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Dropbox\2023\MEG_Metodos\taller_meg\"/>
    </mc:Choice>
  </mc:AlternateContent>
  <xr:revisionPtr revIDLastSave="0" documentId="8_{DD895D74-204F-49B9-8F0E-DBD0ADBB5CF0}" xr6:coauthVersionLast="47" xr6:coauthVersionMax="47" xr10:uidLastSave="{00000000-0000-0000-0000-000000000000}"/>
  <bookViews>
    <workbookView xWindow="1770" yWindow="4777" windowWidth="36630" windowHeight="14476" xr2:uid="{A520D233-5B08-45A0-BA57-9F4D760EBA6B}"/>
  </bookViews>
  <sheets>
    <sheet name="niv" sheetId="1" r:id="rId1"/>
    <sheet name="dina_tsdem" sheetId="4" r:id="rId2"/>
    <sheet name="tsdem" sheetId="5" r:id="rId3"/>
    <sheet name="tdsdem_bd" sheetId="2" r:id="rId4"/>
    <sheet name="dinasec8" sheetId="7" r:id="rId5"/>
    <sheet name="sec8_" sheetId="8" r:id="rId6"/>
    <sheet name="sec8_bd" sheetId="6" r:id="rId7"/>
    <sheet name="dinasec6" sheetId="14" r:id="rId8"/>
    <sheet name="sec6" sheetId="15" r:id="rId9"/>
    <sheet name="sec6_bd" sheetId="13" r:id="rId10"/>
    <sheet name="dinasec4d" sheetId="10" r:id="rId11"/>
    <sheet name="sec4" sheetId="11" r:id="rId12"/>
    <sheet name="sec4_bd" sheetId="9" r:id="rId13"/>
    <sheet name="dinasec13" sheetId="17" r:id="rId14"/>
    <sheet name="sec13" sheetId="18" r:id="rId15"/>
    <sheet name="sec13_bd" sheetId="16" r:id="rId16"/>
    <sheet name="dinasec15" sheetId="20" r:id="rId17"/>
    <sheet name="sec15" sheetId="21" r:id="rId18"/>
    <sheet name="sec15_bd" sheetId="19" r:id="rId19"/>
    <sheet name="dinasec13bis" sheetId="23" r:id="rId20"/>
    <sheet name="sec13bis" sheetId="24" r:id="rId21"/>
    <sheet name="sec13bis_bd" sheetId="22" r:id="rId22"/>
  </sheets>
  <definedNames>
    <definedName name="_xlnm._FilterDatabase" localSheetId="14" hidden="1">'sec13'!$A$1:$C$118</definedName>
    <definedName name="_xlnm._FilterDatabase" localSheetId="20" hidden="1">sec13bis!$A$1:$C$106</definedName>
    <definedName name="_xlnm._FilterDatabase" localSheetId="17" hidden="1">'sec15'!$A$1:$C$142</definedName>
    <definedName name="_xlnm._FilterDatabase" localSheetId="11" hidden="1">'sec4'!$A$1:$C$116</definedName>
    <definedName name="_xlnm._FilterDatabase" localSheetId="8" hidden="1">'sec6'!$A$1:$C$44</definedName>
    <definedName name="_xlnm._FilterDatabase" localSheetId="5" hidden="1">sec8_!$A$1:$C$474</definedName>
    <definedName name="_xlnm._FilterDatabase" localSheetId="2" hidden="1">tsdem!$A$1:$C$76</definedName>
  </definedNames>
  <calcPr calcId="191029"/>
  <pivotCaches>
    <pivotCache cacheId="0" r:id="rId23"/>
    <pivotCache cacheId="1" r:id="rId24"/>
    <pivotCache cacheId="2" r:id="rId25"/>
    <pivotCache cacheId="3" r:id="rId26"/>
    <pivotCache cacheId="4" r:id="rId27"/>
    <pivotCache cacheId="5" r:id="rId28"/>
    <pivotCache cacheId="6" r:id="rId29"/>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3" i="1" l="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F108" i="23"/>
  <c r="G108" i="23" s="1"/>
  <c r="G144" i="23"/>
  <c r="F144" i="23"/>
  <c r="G142" i="23"/>
  <c r="F142" i="23"/>
  <c r="G140" i="23"/>
  <c r="F140" i="23"/>
  <c r="G138" i="23"/>
  <c r="F138" i="23"/>
  <c r="G136" i="23"/>
  <c r="F136" i="23"/>
  <c r="G134" i="23"/>
  <c r="F134" i="23"/>
  <c r="G132" i="23"/>
  <c r="F132" i="23"/>
  <c r="G130" i="23"/>
  <c r="F130" i="23"/>
  <c r="G128" i="23"/>
  <c r="F128" i="23"/>
  <c r="G126" i="23"/>
  <c r="F126" i="23"/>
  <c r="G124" i="23"/>
  <c r="F124" i="23"/>
  <c r="G122" i="23"/>
  <c r="F122" i="23"/>
  <c r="G120" i="23"/>
  <c r="F120" i="23"/>
  <c r="G118" i="23"/>
  <c r="F118" i="23"/>
  <c r="G116" i="23"/>
  <c r="F116" i="23"/>
  <c r="G114" i="23"/>
  <c r="F114" i="23"/>
  <c r="G112" i="23"/>
  <c r="F112" i="23"/>
  <c r="G110" i="23"/>
  <c r="F110" i="23"/>
  <c r="G106" i="23"/>
  <c r="F106" i="23"/>
  <c r="G104" i="23"/>
  <c r="F104" i="23"/>
  <c r="G102" i="23"/>
  <c r="F102" i="23"/>
  <c r="G100" i="23"/>
  <c r="F100" i="23"/>
  <c r="G98" i="23"/>
  <c r="F98" i="23"/>
  <c r="G96" i="23"/>
  <c r="F96" i="23"/>
  <c r="G94" i="23"/>
  <c r="F94" i="23"/>
  <c r="G92" i="23"/>
  <c r="F92" i="23"/>
  <c r="G90" i="23"/>
  <c r="F90" i="23"/>
  <c r="G88" i="23"/>
  <c r="F88" i="23"/>
  <c r="G86" i="23"/>
  <c r="F86" i="23"/>
  <c r="G84" i="23"/>
  <c r="F84" i="23"/>
  <c r="G82" i="23"/>
  <c r="F82" i="23"/>
  <c r="G80" i="23"/>
  <c r="F80" i="23"/>
  <c r="G78" i="23"/>
  <c r="F78" i="23"/>
  <c r="G76" i="23"/>
  <c r="F76" i="23"/>
  <c r="G74" i="23"/>
  <c r="F74" i="23"/>
  <c r="G72" i="23"/>
  <c r="F72" i="23"/>
  <c r="G70" i="23"/>
  <c r="F70" i="23"/>
  <c r="G68" i="23"/>
  <c r="F68" i="23"/>
  <c r="G66" i="23"/>
  <c r="F66" i="23"/>
  <c r="G64" i="23"/>
  <c r="F64" i="23"/>
  <c r="G62" i="23"/>
  <c r="F62" i="23"/>
  <c r="G60" i="23"/>
  <c r="F60" i="23"/>
  <c r="G58" i="23"/>
  <c r="F58" i="23"/>
  <c r="G56" i="23"/>
  <c r="F56" i="23"/>
  <c r="G54" i="23"/>
  <c r="F54" i="23"/>
  <c r="G52" i="23"/>
  <c r="F52" i="23"/>
  <c r="G50" i="23"/>
  <c r="F50" i="23"/>
  <c r="G48" i="23"/>
  <c r="F48" i="23"/>
  <c r="G46" i="23"/>
  <c r="F46" i="23"/>
  <c r="G44" i="23"/>
  <c r="F44" i="23"/>
  <c r="G42" i="23"/>
  <c r="F42" i="23"/>
  <c r="G40" i="23"/>
  <c r="F40" i="23"/>
  <c r="G38" i="23"/>
  <c r="F38" i="23"/>
  <c r="G36" i="23"/>
  <c r="F36" i="23"/>
  <c r="G34" i="23"/>
  <c r="F34" i="23"/>
  <c r="G32" i="23"/>
  <c r="F32" i="23"/>
  <c r="G30" i="23"/>
  <c r="F30" i="23"/>
  <c r="G28" i="23"/>
  <c r="F28" i="23"/>
  <c r="G26" i="23"/>
  <c r="F26" i="23"/>
  <c r="G24" i="23"/>
  <c r="F24" i="23"/>
  <c r="G22" i="23"/>
  <c r="F22" i="23"/>
  <c r="G20" i="23"/>
  <c r="F20" i="23"/>
  <c r="G18" i="23"/>
  <c r="F18" i="23"/>
  <c r="G16" i="23"/>
  <c r="F16" i="23"/>
  <c r="G14" i="23"/>
  <c r="F14" i="23"/>
  <c r="G12" i="23"/>
  <c r="F12" i="23"/>
  <c r="G10" i="23"/>
  <c r="F10" i="23"/>
  <c r="G8" i="23"/>
  <c r="F8" i="23"/>
  <c r="G6" i="23"/>
  <c r="F6" i="23"/>
  <c r="G4" i="23"/>
  <c r="F4" i="23"/>
  <c r="C30" i="22"/>
  <c r="C33" i="22" s="1"/>
  <c r="C36" i="22" s="1"/>
  <c r="C39" i="22" s="1"/>
  <c r="C42" i="22" s="1"/>
  <c r="C45" i="22" s="1"/>
  <c r="C48" i="22" s="1"/>
  <c r="C51" i="22" s="1"/>
  <c r="C54" i="22" s="1"/>
  <c r="C57" i="22" s="1"/>
  <c r="C60" i="22" s="1"/>
  <c r="C63" i="22" s="1"/>
  <c r="C66" i="22" s="1"/>
  <c r="C69" i="22" s="1"/>
  <c r="C72" i="22" s="1"/>
  <c r="C75" i="22" s="1"/>
  <c r="C78" i="22" s="1"/>
  <c r="C81" i="22" s="1"/>
  <c r="C84" i="22" s="1"/>
  <c r="C87" i="22" s="1"/>
  <c r="C90" i="22" s="1"/>
  <c r="C93" i="22" s="1"/>
  <c r="C96" i="22" s="1"/>
  <c r="C99" i="22" s="1"/>
  <c r="C102" i="22" s="1"/>
  <c r="C105" i="22" s="1"/>
  <c r="C108" i="22" s="1"/>
  <c r="C111" i="22" s="1"/>
  <c r="C114" i="22" s="1"/>
  <c r="C117" i="22" s="1"/>
  <c r="C120" i="22" s="1"/>
  <c r="C123" i="22" s="1"/>
  <c r="C126" i="22" s="1"/>
  <c r="C129" i="22" s="1"/>
  <c r="C132" i="22" s="1"/>
  <c r="C135" i="22" s="1"/>
  <c r="C138" i="22" s="1"/>
  <c r="C141" i="22" s="1"/>
  <c r="C144" i="22" s="1"/>
  <c r="C147" i="22" s="1"/>
  <c r="C150" i="22" s="1"/>
  <c r="C153" i="22" s="1"/>
  <c r="C156" i="22" s="1"/>
  <c r="C159" i="22" s="1"/>
  <c r="C162" i="22" s="1"/>
  <c r="C165" i="22" s="1"/>
  <c r="C168" i="22" s="1"/>
  <c r="C171" i="22" s="1"/>
  <c r="C174" i="22" s="1"/>
  <c r="C31" i="22"/>
  <c r="C34" i="22" s="1"/>
  <c r="C37" i="22" s="1"/>
  <c r="C40" i="22" s="1"/>
  <c r="C43" i="22" s="1"/>
  <c r="C46" i="22" s="1"/>
  <c r="C49" i="22" s="1"/>
  <c r="C52" i="22" s="1"/>
  <c r="C55" i="22" s="1"/>
  <c r="C58" i="22" s="1"/>
  <c r="C61" i="22" s="1"/>
  <c r="C64" i="22" s="1"/>
  <c r="C67" i="22" s="1"/>
  <c r="C70" i="22" s="1"/>
  <c r="C73" i="22" s="1"/>
  <c r="C76" i="22" s="1"/>
  <c r="C79" i="22" s="1"/>
  <c r="C82" i="22" s="1"/>
  <c r="C85" i="22" s="1"/>
  <c r="C88" i="22" s="1"/>
  <c r="C91" i="22" s="1"/>
  <c r="C94" i="22" s="1"/>
  <c r="C97" i="22" s="1"/>
  <c r="C100" i="22" s="1"/>
  <c r="C103" i="22" s="1"/>
  <c r="C106" i="22" s="1"/>
  <c r="C109" i="22" s="1"/>
  <c r="C112" i="22" s="1"/>
  <c r="C115" i="22" s="1"/>
  <c r="C118" i="22" s="1"/>
  <c r="C121" i="22" s="1"/>
  <c r="C124" i="22" s="1"/>
  <c r="C127" i="22" s="1"/>
  <c r="C130" i="22" s="1"/>
  <c r="C133" i="22" s="1"/>
  <c r="C136" i="22" s="1"/>
  <c r="C139" i="22" s="1"/>
  <c r="C142" i="22" s="1"/>
  <c r="C145" i="22" s="1"/>
  <c r="C148" i="22" s="1"/>
  <c r="C151" i="22" s="1"/>
  <c r="C154" i="22" s="1"/>
  <c r="C157" i="22" s="1"/>
  <c r="C160" i="22" s="1"/>
  <c r="C163" i="22" s="1"/>
  <c r="C166" i="22" s="1"/>
  <c r="C169" i="22" s="1"/>
  <c r="C172" i="22" s="1"/>
  <c r="C175" i="22" s="1"/>
  <c r="C32" i="22"/>
  <c r="C35" i="22"/>
  <c r="C38" i="22" s="1"/>
  <c r="C41" i="22" s="1"/>
  <c r="C44" i="22" s="1"/>
  <c r="C47" i="22" s="1"/>
  <c r="C50" i="22" s="1"/>
  <c r="C53" i="22" s="1"/>
  <c r="C56" i="22" s="1"/>
  <c r="C59" i="22" s="1"/>
  <c r="C62" i="22" s="1"/>
  <c r="C65" i="22" s="1"/>
  <c r="C68" i="22" s="1"/>
  <c r="C71" i="22" s="1"/>
  <c r="C74" i="22" s="1"/>
  <c r="C77" i="22" s="1"/>
  <c r="C80" i="22" s="1"/>
  <c r="C83" i="22" s="1"/>
  <c r="C86" i="22" s="1"/>
  <c r="C89" i="22" s="1"/>
  <c r="C92" i="22" s="1"/>
  <c r="C95" i="22" s="1"/>
  <c r="C98" i="22" s="1"/>
  <c r="C101" i="22" s="1"/>
  <c r="C104" i="22" s="1"/>
  <c r="C107" i="22" s="1"/>
  <c r="C110" i="22" s="1"/>
  <c r="C113" i="22" s="1"/>
  <c r="C116" i="22" s="1"/>
  <c r="C119" i="22" s="1"/>
  <c r="C122" i="22" s="1"/>
  <c r="C125" i="22" s="1"/>
  <c r="C128" i="22" s="1"/>
  <c r="C131" i="22" s="1"/>
  <c r="C134" i="22" s="1"/>
  <c r="C137" i="22" s="1"/>
  <c r="C140" i="22" s="1"/>
  <c r="C143" i="22" s="1"/>
  <c r="C146" i="22" s="1"/>
  <c r="C149" i="22" s="1"/>
  <c r="C152" i="22" s="1"/>
  <c r="C155" i="22" s="1"/>
  <c r="C158" i="22" s="1"/>
  <c r="C161" i="22" s="1"/>
  <c r="C164" i="22" s="1"/>
  <c r="C167" i="22" s="1"/>
  <c r="C170" i="22" s="1"/>
  <c r="C173" i="22" s="1"/>
  <c r="C12" i="22"/>
  <c r="C13" i="22"/>
  <c r="C14" i="22"/>
  <c r="C15" i="22"/>
  <c r="C18" i="22" s="1"/>
  <c r="C21" i="22" s="1"/>
  <c r="C24" i="22" s="1"/>
  <c r="C27" i="22" s="1"/>
  <c r="C16" i="22"/>
  <c r="C19" i="22" s="1"/>
  <c r="C22" i="22" s="1"/>
  <c r="C25" i="22" s="1"/>
  <c r="C28" i="22" s="1"/>
  <c r="C17" i="22"/>
  <c r="C20" i="22" s="1"/>
  <c r="C23" i="22" s="1"/>
  <c r="C26" i="22" s="1"/>
  <c r="C29" i="22" s="1"/>
  <c r="A12" i="22"/>
  <c r="A15" i="22" s="1"/>
  <c r="A18" i="22" s="1"/>
  <c r="A21" i="22" s="1"/>
  <c r="A24" i="22" s="1"/>
  <c r="A27" i="22" s="1"/>
  <c r="A30" i="22" s="1"/>
  <c r="A33" i="22" s="1"/>
  <c r="A36" i="22" s="1"/>
  <c r="A39" i="22" s="1"/>
  <c r="A42" i="22" s="1"/>
  <c r="A45" i="22" s="1"/>
  <c r="A48" i="22" s="1"/>
  <c r="A51" i="22" s="1"/>
  <c r="A54" i="22" s="1"/>
  <c r="A57" i="22" s="1"/>
  <c r="A60" i="22" s="1"/>
  <c r="A63" i="22" s="1"/>
  <c r="A66" i="22" s="1"/>
  <c r="A69" i="22" s="1"/>
  <c r="A72" i="22" s="1"/>
  <c r="A75" i="22" s="1"/>
  <c r="A78" i="22" s="1"/>
  <c r="A81" i="22" s="1"/>
  <c r="A84" i="22" s="1"/>
  <c r="A87" i="22" s="1"/>
  <c r="A90" i="22" s="1"/>
  <c r="A93" i="22" s="1"/>
  <c r="A96" i="22" s="1"/>
  <c r="A99" i="22" s="1"/>
  <c r="A102" i="22" s="1"/>
  <c r="A105" i="22" s="1"/>
  <c r="A108" i="22" s="1"/>
  <c r="A111" i="22" s="1"/>
  <c r="A114" i="22" s="1"/>
  <c r="A117" i="22" s="1"/>
  <c r="A120" i="22" s="1"/>
  <c r="A123" i="22" s="1"/>
  <c r="A126" i="22" s="1"/>
  <c r="A129" i="22" s="1"/>
  <c r="A132" i="22" s="1"/>
  <c r="A135" i="22" s="1"/>
  <c r="A138" i="22" s="1"/>
  <c r="A141" i="22" s="1"/>
  <c r="A144" i="22" s="1"/>
  <c r="A147" i="22" s="1"/>
  <c r="A150" i="22" s="1"/>
  <c r="A153" i="22" s="1"/>
  <c r="A156" i="22" s="1"/>
  <c r="A159" i="22" s="1"/>
  <c r="A162" i="22" s="1"/>
  <c r="A165" i="22" s="1"/>
  <c r="A168" i="22" s="1"/>
  <c r="A171" i="22" s="1"/>
  <c r="A174" i="22" s="1"/>
  <c r="A13" i="22"/>
  <c r="A14" i="22"/>
  <c r="A16" i="22"/>
  <c r="A19" i="22" s="1"/>
  <c r="A22" i="22" s="1"/>
  <c r="A25" i="22" s="1"/>
  <c r="A28" i="22" s="1"/>
  <c r="A31" i="22" s="1"/>
  <c r="A34" i="22" s="1"/>
  <c r="A37" i="22" s="1"/>
  <c r="A40" i="22" s="1"/>
  <c r="A43" i="22" s="1"/>
  <c r="A46" i="22" s="1"/>
  <c r="A49" i="22" s="1"/>
  <c r="A52" i="22" s="1"/>
  <c r="A55" i="22" s="1"/>
  <c r="A58" i="22" s="1"/>
  <c r="A61" i="22" s="1"/>
  <c r="A64" i="22" s="1"/>
  <c r="A67" i="22" s="1"/>
  <c r="A70" i="22" s="1"/>
  <c r="A73" i="22" s="1"/>
  <c r="A76" i="22" s="1"/>
  <c r="A79" i="22" s="1"/>
  <c r="A82" i="22" s="1"/>
  <c r="A85" i="22" s="1"/>
  <c r="A88" i="22" s="1"/>
  <c r="A91" i="22" s="1"/>
  <c r="A94" i="22" s="1"/>
  <c r="A97" i="22" s="1"/>
  <c r="A100" i="22" s="1"/>
  <c r="A103" i="22" s="1"/>
  <c r="A106" i="22" s="1"/>
  <c r="A109" i="22" s="1"/>
  <c r="A112" i="22" s="1"/>
  <c r="A115" i="22" s="1"/>
  <c r="A118" i="22" s="1"/>
  <c r="A121" i="22" s="1"/>
  <c r="A124" i="22" s="1"/>
  <c r="A127" i="22" s="1"/>
  <c r="A130" i="22" s="1"/>
  <c r="A133" i="22" s="1"/>
  <c r="A136" i="22" s="1"/>
  <c r="A139" i="22" s="1"/>
  <c r="A142" i="22" s="1"/>
  <c r="A145" i="22" s="1"/>
  <c r="A148" i="22" s="1"/>
  <c r="A151" i="22" s="1"/>
  <c r="A154" i="22" s="1"/>
  <c r="A157" i="22" s="1"/>
  <c r="A160" i="22" s="1"/>
  <c r="A163" i="22" s="1"/>
  <c r="A166" i="22" s="1"/>
  <c r="A169" i="22" s="1"/>
  <c r="A172" i="22" s="1"/>
  <c r="A175" i="22" s="1"/>
  <c r="A17" i="22"/>
  <c r="A20" i="22" s="1"/>
  <c r="A23" i="22" s="1"/>
  <c r="A26" i="22" s="1"/>
  <c r="A29" i="22" s="1"/>
  <c r="A32" i="22" s="1"/>
  <c r="A35" i="22" s="1"/>
  <c r="A38" i="22" s="1"/>
  <c r="A41" i="22" s="1"/>
  <c r="A44" i="22" s="1"/>
  <c r="A47" i="22" s="1"/>
  <c r="A50" i="22" s="1"/>
  <c r="A53" i="22" s="1"/>
  <c r="A56" i="22" s="1"/>
  <c r="A59" i="22" s="1"/>
  <c r="A62" i="22" s="1"/>
  <c r="A65" i="22" s="1"/>
  <c r="A68" i="22" s="1"/>
  <c r="A71" i="22" s="1"/>
  <c r="A74" i="22" s="1"/>
  <c r="A77" i="22" s="1"/>
  <c r="A80" i="22" s="1"/>
  <c r="A83" i="22" s="1"/>
  <c r="A86" i="22" s="1"/>
  <c r="A89" i="22" s="1"/>
  <c r="A92" i="22" s="1"/>
  <c r="A95" i="22" s="1"/>
  <c r="A98" i="22" s="1"/>
  <c r="A101" i="22" s="1"/>
  <c r="A104" i="22" s="1"/>
  <c r="A107" i="22" s="1"/>
  <c r="A110" i="22" s="1"/>
  <c r="A113" i="22" s="1"/>
  <c r="A116" i="22" s="1"/>
  <c r="A119" i="22" s="1"/>
  <c r="A122" i="22" s="1"/>
  <c r="A125" i="22" s="1"/>
  <c r="A128" i="22" s="1"/>
  <c r="A131" i="22" s="1"/>
  <c r="A134" i="22" s="1"/>
  <c r="A137" i="22" s="1"/>
  <c r="A140" i="22" s="1"/>
  <c r="A143" i="22" s="1"/>
  <c r="A146" i="22" s="1"/>
  <c r="A149" i="22" s="1"/>
  <c r="A152" i="22" s="1"/>
  <c r="A155" i="22" s="1"/>
  <c r="A158" i="22" s="1"/>
  <c r="A161" i="22" s="1"/>
  <c r="A164" i="22" s="1"/>
  <c r="A167" i="22" s="1"/>
  <c r="A170" i="22" s="1"/>
  <c r="A173" i="22" s="1"/>
  <c r="C7" i="22"/>
  <c r="C10" i="22" s="1"/>
  <c r="C6" i="22"/>
  <c r="C9" i="22" s="1"/>
  <c r="C5" i="22"/>
  <c r="C8" i="22" s="1"/>
  <c r="C11" i="22" s="1"/>
  <c r="A7" i="22"/>
  <c r="A10" i="22" s="1"/>
  <c r="A6" i="22"/>
  <c r="A9" i="22" s="1"/>
  <c r="A5" i="22"/>
  <c r="A8" i="22" s="1"/>
  <c r="A11" i="22" s="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G144" i="20"/>
  <c r="F144" i="20"/>
  <c r="F142" i="20"/>
  <c r="G142" i="20" s="1"/>
  <c r="F140" i="20"/>
  <c r="G140" i="20" s="1"/>
  <c r="G138" i="20"/>
  <c r="F138" i="20"/>
  <c r="G136" i="20"/>
  <c r="F136" i="20"/>
  <c r="G134" i="20"/>
  <c r="F134" i="20"/>
  <c r="F132" i="20"/>
  <c r="G132" i="20" s="1"/>
  <c r="G130" i="20"/>
  <c r="F130" i="20"/>
  <c r="F128" i="20"/>
  <c r="G128" i="20" s="1"/>
  <c r="F126" i="20"/>
  <c r="G126" i="20" s="1"/>
  <c r="F124" i="20"/>
  <c r="G124" i="20" s="1"/>
  <c r="F122" i="20"/>
  <c r="G122" i="20" s="1"/>
  <c r="F120" i="20"/>
  <c r="G120" i="20" s="1"/>
  <c r="F118" i="20"/>
  <c r="G118" i="20" s="1"/>
  <c r="F116" i="20"/>
  <c r="G116" i="20" s="1"/>
  <c r="G114" i="20"/>
  <c r="F114" i="20"/>
  <c r="F112" i="20"/>
  <c r="G112" i="20" s="1"/>
  <c r="F110" i="20"/>
  <c r="G110" i="20" s="1"/>
  <c r="F108" i="20"/>
  <c r="G108" i="20" s="1"/>
  <c r="F106" i="20"/>
  <c r="G106" i="20" s="1"/>
  <c r="F104" i="20"/>
  <c r="G104" i="20" s="1"/>
  <c r="F102" i="20"/>
  <c r="G102" i="20" s="1"/>
  <c r="G100" i="20"/>
  <c r="F100" i="20"/>
  <c r="G98" i="20"/>
  <c r="F98" i="20"/>
  <c r="F96" i="20"/>
  <c r="G96" i="20" s="1"/>
  <c r="G94" i="20"/>
  <c r="F94" i="20"/>
  <c r="G92" i="20"/>
  <c r="F92" i="20"/>
  <c r="F90" i="20"/>
  <c r="G90" i="20" s="1"/>
  <c r="F88" i="20"/>
  <c r="G88" i="20" s="1"/>
  <c r="F86" i="20"/>
  <c r="G86" i="20" s="1"/>
  <c r="G84" i="20"/>
  <c r="F84" i="20"/>
  <c r="G82" i="20"/>
  <c r="F82" i="20"/>
  <c r="F80" i="20"/>
  <c r="G80" i="20" s="1"/>
  <c r="G78" i="20"/>
  <c r="F78" i="20"/>
  <c r="G76" i="20"/>
  <c r="F76" i="20"/>
  <c r="F74" i="20"/>
  <c r="G74" i="20" s="1"/>
  <c r="F72" i="20"/>
  <c r="G72" i="20" s="1"/>
  <c r="F70" i="20"/>
  <c r="G70" i="20" s="1"/>
  <c r="G68" i="20"/>
  <c r="F68" i="20"/>
  <c r="G66" i="20"/>
  <c r="F66" i="20"/>
  <c r="F64" i="20"/>
  <c r="G64" i="20" s="1"/>
  <c r="G62" i="20"/>
  <c r="F62" i="20"/>
  <c r="G60" i="20"/>
  <c r="F60" i="20"/>
  <c r="F58" i="20"/>
  <c r="G58" i="20" s="1"/>
  <c r="F56" i="20"/>
  <c r="G56" i="20" s="1"/>
  <c r="F54" i="20"/>
  <c r="G54" i="20" s="1"/>
  <c r="G52" i="20"/>
  <c r="F52" i="20"/>
  <c r="G50" i="20"/>
  <c r="F50" i="20"/>
  <c r="F48" i="20"/>
  <c r="G48" i="20" s="1"/>
  <c r="G46" i="20"/>
  <c r="F46" i="20"/>
  <c r="G44" i="20"/>
  <c r="F44" i="20"/>
  <c r="F42" i="20"/>
  <c r="G42" i="20" s="1"/>
  <c r="F40" i="20"/>
  <c r="G40" i="20" s="1"/>
  <c r="F38" i="20"/>
  <c r="G38" i="20" s="1"/>
  <c r="G36" i="20"/>
  <c r="F36" i="20"/>
  <c r="G34" i="20"/>
  <c r="F34" i="20"/>
  <c r="F32" i="20"/>
  <c r="G32" i="20" s="1"/>
  <c r="G30" i="20"/>
  <c r="F30" i="20"/>
  <c r="G28" i="20"/>
  <c r="F28" i="20"/>
  <c r="F26" i="20"/>
  <c r="G26" i="20" s="1"/>
  <c r="F24" i="20"/>
  <c r="G24" i="20" s="1"/>
  <c r="F22" i="20"/>
  <c r="G22" i="20" s="1"/>
  <c r="G20" i="20"/>
  <c r="F20" i="20"/>
  <c r="G18" i="20"/>
  <c r="F18" i="20"/>
  <c r="F16" i="20"/>
  <c r="G16" i="20" s="1"/>
  <c r="G14" i="20"/>
  <c r="F14" i="20"/>
  <c r="G12" i="20"/>
  <c r="F12" i="20"/>
  <c r="F10" i="20"/>
  <c r="G10" i="20" s="1"/>
  <c r="F8" i="20"/>
  <c r="G8" i="20" s="1"/>
  <c r="F6" i="20"/>
  <c r="G6" i="20" s="1"/>
  <c r="G4" i="20"/>
  <c r="F4" i="20"/>
  <c r="C8" i="19"/>
  <c r="C11" i="19" s="1"/>
  <c r="C14" i="19" s="1"/>
  <c r="C17" i="19" s="1"/>
  <c r="C20" i="19" s="1"/>
  <c r="C23" i="19" s="1"/>
  <c r="C26" i="19" s="1"/>
  <c r="C29" i="19" s="1"/>
  <c r="C32" i="19" s="1"/>
  <c r="C35" i="19" s="1"/>
  <c r="C38" i="19" s="1"/>
  <c r="C41" i="19" s="1"/>
  <c r="C44" i="19" s="1"/>
  <c r="C47" i="19" s="1"/>
  <c r="C50" i="19" s="1"/>
  <c r="C53" i="19" s="1"/>
  <c r="C56" i="19" s="1"/>
  <c r="C59" i="19" s="1"/>
  <c r="C62" i="19" s="1"/>
  <c r="C65" i="19" s="1"/>
  <c r="C68" i="19" s="1"/>
  <c r="C71" i="19" s="1"/>
  <c r="C74" i="19" s="1"/>
  <c r="C77" i="19" s="1"/>
  <c r="C80" i="19" s="1"/>
  <c r="C83" i="19" s="1"/>
  <c r="C86" i="19" s="1"/>
  <c r="C89" i="19" s="1"/>
  <c r="C92" i="19" s="1"/>
  <c r="C95" i="19" s="1"/>
  <c r="C98" i="19" s="1"/>
  <c r="C101" i="19" s="1"/>
  <c r="C104" i="19" s="1"/>
  <c r="C107" i="19" s="1"/>
  <c r="C110" i="19" s="1"/>
  <c r="C113" i="19" s="1"/>
  <c r="C116" i="19" s="1"/>
  <c r="C119" i="19" s="1"/>
  <c r="C122" i="19" s="1"/>
  <c r="C125" i="19" s="1"/>
  <c r="C128" i="19" s="1"/>
  <c r="C131" i="19" s="1"/>
  <c r="C134" i="19" s="1"/>
  <c r="C137" i="19" s="1"/>
  <c r="C140" i="19" s="1"/>
  <c r="C143" i="19" s="1"/>
  <c r="C146" i="19" s="1"/>
  <c r="C149" i="19" s="1"/>
  <c r="C152" i="19" s="1"/>
  <c r="C155" i="19" s="1"/>
  <c r="C158" i="19" s="1"/>
  <c r="C161" i="19" s="1"/>
  <c r="C164" i="19" s="1"/>
  <c r="C167" i="19" s="1"/>
  <c r="C170" i="19" s="1"/>
  <c r="C173" i="19" s="1"/>
  <c r="C176" i="19" s="1"/>
  <c r="C179" i="19" s="1"/>
  <c r="C182" i="19" s="1"/>
  <c r="C185" i="19" s="1"/>
  <c r="C188" i="19" s="1"/>
  <c r="C191" i="19" s="1"/>
  <c r="C194" i="19" s="1"/>
  <c r="C197" i="19" s="1"/>
  <c r="C200" i="19" s="1"/>
  <c r="C203" i="19" s="1"/>
  <c r="C206" i="19" s="1"/>
  <c r="C209" i="19" s="1"/>
  <c r="C212" i="19" s="1"/>
  <c r="C215" i="19" s="1"/>
  <c r="C218" i="19" s="1"/>
  <c r="C221" i="19" s="1"/>
  <c r="C224" i="19" s="1"/>
  <c r="C227" i="19" s="1"/>
  <c r="C9" i="19"/>
  <c r="C10" i="19"/>
  <c r="C12" i="19"/>
  <c r="C15" i="19" s="1"/>
  <c r="C18" i="19" s="1"/>
  <c r="C21" i="19" s="1"/>
  <c r="C24" i="19" s="1"/>
  <c r="C27" i="19" s="1"/>
  <c r="C30" i="19" s="1"/>
  <c r="C33" i="19" s="1"/>
  <c r="C36" i="19" s="1"/>
  <c r="C39" i="19" s="1"/>
  <c r="C42" i="19" s="1"/>
  <c r="C45" i="19" s="1"/>
  <c r="C48" i="19" s="1"/>
  <c r="C51" i="19" s="1"/>
  <c r="C54" i="19" s="1"/>
  <c r="C57" i="19" s="1"/>
  <c r="C60" i="19" s="1"/>
  <c r="C63" i="19" s="1"/>
  <c r="C66" i="19" s="1"/>
  <c r="C69" i="19" s="1"/>
  <c r="C72" i="19" s="1"/>
  <c r="C75" i="19" s="1"/>
  <c r="C78" i="19" s="1"/>
  <c r="C81" i="19" s="1"/>
  <c r="C84" i="19" s="1"/>
  <c r="C87" i="19" s="1"/>
  <c r="C90" i="19" s="1"/>
  <c r="C93" i="19" s="1"/>
  <c r="C96" i="19" s="1"/>
  <c r="C99" i="19" s="1"/>
  <c r="C102" i="19" s="1"/>
  <c r="C105" i="19" s="1"/>
  <c r="C108" i="19" s="1"/>
  <c r="C111" i="19" s="1"/>
  <c r="C114" i="19" s="1"/>
  <c r="C117" i="19" s="1"/>
  <c r="C120" i="19" s="1"/>
  <c r="C123" i="19" s="1"/>
  <c r="C126" i="19" s="1"/>
  <c r="C129" i="19" s="1"/>
  <c r="C132" i="19" s="1"/>
  <c r="C135" i="19" s="1"/>
  <c r="C138" i="19" s="1"/>
  <c r="C141" i="19" s="1"/>
  <c r="C144" i="19" s="1"/>
  <c r="C147" i="19" s="1"/>
  <c r="C150" i="19" s="1"/>
  <c r="C153" i="19" s="1"/>
  <c r="C156" i="19" s="1"/>
  <c r="C159" i="19" s="1"/>
  <c r="C162" i="19" s="1"/>
  <c r="C165" i="19" s="1"/>
  <c r="C168" i="19" s="1"/>
  <c r="C171" i="19" s="1"/>
  <c r="C174" i="19" s="1"/>
  <c r="C177" i="19" s="1"/>
  <c r="C180" i="19" s="1"/>
  <c r="C183" i="19" s="1"/>
  <c r="C186" i="19" s="1"/>
  <c r="C189" i="19" s="1"/>
  <c r="C192" i="19" s="1"/>
  <c r="C195" i="19" s="1"/>
  <c r="C198" i="19" s="1"/>
  <c r="C201" i="19" s="1"/>
  <c r="C204" i="19" s="1"/>
  <c r="C207" i="19" s="1"/>
  <c r="C210" i="19" s="1"/>
  <c r="C213" i="19" s="1"/>
  <c r="C216" i="19" s="1"/>
  <c r="C219" i="19" s="1"/>
  <c r="C222" i="19" s="1"/>
  <c r="C225" i="19" s="1"/>
  <c r="C228" i="19" s="1"/>
  <c r="C13" i="19"/>
  <c r="C16" i="19" s="1"/>
  <c r="C19" i="19" s="1"/>
  <c r="C22" i="19" s="1"/>
  <c r="C25" i="19" s="1"/>
  <c r="C28" i="19" s="1"/>
  <c r="C31" i="19" s="1"/>
  <c r="C34" i="19" s="1"/>
  <c r="C37" i="19" s="1"/>
  <c r="C40" i="19" s="1"/>
  <c r="C43" i="19" s="1"/>
  <c r="C46" i="19" s="1"/>
  <c r="C49" i="19" s="1"/>
  <c r="C52" i="19" s="1"/>
  <c r="C55" i="19" s="1"/>
  <c r="C58" i="19" s="1"/>
  <c r="C61" i="19" s="1"/>
  <c r="C64" i="19" s="1"/>
  <c r="C67" i="19" s="1"/>
  <c r="C70" i="19" s="1"/>
  <c r="C73" i="19" s="1"/>
  <c r="C76" i="19" s="1"/>
  <c r="C79" i="19" s="1"/>
  <c r="C82" i="19" s="1"/>
  <c r="C85" i="19" s="1"/>
  <c r="C88" i="19" s="1"/>
  <c r="C91" i="19" s="1"/>
  <c r="C94" i="19" s="1"/>
  <c r="C97" i="19" s="1"/>
  <c r="C100" i="19" s="1"/>
  <c r="C103" i="19" s="1"/>
  <c r="C106" i="19" s="1"/>
  <c r="C109" i="19" s="1"/>
  <c r="C112" i="19" s="1"/>
  <c r="C115" i="19" s="1"/>
  <c r="C118" i="19" s="1"/>
  <c r="C121" i="19" s="1"/>
  <c r="C124" i="19" s="1"/>
  <c r="C127" i="19" s="1"/>
  <c r="C130" i="19" s="1"/>
  <c r="C133" i="19" s="1"/>
  <c r="C136" i="19" s="1"/>
  <c r="C139" i="19" s="1"/>
  <c r="C142" i="19" s="1"/>
  <c r="C145" i="19" s="1"/>
  <c r="C148" i="19" s="1"/>
  <c r="C151" i="19" s="1"/>
  <c r="C154" i="19" s="1"/>
  <c r="C157" i="19" s="1"/>
  <c r="C160" i="19" s="1"/>
  <c r="C163" i="19" s="1"/>
  <c r="C166" i="19" s="1"/>
  <c r="C169" i="19" s="1"/>
  <c r="C172" i="19" s="1"/>
  <c r="C175" i="19" s="1"/>
  <c r="C178" i="19" s="1"/>
  <c r="C181" i="19" s="1"/>
  <c r="C184" i="19" s="1"/>
  <c r="C187" i="19" s="1"/>
  <c r="C190" i="19" s="1"/>
  <c r="C193" i="19" s="1"/>
  <c r="C196" i="19" s="1"/>
  <c r="C199" i="19" s="1"/>
  <c r="C202" i="19" s="1"/>
  <c r="C205" i="19" s="1"/>
  <c r="C208" i="19" s="1"/>
  <c r="C211" i="19" s="1"/>
  <c r="C214" i="19" s="1"/>
  <c r="C217" i="19" s="1"/>
  <c r="C220" i="19" s="1"/>
  <c r="C223" i="19" s="1"/>
  <c r="C226" i="19" s="1"/>
  <c r="C229" i="19" s="1"/>
  <c r="C7" i="19"/>
  <c r="C6" i="19"/>
  <c r="C5" i="19"/>
  <c r="A194" i="19"/>
  <c r="A195" i="19"/>
  <c r="A196" i="19"/>
  <c r="A199" i="19" s="1"/>
  <c r="A202" i="19" s="1"/>
  <c r="A205" i="19" s="1"/>
  <c r="A208" i="19" s="1"/>
  <c r="A211" i="19" s="1"/>
  <c r="A214" i="19" s="1"/>
  <c r="A217" i="19" s="1"/>
  <c r="A220" i="19" s="1"/>
  <c r="A223" i="19" s="1"/>
  <c r="A226" i="19" s="1"/>
  <c r="A229" i="19" s="1"/>
  <c r="A197" i="19"/>
  <c r="A200" i="19" s="1"/>
  <c r="A203" i="19" s="1"/>
  <c r="A206" i="19" s="1"/>
  <c r="A209" i="19" s="1"/>
  <c r="A212" i="19" s="1"/>
  <c r="A215" i="19" s="1"/>
  <c r="A218" i="19" s="1"/>
  <c r="A221" i="19" s="1"/>
  <c r="A224" i="19" s="1"/>
  <c r="A227" i="19" s="1"/>
  <c r="A198" i="19"/>
  <c r="A201" i="19" s="1"/>
  <c r="A204" i="19" s="1"/>
  <c r="A207" i="19" s="1"/>
  <c r="A210" i="19" s="1"/>
  <c r="A213" i="19" s="1"/>
  <c r="A216" i="19" s="1"/>
  <c r="A219" i="19" s="1"/>
  <c r="A222" i="19" s="1"/>
  <c r="A225" i="19" s="1"/>
  <c r="A228" i="19" s="1"/>
  <c r="A7" i="19"/>
  <c r="A10" i="19" s="1"/>
  <c r="A13" i="19" s="1"/>
  <c r="A16" i="19" s="1"/>
  <c r="A19" i="19" s="1"/>
  <c r="A22" i="19" s="1"/>
  <c r="A25" i="19" s="1"/>
  <c r="A28" i="19" s="1"/>
  <c r="A31" i="19" s="1"/>
  <c r="A34" i="19" s="1"/>
  <c r="A37" i="19" s="1"/>
  <c r="A40" i="19" s="1"/>
  <c r="A43" i="19" s="1"/>
  <c r="A46" i="19" s="1"/>
  <c r="A49" i="19" s="1"/>
  <c r="A52" i="19" s="1"/>
  <c r="A55" i="19" s="1"/>
  <c r="A58" i="19" s="1"/>
  <c r="A61" i="19" s="1"/>
  <c r="A64" i="19" s="1"/>
  <c r="A67" i="19" s="1"/>
  <c r="A70" i="19" s="1"/>
  <c r="A73" i="19" s="1"/>
  <c r="A76" i="19" s="1"/>
  <c r="A79" i="19" s="1"/>
  <c r="A82" i="19" s="1"/>
  <c r="A85" i="19" s="1"/>
  <c r="A88" i="19" s="1"/>
  <c r="A91" i="19" s="1"/>
  <c r="A94" i="19" s="1"/>
  <c r="A97" i="19" s="1"/>
  <c r="A100" i="19" s="1"/>
  <c r="A103" i="19" s="1"/>
  <c r="A106" i="19" s="1"/>
  <c r="A109" i="19" s="1"/>
  <c r="A112" i="19" s="1"/>
  <c r="A115" i="19" s="1"/>
  <c r="A118" i="19" s="1"/>
  <c r="A121" i="19" s="1"/>
  <c r="A124" i="19" s="1"/>
  <c r="A127" i="19" s="1"/>
  <c r="A130" i="19" s="1"/>
  <c r="A133" i="19" s="1"/>
  <c r="A136" i="19" s="1"/>
  <c r="A139" i="19" s="1"/>
  <c r="A142" i="19" s="1"/>
  <c r="A145" i="19" s="1"/>
  <c r="A148" i="19" s="1"/>
  <c r="A151" i="19" s="1"/>
  <c r="A154" i="19" s="1"/>
  <c r="A157" i="19" s="1"/>
  <c r="A160" i="19" s="1"/>
  <c r="A163" i="19" s="1"/>
  <c r="A166" i="19" s="1"/>
  <c r="A169" i="19" s="1"/>
  <c r="A172" i="19" s="1"/>
  <c r="A175" i="19" s="1"/>
  <c r="A178" i="19" s="1"/>
  <c r="A181" i="19" s="1"/>
  <c r="A184" i="19" s="1"/>
  <c r="A187" i="19" s="1"/>
  <c r="A190" i="19" s="1"/>
  <c r="A193" i="19" s="1"/>
  <c r="A6" i="19"/>
  <c r="A9" i="19" s="1"/>
  <c r="A12" i="19" s="1"/>
  <c r="A15" i="19" s="1"/>
  <c r="A18" i="19" s="1"/>
  <c r="A21" i="19" s="1"/>
  <c r="A24" i="19" s="1"/>
  <c r="A27" i="19" s="1"/>
  <c r="A30" i="19" s="1"/>
  <c r="A33" i="19" s="1"/>
  <c r="A36" i="19" s="1"/>
  <c r="A39" i="19" s="1"/>
  <c r="A42" i="19" s="1"/>
  <c r="A45" i="19" s="1"/>
  <c r="A48" i="19" s="1"/>
  <c r="A51" i="19" s="1"/>
  <c r="A54" i="19" s="1"/>
  <c r="A57" i="19" s="1"/>
  <c r="A60" i="19" s="1"/>
  <c r="A63" i="19" s="1"/>
  <c r="A66" i="19" s="1"/>
  <c r="A69" i="19" s="1"/>
  <c r="A72" i="19" s="1"/>
  <c r="A75" i="19" s="1"/>
  <c r="A78" i="19" s="1"/>
  <c r="A81" i="19" s="1"/>
  <c r="A84" i="19" s="1"/>
  <c r="A87" i="19" s="1"/>
  <c r="A90" i="19" s="1"/>
  <c r="A93" i="19" s="1"/>
  <c r="A96" i="19" s="1"/>
  <c r="A99" i="19" s="1"/>
  <c r="A102" i="19" s="1"/>
  <c r="A105" i="19" s="1"/>
  <c r="A108" i="19" s="1"/>
  <c r="A111" i="19" s="1"/>
  <c r="A114" i="19" s="1"/>
  <c r="A117" i="19" s="1"/>
  <c r="A120" i="19" s="1"/>
  <c r="A123" i="19" s="1"/>
  <c r="A126" i="19" s="1"/>
  <c r="A129" i="19" s="1"/>
  <c r="A132" i="19" s="1"/>
  <c r="A135" i="19" s="1"/>
  <c r="A138" i="19" s="1"/>
  <c r="A141" i="19" s="1"/>
  <c r="A144" i="19" s="1"/>
  <c r="A147" i="19" s="1"/>
  <c r="A150" i="19" s="1"/>
  <c r="A153" i="19" s="1"/>
  <c r="A156" i="19" s="1"/>
  <c r="A159" i="19" s="1"/>
  <c r="A162" i="19" s="1"/>
  <c r="A165" i="19" s="1"/>
  <c r="A168" i="19" s="1"/>
  <c r="A171" i="19" s="1"/>
  <c r="A174" i="19" s="1"/>
  <c r="A177" i="19" s="1"/>
  <c r="A180" i="19" s="1"/>
  <c r="A183" i="19" s="1"/>
  <c r="A186" i="19" s="1"/>
  <c r="A189" i="19" s="1"/>
  <c r="A192" i="19" s="1"/>
  <c r="A5" i="19"/>
  <c r="A8" i="19" s="1"/>
  <c r="A11" i="19" s="1"/>
  <c r="A14" i="19" s="1"/>
  <c r="A17" i="19" s="1"/>
  <c r="A20" i="19" s="1"/>
  <c r="A23" i="19" s="1"/>
  <c r="A26" i="19" s="1"/>
  <c r="A29" i="19" s="1"/>
  <c r="A32" i="19" s="1"/>
  <c r="A35" i="19" s="1"/>
  <c r="A38" i="19" s="1"/>
  <c r="A41" i="19" s="1"/>
  <c r="A44" i="19" s="1"/>
  <c r="A47" i="19" s="1"/>
  <c r="A50" i="19" s="1"/>
  <c r="A53" i="19" s="1"/>
  <c r="A56" i="19" s="1"/>
  <c r="A59" i="19" s="1"/>
  <c r="A62" i="19" s="1"/>
  <c r="A65" i="19" s="1"/>
  <c r="A68" i="19" s="1"/>
  <c r="A71" i="19" s="1"/>
  <c r="A74" i="19" s="1"/>
  <c r="A77" i="19" s="1"/>
  <c r="A80" i="19" s="1"/>
  <c r="A83" i="19" s="1"/>
  <c r="A86" i="19" s="1"/>
  <c r="A89" i="19" s="1"/>
  <c r="A92" i="19" s="1"/>
  <c r="A95" i="19" s="1"/>
  <c r="A98" i="19" s="1"/>
  <c r="A101" i="19" s="1"/>
  <c r="A104" i="19" s="1"/>
  <c r="A107" i="19" s="1"/>
  <c r="A110" i="19" s="1"/>
  <c r="A113" i="19" s="1"/>
  <c r="A116" i="19" s="1"/>
  <c r="A119" i="19" s="1"/>
  <c r="A122" i="19" s="1"/>
  <c r="A125" i="19" s="1"/>
  <c r="A128" i="19" s="1"/>
  <c r="A131" i="19" s="1"/>
  <c r="A134" i="19" s="1"/>
  <c r="A137" i="19" s="1"/>
  <c r="A140" i="19" s="1"/>
  <c r="A143" i="19" s="1"/>
  <c r="A146" i="19" s="1"/>
  <c r="A149" i="19" s="1"/>
  <c r="A152" i="19" s="1"/>
  <c r="A155" i="19" s="1"/>
  <c r="A158" i="19" s="1"/>
  <c r="A161" i="19" s="1"/>
  <c r="A164" i="19" s="1"/>
  <c r="A167" i="19" s="1"/>
  <c r="A170" i="19" s="1"/>
  <c r="A173" i="19" s="1"/>
  <c r="A176" i="19" s="1"/>
  <c r="A179" i="19" s="1"/>
  <c r="A182" i="19" s="1"/>
  <c r="A185" i="19" s="1"/>
  <c r="A188" i="19" s="1"/>
  <c r="A191" i="19" s="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13" i="1"/>
  <c r="D14" i="1"/>
  <c r="D15" i="1"/>
  <c r="D16" i="1"/>
  <c r="D17" i="1"/>
  <c r="D18" i="1"/>
  <c r="D19" i="1"/>
  <c r="D20" i="1"/>
  <c r="D21" i="1"/>
  <c r="D22" i="1"/>
  <c r="F118" i="17"/>
  <c r="G118" i="17" s="1"/>
  <c r="G120" i="17"/>
  <c r="F120" i="17"/>
  <c r="F116" i="17"/>
  <c r="G116" i="17" s="1"/>
  <c r="F114" i="17"/>
  <c r="G114" i="17" s="1"/>
  <c r="F112" i="17"/>
  <c r="G112" i="17" s="1"/>
  <c r="F110" i="17"/>
  <c r="G110" i="17" s="1"/>
  <c r="G108" i="17"/>
  <c r="F108" i="17"/>
  <c r="F106" i="17"/>
  <c r="G106" i="17" s="1"/>
  <c r="F104" i="17"/>
  <c r="G104" i="17" s="1"/>
  <c r="F102" i="17"/>
  <c r="G102" i="17" s="1"/>
  <c r="F100" i="17"/>
  <c r="G100" i="17" s="1"/>
  <c r="F98" i="17"/>
  <c r="G98" i="17" s="1"/>
  <c r="G96" i="17"/>
  <c r="F96" i="17"/>
  <c r="F94" i="17"/>
  <c r="G94" i="17" s="1"/>
  <c r="F92" i="17"/>
  <c r="G92" i="17" s="1"/>
  <c r="G90" i="17"/>
  <c r="F90" i="17"/>
  <c r="F88" i="17"/>
  <c r="G88" i="17" s="1"/>
  <c r="F86" i="17"/>
  <c r="G86" i="17" s="1"/>
  <c r="F84" i="17"/>
  <c r="G84" i="17" s="1"/>
  <c r="F82" i="17"/>
  <c r="G82" i="17" s="1"/>
  <c r="F80" i="17"/>
  <c r="G80" i="17" s="1"/>
  <c r="G78" i="17"/>
  <c r="F78" i="17"/>
  <c r="G76" i="17"/>
  <c r="F76" i="17"/>
  <c r="F74" i="17"/>
  <c r="G74" i="17" s="1"/>
  <c r="F72" i="17"/>
  <c r="G72" i="17" s="1"/>
  <c r="G70" i="17"/>
  <c r="F70" i="17"/>
  <c r="F68" i="17"/>
  <c r="G68" i="17" s="1"/>
  <c r="F66" i="17"/>
  <c r="G66" i="17" s="1"/>
  <c r="F64" i="17"/>
  <c r="G64" i="17" s="1"/>
  <c r="F62" i="17"/>
  <c r="G62" i="17" s="1"/>
  <c r="F60" i="17"/>
  <c r="G60" i="17" s="1"/>
  <c r="F58" i="17"/>
  <c r="G58" i="17" s="1"/>
  <c r="F56" i="17"/>
  <c r="G56" i="17" s="1"/>
  <c r="F54" i="17"/>
  <c r="G54" i="17" s="1"/>
  <c r="F52" i="17"/>
  <c r="G52" i="17" s="1"/>
  <c r="F50" i="17"/>
  <c r="G50" i="17" s="1"/>
  <c r="G48" i="17"/>
  <c r="F48" i="17"/>
  <c r="G46" i="17"/>
  <c r="F46" i="17"/>
  <c r="F44" i="17"/>
  <c r="G44" i="17" s="1"/>
  <c r="F42" i="17"/>
  <c r="G42" i="17" s="1"/>
  <c r="F40" i="17"/>
  <c r="G40" i="17" s="1"/>
  <c r="F38" i="17"/>
  <c r="G38" i="17" s="1"/>
  <c r="F36" i="17"/>
  <c r="G36" i="17" s="1"/>
  <c r="F34" i="17"/>
  <c r="G34" i="17" s="1"/>
  <c r="F32" i="17"/>
  <c r="G32" i="17" s="1"/>
  <c r="F30" i="17"/>
  <c r="G30" i="17" s="1"/>
  <c r="G28" i="17"/>
  <c r="F28" i="17"/>
  <c r="F26" i="17"/>
  <c r="G26" i="17" s="1"/>
  <c r="F24" i="17"/>
  <c r="G24" i="17" s="1"/>
  <c r="F22" i="17"/>
  <c r="G22" i="17" s="1"/>
  <c r="F20" i="17"/>
  <c r="G20" i="17" s="1"/>
  <c r="F18" i="17"/>
  <c r="G18" i="17" s="1"/>
  <c r="G16" i="17"/>
  <c r="F16" i="17"/>
  <c r="G14" i="17"/>
  <c r="F14" i="17"/>
  <c r="F12" i="17"/>
  <c r="G12" i="17" s="1"/>
  <c r="F10" i="17"/>
  <c r="G10" i="17" s="1"/>
  <c r="F8" i="17"/>
  <c r="G8" i="17" s="1"/>
  <c r="G6" i="17"/>
  <c r="F6" i="17"/>
  <c r="F4" i="17"/>
  <c r="G4" i="17" s="1"/>
  <c r="C8" i="16"/>
  <c r="C9" i="16"/>
  <c r="C10" i="16"/>
  <c r="C13" i="16" s="1"/>
  <c r="C16" i="16" s="1"/>
  <c r="C19" i="16" s="1"/>
  <c r="C22" i="16" s="1"/>
  <c r="C25" i="16" s="1"/>
  <c r="C28" i="16" s="1"/>
  <c r="C31" i="16" s="1"/>
  <c r="C34" i="16" s="1"/>
  <c r="C37" i="16" s="1"/>
  <c r="C40" i="16" s="1"/>
  <c r="C43" i="16" s="1"/>
  <c r="C46" i="16" s="1"/>
  <c r="C49" i="16" s="1"/>
  <c r="C52" i="16" s="1"/>
  <c r="C55" i="16" s="1"/>
  <c r="C58" i="16" s="1"/>
  <c r="C61" i="16" s="1"/>
  <c r="C64" i="16" s="1"/>
  <c r="C67" i="16" s="1"/>
  <c r="C70" i="16" s="1"/>
  <c r="C73" i="16" s="1"/>
  <c r="C76" i="16" s="1"/>
  <c r="C79" i="16" s="1"/>
  <c r="C82" i="16" s="1"/>
  <c r="C85" i="16" s="1"/>
  <c r="C88" i="16" s="1"/>
  <c r="C91" i="16" s="1"/>
  <c r="C94" i="16" s="1"/>
  <c r="C97" i="16" s="1"/>
  <c r="C100" i="16" s="1"/>
  <c r="C103" i="16" s="1"/>
  <c r="C106" i="16" s="1"/>
  <c r="C109" i="16" s="1"/>
  <c r="C112" i="16" s="1"/>
  <c r="C115" i="16" s="1"/>
  <c r="C118" i="16" s="1"/>
  <c r="C121" i="16" s="1"/>
  <c r="C124" i="16" s="1"/>
  <c r="C127" i="16" s="1"/>
  <c r="C130" i="16" s="1"/>
  <c r="C133" i="16" s="1"/>
  <c r="C136" i="16" s="1"/>
  <c r="C139" i="16" s="1"/>
  <c r="C142" i="16" s="1"/>
  <c r="C145" i="16" s="1"/>
  <c r="C148" i="16" s="1"/>
  <c r="C151" i="16" s="1"/>
  <c r="C154" i="16" s="1"/>
  <c r="C157" i="16" s="1"/>
  <c r="C160" i="16" s="1"/>
  <c r="C163" i="16" s="1"/>
  <c r="C166" i="16" s="1"/>
  <c r="C169" i="16" s="1"/>
  <c r="C172" i="16" s="1"/>
  <c r="C175" i="16" s="1"/>
  <c r="C178" i="16" s="1"/>
  <c r="C181" i="16" s="1"/>
  <c r="C184" i="16" s="1"/>
  <c r="C187" i="16" s="1"/>
  <c r="C190" i="16" s="1"/>
  <c r="C193" i="16" s="1"/>
  <c r="C11" i="16"/>
  <c r="C12" i="16"/>
  <c r="C15" i="16" s="1"/>
  <c r="C18" i="16" s="1"/>
  <c r="C21" i="16" s="1"/>
  <c r="C24" i="16" s="1"/>
  <c r="C27" i="16" s="1"/>
  <c r="C30" i="16" s="1"/>
  <c r="C33" i="16" s="1"/>
  <c r="C36" i="16" s="1"/>
  <c r="C39" i="16" s="1"/>
  <c r="C42" i="16" s="1"/>
  <c r="C45" i="16" s="1"/>
  <c r="C48" i="16" s="1"/>
  <c r="C51" i="16" s="1"/>
  <c r="C54" i="16" s="1"/>
  <c r="C57" i="16" s="1"/>
  <c r="C60" i="16" s="1"/>
  <c r="C63" i="16" s="1"/>
  <c r="C66" i="16" s="1"/>
  <c r="C69" i="16" s="1"/>
  <c r="C72" i="16" s="1"/>
  <c r="C75" i="16" s="1"/>
  <c r="C78" i="16" s="1"/>
  <c r="C81" i="16" s="1"/>
  <c r="C84" i="16" s="1"/>
  <c r="C87" i="16" s="1"/>
  <c r="C90" i="16" s="1"/>
  <c r="C93" i="16" s="1"/>
  <c r="C96" i="16" s="1"/>
  <c r="C99" i="16" s="1"/>
  <c r="C102" i="16" s="1"/>
  <c r="C105" i="16" s="1"/>
  <c r="C108" i="16" s="1"/>
  <c r="C111" i="16" s="1"/>
  <c r="C114" i="16" s="1"/>
  <c r="C117" i="16" s="1"/>
  <c r="C120" i="16" s="1"/>
  <c r="C123" i="16" s="1"/>
  <c r="C126" i="16" s="1"/>
  <c r="C129" i="16" s="1"/>
  <c r="C132" i="16" s="1"/>
  <c r="C135" i="16" s="1"/>
  <c r="C138" i="16" s="1"/>
  <c r="C141" i="16" s="1"/>
  <c r="C144" i="16" s="1"/>
  <c r="C147" i="16" s="1"/>
  <c r="C150" i="16" s="1"/>
  <c r="C153" i="16" s="1"/>
  <c r="C156" i="16" s="1"/>
  <c r="C159" i="16" s="1"/>
  <c r="C162" i="16" s="1"/>
  <c r="C165" i="16" s="1"/>
  <c r="C168" i="16" s="1"/>
  <c r="C171" i="16" s="1"/>
  <c r="C174" i="16" s="1"/>
  <c r="C177" i="16" s="1"/>
  <c r="C180" i="16" s="1"/>
  <c r="C183" i="16" s="1"/>
  <c r="C186" i="16" s="1"/>
  <c r="C189" i="16" s="1"/>
  <c r="C192" i="16" s="1"/>
  <c r="C14" i="16"/>
  <c r="C17" i="16" s="1"/>
  <c r="C20" i="16" s="1"/>
  <c r="C23" i="16" s="1"/>
  <c r="C26" i="16" s="1"/>
  <c r="C29" i="16" s="1"/>
  <c r="C32" i="16" s="1"/>
  <c r="C35" i="16" s="1"/>
  <c r="C38" i="16" s="1"/>
  <c r="C41" i="16" s="1"/>
  <c r="C44" i="16" s="1"/>
  <c r="C47" i="16" s="1"/>
  <c r="C50" i="16" s="1"/>
  <c r="C53" i="16" s="1"/>
  <c r="C56" i="16" s="1"/>
  <c r="C59" i="16" s="1"/>
  <c r="C62" i="16" s="1"/>
  <c r="C65" i="16" s="1"/>
  <c r="C68" i="16" s="1"/>
  <c r="C71" i="16" s="1"/>
  <c r="C74" i="16" s="1"/>
  <c r="C77" i="16" s="1"/>
  <c r="C80" i="16" s="1"/>
  <c r="C83" i="16" s="1"/>
  <c r="C86" i="16" s="1"/>
  <c r="C89" i="16" s="1"/>
  <c r="C92" i="16" s="1"/>
  <c r="C95" i="16" s="1"/>
  <c r="C98" i="16" s="1"/>
  <c r="C101" i="16" s="1"/>
  <c r="C104" i="16" s="1"/>
  <c r="C107" i="16" s="1"/>
  <c r="C110" i="16" s="1"/>
  <c r="C113" i="16" s="1"/>
  <c r="C116" i="16" s="1"/>
  <c r="C119" i="16" s="1"/>
  <c r="C122" i="16" s="1"/>
  <c r="C125" i="16" s="1"/>
  <c r="C128" i="16" s="1"/>
  <c r="C131" i="16" s="1"/>
  <c r="C134" i="16" s="1"/>
  <c r="C137" i="16" s="1"/>
  <c r="C140" i="16" s="1"/>
  <c r="C143" i="16" s="1"/>
  <c r="C146" i="16" s="1"/>
  <c r="C149" i="16" s="1"/>
  <c r="C152" i="16" s="1"/>
  <c r="C155" i="16" s="1"/>
  <c r="C158" i="16" s="1"/>
  <c r="C161" i="16" s="1"/>
  <c r="C164" i="16" s="1"/>
  <c r="C167" i="16" s="1"/>
  <c r="C170" i="16" s="1"/>
  <c r="C173" i="16" s="1"/>
  <c r="C176" i="16" s="1"/>
  <c r="C179" i="16" s="1"/>
  <c r="C182" i="16" s="1"/>
  <c r="C185" i="16" s="1"/>
  <c r="C188" i="16" s="1"/>
  <c r="C191" i="16" s="1"/>
  <c r="A8" i="16"/>
  <c r="A11" i="16" s="1"/>
  <c r="A14" i="16" s="1"/>
  <c r="A17" i="16" s="1"/>
  <c r="A20" i="16" s="1"/>
  <c r="A23" i="16" s="1"/>
  <c r="A26" i="16" s="1"/>
  <c r="A29" i="16" s="1"/>
  <c r="A32" i="16" s="1"/>
  <c r="A35" i="16" s="1"/>
  <c r="A38" i="16" s="1"/>
  <c r="A41" i="16" s="1"/>
  <c r="A44" i="16" s="1"/>
  <c r="A47" i="16" s="1"/>
  <c r="A50" i="16" s="1"/>
  <c r="A53" i="16" s="1"/>
  <c r="A56" i="16" s="1"/>
  <c r="A59" i="16" s="1"/>
  <c r="A62" i="16" s="1"/>
  <c r="A65" i="16" s="1"/>
  <c r="A68" i="16" s="1"/>
  <c r="A71" i="16" s="1"/>
  <c r="A74" i="16" s="1"/>
  <c r="A77" i="16" s="1"/>
  <c r="A80" i="16" s="1"/>
  <c r="A83" i="16" s="1"/>
  <c r="A86" i="16" s="1"/>
  <c r="A89" i="16" s="1"/>
  <c r="A92" i="16" s="1"/>
  <c r="A95" i="16" s="1"/>
  <c r="A98" i="16" s="1"/>
  <c r="A101" i="16" s="1"/>
  <c r="A104" i="16" s="1"/>
  <c r="A107" i="16" s="1"/>
  <c r="A110" i="16" s="1"/>
  <c r="A113" i="16" s="1"/>
  <c r="A116" i="16" s="1"/>
  <c r="A119" i="16" s="1"/>
  <c r="A122" i="16" s="1"/>
  <c r="A125" i="16" s="1"/>
  <c r="A128" i="16" s="1"/>
  <c r="A131" i="16" s="1"/>
  <c r="A134" i="16" s="1"/>
  <c r="A137" i="16" s="1"/>
  <c r="A140" i="16" s="1"/>
  <c r="A143" i="16" s="1"/>
  <c r="A146" i="16" s="1"/>
  <c r="A149" i="16" s="1"/>
  <c r="A152" i="16" s="1"/>
  <c r="A155" i="16" s="1"/>
  <c r="A158" i="16" s="1"/>
  <c r="A161" i="16" s="1"/>
  <c r="A164" i="16" s="1"/>
  <c r="A167" i="16" s="1"/>
  <c r="A170" i="16" s="1"/>
  <c r="A173" i="16" s="1"/>
  <c r="A176" i="16" s="1"/>
  <c r="A179" i="16" s="1"/>
  <c r="A182" i="16" s="1"/>
  <c r="A185" i="16" s="1"/>
  <c r="A188" i="16" s="1"/>
  <c r="A191" i="16" s="1"/>
  <c r="A9" i="16"/>
  <c r="A12" i="16" s="1"/>
  <c r="A15" i="16" s="1"/>
  <c r="A18" i="16" s="1"/>
  <c r="A21" i="16" s="1"/>
  <c r="A24" i="16" s="1"/>
  <c r="A27" i="16" s="1"/>
  <c r="A30" i="16" s="1"/>
  <c r="A33" i="16" s="1"/>
  <c r="A36" i="16" s="1"/>
  <c r="A39" i="16" s="1"/>
  <c r="A42" i="16" s="1"/>
  <c r="A45" i="16" s="1"/>
  <c r="A48" i="16" s="1"/>
  <c r="A51" i="16" s="1"/>
  <c r="A54" i="16" s="1"/>
  <c r="A57" i="16" s="1"/>
  <c r="A60" i="16" s="1"/>
  <c r="A63" i="16" s="1"/>
  <c r="A66" i="16" s="1"/>
  <c r="A69" i="16" s="1"/>
  <c r="A72" i="16" s="1"/>
  <c r="A75" i="16" s="1"/>
  <c r="A78" i="16" s="1"/>
  <c r="A81" i="16" s="1"/>
  <c r="A84" i="16" s="1"/>
  <c r="A87" i="16" s="1"/>
  <c r="A90" i="16" s="1"/>
  <c r="A93" i="16" s="1"/>
  <c r="A96" i="16" s="1"/>
  <c r="A99" i="16" s="1"/>
  <c r="A102" i="16" s="1"/>
  <c r="A105" i="16" s="1"/>
  <c r="A108" i="16" s="1"/>
  <c r="A111" i="16" s="1"/>
  <c r="A114" i="16" s="1"/>
  <c r="A117" i="16" s="1"/>
  <c r="A120" i="16" s="1"/>
  <c r="A123" i="16" s="1"/>
  <c r="A126" i="16" s="1"/>
  <c r="A129" i="16" s="1"/>
  <c r="A132" i="16" s="1"/>
  <c r="A135" i="16" s="1"/>
  <c r="A138" i="16" s="1"/>
  <c r="A141" i="16" s="1"/>
  <c r="A144" i="16" s="1"/>
  <c r="A147" i="16" s="1"/>
  <c r="A150" i="16" s="1"/>
  <c r="A153" i="16" s="1"/>
  <c r="A156" i="16" s="1"/>
  <c r="A159" i="16" s="1"/>
  <c r="A162" i="16" s="1"/>
  <c r="A165" i="16" s="1"/>
  <c r="A168" i="16" s="1"/>
  <c r="A171" i="16" s="1"/>
  <c r="A174" i="16" s="1"/>
  <c r="A177" i="16" s="1"/>
  <c r="A180" i="16" s="1"/>
  <c r="A183" i="16" s="1"/>
  <c r="A186" i="16" s="1"/>
  <c r="A189" i="16" s="1"/>
  <c r="A192" i="16" s="1"/>
  <c r="A10" i="16"/>
  <c r="A13" i="16" s="1"/>
  <c r="A16" i="16" s="1"/>
  <c r="A19" i="16" s="1"/>
  <c r="A22" i="16" s="1"/>
  <c r="A25" i="16" s="1"/>
  <c r="A28" i="16" s="1"/>
  <c r="A31" i="16" s="1"/>
  <c r="A34" i="16" s="1"/>
  <c r="A37" i="16" s="1"/>
  <c r="A40" i="16" s="1"/>
  <c r="A43" i="16" s="1"/>
  <c r="A46" i="16" s="1"/>
  <c r="A49" i="16" s="1"/>
  <c r="A52" i="16" s="1"/>
  <c r="A55" i="16" s="1"/>
  <c r="A58" i="16" s="1"/>
  <c r="A61" i="16" s="1"/>
  <c r="A64" i="16" s="1"/>
  <c r="A67" i="16" s="1"/>
  <c r="A70" i="16" s="1"/>
  <c r="A73" i="16" s="1"/>
  <c r="A76" i="16" s="1"/>
  <c r="A79" i="16" s="1"/>
  <c r="A82" i="16" s="1"/>
  <c r="A85" i="16" s="1"/>
  <c r="A88" i="16" s="1"/>
  <c r="A91" i="16" s="1"/>
  <c r="A94" i="16" s="1"/>
  <c r="A97" i="16" s="1"/>
  <c r="A100" i="16" s="1"/>
  <c r="A103" i="16" s="1"/>
  <c r="A106" i="16" s="1"/>
  <c r="A109" i="16" s="1"/>
  <c r="A112" i="16" s="1"/>
  <c r="A115" i="16" s="1"/>
  <c r="A118" i="16" s="1"/>
  <c r="A121" i="16" s="1"/>
  <c r="A124" i="16" s="1"/>
  <c r="A127" i="16" s="1"/>
  <c r="A130" i="16" s="1"/>
  <c r="A133" i="16" s="1"/>
  <c r="A136" i="16" s="1"/>
  <c r="A139" i="16" s="1"/>
  <c r="A142" i="16" s="1"/>
  <c r="A145" i="16" s="1"/>
  <c r="A148" i="16" s="1"/>
  <c r="A151" i="16" s="1"/>
  <c r="A154" i="16" s="1"/>
  <c r="A157" i="16" s="1"/>
  <c r="A160" i="16" s="1"/>
  <c r="A163" i="16" s="1"/>
  <c r="A166" i="16" s="1"/>
  <c r="A169" i="16" s="1"/>
  <c r="A172" i="16" s="1"/>
  <c r="A175" i="16" s="1"/>
  <c r="A178" i="16" s="1"/>
  <c r="A181" i="16" s="1"/>
  <c r="A184" i="16" s="1"/>
  <c r="A187" i="16" s="1"/>
  <c r="A190" i="16" s="1"/>
  <c r="A193" i="16" s="1"/>
  <c r="A6" i="16"/>
  <c r="A7" i="16"/>
  <c r="A5" i="16"/>
  <c r="C7" i="16"/>
  <c r="C6" i="16"/>
  <c r="C5" i="16"/>
  <c r="S245" i="10"/>
  <c r="S244" i="10"/>
  <c r="S243" i="10"/>
  <c r="S242" i="10"/>
  <c r="S241" i="10"/>
  <c r="S240" i="10"/>
  <c r="S239" i="10"/>
  <c r="S238" i="10"/>
  <c r="S237" i="10"/>
  <c r="S236" i="10"/>
  <c r="S235" i="10"/>
  <c r="S234" i="10"/>
  <c r="S233" i="10"/>
  <c r="S232" i="10"/>
  <c r="S231" i="10"/>
  <c r="S230" i="10"/>
  <c r="S229" i="10"/>
  <c r="S228" i="10"/>
  <c r="S227" i="10"/>
  <c r="S226" i="10"/>
  <c r="S225" i="10"/>
  <c r="S224" i="10"/>
  <c r="S223" i="10"/>
  <c r="S222" i="10"/>
  <c r="S221" i="10"/>
  <c r="S220" i="10"/>
  <c r="S219" i="10"/>
  <c r="S218" i="10"/>
  <c r="S217" i="10"/>
  <c r="S216" i="10"/>
  <c r="S215" i="10"/>
  <c r="S214" i="10"/>
  <c r="S213" i="10"/>
  <c r="S212" i="10"/>
  <c r="S211" i="10"/>
  <c r="S210" i="10"/>
  <c r="S209" i="10"/>
  <c r="S208" i="10"/>
  <c r="S207" i="10"/>
  <c r="S206" i="10"/>
  <c r="S205" i="10"/>
  <c r="S204" i="10"/>
  <c r="S203" i="10"/>
  <c r="S202" i="10"/>
  <c r="S201" i="10"/>
  <c r="S200" i="10"/>
  <c r="S199" i="10"/>
  <c r="S198" i="10"/>
  <c r="S197" i="10"/>
  <c r="S196" i="10"/>
  <c r="S195" i="10"/>
  <c r="S194" i="10"/>
  <c r="S193" i="10"/>
  <c r="S192" i="10"/>
  <c r="S191" i="10"/>
  <c r="S190" i="10"/>
  <c r="S189" i="10"/>
  <c r="S188" i="10"/>
  <c r="S187" i="10"/>
  <c r="S186" i="10"/>
  <c r="S185" i="10"/>
  <c r="S184" i="10"/>
  <c r="S183" i="10"/>
  <c r="S182" i="10"/>
  <c r="S181" i="10"/>
  <c r="S180" i="10"/>
  <c r="S179" i="10"/>
  <c r="S178" i="10"/>
  <c r="S177" i="10"/>
  <c r="S176" i="10"/>
  <c r="S175" i="10"/>
  <c r="S174" i="10"/>
  <c r="S173" i="10"/>
  <c r="S172" i="10"/>
  <c r="S171" i="10"/>
  <c r="S170" i="10"/>
  <c r="S169" i="10"/>
  <c r="S168" i="10"/>
  <c r="S167" i="10"/>
  <c r="S166" i="10"/>
  <c r="S165" i="10"/>
  <c r="S164" i="10"/>
  <c r="S163" i="10"/>
  <c r="S162" i="10"/>
  <c r="S161" i="10"/>
  <c r="S160" i="10"/>
  <c r="S159" i="10"/>
  <c r="S158" i="10"/>
  <c r="S157" i="10"/>
  <c r="S156" i="10"/>
  <c r="S155" i="10"/>
  <c r="S154" i="10"/>
  <c r="S153" i="10"/>
  <c r="S152" i="10"/>
  <c r="S151" i="10"/>
  <c r="S150" i="10"/>
  <c r="S149" i="10"/>
  <c r="S148" i="10"/>
  <c r="S147" i="10"/>
  <c r="S146" i="10"/>
  <c r="S145" i="10"/>
  <c r="S144" i="10"/>
  <c r="S143" i="10"/>
  <c r="S142" i="10"/>
  <c r="S141" i="10"/>
  <c r="S140" i="10"/>
  <c r="S139" i="10"/>
  <c r="S138" i="10"/>
  <c r="S137" i="10"/>
  <c r="S136" i="10"/>
  <c r="S135" i="10"/>
  <c r="S134" i="10"/>
  <c r="S133" i="10"/>
  <c r="S132" i="10"/>
  <c r="S131" i="10"/>
  <c r="S130" i="10"/>
  <c r="S129" i="10"/>
  <c r="S128" i="10"/>
  <c r="S127" i="10"/>
  <c r="S126" i="10"/>
  <c r="S125" i="10"/>
  <c r="S124" i="10"/>
  <c r="S123" i="10"/>
  <c r="S122" i="10"/>
  <c r="S121" i="10"/>
  <c r="S120" i="10"/>
  <c r="S119" i="10"/>
  <c r="S118" i="10"/>
  <c r="S117" i="10"/>
  <c r="S116" i="10"/>
  <c r="S115" i="10"/>
  <c r="S114" i="10"/>
  <c r="S113" i="10"/>
  <c r="S112" i="10"/>
  <c r="S111" i="10"/>
  <c r="S110" i="10"/>
  <c r="S109" i="10"/>
  <c r="S108" i="10"/>
  <c r="S107" i="10"/>
  <c r="S106" i="10"/>
  <c r="S105" i="10"/>
  <c r="S104" i="10"/>
  <c r="S103" i="10"/>
  <c r="S102" i="10"/>
  <c r="S101" i="10"/>
  <c r="S100" i="10"/>
  <c r="S99" i="10"/>
  <c r="S98" i="10"/>
  <c r="S97" i="10"/>
  <c r="S96" i="10"/>
  <c r="S95" i="10"/>
  <c r="S94" i="10"/>
  <c r="S93" i="10"/>
  <c r="S92" i="10"/>
  <c r="S91" i="10"/>
  <c r="S90" i="10"/>
  <c r="S89" i="10"/>
  <c r="S88" i="10"/>
  <c r="S87" i="10"/>
  <c r="S86" i="10"/>
  <c r="S85" i="10"/>
  <c r="S84" i="10"/>
  <c r="S83" i="10"/>
  <c r="S82" i="10"/>
  <c r="S81" i="10"/>
  <c r="S80" i="10"/>
  <c r="S79" i="10"/>
  <c r="S78" i="10"/>
  <c r="S77" i="10"/>
  <c r="S76" i="10"/>
  <c r="S75" i="10"/>
  <c r="S74" i="10"/>
  <c r="S73" i="10"/>
  <c r="S72" i="10"/>
  <c r="S71" i="10"/>
  <c r="S70" i="10"/>
  <c r="S69" i="10"/>
  <c r="S68" i="10"/>
  <c r="S67" i="10"/>
  <c r="S66" i="10"/>
  <c r="S65" i="10"/>
  <c r="S64" i="10"/>
  <c r="S63" i="10"/>
  <c r="S62" i="10"/>
  <c r="S61" i="10"/>
  <c r="S60" i="10"/>
  <c r="S59" i="10"/>
  <c r="S58" i="10"/>
  <c r="S57" i="10"/>
  <c r="S56" i="10"/>
  <c r="S55" i="10"/>
  <c r="S54" i="10"/>
  <c r="S53" i="10"/>
  <c r="S52" i="10"/>
  <c r="S51" i="10"/>
  <c r="S50" i="10"/>
  <c r="S49" i="10"/>
  <c r="S48" i="10"/>
  <c r="S47" i="10"/>
  <c r="S46" i="10"/>
  <c r="S45" i="10"/>
  <c r="S44" i="10"/>
  <c r="S43" i="10"/>
  <c r="S42" i="10"/>
  <c r="S41" i="10"/>
  <c r="S40" i="10"/>
  <c r="S39" i="10"/>
  <c r="S38" i="10"/>
  <c r="S37" i="10"/>
  <c r="S36" i="10"/>
  <c r="S35" i="10"/>
  <c r="S34" i="10"/>
  <c r="S33" i="10"/>
  <c r="S32" i="10"/>
  <c r="S31" i="10"/>
  <c r="S30" i="10"/>
  <c r="S29" i="10"/>
  <c r="S28" i="10"/>
  <c r="S27" i="10"/>
  <c r="S26" i="10"/>
  <c r="S25" i="10"/>
  <c r="S24" i="10"/>
  <c r="S23" i="10"/>
  <c r="S22" i="10"/>
  <c r="S21" i="10"/>
  <c r="S20" i="10"/>
  <c r="S19" i="10"/>
  <c r="S18" i="10"/>
  <c r="S17" i="10"/>
  <c r="S16" i="10"/>
  <c r="S15" i="10"/>
  <c r="S14" i="10"/>
  <c r="S13" i="10"/>
  <c r="S12" i="10"/>
  <c r="S11" i="10"/>
  <c r="S10" i="10"/>
  <c r="S9" i="10"/>
  <c r="S8" i="10"/>
  <c r="S7" i="10"/>
  <c r="S6" i="10"/>
  <c r="S5" i="10"/>
  <c r="S4" i="10"/>
  <c r="S3" i="10"/>
  <c r="S4" i="7"/>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141" i="7"/>
  <c r="S142" i="7"/>
  <c r="S143" i="7"/>
  <c r="S144" i="7"/>
  <c r="S145" i="7"/>
  <c r="S146" i="7"/>
  <c r="S147" i="7"/>
  <c r="S148" i="7"/>
  <c r="S149" i="7"/>
  <c r="S150" i="7"/>
  <c r="S151" i="7"/>
  <c r="S152" i="7"/>
  <c r="S153" i="7"/>
  <c r="S154" i="7"/>
  <c r="S155" i="7"/>
  <c r="S156" i="7"/>
  <c r="S157" i="7"/>
  <c r="S158" i="7"/>
  <c r="S159" i="7"/>
  <c r="S160" i="7"/>
  <c r="S161" i="7"/>
  <c r="S162" i="7"/>
  <c r="S163" i="7"/>
  <c r="S164" i="7"/>
  <c r="S165" i="7"/>
  <c r="S166" i="7"/>
  <c r="S167" i="7"/>
  <c r="S168" i="7"/>
  <c r="S169" i="7"/>
  <c r="S170" i="7"/>
  <c r="S171" i="7"/>
  <c r="S172" i="7"/>
  <c r="S173" i="7"/>
  <c r="S174" i="7"/>
  <c r="S175" i="7"/>
  <c r="S176" i="7"/>
  <c r="S177" i="7"/>
  <c r="S178" i="7"/>
  <c r="S179" i="7"/>
  <c r="S180" i="7"/>
  <c r="S181" i="7"/>
  <c r="S182" i="7"/>
  <c r="S183" i="7"/>
  <c r="S184" i="7"/>
  <c r="S185" i="7"/>
  <c r="S186" i="7"/>
  <c r="S187" i="7"/>
  <c r="S188" i="7"/>
  <c r="S189" i="7"/>
  <c r="S190" i="7"/>
  <c r="S191" i="7"/>
  <c r="S192" i="7"/>
  <c r="S193" i="7"/>
  <c r="S194" i="7"/>
  <c r="S195" i="7"/>
  <c r="S196" i="7"/>
  <c r="S197" i="7"/>
  <c r="S198" i="7"/>
  <c r="S199" i="7"/>
  <c r="S200" i="7"/>
  <c r="S201" i="7"/>
  <c r="S202" i="7"/>
  <c r="S203" i="7"/>
  <c r="S204" i="7"/>
  <c r="S205" i="7"/>
  <c r="S206" i="7"/>
  <c r="S207" i="7"/>
  <c r="S208" i="7"/>
  <c r="S209" i="7"/>
  <c r="S210" i="7"/>
  <c r="S211" i="7"/>
  <c r="S212" i="7"/>
  <c r="S213" i="7"/>
  <c r="S214" i="7"/>
  <c r="S215" i="7"/>
  <c r="S216" i="7"/>
  <c r="S217" i="7"/>
  <c r="S218" i="7"/>
  <c r="S219" i="7"/>
  <c r="S220" i="7"/>
  <c r="S221" i="7"/>
  <c r="S222" i="7"/>
  <c r="S223" i="7"/>
  <c r="S224" i="7"/>
  <c r="S225" i="7"/>
  <c r="S226" i="7"/>
  <c r="S227" i="7"/>
  <c r="S228" i="7"/>
  <c r="S229" i="7"/>
  <c r="S230" i="7"/>
  <c r="S231" i="7"/>
  <c r="S232" i="7"/>
  <c r="S233" i="7"/>
  <c r="S234" i="7"/>
  <c r="S235" i="7"/>
  <c r="S236" i="7"/>
  <c r="S237" i="7"/>
  <c r="S238" i="7"/>
  <c r="S239" i="7"/>
  <c r="S240" i="7"/>
  <c r="S241" i="7"/>
  <c r="S242" i="7"/>
  <c r="S243" i="7"/>
  <c r="S244" i="7"/>
  <c r="S245" i="7"/>
  <c r="S3" i="7"/>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03" i="4"/>
  <c r="F46" i="14"/>
  <c r="G46" i="14" s="1"/>
  <c r="F44" i="14"/>
  <c r="G44" i="14" s="1"/>
  <c r="F42" i="14"/>
  <c r="G42" i="14" s="1"/>
  <c r="F40" i="14"/>
  <c r="G40" i="14" s="1"/>
  <c r="F38" i="14"/>
  <c r="G38" i="14" s="1"/>
  <c r="F36" i="14"/>
  <c r="G36" i="14" s="1"/>
  <c r="F34" i="14"/>
  <c r="G34" i="14" s="1"/>
  <c r="F32" i="14"/>
  <c r="G32" i="14" s="1"/>
  <c r="G30" i="14"/>
  <c r="F30" i="14"/>
  <c r="F28" i="14"/>
  <c r="G28" i="14" s="1"/>
  <c r="F26" i="14"/>
  <c r="G26" i="14" s="1"/>
  <c r="F24" i="14"/>
  <c r="G24" i="14" s="1"/>
  <c r="G22" i="14"/>
  <c r="F22" i="14"/>
  <c r="F20" i="14"/>
  <c r="G20" i="14" s="1"/>
  <c r="F18" i="14"/>
  <c r="G18" i="14" s="1"/>
  <c r="F16" i="14"/>
  <c r="G16" i="14" s="1"/>
  <c r="F14" i="14"/>
  <c r="G14" i="14" s="1"/>
  <c r="F12" i="14"/>
  <c r="G12" i="14" s="1"/>
  <c r="F10" i="14"/>
  <c r="G10" i="14" s="1"/>
  <c r="F8" i="14"/>
  <c r="G8" i="14" s="1"/>
  <c r="F6" i="14"/>
  <c r="G6" i="14" s="1"/>
  <c r="F4" i="14"/>
  <c r="G4" i="14" s="1"/>
  <c r="C9" i="13"/>
  <c r="C10" i="13"/>
  <c r="C11" i="13"/>
  <c r="C14" i="13" s="1"/>
  <c r="C17" i="13" s="1"/>
  <c r="C20" i="13" s="1"/>
  <c r="C23" i="13" s="1"/>
  <c r="C26" i="13" s="1"/>
  <c r="C29" i="13" s="1"/>
  <c r="C32" i="13" s="1"/>
  <c r="C35" i="13" s="1"/>
  <c r="C38" i="13" s="1"/>
  <c r="C41" i="13" s="1"/>
  <c r="C44" i="13" s="1"/>
  <c r="C47" i="13" s="1"/>
  <c r="C50" i="13" s="1"/>
  <c r="C53" i="13" s="1"/>
  <c r="C56" i="13" s="1"/>
  <c r="C59" i="13" s="1"/>
  <c r="C62" i="13" s="1"/>
  <c r="C65" i="13" s="1"/>
  <c r="C12" i="13"/>
  <c r="C13" i="13"/>
  <c r="C16" i="13" s="1"/>
  <c r="C19" i="13" s="1"/>
  <c r="C22" i="13" s="1"/>
  <c r="C25" i="13" s="1"/>
  <c r="C28" i="13" s="1"/>
  <c r="C31" i="13" s="1"/>
  <c r="C34" i="13" s="1"/>
  <c r="C37" i="13" s="1"/>
  <c r="C40" i="13" s="1"/>
  <c r="C43" i="13" s="1"/>
  <c r="C46" i="13" s="1"/>
  <c r="C49" i="13" s="1"/>
  <c r="C52" i="13" s="1"/>
  <c r="C55" i="13" s="1"/>
  <c r="C58" i="13" s="1"/>
  <c r="C61" i="13" s="1"/>
  <c r="C64" i="13" s="1"/>
  <c r="C67" i="13" s="1"/>
  <c r="C15" i="13"/>
  <c r="C18" i="13" s="1"/>
  <c r="C21" i="13" s="1"/>
  <c r="C24" i="13" s="1"/>
  <c r="C27" i="13" s="1"/>
  <c r="C30" i="13" s="1"/>
  <c r="C33" i="13" s="1"/>
  <c r="C36" i="13" s="1"/>
  <c r="C39" i="13" s="1"/>
  <c r="C42" i="13" s="1"/>
  <c r="C45" i="13" s="1"/>
  <c r="C48" i="13" s="1"/>
  <c r="C51" i="13" s="1"/>
  <c r="C54" i="13" s="1"/>
  <c r="C57" i="13" s="1"/>
  <c r="C60" i="13" s="1"/>
  <c r="C63" i="13" s="1"/>
  <c r="C66" i="13" s="1"/>
  <c r="C8" i="13"/>
  <c r="C7" i="13"/>
  <c r="C6" i="13"/>
  <c r="C5" i="13"/>
  <c r="F118" i="10"/>
  <c r="G118" i="10" s="1"/>
  <c r="F116" i="10"/>
  <c r="G116" i="10" s="1"/>
  <c r="G114" i="10"/>
  <c r="F114" i="10"/>
  <c r="F112" i="10"/>
  <c r="G112" i="10" s="1"/>
  <c r="G110" i="10"/>
  <c r="F110" i="10"/>
  <c r="F108" i="10"/>
  <c r="G108" i="10" s="1"/>
  <c r="G106" i="10"/>
  <c r="F106" i="10"/>
  <c r="F104" i="10"/>
  <c r="G104" i="10" s="1"/>
  <c r="F102" i="10"/>
  <c r="G102" i="10" s="1"/>
  <c r="F100" i="10"/>
  <c r="G100" i="10" s="1"/>
  <c r="G98" i="10"/>
  <c r="F98" i="10"/>
  <c r="F96" i="10"/>
  <c r="G96" i="10" s="1"/>
  <c r="F94" i="10"/>
  <c r="G94" i="10" s="1"/>
  <c r="F92" i="10"/>
  <c r="G92" i="10" s="1"/>
  <c r="F90" i="10"/>
  <c r="G90" i="10" s="1"/>
  <c r="G88" i="10"/>
  <c r="F88" i="10"/>
  <c r="F86" i="10"/>
  <c r="G86" i="10" s="1"/>
  <c r="F84" i="10"/>
  <c r="G84" i="10" s="1"/>
  <c r="G82" i="10"/>
  <c r="F82" i="10"/>
  <c r="F80" i="10"/>
  <c r="G80" i="10" s="1"/>
  <c r="F78" i="10"/>
  <c r="G78" i="10" s="1"/>
  <c r="F76" i="10"/>
  <c r="G76" i="10" s="1"/>
  <c r="F74" i="10"/>
  <c r="G74" i="10" s="1"/>
  <c r="G72" i="10"/>
  <c r="F72" i="10"/>
  <c r="F70" i="10"/>
  <c r="G70" i="10" s="1"/>
  <c r="F68" i="10"/>
  <c r="G68" i="10" s="1"/>
  <c r="G66" i="10"/>
  <c r="F66" i="10"/>
  <c r="F64" i="10"/>
  <c r="G64" i="10" s="1"/>
  <c r="F62" i="10"/>
  <c r="G62" i="10" s="1"/>
  <c r="F60" i="10"/>
  <c r="G60" i="10" s="1"/>
  <c r="F58" i="10"/>
  <c r="G58" i="10" s="1"/>
  <c r="G56" i="10"/>
  <c r="F56" i="10"/>
  <c r="F54" i="10"/>
  <c r="G54" i="10" s="1"/>
  <c r="F52" i="10"/>
  <c r="G52" i="10" s="1"/>
  <c r="G50" i="10"/>
  <c r="F50" i="10"/>
  <c r="F48" i="10"/>
  <c r="G48" i="10" s="1"/>
  <c r="F46" i="10"/>
  <c r="G46" i="10" s="1"/>
  <c r="F44" i="10"/>
  <c r="G44" i="10" s="1"/>
  <c r="F42" i="10"/>
  <c r="G42" i="10" s="1"/>
  <c r="G40" i="10"/>
  <c r="F40" i="10"/>
  <c r="F38" i="10"/>
  <c r="G38" i="10" s="1"/>
  <c r="F36" i="10"/>
  <c r="G36" i="10" s="1"/>
  <c r="G34" i="10"/>
  <c r="F34" i="10"/>
  <c r="F32" i="10"/>
  <c r="G32" i="10" s="1"/>
  <c r="F30" i="10"/>
  <c r="G30" i="10" s="1"/>
  <c r="F28" i="10"/>
  <c r="G28" i="10" s="1"/>
  <c r="F26" i="10"/>
  <c r="G26" i="10" s="1"/>
  <c r="G24" i="10"/>
  <c r="F24" i="10"/>
  <c r="F22" i="10"/>
  <c r="G22" i="10" s="1"/>
  <c r="F20" i="10"/>
  <c r="G20" i="10" s="1"/>
  <c r="G18" i="10"/>
  <c r="F18" i="10"/>
  <c r="F16" i="10"/>
  <c r="G16" i="10" s="1"/>
  <c r="F14" i="10"/>
  <c r="G14" i="10" s="1"/>
  <c r="F12" i="10"/>
  <c r="G12" i="10" s="1"/>
  <c r="F10" i="10"/>
  <c r="G10" i="10" s="1"/>
  <c r="G8" i="10"/>
  <c r="F8" i="10"/>
  <c r="F6" i="10"/>
  <c r="G6" i="10" s="1"/>
  <c r="F4" i="10"/>
  <c r="G4" i="10" s="1"/>
  <c r="C6" i="9"/>
  <c r="C9" i="9" s="1"/>
  <c r="C12" i="9" s="1"/>
  <c r="C15" i="9" s="1"/>
  <c r="C18" i="9" s="1"/>
  <c r="C21" i="9" s="1"/>
  <c r="C24" i="9" s="1"/>
  <c r="C27" i="9" s="1"/>
  <c r="C30" i="9" s="1"/>
  <c r="C33" i="9" s="1"/>
  <c r="C36" i="9" s="1"/>
  <c r="C39" i="9" s="1"/>
  <c r="C42" i="9" s="1"/>
  <c r="C45" i="9" s="1"/>
  <c r="C48" i="9" s="1"/>
  <c r="C51" i="9" s="1"/>
  <c r="C54" i="9" s="1"/>
  <c r="C57" i="9" s="1"/>
  <c r="C60" i="9" s="1"/>
  <c r="C63" i="9" s="1"/>
  <c r="C66" i="9" s="1"/>
  <c r="C69" i="9" s="1"/>
  <c r="C72" i="9" s="1"/>
  <c r="C75" i="9" s="1"/>
  <c r="C78" i="9" s="1"/>
  <c r="C81" i="9" s="1"/>
  <c r="C84" i="9" s="1"/>
  <c r="C87" i="9" s="1"/>
  <c r="C90" i="9" s="1"/>
  <c r="C93" i="9" s="1"/>
  <c r="C96" i="9" s="1"/>
  <c r="C99" i="9" s="1"/>
  <c r="C102" i="9" s="1"/>
  <c r="C105" i="9" s="1"/>
  <c r="C108" i="9" s="1"/>
  <c r="C111" i="9" s="1"/>
  <c r="C114" i="9" s="1"/>
  <c r="C117" i="9" s="1"/>
  <c r="C120" i="9" s="1"/>
  <c r="C123" i="9" s="1"/>
  <c r="C126" i="9" s="1"/>
  <c r="C129" i="9" s="1"/>
  <c r="C132" i="9" s="1"/>
  <c r="C135" i="9" s="1"/>
  <c r="C138" i="9" s="1"/>
  <c r="C141" i="9" s="1"/>
  <c r="C144" i="9" s="1"/>
  <c r="C147" i="9" s="1"/>
  <c r="C150" i="9" s="1"/>
  <c r="C153" i="9" s="1"/>
  <c r="C156" i="9" s="1"/>
  <c r="C159" i="9" s="1"/>
  <c r="C162" i="9" s="1"/>
  <c r="C165" i="9" s="1"/>
  <c r="C168" i="9" s="1"/>
  <c r="C171" i="9" s="1"/>
  <c r="C174" i="9" s="1"/>
  <c r="C7" i="9"/>
  <c r="C10" i="9" s="1"/>
  <c r="C13" i="9" s="1"/>
  <c r="C16" i="9" s="1"/>
  <c r="C19" i="9" s="1"/>
  <c r="C22" i="9" s="1"/>
  <c r="C25" i="9" s="1"/>
  <c r="C28" i="9" s="1"/>
  <c r="C31" i="9" s="1"/>
  <c r="C34" i="9" s="1"/>
  <c r="C37" i="9" s="1"/>
  <c r="C40" i="9" s="1"/>
  <c r="C43" i="9" s="1"/>
  <c r="C46" i="9" s="1"/>
  <c r="C49" i="9" s="1"/>
  <c r="C52" i="9" s="1"/>
  <c r="C55" i="9" s="1"/>
  <c r="C58" i="9" s="1"/>
  <c r="C61" i="9" s="1"/>
  <c r="C64" i="9" s="1"/>
  <c r="C67" i="9" s="1"/>
  <c r="C70" i="9" s="1"/>
  <c r="C73" i="9" s="1"/>
  <c r="C76" i="9" s="1"/>
  <c r="C79" i="9" s="1"/>
  <c r="C82" i="9" s="1"/>
  <c r="C85" i="9" s="1"/>
  <c r="C88" i="9" s="1"/>
  <c r="C91" i="9" s="1"/>
  <c r="C94" i="9" s="1"/>
  <c r="C97" i="9" s="1"/>
  <c r="C100" i="9" s="1"/>
  <c r="C103" i="9" s="1"/>
  <c r="C106" i="9" s="1"/>
  <c r="C109" i="9" s="1"/>
  <c r="C112" i="9" s="1"/>
  <c r="C115" i="9" s="1"/>
  <c r="C118" i="9" s="1"/>
  <c r="C121" i="9" s="1"/>
  <c r="C124" i="9" s="1"/>
  <c r="C127" i="9" s="1"/>
  <c r="C130" i="9" s="1"/>
  <c r="C133" i="9" s="1"/>
  <c r="C136" i="9" s="1"/>
  <c r="C139" i="9" s="1"/>
  <c r="C142" i="9" s="1"/>
  <c r="C145" i="9" s="1"/>
  <c r="C148" i="9" s="1"/>
  <c r="C151" i="9" s="1"/>
  <c r="C154" i="9" s="1"/>
  <c r="C157" i="9" s="1"/>
  <c r="C160" i="9" s="1"/>
  <c r="C163" i="9" s="1"/>
  <c r="C166" i="9" s="1"/>
  <c r="C169" i="9" s="1"/>
  <c r="C172" i="9" s="1"/>
  <c r="C175" i="9" s="1"/>
  <c r="C5" i="9"/>
  <c r="C8" i="9" s="1"/>
  <c r="C11" i="9" s="1"/>
  <c r="C14" i="9" s="1"/>
  <c r="C17" i="9" s="1"/>
  <c r="C20" i="9" s="1"/>
  <c r="C23" i="9" s="1"/>
  <c r="C26" i="9" s="1"/>
  <c r="C29" i="9" s="1"/>
  <c r="C32" i="9" s="1"/>
  <c r="C35" i="9" s="1"/>
  <c r="C38" i="9" s="1"/>
  <c r="C41" i="9" s="1"/>
  <c r="C44" i="9" s="1"/>
  <c r="C47" i="9" s="1"/>
  <c r="C50" i="9" s="1"/>
  <c r="C53" i="9" s="1"/>
  <c r="C56" i="9" s="1"/>
  <c r="C59" i="9" s="1"/>
  <c r="C62" i="9" s="1"/>
  <c r="C65" i="9" s="1"/>
  <c r="C68" i="9" s="1"/>
  <c r="C71" i="9" s="1"/>
  <c r="C74" i="9" s="1"/>
  <c r="C77" i="9" s="1"/>
  <c r="C80" i="9" s="1"/>
  <c r="C83" i="9" s="1"/>
  <c r="C86" i="9" s="1"/>
  <c r="C89" i="9" s="1"/>
  <c r="C92" i="9" s="1"/>
  <c r="C95" i="9" s="1"/>
  <c r="C98" i="9" s="1"/>
  <c r="C101" i="9" s="1"/>
  <c r="C104" i="9" s="1"/>
  <c r="C107" i="9" s="1"/>
  <c r="C110" i="9" s="1"/>
  <c r="C113" i="9" s="1"/>
  <c r="C116" i="9" s="1"/>
  <c r="C119" i="9" s="1"/>
  <c r="C122" i="9" s="1"/>
  <c r="C125" i="9" s="1"/>
  <c r="C128" i="9" s="1"/>
  <c r="C131" i="9" s="1"/>
  <c r="C134" i="9" s="1"/>
  <c r="C137" i="9" s="1"/>
  <c r="C140" i="9" s="1"/>
  <c r="C143" i="9" s="1"/>
  <c r="C146" i="9" s="1"/>
  <c r="C149" i="9" s="1"/>
  <c r="C152" i="9" s="1"/>
  <c r="C155" i="9" s="1"/>
  <c r="C158" i="9" s="1"/>
  <c r="C161" i="9" s="1"/>
  <c r="C164" i="9" s="1"/>
  <c r="C167" i="9" s="1"/>
  <c r="C170" i="9" s="1"/>
  <c r="C173" i="9" s="1"/>
  <c r="F476" i="7"/>
  <c r="G476" i="7" s="1"/>
  <c r="F474" i="7"/>
  <c r="G474" i="7" s="1"/>
  <c r="F472" i="7"/>
  <c r="G472" i="7" s="1"/>
  <c r="F470" i="7"/>
  <c r="G470" i="7" s="1"/>
  <c r="F468" i="7"/>
  <c r="G468" i="7" s="1"/>
  <c r="G466" i="7"/>
  <c r="F466" i="7"/>
  <c r="F464" i="7"/>
  <c r="G464" i="7" s="1"/>
  <c r="F462" i="7"/>
  <c r="G462" i="7" s="1"/>
  <c r="F460" i="7"/>
  <c r="G460" i="7" s="1"/>
  <c r="F458" i="7"/>
  <c r="G458" i="7" s="1"/>
  <c r="F456" i="7"/>
  <c r="G456" i="7" s="1"/>
  <c r="F454" i="7"/>
  <c r="G454" i="7" s="1"/>
  <c r="F452" i="7"/>
  <c r="G452" i="7" s="1"/>
  <c r="G450" i="7"/>
  <c r="F450" i="7"/>
  <c r="F448" i="7"/>
  <c r="G448" i="7" s="1"/>
  <c r="F446" i="7"/>
  <c r="G446" i="7" s="1"/>
  <c r="F444" i="7"/>
  <c r="G444" i="7" s="1"/>
  <c r="F442" i="7"/>
  <c r="G442" i="7" s="1"/>
  <c r="F440" i="7"/>
  <c r="G440" i="7" s="1"/>
  <c r="F438" i="7"/>
  <c r="G438" i="7" s="1"/>
  <c r="F436" i="7"/>
  <c r="G436" i="7" s="1"/>
  <c r="G434" i="7"/>
  <c r="F434" i="7"/>
  <c r="G432" i="7"/>
  <c r="F432" i="7"/>
  <c r="F430" i="7"/>
  <c r="G430" i="7" s="1"/>
  <c r="G428" i="7"/>
  <c r="F428" i="7"/>
  <c r="G426" i="7"/>
  <c r="F426" i="7"/>
  <c r="F424" i="7"/>
  <c r="G424" i="7" s="1"/>
  <c r="F422" i="7"/>
  <c r="G422" i="7" s="1"/>
  <c r="F420" i="7"/>
  <c r="G420" i="7" s="1"/>
  <c r="G418" i="7"/>
  <c r="F418" i="7"/>
  <c r="G416" i="7"/>
  <c r="F416" i="7"/>
  <c r="F414" i="7"/>
  <c r="G414" i="7" s="1"/>
  <c r="F412" i="7"/>
  <c r="G412" i="7" s="1"/>
  <c r="F410" i="7"/>
  <c r="G410" i="7" s="1"/>
  <c r="F408" i="7"/>
  <c r="G408" i="7" s="1"/>
  <c r="G406" i="7"/>
  <c r="F406" i="7"/>
  <c r="F404" i="7"/>
  <c r="G404" i="7" s="1"/>
  <c r="F402" i="7"/>
  <c r="G402" i="7" s="1"/>
  <c r="G400" i="7"/>
  <c r="F400" i="7"/>
  <c r="F398" i="7"/>
  <c r="G398" i="7" s="1"/>
  <c r="F396" i="7"/>
  <c r="G396" i="7" s="1"/>
  <c r="F394" i="7"/>
  <c r="G394" i="7" s="1"/>
  <c r="F392" i="7"/>
  <c r="G392" i="7" s="1"/>
  <c r="F390" i="7"/>
  <c r="G390" i="7" s="1"/>
  <c r="G388" i="7"/>
  <c r="F388" i="7"/>
  <c r="F386" i="7"/>
  <c r="G386" i="7" s="1"/>
  <c r="F384" i="7"/>
  <c r="G384" i="7" s="1"/>
  <c r="F382" i="7"/>
  <c r="G382" i="7" s="1"/>
  <c r="G380" i="7"/>
  <c r="F380" i="7"/>
  <c r="F378" i="7"/>
  <c r="G378" i="7" s="1"/>
  <c r="F376" i="7"/>
  <c r="G376" i="7" s="1"/>
  <c r="F374" i="7"/>
  <c r="G374" i="7" s="1"/>
  <c r="G372" i="7"/>
  <c r="F372" i="7"/>
  <c r="F370" i="7"/>
  <c r="G370" i="7" s="1"/>
  <c r="F368" i="7"/>
  <c r="G368" i="7" s="1"/>
  <c r="G366" i="7"/>
  <c r="F366" i="7"/>
  <c r="F364" i="7"/>
  <c r="G364" i="7" s="1"/>
  <c r="G362" i="7"/>
  <c r="F362" i="7"/>
  <c r="F360" i="7"/>
  <c r="G360" i="7" s="1"/>
  <c r="G358" i="7"/>
  <c r="F358" i="7"/>
  <c r="F356" i="7"/>
  <c r="G356" i="7" s="1"/>
  <c r="F354" i="7"/>
  <c r="G354" i="7" s="1"/>
  <c r="F352" i="7"/>
  <c r="G352" i="7" s="1"/>
  <c r="G350" i="7"/>
  <c r="F350" i="7"/>
  <c r="F348" i="7"/>
  <c r="G348" i="7" s="1"/>
  <c r="F346" i="7"/>
  <c r="G346" i="7" s="1"/>
  <c r="F344" i="7"/>
  <c r="G344" i="7" s="1"/>
  <c r="F342" i="7"/>
  <c r="G342" i="7" s="1"/>
  <c r="G340" i="7"/>
  <c r="F340" i="7"/>
  <c r="F338" i="7"/>
  <c r="G338" i="7" s="1"/>
  <c r="F336" i="7"/>
  <c r="G336" i="7" s="1"/>
  <c r="G334" i="7"/>
  <c r="F334" i="7"/>
  <c r="F332" i="7"/>
  <c r="G332" i="7" s="1"/>
  <c r="F330" i="7"/>
  <c r="G330" i="7" s="1"/>
  <c r="F328" i="7"/>
  <c r="G328" i="7" s="1"/>
  <c r="F326" i="7"/>
  <c r="G326" i="7" s="1"/>
  <c r="G324" i="7"/>
  <c r="F324" i="7"/>
  <c r="F322" i="7"/>
  <c r="G322" i="7" s="1"/>
  <c r="G320" i="7"/>
  <c r="F320" i="7"/>
  <c r="G318" i="7"/>
  <c r="F318" i="7"/>
  <c r="G316" i="7"/>
  <c r="F316" i="7"/>
  <c r="F314" i="7"/>
  <c r="G314" i="7" s="1"/>
  <c r="F312" i="7"/>
  <c r="G312" i="7" s="1"/>
  <c r="F310" i="7"/>
  <c r="G310" i="7" s="1"/>
  <c r="G308" i="7"/>
  <c r="F308" i="7"/>
  <c r="F306" i="7"/>
  <c r="G306" i="7" s="1"/>
  <c r="F304" i="7"/>
  <c r="G304" i="7" s="1"/>
  <c r="F302" i="7"/>
  <c r="G302" i="7" s="1"/>
  <c r="F300" i="7"/>
  <c r="G300" i="7" s="1"/>
  <c r="F298" i="7"/>
  <c r="G298" i="7" s="1"/>
  <c r="F296" i="7"/>
  <c r="G296" i="7" s="1"/>
  <c r="F294" i="7"/>
  <c r="G294" i="7" s="1"/>
  <c r="F292" i="7"/>
  <c r="G292" i="7" s="1"/>
  <c r="F290" i="7"/>
  <c r="G290" i="7" s="1"/>
  <c r="F288" i="7"/>
  <c r="G288" i="7" s="1"/>
  <c r="F286" i="7"/>
  <c r="G286" i="7" s="1"/>
  <c r="G284" i="7"/>
  <c r="F284" i="7"/>
  <c r="F282" i="7"/>
  <c r="G282" i="7" s="1"/>
  <c r="F280" i="7"/>
  <c r="G280" i="7" s="1"/>
  <c r="F278" i="7"/>
  <c r="G278" i="7" s="1"/>
  <c r="G276" i="7"/>
  <c r="F276" i="7"/>
  <c r="G274" i="7"/>
  <c r="F274" i="7"/>
  <c r="F272" i="7"/>
  <c r="G272" i="7" s="1"/>
  <c r="G270" i="7"/>
  <c r="F270" i="7"/>
  <c r="G268" i="7"/>
  <c r="F268" i="7"/>
  <c r="F266" i="7"/>
  <c r="G266" i="7" s="1"/>
  <c r="G264" i="7"/>
  <c r="F264" i="7"/>
  <c r="F262" i="7"/>
  <c r="G262" i="7" s="1"/>
  <c r="G260" i="7"/>
  <c r="F260" i="7"/>
  <c r="F258" i="7"/>
  <c r="G258" i="7" s="1"/>
  <c r="F256" i="7"/>
  <c r="G256" i="7" s="1"/>
  <c r="F254" i="7"/>
  <c r="G254" i="7" s="1"/>
  <c r="G252" i="7"/>
  <c r="F252" i="7"/>
  <c r="F250" i="7"/>
  <c r="G250" i="7" s="1"/>
  <c r="F248" i="7"/>
  <c r="G248" i="7" s="1"/>
  <c r="G246" i="7"/>
  <c r="F246" i="7"/>
  <c r="G244" i="7"/>
  <c r="F244" i="7"/>
  <c r="F242" i="7"/>
  <c r="G242" i="7" s="1"/>
  <c r="F240" i="7"/>
  <c r="G240" i="7" s="1"/>
  <c r="F238" i="7"/>
  <c r="G238" i="7" s="1"/>
  <c r="F236" i="7"/>
  <c r="G236" i="7" s="1"/>
  <c r="F234" i="7"/>
  <c r="G234" i="7" s="1"/>
  <c r="F232" i="7"/>
  <c r="G232" i="7" s="1"/>
  <c r="G230" i="7"/>
  <c r="F230" i="7"/>
  <c r="G228" i="7"/>
  <c r="F228" i="7"/>
  <c r="F226" i="7"/>
  <c r="G226" i="7" s="1"/>
  <c r="G224" i="7"/>
  <c r="F224" i="7"/>
  <c r="F222" i="7"/>
  <c r="G222" i="7" s="1"/>
  <c r="F220" i="7"/>
  <c r="G220" i="7" s="1"/>
  <c r="F218" i="7"/>
  <c r="G218" i="7" s="1"/>
  <c r="F216" i="7"/>
  <c r="G216" i="7" s="1"/>
  <c r="F214" i="7"/>
  <c r="G214" i="7" s="1"/>
  <c r="G212" i="7"/>
  <c r="F212" i="7"/>
  <c r="F210" i="7"/>
  <c r="G210" i="7" s="1"/>
  <c r="G208" i="7"/>
  <c r="F208" i="7"/>
  <c r="F206" i="7"/>
  <c r="G206" i="7" s="1"/>
  <c r="G204" i="7"/>
  <c r="F204" i="7"/>
  <c r="F202" i="7"/>
  <c r="G202" i="7" s="1"/>
  <c r="F200" i="7"/>
  <c r="G200" i="7" s="1"/>
  <c r="F198" i="7"/>
  <c r="G198" i="7" s="1"/>
  <c r="G196" i="7"/>
  <c r="F196" i="7"/>
  <c r="F194" i="7"/>
  <c r="G194" i="7" s="1"/>
  <c r="F192" i="7"/>
  <c r="G192" i="7" s="1"/>
  <c r="F190" i="7"/>
  <c r="G190" i="7" s="1"/>
  <c r="G188" i="7"/>
  <c r="F188" i="7"/>
  <c r="F186" i="7"/>
  <c r="G186" i="7" s="1"/>
  <c r="G184" i="7"/>
  <c r="F184" i="7"/>
  <c r="F182" i="7"/>
  <c r="G182" i="7" s="1"/>
  <c r="G180" i="7"/>
  <c r="F180" i="7"/>
  <c r="G178" i="7"/>
  <c r="F178" i="7"/>
  <c r="F176" i="7"/>
  <c r="G176" i="7" s="1"/>
  <c r="F174" i="7"/>
  <c r="G174" i="7" s="1"/>
  <c r="G172" i="7"/>
  <c r="F172" i="7"/>
  <c r="F170" i="7"/>
  <c r="G170" i="7" s="1"/>
  <c r="F168" i="7"/>
  <c r="G168" i="7" s="1"/>
  <c r="F166" i="7"/>
  <c r="G166" i="7" s="1"/>
  <c r="G164" i="7"/>
  <c r="F164" i="7"/>
  <c r="F162" i="7"/>
  <c r="G162" i="7" s="1"/>
  <c r="F160" i="7"/>
  <c r="G160" i="7" s="1"/>
  <c r="F158" i="7"/>
  <c r="G158" i="7" s="1"/>
  <c r="F156" i="7"/>
  <c r="G156" i="7" s="1"/>
  <c r="F154" i="7"/>
  <c r="G154" i="7" s="1"/>
  <c r="F152" i="7"/>
  <c r="G152" i="7" s="1"/>
  <c r="F150" i="7"/>
  <c r="G150" i="7" s="1"/>
  <c r="G148" i="7"/>
  <c r="F148" i="7"/>
  <c r="F146" i="7"/>
  <c r="G146" i="7" s="1"/>
  <c r="F144" i="7"/>
  <c r="G144" i="7" s="1"/>
  <c r="F142" i="7"/>
  <c r="G142" i="7" s="1"/>
  <c r="F140" i="7"/>
  <c r="G140" i="7" s="1"/>
  <c r="F138" i="7"/>
  <c r="G138" i="7" s="1"/>
  <c r="F136" i="7"/>
  <c r="G136" i="7" s="1"/>
  <c r="F134" i="7"/>
  <c r="G134" i="7" s="1"/>
  <c r="G132" i="7"/>
  <c r="F132" i="7"/>
  <c r="F130" i="7"/>
  <c r="G130" i="7" s="1"/>
  <c r="F128" i="7"/>
  <c r="G128" i="7" s="1"/>
  <c r="F126" i="7"/>
  <c r="G126" i="7" s="1"/>
  <c r="F124" i="7"/>
  <c r="G124" i="7" s="1"/>
  <c r="F122" i="7"/>
  <c r="G122" i="7" s="1"/>
  <c r="G120" i="7"/>
  <c r="F120" i="7"/>
  <c r="F118" i="7"/>
  <c r="G118" i="7" s="1"/>
  <c r="G116" i="7"/>
  <c r="F116" i="7"/>
  <c r="F114" i="7"/>
  <c r="G114" i="7" s="1"/>
  <c r="F112" i="7"/>
  <c r="G112" i="7" s="1"/>
  <c r="F110" i="7"/>
  <c r="G110" i="7" s="1"/>
  <c r="F108" i="7"/>
  <c r="G108" i="7" s="1"/>
  <c r="F106" i="7"/>
  <c r="G106" i="7" s="1"/>
  <c r="F104" i="7"/>
  <c r="G104" i="7" s="1"/>
  <c r="F102" i="7"/>
  <c r="G102" i="7" s="1"/>
  <c r="F100" i="7"/>
  <c r="G100" i="7" s="1"/>
  <c r="G98" i="7"/>
  <c r="F98" i="7"/>
  <c r="F96" i="7"/>
  <c r="G96" i="7" s="1"/>
  <c r="F94" i="7"/>
  <c r="G94" i="7" s="1"/>
  <c r="F92" i="7"/>
  <c r="G92" i="7" s="1"/>
  <c r="F90" i="7"/>
  <c r="G90" i="7" s="1"/>
  <c r="F88" i="7"/>
  <c r="G88" i="7" s="1"/>
  <c r="F86" i="7"/>
  <c r="G86" i="7" s="1"/>
  <c r="F84" i="7"/>
  <c r="G84" i="7" s="1"/>
  <c r="G82" i="7"/>
  <c r="F82" i="7"/>
  <c r="F80" i="7"/>
  <c r="G80" i="7" s="1"/>
  <c r="F78" i="7"/>
  <c r="G78" i="7" s="1"/>
  <c r="F76" i="7"/>
  <c r="G76" i="7" s="1"/>
  <c r="F74" i="7"/>
  <c r="G74" i="7" s="1"/>
  <c r="F72" i="7"/>
  <c r="G72" i="7" s="1"/>
  <c r="F70" i="7"/>
  <c r="G70" i="7" s="1"/>
  <c r="F68" i="7"/>
  <c r="G68" i="7" s="1"/>
  <c r="F66" i="7"/>
  <c r="G66" i="7" s="1"/>
  <c r="F64" i="7"/>
  <c r="G64" i="7" s="1"/>
  <c r="F62" i="7"/>
  <c r="G62" i="7" s="1"/>
  <c r="F60" i="7"/>
  <c r="G60" i="7" s="1"/>
  <c r="F58" i="7"/>
  <c r="G58" i="7" s="1"/>
  <c r="F56" i="7"/>
  <c r="G56" i="7" s="1"/>
  <c r="F54" i="7"/>
  <c r="G54" i="7" s="1"/>
  <c r="G52" i="7"/>
  <c r="F52" i="7"/>
  <c r="G50" i="7"/>
  <c r="F50" i="7"/>
  <c r="F48" i="7"/>
  <c r="G48" i="7" s="1"/>
  <c r="F46" i="7"/>
  <c r="G46" i="7" s="1"/>
  <c r="F44" i="7"/>
  <c r="G44" i="7" s="1"/>
  <c r="F42" i="7"/>
  <c r="G42" i="7" s="1"/>
  <c r="F40" i="7"/>
  <c r="G40" i="7" s="1"/>
  <c r="F38" i="7"/>
  <c r="G38" i="7" s="1"/>
  <c r="G36" i="7"/>
  <c r="F36" i="7"/>
  <c r="F34" i="7"/>
  <c r="G34" i="7" s="1"/>
  <c r="F32" i="7"/>
  <c r="G32" i="7" s="1"/>
  <c r="F30" i="7"/>
  <c r="G30" i="7" s="1"/>
  <c r="F28" i="7"/>
  <c r="G28" i="7" s="1"/>
  <c r="F26" i="7"/>
  <c r="G26" i="7" s="1"/>
  <c r="F24" i="7"/>
  <c r="G24" i="7" s="1"/>
  <c r="F22" i="7"/>
  <c r="G22" i="7" s="1"/>
  <c r="G20" i="7"/>
  <c r="F20" i="7"/>
  <c r="F18" i="7"/>
  <c r="G18" i="7" s="1"/>
  <c r="F16" i="7"/>
  <c r="G16" i="7" s="1"/>
  <c r="F14" i="7"/>
  <c r="G14" i="7" s="1"/>
  <c r="F12" i="7"/>
  <c r="G12" i="7" s="1"/>
  <c r="F10" i="7"/>
  <c r="G10" i="7" s="1"/>
  <c r="F8" i="7"/>
  <c r="G8" i="7" s="1"/>
  <c r="F6" i="7"/>
  <c r="G6" i="7" s="1"/>
  <c r="G4" i="7"/>
  <c r="F4" i="7"/>
  <c r="C727" i="6"/>
  <c r="C6" i="6"/>
  <c r="C7" i="6"/>
  <c r="C10" i="6" s="1"/>
  <c r="C13" i="6" s="1"/>
  <c r="C16" i="6" s="1"/>
  <c r="C19" i="6" s="1"/>
  <c r="C22" i="6" s="1"/>
  <c r="C25" i="6" s="1"/>
  <c r="C28" i="6" s="1"/>
  <c r="C31" i="6" s="1"/>
  <c r="C34" i="6" s="1"/>
  <c r="C37" i="6" s="1"/>
  <c r="C40" i="6" s="1"/>
  <c r="C43" i="6" s="1"/>
  <c r="C46" i="6" s="1"/>
  <c r="C49" i="6" s="1"/>
  <c r="C52" i="6" s="1"/>
  <c r="C55" i="6" s="1"/>
  <c r="C58" i="6" s="1"/>
  <c r="C61" i="6" s="1"/>
  <c r="C64" i="6" s="1"/>
  <c r="C67" i="6" s="1"/>
  <c r="C70" i="6" s="1"/>
  <c r="C73" i="6" s="1"/>
  <c r="C76" i="6" s="1"/>
  <c r="C79" i="6" s="1"/>
  <c r="C82" i="6" s="1"/>
  <c r="C85" i="6" s="1"/>
  <c r="C88" i="6" s="1"/>
  <c r="C91" i="6" s="1"/>
  <c r="C94" i="6" s="1"/>
  <c r="C97" i="6" s="1"/>
  <c r="C100" i="6" s="1"/>
  <c r="C103" i="6" s="1"/>
  <c r="C106" i="6" s="1"/>
  <c r="C109" i="6" s="1"/>
  <c r="C112" i="6" s="1"/>
  <c r="C115" i="6" s="1"/>
  <c r="C118" i="6" s="1"/>
  <c r="C121" i="6" s="1"/>
  <c r="C124" i="6" s="1"/>
  <c r="C127" i="6" s="1"/>
  <c r="C130" i="6" s="1"/>
  <c r="C133" i="6" s="1"/>
  <c r="C136" i="6" s="1"/>
  <c r="C139" i="6" s="1"/>
  <c r="C142" i="6" s="1"/>
  <c r="C145" i="6" s="1"/>
  <c r="C148" i="6" s="1"/>
  <c r="C151" i="6" s="1"/>
  <c r="C154" i="6" s="1"/>
  <c r="C157" i="6" s="1"/>
  <c r="C160" i="6" s="1"/>
  <c r="C163" i="6" s="1"/>
  <c r="C166" i="6" s="1"/>
  <c r="C169" i="6" s="1"/>
  <c r="C172" i="6" s="1"/>
  <c r="C175" i="6" s="1"/>
  <c r="C178" i="6" s="1"/>
  <c r="C181" i="6" s="1"/>
  <c r="C184" i="6" s="1"/>
  <c r="C187" i="6" s="1"/>
  <c r="C190" i="6" s="1"/>
  <c r="C193" i="6" s="1"/>
  <c r="C196" i="6" s="1"/>
  <c r="C199" i="6" s="1"/>
  <c r="C202" i="6" s="1"/>
  <c r="C205" i="6" s="1"/>
  <c r="C208" i="6" s="1"/>
  <c r="C211" i="6" s="1"/>
  <c r="C214" i="6" s="1"/>
  <c r="C217" i="6" s="1"/>
  <c r="C220" i="6" s="1"/>
  <c r="C223" i="6" s="1"/>
  <c r="C226" i="6" s="1"/>
  <c r="C229" i="6" s="1"/>
  <c r="C232" i="6" s="1"/>
  <c r="C235" i="6" s="1"/>
  <c r="C238" i="6" s="1"/>
  <c r="C241" i="6" s="1"/>
  <c r="C244" i="6" s="1"/>
  <c r="C247" i="6" s="1"/>
  <c r="C250" i="6" s="1"/>
  <c r="C253" i="6" s="1"/>
  <c r="C256" i="6" s="1"/>
  <c r="C259" i="6" s="1"/>
  <c r="C262" i="6" s="1"/>
  <c r="C265" i="6" s="1"/>
  <c r="C268" i="6" s="1"/>
  <c r="C271" i="6" s="1"/>
  <c r="C274" i="6" s="1"/>
  <c r="C277" i="6" s="1"/>
  <c r="C280" i="6" s="1"/>
  <c r="C283" i="6" s="1"/>
  <c r="C286" i="6" s="1"/>
  <c r="C289" i="6" s="1"/>
  <c r="C292" i="6" s="1"/>
  <c r="C295" i="6" s="1"/>
  <c r="C298" i="6" s="1"/>
  <c r="C301" i="6" s="1"/>
  <c r="C304" i="6" s="1"/>
  <c r="C307" i="6" s="1"/>
  <c r="C310" i="6" s="1"/>
  <c r="C313" i="6" s="1"/>
  <c r="C316" i="6" s="1"/>
  <c r="C319" i="6" s="1"/>
  <c r="C322" i="6" s="1"/>
  <c r="C325" i="6" s="1"/>
  <c r="C328" i="6" s="1"/>
  <c r="C331" i="6" s="1"/>
  <c r="C334" i="6" s="1"/>
  <c r="C337" i="6" s="1"/>
  <c r="C340" i="6" s="1"/>
  <c r="C343" i="6" s="1"/>
  <c r="C346" i="6" s="1"/>
  <c r="C349" i="6" s="1"/>
  <c r="C352" i="6" s="1"/>
  <c r="C355" i="6" s="1"/>
  <c r="C358" i="6" s="1"/>
  <c r="C361" i="6" s="1"/>
  <c r="C364" i="6" s="1"/>
  <c r="C367" i="6" s="1"/>
  <c r="C370" i="6" s="1"/>
  <c r="C373" i="6" s="1"/>
  <c r="C376" i="6" s="1"/>
  <c r="C379" i="6" s="1"/>
  <c r="C382" i="6" s="1"/>
  <c r="C385" i="6" s="1"/>
  <c r="C388" i="6" s="1"/>
  <c r="C391" i="6" s="1"/>
  <c r="C394" i="6" s="1"/>
  <c r="C397" i="6" s="1"/>
  <c r="C400" i="6" s="1"/>
  <c r="C403" i="6" s="1"/>
  <c r="C406" i="6" s="1"/>
  <c r="C409" i="6" s="1"/>
  <c r="C412" i="6" s="1"/>
  <c r="C415" i="6" s="1"/>
  <c r="C418" i="6" s="1"/>
  <c r="C421" i="6" s="1"/>
  <c r="C424" i="6" s="1"/>
  <c r="C427" i="6" s="1"/>
  <c r="C430" i="6" s="1"/>
  <c r="C433" i="6" s="1"/>
  <c r="C436" i="6" s="1"/>
  <c r="C439" i="6" s="1"/>
  <c r="C442" i="6" s="1"/>
  <c r="C445" i="6" s="1"/>
  <c r="C448" i="6" s="1"/>
  <c r="C451" i="6" s="1"/>
  <c r="C454" i="6" s="1"/>
  <c r="C457" i="6" s="1"/>
  <c r="C460" i="6" s="1"/>
  <c r="C463" i="6" s="1"/>
  <c r="C466" i="6" s="1"/>
  <c r="C469" i="6" s="1"/>
  <c r="C472" i="6" s="1"/>
  <c r="C475" i="6" s="1"/>
  <c r="C478" i="6" s="1"/>
  <c r="C481" i="6" s="1"/>
  <c r="C484" i="6" s="1"/>
  <c r="C487" i="6" s="1"/>
  <c r="C490" i="6" s="1"/>
  <c r="C493" i="6" s="1"/>
  <c r="C496" i="6" s="1"/>
  <c r="C499" i="6" s="1"/>
  <c r="C502" i="6" s="1"/>
  <c r="C505" i="6" s="1"/>
  <c r="C508" i="6" s="1"/>
  <c r="C511" i="6" s="1"/>
  <c r="C514" i="6" s="1"/>
  <c r="C517" i="6" s="1"/>
  <c r="C520" i="6" s="1"/>
  <c r="C523" i="6" s="1"/>
  <c r="C526" i="6" s="1"/>
  <c r="C529" i="6" s="1"/>
  <c r="C532" i="6" s="1"/>
  <c r="C535" i="6" s="1"/>
  <c r="C538" i="6" s="1"/>
  <c r="C541" i="6" s="1"/>
  <c r="C544" i="6" s="1"/>
  <c r="C547" i="6" s="1"/>
  <c r="C550" i="6" s="1"/>
  <c r="C553" i="6" s="1"/>
  <c r="C556" i="6" s="1"/>
  <c r="C559" i="6" s="1"/>
  <c r="C562" i="6" s="1"/>
  <c r="C565" i="6" s="1"/>
  <c r="C568" i="6" s="1"/>
  <c r="C571" i="6" s="1"/>
  <c r="C574" i="6" s="1"/>
  <c r="C577" i="6" s="1"/>
  <c r="C580" i="6" s="1"/>
  <c r="C583" i="6" s="1"/>
  <c r="C586" i="6" s="1"/>
  <c r="C589" i="6" s="1"/>
  <c r="C592" i="6" s="1"/>
  <c r="C595" i="6" s="1"/>
  <c r="C598" i="6" s="1"/>
  <c r="C601" i="6" s="1"/>
  <c r="C604" i="6" s="1"/>
  <c r="C607" i="6" s="1"/>
  <c r="C610" i="6" s="1"/>
  <c r="C613" i="6" s="1"/>
  <c r="C616" i="6" s="1"/>
  <c r="C619" i="6" s="1"/>
  <c r="C622" i="6" s="1"/>
  <c r="C625" i="6" s="1"/>
  <c r="C628" i="6" s="1"/>
  <c r="C631" i="6" s="1"/>
  <c r="C634" i="6" s="1"/>
  <c r="C637" i="6" s="1"/>
  <c r="C640" i="6" s="1"/>
  <c r="C643" i="6" s="1"/>
  <c r="C646" i="6" s="1"/>
  <c r="C649" i="6" s="1"/>
  <c r="C652" i="6" s="1"/>
  <c r="C655" i="6" s="1"/>
  <c r="C658" i="6" s="1"/>
  <c r="C661" i="6" s="1"/>
  <c r="C664" i="6" s="1"/>
  <c r="C667" i="6" s="1"/>
  <c r="C670" i="6" s="1"/>
  <c r="C673" i="6" s="1"/>
  <c r="C676" i="6" s="1"/>
  <c r="C679" i="6" s="1"/>
  <c r="C682" i="6" s="1"/>
  <c r="C685" i="6" s="1"/>
  <c r="C688" i="6" s="1"/>
  <c r="C691" i="6" s="1"/>
  <c r="C694" i="6" s="1"/>
  <c r="C697" i="6" s="1"/>
  <c r="C700" i="6" s="1"/>
  <c r="C703" i="6" s="1"/>
  <c r="C706" i="6" s="1"/>
  <c r="C709" i="6" s="1"/>
  <c r="C712" i="6" s="1"/>
  <c r="C715" i="6" s="1"/>
  <c r="C718" i="6" s="1"/>
  <c r="C721" i="6" s="1"/>
  <c r="C724" i="6" s="1"/>
  <c r="C9" i="6"/>
  <c r="C12" i="6" s="1"/>
  <c r="C15" i="6" s="1"/>
  <c r="C18" i="6" s="1"/>
  <c r="C21" i="6" s="1"/>
  <c r="C24" i="6" s="1"/>
  <c r="C27" i="6" s="1"/>
  <c r="C30" i="6" s="1"/>
  <c r="C33" i="6" s="1"/>
  <c r="C36" i="6" s="1"/>
  <c r="C39" i="6" s="1"/>
  <c r="C42" i="6" s="1"/>
  <c r="C45" i="6" s="1"/>
  <c r="C48" i="6" s="1"/>
  <c r="C51" i="6" s="1"/>
  <c r="C54" i="6" s="1"/>
  <c r="C57" i="6" s="1"/>
  <c r="C60" i="6" s="1"/>
  <c r="C63" i="6" s="1"/>
  <c r="C66" i="6" s="1"/>
  <c r="C69" i="6" s="1"/>
  <c r="C72" i="6" s="1"/>
  <c r="C75" i="6" s="1"/>
  <c r="C78" i="6" s="1"/>
  <c r="C81" i="6" s="1"/>
  <c r="C84" i="6" s="1"/>
  <c r="C87" i="6" s="1"/>
  <c r="C90" i="6" s="1"/>
  <c r="C93" i="6" s="1"/>
  <c r="C96" i="6" s="1"/>
  <c r="C99" i="6" s="1"/>
  <c r="C102" i="6" s="1"/>
  <c r="C105" i="6" s="1"/>
  <c r="C108" i="6" s="1"/>
  <c r="C111" i="6" s="1"/>
  <c r="C114" i="6" s="1"/>
  <c r="C117" i="6" s="1"/>
  <c r="C120" i="6" s="1"/>
  <c r="C123" i="6" s="1"/>
  <c r="C126" i="6" s="1"/>
  <c r="C129" i="6" s="1"/>
  <c r="C132" i="6" s="1"/>
  <c r="C135" i="6" s="1"/>
  <c r="C138" i="6" s="1"/>
  <c r="C141" i="6" s="1"/>
  <c r="C144" i="6" s="1"/>
  <c r="C147" i="6" s="1"/>
  <c r="C150" i="6" s="1"/>
  <c r="C153" i="6" s="1"/>
  <c r="C156" i="6" s="1"/>
  <c r="C159" i="6" s="1"/>
  <c r="C162" i="6" s="1"/>
  <c r="C165" i="6" s="1"/>
  <c r="C168" i="6" s="1"/>
  <c r="C171" i="6" s="1"/>
  <c r="C174" i="6" s="1"/>
  <c r="C177" i="6" s="1"/>
  <c r="C180" i="6" s="1"/>
  <c r="C183" i="6" s="1"/>
  <c r="C186" i="6" s="1"/>
  <c r="C189" i="6" s="1"/>
  <c r="C192" i="6" s="1"/>
  <c r="C195" i="6" s="1"/>
  <c r="C198" i="6" s="1"/>
  <c r="C201" i="6" s="1"/>
  <c r="C204" i="6" s="1"/>
  <c r="C207" i="6" s="1"/>
  <c r="C210" i="6" s="1"/>
  <c r="C213" i="6" s="1"/>
  <c r="C216" i="6" s="1"/>
  <c r="C219" i="6" s="1"/>
  <c r="C222" i="6" s="1"/>
  <c r="C225" i="6" s="1"/>
  <c r="C228" i="6" s="1"/>
  <c r="C231" i="6" s="1"/>
  <c r="C234" i="6" s="1"/>
  <c r="C237" i="6" s="1"/>
  <c r="C240" i="6" s="1"/>
  <c r="C243" i="6" s="1"/>
  <c r="C246" i="6" s="1"/>
  <c r="C249" i="6" s="1"/>
  <c r="C252" i="6" s="1"/>
  <c r="C255" i="6" s="1"/>
  <c r="C258" i="6" s="1"/>
  <c r="C261" i="6" s="1"/>
  <c r="C264" i="6" s="1"/>
  <c r="C267" i="6" s="1"/>
  <c r="C270" i="6" s="1"/>
  <c r="C273" i="6" s="1"/>
  <c r="C276" i="6" s="1"/>
  <c r="C279" i="6" s="1"/>
  <c r="C282" i="6" s="1"/>
  <c r="C285" i="6" s="1"/>
  <c r="C288" i="6" s="1"/>
  <c r="C291" i="6" s="1"/>
  <c r="C294" i="6" s="1"/>
  <c r="C297" i="6" s="1"/>
  <c r="C300" i="6" s="1"/>
  <c r="C303" i="6" s="1"/>
  <c r="C306" i="6" s="1"/>
  <c r="C309" i="6" s="1"/>
  <c r="C312" i="6" s="1"/>
  <c r="C315" i="6" s="1"/>
  <c r="C318" i="6" s="1"/>
  <c r="C321" i="6" s="1"/>
  <c r="C324" i="6" s="1"/>
  <c r="C327" i="6" s="1"/>
  <c r="C330" i="6" s="1"/>
  <c r="C333" i="6" s="1"/>
  <c r="C336" i="6" s="1"/>
  <c r="C339" i="6" s="1"/>
  <c r="C342" i="6" s="1"/>
  <c r="C345" i="6" s="1"/>
  <c r="C348" i="6" s="1"/>
  <c r="C351" i="6" s="1"/>
  <c r="C354" i="6" s="1"/>
  <c r="C357" i="6" s="1"/>
  <c r="C360" i="6" s="1"/>
  <c r="C363" i="6" s="1"/>
  <c r="C366" i="6" s="1"/>
  <c r="C369" i="6" s="1"/>
  <c r="C372" i="6" s="1"/>
  <c r="C375" i="6" s="1"/>
  <c r="C378" i="6" s="1"/>
  <c r="C381" i="6" s="1"/>
  <c r="C384" i="6" s="1"/>
  <c r="C387" i="6" s="1"/>
  <c r="C390" i="6" s="1"/>
  <c r="C393" i="6" s="1"/>
  <c r="C396" i="6" s="1"/>
  <c r="C399" i="6" s="1"/>
  <c r="C402" i="6" s="1"/>
  <c r="C405" i="6" s="1"/>
  <c r="C408" i="6" s="1"/>
  <c r="C411" i="6" s="1"/>
  <c r="C414" i="6" s="1"/>
  <c r="C417" i="6" s="1"/>
  <c r="C420" i="6" s="1"/>
  <c r="C423" i="6" s="1"/>
  <c r="C426" i="6" s="1"/>
  <c r="C429" i="6" s="1"/>
  <c r="C432" i="6" s="1"/>
  <c r="C435" i="6" s="1"/>
  <c r="C438" i="6" s="1"/>
  <c r="C441" i="6" s="1"/>
  <c r="C444" i="6" s="1"/>
  <c r="C447" i="6" s="1"/>
  <c r="C450" i="6" s="1"/>
  <c r="C453" i="6" s="1"/>
  <c r="C456" i="6" s="1"/>
  <c r="C459" i="6" s="1"/>
  <c r="C462" i="6" s="1"/>
  <c r="C465" i="6" s="1"/>
  <c r="C468" i="6" s="1"/>
  <c r="C471" i="6" s="1"/>
  <c r="C474" i="6" s="1"/>
  <c r="C477" i="6" s="1"/>
  <c r="C480" i="6" s="1"/>
  <c r="C483" i="6" s="1"/>
  <c r="C486" i="6" s="1"/>
  <c r="C489" i="6" s="1"/>
  <c r="C492" i="6" s="1"/>
  <c r="C495" i="6" s="1"/>
  <c r="C498" i="6" s="1"/>
  <c r="C501" i="6" s="1"/>
  <c r="C504" i="6" s="1"/>
  <c r="C507" i="6" s="1"/>
  <c r="C510" i="6" s="1"/>
  <c r="C513" i="6" s="1"/>
  <c r="C516" i="6" s="1"/>
  <c r="C519" i="6" s="1"/>
  <c r="C522" i="6" s="1"/>
  <c r="C525" i="6" s="1"/>
  <c r="C528" i="6" s="1"/>
  <c r="C531" i="6" s="1"/>
  <c r="C534" i="6" s="1"/>
  <c r="C537" i="6" s="1"/>
  <c r="C540" i="6" s="1"/>
  <c r="C543" i="6" s="1"/>
  <c r="C546" i="6" s="1"/>
  <c r="C549" i="6" s="1"/>
  <c r="C552" i="6" s="1"/>
  <c r="C555" i="6" s="1"/>
  <c r="C558" i="6" s="1"/>
  <c r="C561" i="6" s="1"/>
  <c r="C564" i="6" s="1"/>
  <c r="C567" i="6" s="1"/>
  <c r="C570" i="6" s="1"/>
  <c r="C573" i="6" s="1"/>
  <c r="C576" i="6" s="1"/>
  <c r="C579" i="6" s="1"/>
  <c r="C582" i="6" s="1"/>
  <c r="C585" i="6" s="1"/>
  <c r="C588" i="6" s="1"/>
  <c r="C591" i="6" s="1"/>
  <c r="C594" i="6" s="1"/>
  <c r="C597" i="6" s="1"/>
  <c r="C600" i="6" s="1"/>
  <c r="C603" i="6" s="1"/>
  <c r="C606" i="6" s="1"/>
  <c r="C609" i="6" s="1"/>
  <c r="C612" i="6" s="1"/>
  <c r="C615" i="6" s="1"/>
  <c r="C618" i="6" s="1"/>
  <c r="C621" i="6" s="1"/>
  <c r="C624" i="6" s="1"/>
  <c r="C627" i="6" s="1"/>
  <c r="C630" i="6" s="1"/>
  <c r="C633" i="6" s="1"/>
  <c r="C636" i="6" s="1"/>
  <c r="C639" i="6" s="1"/>
  <c r="C642" i="6" s="1"/>
  <c r="C645" i="6" s="1"/>
  <c r="C648" i="6" s="1"/>
  <c r="C651" i="6" s="1"/>
  <c r="C654" i="6" s="1"/>
  <c r="C657" i="6" s="1"/>
  <c r="C660" i="6" s="1"/>
  <c r="C663" i="6" s="1"/>
  <c r="C666" i="6" s="1"/>
  <c r="C669" i="6" s="1"/>
  <c r="C672" i="6" s="1"/>
  <c r="C675" i="6" s="1"/>
  <c r="C678" i="6" s="1"/>
  <c r="C681" i="6" s="1"/>
  <c r="C684" i="6" s="1"/>
  <c r="C687" i="6" s="1"/>
  <c r="C690" i="6" s="1"/>
  <c r="C693" i="6" s="1"/>
  <c r="C696" i="6" s="1"/>
  <c r="C699" i="6" s="1"/>
  <c r="C702" i="6" s="1"/>
  <c r="C705" i="6" s="1"/>
  <c r="C708" i="6" s="1"/>
  <c r="C711" i="6" s="1"/>
  <c r="C714" i="6" s="1"/>
  <c r="C717" i="6" s="1"/>
  <c r="C720" i="6" s="1"/>
  <c r="C723" i="6" s="1"/>
  <c r="C726" i="6" s="1"/>
  <c r="C5" i="6"/>
  <c r="C8" i="6" s="1"/>
  <c r="C11" i="6" s="1"/>
  <c r="C14" i="6" s="1"/>
  <c r="C17" i="6" s="1"/>
  <c r="C20" i="6" s="1"/>
  <c r="C23" i="6" s="1"/>
  <c r="C26" i="6" s="1"/>
  <c r="C29" i="6" s="1"/>
  <c r="C32" i="6" s="1"/>
  <c r="C35" i="6" s="1"/>
  <c r="C38" i="6" s="1"/>
  <c r="C41" i="6" s="1"/>
  <c r="C44" i="6" s="1"/>
  <c r="C47" i="6" s="1"/>
  <c r="C50" i="6" s="1"/>
  <c r="C53" i="6" s="1"/>
  <c r="C56" i="6" s="1"/>
  <c r="C59" i="6" s="1"/>
  <c r="C62" i="6" s="1"/>
  <c r="C65" i="6" s="1"/>
  <c r="C68" i="6" s="1"/>
  <c r="C71" i="6" s="1"/>
  <c r="C74" i="6" s="1"/>
  <c r="C77" i="6" s="1"/>
  <c r="C80" i="6" s="1"/>
  <c r="C83" i="6" s="1"/>
  <c r="C86" i="6" s="1"/>
  <c r="C89" i="6" s="1"/>
  <c r="C92" i="6" s="1"/>
  <c r="C95" i="6" s="1"/>
  <c r="C98" i="6" s="1"/>
  <c r="C101" i="6" s="1"/>
  <c r="C104" i="6" s="1"/>
  <c r="C107" i="6" s="1"/>
  <c r="C110" i="6" s="1"/>
  <c r="C113" i="6" s="1"/>
  <c r="C116" i="6" s="1"/>
  <c r="C119" i="6" s="1"/>
  <c r="C122" i="6" s="1"/>
  <c r="C125" i="6" s="1"/>
  <c r="C128" i="6" s="1"/>
  <c r="C131" i="6" s="1"/>
  <c r="C134" i="6" s="1"/>
  <c r="C137" i="6" s="1"/>
  <c r="C140" i="6" s="1"/>
  <c r="C143" i="6" s="1"/>
  <c r="C146" i="6" s="1"/>
  <c r="C149" i="6" s="1"/>
  <c r="C152" i="6" s="1"/>
  <c r="C155" i="6" s="1"/>
  <c r="C158" i="6" s="1"/>
  <c r="C161" i="6" s="1"/>
  <c r="C164" i="6" s="1"/>
  <c r="C167" i="6" s="1"/>
  <c r="C170" i="6" s="1"/>
  <c r="C173" i="6" s="1"/>
  <c r="C176" i="6" s="1"/>
  <c r="C179" i="6" s="1"/>
  <c r="C182" i="6" s="1"/>
  <c r="C185" i="6" s="1"/>
  <c r="C188" i="6" s="1"/>
  <c r="C191" i="6" s="1"/>
  <c r="C194" i="6" s="1"/>
  <c r="C197" i="6" s="1"/>
  <c r="C200" i="6" s="1"/>
  <c r="C203" i="6" s="1"/>
  <c r="C206" i="6" s="1"/>
  <c r="C209" i="6" s="1"/>
  <c r="C212" i="6" s="1"/>
  <c r="C215" i="6" s="1"/>
  <c r="C218" i="6" s="1"/>
  <c r="C221" i="6" s="1"/>
  <c r="C224" i="6" s="1"/>
  <c r="C227" i="6" s="1"/>
  <c r="C230" i="6" s="1"/>
  <c r="C233" i="6" s="1"/>
  <c r="C236" i="6" s="1"/>
  <c r="C239" i="6" s="1"/>
  <c r="C242" i="6" s="1"/>
  <c r="C245" i="6" s="1"/>
  <c r="C248" i="6" s="1"/>
  <c r="C251" i="6" s="1"/>
  <c r="C254" i="6" s="1"/>
  <c r="C257" i="6" s="1"/>
  <c r="C260" i="6" s="1"/>
  <c r="C263" i="6" s="1"/>
  <c r="C266" i="6" s="1"/>
  <c r="C269" i="6" s="1"/>
  <c r="C272" i="6" s="1"/>
  <c r="C275" i="6" s="1"/>
  <c r="C278" i="6" s="1"/>
  <c r="C281" i="6" s="1"/>
  <c r="C284" i="6" s="1"/>
  <c r="C287" i="6" s="1"/>
  <c r="C290" i="6" s="1"/>
  <c r="C293" i="6" s="1"/>
  <c r="C296" i="6" s="1"/>
  <c r="C299" i="6" s="1"/>
  <c r="C302" i="6" s="1"/>
  <c r="C305" i="6" s="1"/>
  <c r="C308" i="6" s="1"/>
  <c r="C311" i="6" s="1"/>
  <c r="C314" i="6" s="1"/>
  <c r="C317" i="6" s="1"/>
  <c r="C320" i="6" s="1"/>
  <c r="C323" i="6" s="1"/>
  <c r="C326" i="6" s="1"/>
  <c r="C329" i="6" s="1"/>
  <c r="C332" i="6" s="1"/>
  <c r="C335" i="6" s="1"/>
  <c r="C338" i="6" s="1"/>
  <c r="C341" i="6" s="1"/>
  <c r="C344" i="6" s="1"/>
  <c r="C347" i="6" s="1"/>
  <c r="C350" i="6" s="1"/>
  <c r="C353" i="6" s="1"/>
  <c r="C356" i="6" s="1"/>
  <c r="C359" i="6" s="1"/>
  <c r="C362" i="6" s="1"/>
  <c r="C365" i="6" s="1"/>
  <c r="C368" i="6" s="1"/>
  <c r="C371" i="6" s="1"/>
  <c r="C374" i="6" s="1"/>
  <c r="C377" i="6" s="1"/>
  <c r="C380" i="6" s="1"/>
  <c r="C383" i="6" s="1"/>
  <c r="C386" i="6" s="1"/>
  <c r="C389" i="6" s="1"/>
  <c r="C392" i="6" s="1"/>
  <c r="C395" i="6" s="1"/>
  <c r="C398" i="6" s="1"/>
  <c r="C401" i="6" s="1"/>
  <c r="C404" i="6" s="1"/>
  <c r="C407" i="6" s="1"/>
  <c r="C410" i="6" s="1"/>
  <c r="C413" i="6" s="1"/>
  <c r="C416" i="6" s="1"/>
  <c r="C419" i="6" s="1"/>
  <c r="C422" i="6" s="1"/>
  <c r="C425" i="6" s="1"/>
  <c r="C428" i="6" s="1"/>
  <c r="C431" i="6" s="1"/>
  <c r="C434" i="6" s="1"/>
  <c r="C437" i="6" s="1"/>
  <c r="C440" i="6" s="1"/>
  <c r="C443" i="6" s="1"/>
  <c r="C446" i="6" s="1"/>
  <c r="C449" i="6" s="1"/>
  <c r="C452" i="6" s="1"/>
  <c r="C455" i="6" s="1"/>
  <c r="C458" i="6" s="1"/>
  <c r="C461" i="6" s="1"/>
  <c r="C464" i="6" s="1"/>
  <c r="C467" i="6" s="1"/>
  <c r="C470" i="6" s="1"/>
  <c r="C473" i="6" s="1"/>
  <c r="C476" i="6" s="1"/>
  <c r="C479" i="6" s="1"/>
  <c r="C482" i="6" s="1"/>
  <c r="C485" i="6" s="1"/>
  <c r="C488" i="6" s="1"/>
  <c r="C491" i="6" s="1"/>
  <c r="C494" i="6" s="1"/>
  <c r="C497" i="6" s="1"/>
  <c r="C500" i="6" s="1"/>
  <c r="C503" i="6" s="1"/>
  <c r="C506" i="6" s="1"/>
  <c r="C509" i="6" s="1"/>
  <c r="C512" i="6" s="1"/>
  <c r="C515" i="6" s="1"/>
  <c r="C518" i="6" s="1"/>
  <c r="C521" i="6" s="1"/>
  <c r="C524" i="6" s="1"/>
  <c r="C527" i="6" s="1"/>
  <c r="C530" i="6" s="1"/>
  <c r="C533" i="6" s="1"/>
  <c r="C536" i="6" s="1"/>
  <c r="C539" i="6" s="1"/>
  <c r="C542" i="6" s="1"/>
  <c r="C545" i="6" s="1"/>
  <c r="C548" i="6" s="1"/>
  <c r="C551" i="6" s="1"/>
  <c r="C554" i="6" s="1"/>
  <c r="C557" i="6" s="1"/>
  <c r="C560" i="6" s="1"/>
  <c r="C563" i="6" s="1"/>
  <c r="C566" i="6" s="1"/>
  <c r="C569" i="6" s="1"/>
  <c r="C572" i="6" s="1"/>
  <c r="C575" i="6" s="1"/>
  <c r="C578" i="6" s="1"/>
  <c r="C581" i="6" s="1"/>
  <c r="C584" i="6" s="1"/>
  <c r="C587" i="6" s="1"/>
  <c r="C590" i="6" s="1"/>
  <c r="C593" i="6" s="1"/>
  <c r="C596" i="6" s="1"/>
  <c r="C599" i="6" s="1"/>
  <c r="C602" i="6" s="1"/>
  <c r="C605" i="6" s="1"/>
  <c r="C608" i="6" s="1"/>
  <c r="C611" i="6" s="1"/>
  <c r="C614" i="6" s="1"/>
  <c r="C617" i="6" s="1"/>
  <c r="C620" i="6" s="1"/>
  <c r="C623" i="6" s="1"/>
  <c r="C626" i="6" s="1"/>
  <c r="C629" i="6" s="1"/>
  <c r="C632" i="6" s="1"/>
  <c r="C635" i="6" s="1"/>
  <c r="C638" i="6" s="1"/>
  <c r="C641" i="6" s="1"/>
  <c r="C644" i="6" s="1"/>
  <c r="C647" i="6" s="1"/>
  <c r="C650" i="6" s="1"/>
  <c r="C653" i="6" s="1"/>
  <c r="C656" i="6" s="1"/>
  <c r="C659" i="6" s="1"/>
  <c r="C662" i="6" s="1"/>
  <c r="C665" i="6" s="1"/>
  <c r="C668" i="6" s="1"/>
  <c r="C671" i="6" s="1"/>
  <c r="C674" i="6" s="1"/>
  <c r="C677" i="6" s="1"/>
  <c r="C680" i="6" s="1"/>
  <c r="C683" i="6" s="1"/>
  <c r="C686" i="6" s="1"/>
  <c r="C689" i="6" s="1"/>
  <c r="C692" i="6" s="1"/>
  <c r="C695" i="6" s="1"/>
  <c r="C698" i="6" s="1"/>
  <c r="C701" i="6" s="1"/>
  <c r="C704" i="6" s="1"/>
  <c r="C707" i="6" s="1"/>
  <c r="C710" i="6" s="1"/>
  <c r="C713" i="6" s="1"/>
  <c r="C716" i="6" s="1"/>
  <c r="C719" i="6" s="1"/>
  <c r="C722" i="6" s="1"/>
  <c r="C725" i="6" s="1"/>
  <c r="G78" i="4"/>
  <c r="F90" i="4"/>
  <c r="G90" i="4" s="1"/>
  <c r="G88" i="4"/>
  <c r="F88" i="4"/>
  <c r="F86" i="4"/>
  <c r="G86" i="4" s="1"/>
  <c r="G84" i="4"/>
  <c r="F84" i="4"/>
  <c r="G82" i="4"/>
  <c r="F82" i="4"/>
  <c r="G80" i="4"/>
  <c r="F80" i="4"/>
  <c r="F78" i="4"/>
  <c r="F76" i="4"/>
  <c r="G76" i="4" s="1"/>
  <c r="F74" i="4"/>
  <c r="G74" i="4" s="1"/>
  <c r="G72" i="4"/>
  <c r="F72" i="4"/>
  <c r="F70" i="4"/>
  <c r="G70" i="4" s="1"/>
  <c r="F68" i="4"/>
  <c r="G68" i="4" s="1"/>
  <c r="F66" i="4"/>
  <c r="G66" i="4" s="1"/>
  <c r="F64" i="4"/>
  <c r="G64" i="4" s="1"/>
  <c r="G62" i="4"/>
  <c r="F62" i="4"/>
  <c r="F60" i="4"/>
  <c r="G60" i="4" s="1"/>
  <c r="F58" i="4"/>
  <c r="G58" i="4" s="1"/>
  <c r="F56" i="4"/>
  <c r="G56" i="4" s="1"/>
  <c r="F54" i="4"/>
  <c r="G54" i="4" s="1"/>
  <c r="F52" i="4"/>
  <c r="G52" i="4" s="1"/>
  <c r="F50" i="4"/>
  <c r="G50" i="4" s="1"/>
  <c r="F48" i="4"/>
  <c r="G48" i="4" s="1"/>
  <c r="F46" i="4"/>
  <c r="G46" i="4" s="1"/>
  <c r="G44" i="4"/>
  <c r="F44" i="4"/>
  <c r="F42" i="4"/>
  <c r="G42" i="4" s="1"/>
  <c r="G40" i="4"/>
  <c r="F40" i="4"/>
  <c r="F38" i="4"/>
  <c r="G38" i="4" s="1"/>
  <c r="G36" i="4"/>
  <c r="F36" i="4"/>
  <c r="F34" i="4"/>
  <c r="G34" i="4" s="1"/>
  <c r="F32" i="4"/>
  <c r="G32" i="4" s="1"/>
  <c r="F30" i="4"/>
  <c r="G30" i="4" s="1"/>
  <c r="G28" i="4"/>
  <c r="F28" i="4"/>
  <c r="F26" i="4"/>
  <c r="G26" i="4" s="1"/>
  <c r="G24" i="4"/>
  <c r="F24" i="4"/>
  <c r="G22" i="4"/>
  <c r="F22" i="4"/>
  <c r="G20" i="4"/>
  <c r="F20" i="4"/>
  <c r="G18" i="4"/>
  <c r="F18" i="4"/>
  <c r="F16" i="4"/>
  <c r="G16" i="4" s="1"/>
  <c r="G14" i="4"/>
  <c r="F14" i="4"/>
  <c r="F12" i="4"/>
  <c r="G12" i="4" s="1"/>
  <c r="F10" i="4"/>
  <c r="G10" i="4" s="1"/>
  <c r="F8" i="4"/>
  <c r="G8" i="4" s="1"/>
  <c r="G6" i="4"/>
  <c r="F6" i="4"/>
  <c r="G4" i="4"/>
  <c r="F4" i="4"/>
  <c r="D3" i="1"/>
  <c r="D4" i="1"/>
  <c r="D5" i="1"/>
  <c r="D6" i="1"/>
  <c r="D7" i="1"/>
  <c r="D8" i="1"/>
  <c r="D9" i="1"/>
  <c r="D10" i="1"/>
  <c r="D11" i="1"/>
  <c r="D12" i="1"/>
  <c r="D2" i="1"/>
</calcChain>
</file>

<file path=xl/sharedStrings.xml><?xml version="1.0" encoding="utf-8"?>
<sst xmlns="http://schemas.openxmlformats.org/spreadsheetml/2006/main" count="5618" uniqueCount="2072">
  <si>
    <t>Valor</t>
  </si>
  <si>
    <t>Categoría</t>
  </si>
  <si>
    <t>Ninguno</t>
  </si>
  <si>
    <t>Preescolar</t>
  </si>
  <si>
    <t>Primaria</t>
  </si>
  <si>
    <t>Secundaria</t>
  </si>
  <si>
    <t>Preparatoria o bachillerato</t>
  </si>
  <si>
    <t>Estudios técnicos o comerciales con primaria terminada</t>
  </si>
  <si>
    <t>Estudios técnicos o comerciales con secundaria terminada</t>
  </si>
  <si>
    <t>Estudios técnicos o comerciales con preparatoria terminada</t>
  </si>
  <si>
    <t>Normal con primaria o secundaria terminada</t>
  </si>
  <si>
    <t>Normal licenciatura</t>
  </si>
  <si>
    <t>Licenciatura o profesional</t>
  </si>
  <si>
    <t>Posgrado (Especialidad, Maestría o Doctorado)</t>
  </si>
  <si>
    <t>"</t>
  </si>
  <si>
    <t>NOMBRE</t>
  </si>
  <si>
    <t>ETIQUETA</t>
  </si>
  <si>
    <t>PREGUNTA</t>
  </si>
  <si>
    <t>ID_VIV</t>
  </si>
  <si>
    <t>Identificador de vivienda seleccionada</t>
  </si>
  <si>
    <t>No se pregunta. Observación: Identificador de la vivienda seleccionada.</t>
  </si>
  <si>
    <t>ID_PER</t>
  </si>
  <si>
    <t>Identificador de la mujer</t>
  </si>
  <si>
    <t>No se pregunta. Observación: Identificador de mujeres de 15 años y más.</t>
  </si>
  <si>
    <t>UPM</t>
  </si>
  <si>
    <t>Control de vivienda (UPM)</t>
  </si>
  <si>
    <t>No se pregunta. Observación: Clave del listado de viviendas donde se seleccionó la muestra.</t>
  </si>
  <si>
    <t>VIV_SEL</t>
  </si>
  <si>
    <t>Vivienda seleccionada</t>
  </si>
  <si>
    <t>No se pregunta. Observación: Clave de la vivienda seleccionada.</t>
  </si>
  <si>
    <t>CVE_ENT</t>
  </si>
  <si>
    <t>Clave Entidad</t>
  </si>
  <si>
    <t>No se pregunta. Observación: Clave de la Entidad Federativa según el catálogo de entidades.</t>
  </si>
  <si>
    <t>NOM_ENT</t>
  </si>
  <si>
    <t>Nombre Entidad Federativa</t>
  </si>
  <si>
    <t>No se pregunta.</t>
  </si>
  <si>
    <t>CVE_MUN</t>
  </si>
  <si>
    <t>Clave Municipio</t>
  </si>
  <si>
    <t>No se pregunta. Observación: Clave del Municipio o alcaldía en el caso de la Ciudad de México.</t>
  </si>
  <si>
    <t>NOM_MUN</t>
  </si>
  <si>
    <t>Nombre Municipio</t>
  </si>
  <si>
    <t>HOGAR</t>
  </si>
  <si>
    <t>Control del hogar</t>
  </si>
  <si>
    <t>No se pregunta. Observación: Número de hogar en la vivienda, asignado por la entrevistadora.</t>
  </si>
  <si>
    <t>N_REN</t>
  </si>
  <si>
    <t>Número de renglón</t>
  </si>
  <si>
    <t>Nombre</t>
  </si>
  <si>
    <t>2.1 Dígame el nombre de todas las personas que viven normalmente en esta vivienda (incluya a los niños chiquitos, ancianos y personas con discapacidad y trabajadores domésticos que duermen aquí), empezando por las personas del hogar 1, en primer lugar por la o el jefe y después las personas del hogar 2.</t>
  </si>
  <si>
    <t>PAREN</t>
  </si>
  <si>
    <t>Parentesco</t>
  </si>
  <si>
    <t>2.2. ¿Qué parentesco tiene (NOMBRE) con la (el) jefa(e) del hogar?</t>
  </si>
  <si>
    <t>SEXO</t>
  </si>
  <si>
    <t>Sexo</t>
  </si>
  <si>
    <t>2.3. (NOMBRE) es:</t>
  </si>
  <si>
    <t>EDAD</t>
  </si>
  <si>
    <t>Edad</t>
  </si>
  <si>
    <t>2.4. ¿Cuántos años cumplidos tiene (NOMBRE)?</t>
  </si>
  <si>
    <t>P2_5</t>
  </si>
  <si>
    <t>Residencia en la vivienda de la madre</t>
  </si>
  <si>
    <t>2.5. La madre de (NOMBRE), ¿vive… en esta vivienda?</t>
  </si>
  <si>
    <t>P2_6</t>
  </si>
  <si>
    <t>Residencia en la vivienda del padre</t>
  </si>
  <si>
    <t>2.6. El padre de (NOMBRE), ¿vive…en esta vivienda?</t>
  </si>
  <si>
    <t>NIV</t>
  </si>
  <si>
    <t>Nivel</t>
  </si>
  <si>
    <t>2.7. ¿Hasta qué año o grado aprobó (NOMBRE) en la escuela? (nivel).</t>
  </si>
  <si>
    <t>GRA</t>
  </si>
  <si>
    <t>Grado</t>
  </si>
  <si>
    <t>2.7. ¿Hasta qué año o grado aprobó (NOMBRE) en la escuela? (grado).</t>
  </si>
  <si>
    <t>P2_8</t>
  </si>
  <si>
    <t>Alfabetismo</t>
  </si>
  <si>
    <t>2.8. (NOMBRE) ¿Sabe leer y escribir un recado?</t>
  </si>
  <si>
    <t>P2_9</t>
  </si>
  <si>
    <t>Asistencia escolar</t>
  </si>
  <si>
    <t>2.9. (NOMBRE) ¿Asiste actualmente a la escuela?</t>
  </si>
  <si>
    <t>P2_10</t>
  </si>
  <si>
    <t>Pertenencia indígena</t>
  </si>
  <si>
    <t>2.10. ¿De acuerdo con su cultura, (NOMBRE) se considera indígena?</t>
  </si>
  <si>
    <t>P2_11</t>
  </si>
  <si>
    <t>Lengua indígena</t>
  </si>
  <si>
    <t>2.11. ¿(NOMBRE) habla algún dialecto o lengua indígena?</t>
  </si>
  <si>
    <t>P2_12</t>
  </si>
  <si>
    <t>Habla español</t>
  </si>
  <si>
    <t>2.12. ¿(NOMBRE) habla también español?</t>
  </si>
  <si>
    <t>P2_13</t>
  </si>
  <si>
    <t>Condición de actividad</t>
  </si>
  <si>
    <t>2.13. (NOMBRE) ¿Trabajó la semana pasada?</t>
  </si>
  <si>
    <t>P2_14</t>
  </si>
  <si>
    <t>Verificación de condición de actividad</t>
  </si>
  <si>
    <t>2.14. ¿La semana pasada (NOMBRE)</t>
  </si>
  <si>
    <t>P2_15</t>
  </si>
  <si>
    <t>Posición en la ocupación</t>
  </si>
  <si>
    <t>2.15. ¿En su trabajo o negocio de la semana pasada (NOMBRE) fue</t>
  </si>
  <si>
    <t>P2_16</t>
  </si>
  <si>
    <t>Estado conyugal</t>
  </si>
  <si>
    <t>2.16. ¿Actualmente (NOMBRE)</t>
  </si>
  <si>
    <t>COD_M15</t>
  </si>
  <si>
    <t>Código Mujer 15 años y más</t>
  </si>
  <si>
    <t>CODIGO</t>
  </si>
  <si>
    <t>Código de la mujer seleccionada</t>
  </si>
  <si>
    <t>REN_MUJ_EL</t>
  </si>
  <si>
    <t>Número de renglón de la mujer elegida</t>
  </si>
  <si>
    <t>No se pregunta. Observación: Número de renglón relativo a la mujer elegida según lo captó la Entrevistadora.</t>
  </si>
  <si>
    <t>REN_INF_AD</t>
  </si>
  <si>
    <t>Número de renglón de la informante</t>
  </si>
  <si>
    <t>No se pregunta. Observación: Renglón relativo al informante adecuado según lo captó la entrevistadora.</t>
  </si>
  <si>
    <t>FAC_VIV</t>
  </si>
  <si>
    <t>Factor de expansión de la vivienda</t>
  </si>
  <si>
    <t>No se pregunta. Observación: Cantidad de viviendas que representa la vivienda seleccionada en el diseño muestral.</t>
  </si>
  <si>
    <t>FAC_MUJ</t>
  </si>
  <si>
    <t>Factor de expansión mujer</t>
  </si>
  <si>
    <t>DOMINIO</t>
  </si>
  <si>
    <t>Dominio</t>
  </si>
  <si>
    <t>No se pregunta. Observación: Clave del ámbito geográfico al que pertenecen las viviendas seleccionadas.</t>
  </si>
  <si>
    <t>ESTRATO</t>
  </si>
  <si>
    <t>Estrato</t>
  </si>
  <si>
    <t>No se pregunta. Observación: Clave que representa la entidad, el ámbito geográfico y el estrato socioeconómico.</t>
  </si>
  <si>
    <t>EST_DIS</t>
  </si>
  <si>
    <t>Estrato de diseño muestral</t>
  </si>
  <si>
    <t>UPM_DIS</t>
  </si>
  <si>
    <t>Unidad primaria de muestreo</t>
  </si>
  <si>
    <t>No se pregunta. Observación: Clave de la UPM asignada en el Marco Nacional de Viviendas.</t>
  </si>
  <si>
    <t>campo</t>
  </si>
  <si>
    <t>desc</t>
  </si>
  <si>
    <t>Total general</t>
  </si>
  <si>
    <t>id</t>
  </si>
  <si>
    <t>endireh2021_corta_muj %&lt;&gt;%</t>
  </si>
  <si>
    <t>mutate(</t>
  </si>
  <si>
    <t>= set_label(</t>
  </si>
  <si>
    <t>, label=</t>
  </si>
  <si>
    <t xml:space="preserve">)) %&gt;% </t>
  </si>
  <si>
    <t xml:space="preserve">= set_label(NOMBRE, label="ETIQUETA")) %&gt;% </t>
  </si>
  <si>
    <t xml:space="preserve">= set_label(ID_VIV, label="Identificador de vivienda seleccionada")) %&gt;% </t>
  </si>
  <si>
    <t xml:space="preserve">= set_label(ID_PER, label="Identificador de la mujer")) %&gt;% </t>
  </si>
  <si>
    <t xml:space="preserve">= set_label(UPM, label="Control de vivienda (UPM)")) %&gt;% </t>
  </si>
  <si>
    <t xml:space="preserve">= set_label(VIV_SEL, label="Vivienda seleccionada")) %&gt;% </t>
  </si>
  <si>
    <t xml:space="preserve">= set_label(CVE_ENT, label="Clave Entidad")) %&gt;% </t>
  </si>
  <si>
    <t xml:space="preserve">= set_label(NOM_ENT, label="Nombre Entidad Federativa")) %&gt;% </t>
  </si>
  <si>
    <t xml:space="preserve">= set_label(CVE_MUN, label="Clave Municipio")) %&gt;% </t>
  </si>
  <si>
    <t xml:space="preserve">= set_label(NOM_MUN, label="Nombre Municipio")) %&gt;% </t>
  </si>
  <si>
    <t xml:space="preserve">= set_label(HOGAR, label="Control del hogar")) %&gt;% </t>
  </si>
  <si>
    <t xml:space="preserve">= set_label(N_REN, label="Número de renglón")) %&gt;% </t>
  </si>
  <si>
    <t xml:space="preserve">= set_label(NOMBRE, label="NOMBRE")) %&gt;% </t>
  </si>
  <si>
    <t xml:space="preserve">= set_label(PAREN, label="Parentesco")) %&gt;% </t>
  </si>
  <si>
    <t xml:space="preserve">= set_label(SEXO, label="SEXO")) %&gt;% </t>
  </si>
  <si>
    <t xml:space="preserve">= set_label(EDAD, label="EDAD")) %&gt;% </t>
  </si>
  <si>
    <t xml:space="preserve">= set_label(P2_5, label="Residencia en la vivienda de la madre")) %&gt;% </t>
  </si>
  <si>
    <t xml:space="preserve">= set_label(P2_6, label="Residencia en la vivienda del padre")) %&gt;% </t>
  </si>
  <si>
    <t xml:space="preserve">= set_label(NIV, label="Nivel")) %&gt;% </t>
  </si>
  <si>
    <t xml:space="preserve">= set_label(GRA, label="Grado")) %&gt;% </t>
  </si>
  <si>
    <t xml:space="preserve">= set_label(P2_8, label="Alfabetismo")) %&gt;% </t>
  </si>
  <si>
    <t xml:space="preserve">= set_label(P2_9, label="Asistencia escolar")) %&gt;% </t>
  </si>
  <si>
    <t xml:space="preserve">= set_label(P2_10, label="Pertenencia indígena")) %&gt;% </t>
  </si>
  <si>
    <t xml:space="preserve">= set_label(P2_11, label="Lengua indígena")) %&gt;% </t>
  </si>
  <si>
    <t xml:space="preserve">= set_label(P2_12, label="Habla español")) %&gt;% </t>
  </si>
  <si>
    <t xml:space="preserve">= set_label(P2_13, label="Condición de actividad")) %&gt;% </t>
  </si>
  <si>
    <t xml:space="preserve">= set_label(P2_14, label="Verificación de condición de actividad")) %&gt;% </t>
  </si>
  <si>
    <t xml:space="preserve">= set_label(P2_15, label="Posición en la ocupación")) %&gt;% </t>
  </si>
  <si>
    <t xml:space="preserve">= set_label(P2_16, label="Estado conyugal")) %&gt;% </t>
  </si>
  <si>
    <t xml:space="preserve">= set_label(COD_M15, label="Código Mujer 15 años y más")) %&gt;% </t>
  </si>
  <si>
    <t xml:space="preserve">= set_label(CODIGO, label="Código de la mujer seleccionada")) %&gt;% </t>
  </si>
  <si>
    <t xml:space="preserve">= set_label(REN_MUJ_EL, label="Número de renglón de la mujer elegida")) %&gt;% </t>
  </si>
  <si>
    <t xml:space="preserve">= set_label(REN_INF_AD, label="Número de renglón de la informante")) %&gt;% </t>
  </si>
  <si>
    <t xml:space="preserve">= set_label(FAC_VIV, label="Factor de expansión de la vivienda")) %&gt;% </t>
  </si>
  <si>
    <t xml:space="preserve">= set_label(FAC_MUJ, label="Factor de expansión mujer")) %&gt;% </t>
  </si>
  <si>
    <t xml:space="preserve">= set_label(DOMINIO, label="DOMINIO")) %&gt;% </t>
  </si>
  <si>
    <t xml:space="preserve">= set_label(ESTRATO, label="ESTRATO")) %&gt;% </t>
  </si>
  <si>
    <t xml:space="preserve">= set_label(EST_DIS, label="Estrato de diseño muestral")) %&gt;% </t>
  </si>
  <si>
    <t>= set_label(UPM_DIS, label="Unidad primaria de muestreo"))</t>
  </si>
  <si>
    <t>No se pregunta. Observación: Número de hogar en la vivienda, asignado por la Entrevistadora.</t>
  </si>
  <si>
    <t>T_INSTRUM</t>
  </si>
  <si>
    <t>Tipo de cuestionario aplicado a la mujer elegida</t>
  </si>
  <si>
    <t>No se pregunta. Observación: Se aplica cuestionario de acuerdo al estado conyugal de la mujer elegida.</t>
  </si>
  <si>
    <t>P8_1</t>
  </si>
  <si>
    <t>Ha trabajado por un pago</t>
  </si>
  <si>
    <t>8.1. Alguna vez, ¿usted ha trabajado por un salario, pago o ganancia?</t>
  </si>
  <si>
    <t>P8_2</t>
  </si>
  <si>
    <t>Trabajó al menos una semana de octubre de 2016 a la fecha</t>
  </si>
  <si>
    <t>8.2. Durante los últimos 5 años, de octubre de 2016 a la fecha, ¿trabajó al menos una semana?</t>
  </si>
  <si>
    <t>P8_3_1_1</t>
  </si>
  <si>
    <t>Condicionantes laborales por prueba de embarazo: para ingresar</t>
  </si>
  <si>
    <t>8.3.1. (1) En alguno de los trabajos que desempeñó de octubre de 2016 a la fecha…¿Le pidieron una prueba de embarazo como requisito para trabajar?</t>
  </si>
  <si>
    <t>P8_3_1_2</t>
  </si>
  <si>
    <t>Condicionantes laborales por prueba de embarazo: para continuar</t>
  </si>
  <si>
    <t>8.3.1. (2) En alguno de los trabajos que desempeñó de octubre de 2016 a la fecha…¿Le pidieron prueba de embarazo como requisito para continuar en su trabajo o renovarle el contrato?</t>
  </si>
  <si>
    <t>P8_3_2_1</t>
  </si>
  <si>
    <t>Discriminación laboral por embarazo: Despido</t>
  </si>
  <si>
    <t>8.3.2. (1) En alguno de los trabajos que desempeñó de octubre de 2016 a la fecha, ¿por embarazarse la despidieron?</t>
  </si>
  <si>
    <t>P8_3_2_2</t>
  </si>
  <si>
    <t>Discriminación laboral por embarazo: No recontratación</t>
  </si>
  <si>
    <t>8.3.2. (2) En alguno de los trabajos que desempeñó de octubre de 2016 a la fecha, ¿por embarazarse no le renovaron el contrato?</t>
  </si>
  <si>
    <t>P8_3_2_3</t>
  </si>
  <si>
    <t>Discriminación laboral por embarazo: Disminución del salario o prestaciones</t>
  </si>
  <si>
    <t>8.3.2. (3) En alguno de los trabajos que desempeñó de octubre de 2016 a la fecha, ¿por embarazarse le bajaron el salario o las prestaciones?</t>
  </si>
  <si>
    <t>P8_4</t>
  </si>
  <si>
    <t>Trabajo a partir de octubre de 2020</t>
  </si>
  <si>
    <t>8.4. En los últimos doce meses, de octubre de 2020 a la fecha, ¿trabajó?</t>
  </si>
  <si>
    <t>P8_5</t>
  </si>
  <si>
    <t>8.5. ¿En su trabajo es (era)... (Si tuvo más de un trabajo en el año, pregunte por el último).</t>
  </si>
  <si>
    <t>P8_6</t>
  </si>
  <si>
    <t>Ocupación</t>
  </si>
  <si>
    <t>8.6. ¿Cuál fue la ocupación que desempeñó el año pasado? (secretaria, maestra de primaria, agente de tránsito, policía, enfermera, empleada doméstica).</t>
  </si>
  <si>
    <t>P8_6_CVE</t>
  </si>
  <si>
    <t>Clave de la ocupación de la pareja o expareja de acuerdo al Sistema Nacional de Clasificación de Ocupaciones del INEGI (SINCO, 2019)</t>
  </si>
  <si>
    <t>8.6. ¿Cuál fue la ocupación que desempeñó el año pasado? (secretaria, maestra de primaria, agente de tránsito, policía, enfermera, empleada doméstica) Clave.</t>
  </si>
  <si>
    <t>P8_7</t>
  </si>
  <si>
    <t>Lugar de trabajo</t>
  </si>
  <si>
    <t>8.7. ¿Su lugar de trabajo es (era)...</t>
  </si>
  <si>
    <t>P8_8_1</t>
  </si>
  <si>
    <t>Discriminación laboral: salario menor que los hombres</t>
  </si>
  <si>
    <t>8.8. (1) En los últimos doce meses, de octubre de 2020 a la fecha, ¿en su trabajo (o en alguno de los trabajos), usted vivió alguna de las siguientes situaciones? ¿Le han pagado menos que a un hombre que hace el mismo trabajo o tiene el mismo puesto que usted?</t>
  </si>
  <si>
    <t>P8_8_2</t>
  </si>
  <si>
    <t>Discriminación laboral: menor oportunidad de ascenso que los hombres</t>
  </si>
  <si>
    <t>8.8. (2) En los últimos doce meses, de octubre de 2020 a la fecha, ¿en su trabajo (o en alguno de los trabajos), usted vivió alguna de las siguientes situaciones? ¿Ha tenido menos oportunidad que un hombre para ascender?</t>
  </si>
  <si>
    <t>P8_8_3</t>
  </si>
  <si>
    <t>Discriminación laboral: menores prestaciones que los hombres</t>
  </si>
  <si>
    <t>8.8. (3) En los últimos doce meses, de octubre de 2020 a la fecha, ¿en su trabajo (o en alguno de los trabajos), usted vivió alguna de las siguientes situaciones? ¿Ha recibido menos prestaciones que un hombre que tiene el mismo nivel o puesto?</t>
  </si>
  <si>
    <t>P8_8_4</t>
  </si>
  <si>
    <t>Discriminación laboral: por edad, estado civil o tener hijos</t>
  </si>
  <si>
    <t>8.8. (4) En los últimos doce meses, de octubre de 2020 a la fecha, ¿en su trabajo (o en alguno de los trabajos), usted vivió alguna de las siguientes situaciones? ¿Por su edad, por su estado civil o porque tiene hijos pequeños, no la contrataron, le bajaron el salario o la despidieron?</t>
  </si>
  <si>
    <t>P8_8_5</t>
  </si>
  <si>
    <t>Discriminación laboral: prueba de embarazo para ingreso o permanencia</t>
  </si>
  <si>
    <t>8.8. (5) En los últimos doce meses, de octubre de 2020 a la fecha, ¿en su trabajo (o en alguno de los trabajos), usted vivió alguna de las siguientes situaciones? ¿Le pidieron la prueba de embarazo como requisito para trabajar o para continuar en su trabajo?</t>
  </si>
  <si>
    <t>P8_8_6</t>
  </si>
  <si>
    <t>Discriminación laboral: medidas injustificadas por embarazo</t>
  </si>
  <si>
    <t>8.8. (6) En los últimos doce meses, de octubre de 2020 a la fecha, ¿en su trabajo (o en alguno de los trabajos), usted vivió alguna de las siguientes situaciones? ¿Por embarazarse, la despidieron, no le renovaron contrato o le bajaron el salario?</t>
  </si>
  <si>
    <t>P8_8_7</t>
  </si>
  <si>
    <t>Discriminación laboral: limitación profesional para favorecer a un hombre</t>
  </si>
  <si>
    <t>8.8. (7) En los últimos doce meses, de octubre de 2020 a la fecha, ¿en su trabajo (o en alguno de los trabajos), usted vivió alguna de las siguientes situaciones? ¿La han limitado en su desarrollo profesional para favorecer a algún hombre?</t>
  </si>
  <si>
    <t>P8_8_8</t>
  </si>
  <si>
    <t>Discriminación laboral: labores reservadas para hombres</t>
  </si>
  <si>
    <t>8.8. (8) En los últimos doce meses, de octubre de 2020 a la fecha, ¿en su trabajo (o en alguno de los trabajos), usted vivió alguna de las siguientes situaciones? ¿Le han impedido o limitado realizar determinadas tareas o funciones porque están reservadas para los hombres?</t>
  </si>
  <si>
    <t>P8_8_9</t>
  </si>
  <si>
    <t>Discriminación laboral: descalificación por género</t>
  </si>
  <si>
    <t>8.8. (9) En los últimos doce meses, de octubre de 2020 a la fecha, ¿en su trabajo (o en alguno de los trabajos), usted vivió alguna de las siguientes situaciones? ¿Le han dicho que las mujeres no son adecuadas o buenas para el trabajo que se requiere ahí?</t>
  </si>
  <si>
    <t>P8_9_1</t>
  </si>
  <si>
    <t>Víctima de violencia laboral: Intimidación sexual/acoso sexual por medios digitales o mediáticos.</t>
  </si>
  <si>
    <t>8.9 (1) Dígame si en alguno de sus trabajos, ¿alguna o algunas personas que trabajaban con usted le han enviado mensajes o publicado comentarios con insinuaciones sexuales, insultos u ofensas, a través del celular, correo electrónico o redes sociales (como Facebook, Twitter, WhatsApp)?</t>
  </si>
  <si>
    <t>P8_9_2</t>
  </si>
  <si>
    <t>Víctima de violencia laboral: intimidación y acecho psicológico por medios digitales o mediáticos</t>
  </si>
  <si>
    <t>8.9 (2) Dígame si en alguno de sus trabajos, ¿alguna o algunas personas que trabajaban con usted han publicado información personal, fotos o videos (falsos o verdaderos), de usted para dañarla, a través del celular, correo electrónico o redes sociales (como Facebook, Twitter, WhatsApp)?</t>
  </si>
  <si>
    <t>P8_9_3</t>
  </si>
  <si>
    <t>Víctima de violencia laboral: propuesta de mejoras a cambio de relaciones sexuales</t>
  </si>
  <si>
    <t>8.9 (3) Dígame si en alguno de sus trabajos, ¿alguna o algunas personas que trabajaban con usted le han propuesto o insinuado tener relaciones sexuales a cambio de mejoras o beneficios en el trabajo?</t>
  </si>
  <si>
    <t>P8_9_4</t>
  </si>
  <si>
    <t>Víctima de violencia laboral: represalias por negarse a tener relaciones sexuales</t>
  </si>
  <si>
    <t>8.9 (4) Dígame si en alguno de sus trabajos, ¿alguna o algunas personas que trabajaban con usted tomaron represalias en su contra, la castigaron, o trataron mal, porque se negó a tener relaciones sexuales (le limitaron sus posibilidades de mejora o promociones, intentaron despedirla o la despidieron, la congelaron o cambiaron de lugar, etcétera)?</t>
  </si>
  <si>
    <t>P8_9_5</t>
  </si>
  <si>
    <t>Víctima de violencia laboral: temor de agresión sexual</t>
  </si>
  <si>
    <t>8.9 (5) Dígame si en alguno de sus trabajos, ¿alguna o algunas personas que trabajaban con usted le han hecho sentir miedo de ser atacada o abusada sexualmente?</t>
  </si>
  <si>
    <t>P8_9_6</t>
  </si>
  <si>
    <t>Víctima de violencia laboral: comentarios sexuales ofensivos</t>
  </si>
  <si>
    <t>8.9 (6) Dígame si en alguno de sus trabajos, ¿alguna o algunas personas que trabajaban con usted le han dicho piropos groseros u ofensivos de tipo sexual o sobre su cuerpo?</t>
  </si>
  <si>
    <t>P8_9_7</t>
  </si>
  <si>
    <t>Víctima de violencia laboral: ofensas y humillaciones por condición de género</t>
  </si>
  <si>
    <t>8.9 (7) Dígame si en alguno de sus trabajos, ¿alguna o algunas personas que trabajaban con usted la han ofendido o humillado por el hecho de ser mujer (la hicieron sentir menos o mal)?</t>
  </si>
  <si>
    <t>P8_9_8</t>
  </si>
  <si>
    <t>Víctima de violencia laboral: patadas o golpes</t>
  </si>
  <si>
    <t>8.9 (8) Dígame si en alguno de sus trabajos, ¿alguna o algunas personas que trabajaban con usted la han pateado o golpeado con el puño?</t>
  </si>
  <si>
    <t>P8_9_9</t>
  </si>
  <si>
    <t>Víctima de violencia laboral: ataque o agresión con armas</t>
  </si>
  <si>
    <t>8.9 (9) Dígame si en alguno de sus trabajos, ¿alguna o algunas personas que trabajaban con usted la han atacado o agredido con un cuchillo, navaja o arma de fuego?</t>
  </si>
  <si>
    <t>P8_9_10</t>
  </si>
  <si>
    <t>Víctima de violencia laboral: obligación a ver material de tipo sexual</t>
  </si>
  <si>
    <t>8.9 (10) Dígame si en alguno de sus trabajos, ¿alguna o algunas personas que trabajaban con usted la han obligado a mirar escenas o actos sexuales o pornográficos (fotos, revistas, videos o películas pornográficas)?</t>
  </si>
  <si>
    <t>P8_9_11</t>
  </si>
  <si>
    <t>Víctima de violencia laboral: demeritación por argumento sexual</t>
  </si>
  <si>
    <t>8.9 (11) Dígame si en alguno de sus trabajos, ¿alguna o algunas personas que trabajaban con usted han comentado que sus logros o ascensos se debieron a que usted tuvo relaciones sexuales con algún superior?</t>
  </si>
  <si>
    <t>P8_9_12</t>
  </si>
  <si>
    <t>Víctima de violencia laboral: acecho</t>
  </si>
  <si>
    <t>8.9 (12) Dígame si en alguno de sus trabajos, ¿alguna o algunas personas que trabajaban con usted la han vigilado o seguido al salir del trabajo?</t>
  </si>
  <si>
    <t>P8_9_13</t>
  </si>
  <si>
    <t>Víctima de violencia laboral: intento de violación sexual</t>
  </si>
  <si>
    <t>8.9 (13) Dígame si en alguno de sus trabajos, ¿alguna o algunas personas que trabajaban con usted han tratado de obligarla a tener relaciones sexuales en contra de su voluntad?</t>
  </si>
  <si>
    <t>P8_9_14</t>
  </si>
  <si>
    <t>Víctima de violencia laboral: violación sexual</t>
  </si>
  <si>
    <t>8.9 (14) Dígame si en alguno de sus trabajos, ¿alguna o algunas personas que trabajaban con usted la han obligado a tener relaciones sexuales en contra de su voluntad?</t>
  </si>
  <si>
    <t>P8_9_15</t>
  </si>
  <si>
    <t>Víctima de violencia laboral: manoseos o tocamientos</t>
  </si>
  <si>
    <t>8.9 (15) Dígame si en alguno de sus trabajos, ¿alguna o algunas personas que trabajaban con usted la han manoseado, tocado, besado o se le han arrimado, recargado o encimado sin su consentimiento?</t>
  </si>
  <si>
    <t>P8_9_16</t>
  </si>
  <si>
    <t>Víctima de violencia laboral: exhibicionismo sexual</t>
  </si>
  <si>
    <t>8.9 (16) Dígame si en alguno de sus trabajos, ¿alguna o algunas personas que trabajaban con usted alguna persona le mostró sus partes íntimas o se las manoseó enfrente de usted?</t>
  </si>
  <si>
    <t>P8_9_17</t>
  </si>
  <si>
    <t>Víctima de violencia laboral: invisibilización por género</t>
  </si>
  <si>
    <t>8.9 (17) Dígame si en alguno de sus trabajos, ¿alguna o algunas personas que trabajaban con usted la han ignorado o no la han tomado en cuenta, por ser mujer?</t>
  </si>
  <si>
    <t>P8_9_18</t>
  </si>
  <si>
    <t>Víctima de violencia laboral: descalificación por trabajar</t>
  </si>
  <si>
    <t>8.9 (18) Dígame si en alguno de sus trabajos, ¿alguna o algunas personas que trabajaban con usted le han hecho comentarios ofensivos acerca de que las mujeres no deberían trabajar?</t>
  </si>
  <si>
    <t>P8_9_19</t>
  </si>
  <si>
    <t>Víctima de violencia laboral: otras agresiones físicas</t>
  </si>
  <si>
    <t>8.9 (19) Dígame si en alguno de sus trabajos, ¿alguna o algunas personas que trabajaban con usted la han pellizcado, jalado el cabello, empujado, jaloneado, abofeteado o aventado algún objeto?</t>
  </si>
  <si>
    <t>P8_10_1_1</t>
  </si>
  <si>
    <t>Primera persona que la intimidó sexualmente/acoso sexualmente por medios electrónicos en el trabajo</t>
  </si>
  <si>
    <t>8.10. (1) (1) De la lista de esta tarjeta (entregue la tarjeta 2), ¿qué personas del trabajo le han enviado mensajes o publicado comentarios con insinuaciones sexuales, insultos u ofensas, a través del celular, correo electrónico o redes sociales (como Facebook, Twitter, WhatsApp)? Primera persona.</t>
  </si>
  <si>
    <t>P8_10_1_2</t>
  </si>
  <si>
    <t>Segunda persona que la intimidó sexualmente/acoso sexualmente por medios electrónicos en el trabajo</t>
  </si>
  <si>
    <t>8.10. (1) (2) De la lista de esta tarjeta (entregue la tarjeta 2), ¿qué personas del trabajo le han enviado mensajes o publicado comentarios con insinuaciones sexuales, insultos u ofensas, a través del celular, correo electrónico o redes sociales (como Facebook, Twitter, WhatsApp)? Segunda persona.</t>
  </si>
  <si>
    <t>P8_10_1_3</t>
  </si>
  <si>
    <t>Tercera persona que la intimidó sexualmente/acoso sexualmente por medios electrónicos en el trabajo</t>
  </si>
  <si>
    <t>8.10. (1) (3) De la lista de esta tarjeta (entregue la tarjeta 2), ¿qué personas del trabajo le han enviado mensajes o publicado comentarios con insinuaciones sexuales, insultos u ofensas, a través del celular, correo electrónico o redes sociales (como Facebook, Twitter, WhatsApp)? Tercera persona.</t>
  </si>
  <si>
    <t>P8_11_1</t>
  </si>
  <si>
    <t>Frecuencia de intimidación sexual/acoso sexual por medios electrónicos en el trabajo desde octubre de 2020</t>
  </si>
  <si>
    <t>8.11. (1) ¿Esto (le han enviado mensajes o publicado comentarios con insinuaciones sexuales, insultos u ofensas, a través del celular, correo electrónico o redes sociales (como Facebook, Twitter, WhatsApp)) le ocurrió de octubre de 2020 a la fecha…</t>
  </si>
  <si>
    <t>P8_12_1_1</t>
  </si>
  <si>
    <t>Primera persona que la intimidó sexualmente/acoso sexualmente por medios electrónicos en el trabajo desde octubre de 2020</t>
  </si>
  <si>
    <t>8.12. (1) (1) De esa lista (TARJETA 2), dígame ¿quién o quiénes fueron? (¿le han enviado mensajes o publicado comentarios con insinuaciones sexuales, insultos u ofensas, a través del celular, correo electrónico o redes sociales (como Facebook, Twitter, WhatsApp)?) Primera persona.</t>
  </si>
  <si>
    <t>P8_12_1_2</t>
  </si>
  <si>
    <t>Segunda persona que la intimidó sexualmente/acoso sexualmente por medios electrónicos en el trabajo desde octubre de 2020</t>
  </si>
  <si>
    <t>8.12. (1) (2) De esa lista (TARJETA 2), dígame ¿quién o quiénes fueron? (¿le han enviado mensajes o publicado comentarios con insinuaciones sexuales, insultos u ofensas, a través del celular, correo electrónico o redes sociales (como Facebook, Twitter, WhatsApp)?) Segunda persona.</t>
  </si>
  <si>
    <t>P8_12_1_3</t>
  </si>
  <si>
    <t>Tercera persona que la intimidó sexualmente/acoso sexualmente por medios electrónicos en el trabajo desde octubre de 2020</t>
  </si>
  <si>
    <t>8.12. (1) (3) De esa lista (TARJETA 2), dígame ¿quién o quiénes fueron? (¿le han enviado mensajes o publicado comentarios con insinuaciones sexuales, insultos u ofensas, a través del celular, correo electrónico o redes sociales (como Facebook, Twitter, WhatsApp)?) Tercera persona.</t>
  </si>
  <si>
    <t>P8_10_2_1</t>
  </si>
  <si>
    <t>Primera persona que la intimidó y acecho psicologicamente por medios electrónicos en el trabajo</t>
  </si>
  <si>
    <t>8.10. (2) (1) De la lista de esta tarjeta (entregue la tarjeta 2), ¿qué personas del trabajo han publicado información personal, fotos o videos (falsos o verdaderos), de usted para dañarla, a través del celular, correo electrónico o redes sociales (como Facebook, Twitter, WhatsApp)? Primera persona.</t>
  </si>
  <si>
    <t>P8_10_2_2</t>
  </si>
  <si>
    <t>Segunda persona que la intimidó y acecho psicologicamente por medios electrónicos en el trabajo</t>
  </si>
  <si>
    <t>8.10. (2) (2) De la lista de esta tarjeta (entregue la tarjeta 2), ¿qué personas del trabajo han publicado información personal, fotos o videos (falsos o verdaderos), de usted para dañarla, a través del celular, correo electrónico o redes sociales (como Facebook, Twitter, WhatsApp)? Segunda persona.</t>
  </si>
  <si>
    <t>P8_10_2_3</t>
  </si>
  <si>
    <t>Tercera persona que la intimidó y acecho psicologicamente por medios electrónicos en el trabajo</t>
  </si>
  <si>
    <t>8.10. (2) (3) De la lista de esta tarjeta (entregue la tarjeta 2), ¿qué personas del trabajo han publicado información personal, fotos o videos (falsos o verdaderos), de usted para dañarla, a través del celular, correo electrónico o redes sociales (como Facebook, Twitter, WhatsApp)? Tercera persona.</t>
  </si>
  <si>
    <t>P8_11_2</t>
  </si>
  <si>
    <t>Frecuencia de intimidación y acecho psicológico por medios electrónicos en el trabajo desde octubre de 2020</t>
  </si>
  <si>
    <t>8.11. (2) ¿Esto (han publicado información personal, fotos o videos (falsos o verdaderos), de usted para dañarla, a través del celular, correo electrónico o redes sociales (como Facebook, Twitter, WhatsApp)) le ocurrió de octubre de 2020 a la fecha…</t>
  </si>
  <si>
    <t>P8_12_2_1</t>
  </si>
  <si>
    <t>Primera persona que la intimidó y acecho psicologicamente por medios electrónicos en el trabajo desde octubre de 2020</t>
  </si>
  <si>
    <t>8.12. (2) (1) De esa lista (TARJETA 2), dígame ¿quién o quiénes fueron? (¿han publicado información personal, fotos o videos (falsos o verdaderos), de usted para dañarla, a través del celular, correo electrónico o redes sociales (como Facebook, Twitter, WhatsApp)?) Primera persona.</t>
  </si>
  <si>
    <t>P8_12_2_2</t>
  </si>
  <si>
    <t>Segunda persona que la intimidó y acecho psicologicamente por medios electrónicos en el trabajo desde octubre de 2020</t>
  </si>
  <si>
    <t>8.12. (2) (2) De esa lista (TARJETA 2), dígame ¿quién o quiénes fueron? (¿han publicado información personal, fotos o videos (falsos o verdaderos), de usted para dañarla, a través del celular, correo electrónico o redes sociales (como Facebook, Twitter, WhatsApp)?) Segunda persona.</t>
  </si>
  <si>
    <t>P8_12_2_3</t>
  </si>
  <si>
    <t>Tercera persona que la intimidó y acecho psicologicamente por medios electrónicos en el trabajo desde octubre de 2020</t>
  </si>
  <si>
    <t>8.12. (2) (3) De esa lista (TARJETA 2), dígame ¿quién o quiénes fueron? (¿han publicado información personal, fotos o videos (falsos o verdaderos), de usted para dañarla, a través del celular, correo electrónico o redes sociales (como Facebook, Twitter, WhatsApp)?) Tercera persona.</t>
  </si>
  <si>
    <t>P8_10_3_1</t>
  </si>
  <si>
    <t>Primera persona que le propuso mejoras en el trabajo a cambio de relaciones sexuales</t>
  </si>
  <si>
    <t>8.10. (3) (1) De la lista de esta tarjeta (entregue la tarjeta 2), ¿qué personas del trabajo le han propuesto o insinuado tener relaciones sexuales a cambio de mejoras o beneficios en el trabajo? Primera persona.</t>
  </si>
  <si>
    <t>P8_10_3_2</t>
  </si>
  <si>
    <t>Segunda persona que le propuso mejoras en el trabajo a cambio de relaciones sexuales</t>
  </si>
  <si>
    <t>8.10. (3) (2) De la lista de esta tarjeta (entregue la tarjeta 2), ¿qué personas del trabajo le han propuesto o insinuado tener relaciones sexuales a cambio de mejoras o beneficios en el trabajo? Segunda persona.</t>
  </si>
  <si>
    <t>P8_10_3_3</t>
  </si>
  <si>
    <t>Tercera persona que le propuso mejoras en el trabajo a cambio de relaciones sexuales</t>
  </si>
  <si>
    <t>8.10. (3) (3) De la lista de esta tarjeta (entregue la tarjeta 2), ¿qué personas del trabajo le han propuesto o insinuado tener relaciones sexuales a cambio de mejoras o beneficios en el trabajo? Tercera persona.</t>
  </si>
  <si>
    <t>P8_11_3</t>
  </si>
  <si>
    <t>Frecuencia de propuesta de mejoras a cambio de relaciones sexuales en el trabajo desde octubre de 2020</t>
  </si>
  <si>
    <t>8.11. (3) ¿Esto (le han propuesto o insinuado tener relaciones sexuales a cambio de mejoras o beneficios en el trabajo) le ocurrió de octubre de 2020 a la fecha…</t>
  </si>
  <si>
    <t>P8_12_3_1</t>
  </si>
  <si>
    <t>Primera persona que le propuso o insinuó mejoras a cambio de relaciones sexuales desde octubre de 2020</t>
  </si>
  <si>
    <t>8.12. (3) (1) De esa lista (TARJETA 2), dígame ¿quién o quiénes fueron? (¿le han propuesto o insinuado tener relaciones sexuales a cambio de mejoras o beneficios en el trabajo?) Primera persona.</t>
  </si>
  <si>
    <t>P8_12_3_2</t>
  </si>
  <si>
    <t>Segunda persona que le propuso o insinuó mejoras a cambio de relaciones sexuales desde octubre de 2020</t>
  </si>
  <si>
    <t>8.12. (3) (2) De esa lista (TARJETA 2), dígame ¿quién o quiénes fueron? (¿le han propuesto o insinuado tener relaciones sexuales a cambio de mejoras o beneficios en el trabajo?) Segunda persona.</t>
  </si>
  <si>
    <t>P8_12_3_3</t>
  </si>
  <si>
    <t>Tercera persona que le propuso o insinuó mejoras a cambio de relaciones sexuales desde octubre de 2020</t>
  </si>
  <si>
    <t>8.12. (3) (3) De esa lista (TARJETA 2), dígame ¿quién o quiénes fueron? (¿le han propuesto o insinuado tener relaciones sexuales a cambio de mejoras o beneficios en el trabajo?) Tercera persona.</t>
  </si>
  <si>
    <t>P8_13_3_1</t>
  </si>
  <si>
    <t>Primer lugar físico de propuestas o insinuaciones sobre mejoras a cambio de relaciones sexuales en el ámbito laboral desde octubre de 2020</t>
  </si>
  <si>
    <t>8.13. (3) (1) ¿Esto (le han propuesto o insinuado tener relaciones sexuales a cambio de mejoras o beneficios en el trabajo?) le ocurrió...? (Primer lugar físico).</t>
  </si>
  <si>
    <t>P8_13_3_2</t>
  </si>
  <si>
    <t>Segundo lugar físico de propuestas o insinuaciones sobre mejoras a cambio de relaciones sexuales en el ámbito laboral desde octubre de 2020</t>
  </si>
  <si>
    <t>8.13. (3) (2) ¿Esto (le han propuesto o insinuado tener relaciones sexuales a cambio de mejoras o beneficios en el trabajo?) le ocurrió...? (Segundo lugar físico).</t>
  </si>
  <si>
    <t>P8_13_3_3</t>
  </si>
  <si>
    <t>Tercer lugar físico de propuestas o insinuaciones sobre mejoras a cambio de relaciones sexuales en el ámbito laboral desde octubre de 2020</t>
  </si>
  <si>
    <t>8.13. (3) (3) ¿Esto (le han propuesto o insinuado tener relaciones sexuales a cambio de mejoras o beneficios en el trabajo) le ocurrió...? (Tercer lugar físico).</t>
  </si>
  <si>
    <t>P8_10_4_1</t>
  </si>
  <si>
    <t>Primera persona que tomó represalias en el trabajo por negarse a tener relaciones sexuales</t>
  </si>
  <si>
    <t>8.10. (4) (1) De la lista de esta tarjeta (entregue la tarjeta 2), ¿qué personas del trabajo (tomaron represalias en su contra, la castigaron, o trataron mal, porque se negó a tener relaciones sexuales (le limitaron sus posibilidades de mejora o promociones, intentaron despedirla o la despidieron, la congelaron o cambiaron de lugar, etcétera))? Primera persona.</t>
  </si>
  <si>
    <t>P8_10_4_2</t>
  </si>
  <si>
    <t>Segunda persona que tomó represalias en el trabajo por negarse a tener relaciones sexuales</t>
  </si>
  <si>
    <t>8.10. (4) (2) De la lista de esta tarjeta (entregue la tarjeta 2), ¿qué personas del trabajo (tomaron represalias en su contra, la castigaron, o trataron mal, porque se negó a tener relaciones sexuales (le limitaron sus posibilidades de mejora o promociones, intentaron despedirla o la despidieron, la congelaron o cambiaron de lugar, etcétera))? Segunda persona.</t>
  </si>
  <si>
    <t>P8_10_4_3</t>
  </si>
  <si>
    <t>Tercera persona que tomó represalias en el trabajo por negarse a tener relaciones sexuales</t>
  </si>
  <si>
    <t>8.10. (4) (3) De la lista de esta tarjeta (entregue la tarjeta 2), ¿qué personas del trabajo (tomaron represalias en su contra, la castigaron, o trataron mal, porque se negó a tener relaciones sexuales (le limitaron sus posibilidades de mejora o promociones, intentaron despedirla o la despidieron, la congelaron o cambiaron de lugar, etcétera))? Tercera persona.</t>
  </si>
  <si>
    <t>P8_11_4</t>
  </si>
  <si>
    <t>Frecuencia de represalias por negarse a tener relaciones sexuales en el trabajo desde octubre de 2020</t>
  </si>
  <si>
    <t>8.11. (4) ¿Esto (tomaron represalias en su contra, la castigaron, o trataron mal, porque se negó a tener relaciones sexuales (le limitaron sus posibilidades de mejora o promociones, intentaron despedirla o la despidieron, la congelaron o cambiaron de lugar, etcétera)) le ocurrió de octubre de 2020 a la fecha…</t>
  </si>
  <si>
    <t>P8_12_4_1</t>
  </si>
  <si>
    <t>Primera persona que tomó represalias en el trabajo por negarse a tener relaciones sexuales, de octubre de 2020 a la fecha</t>
  </si>
  <si>
    <t>8.12. (4) (1) De esa lista (TARJETA 2), dígame ¿quién o quiénes fueron? (¿tomaron represalias en su contra, la castigaron, o trataron mal, porque se negó a tener relaciones sexuales (le limitaron sus posibilidades de mejora o promociones, intentaron despedirla o la despidieron, la congelaron o cambiaron de lugar, etcétera)?) Primera persona.</t>
  </si>
  <si>
    <t>P8_12_4_2</t>
  </si>
  <si>
    <t>Segunda persona que tomó represalias en el trabajo por negarse a tener relaciones sexuales, de octubre de 2020 a la fecha</t>
  </si>
  <si>
    <t>8.12. (4) (2) De esa lista (TARJETA 2), dígame ¿quién o quiénes fueron? (¿tomaron represalias en su contra, la castigaron, o trataron mal, porque se negó a tener relaciones sexuales (le limitaron sus posibilidades de mejora o promociones, intentaron despedirla o la despidieron, la congelaron o cambiaron de lugar, etcétera)?) Segunda persona.</t>
  </si>
  <si>
    <t>P8_12_4_3</t>
  </si>
  <si>
    <t>Tercera persona que tomó represalias en el trabajo por negarse a tener relaciones sexuales, de octubre de 2020 a la fecha</t>
  </si>
  <si>
    <t>8.12. (4) (2) De esa lista (TARJETA 2), dígame ¿quién o quiénes fueron? (¿tomaron represalias en su contra, la castigaron, o trataron mal, porque se negó a tener relaciones sexuales (le limitaron sus posibilidades de mejora o promociones, intentaron despedirla o la despidieron, la congelaron o cambiaron de lugar, etcétera)?) Tercera persona.</t>
  </si>
  <si>
    <t>P8_13_4_1</t>
  </si>
  <si>
    <t>Primer lugar físico de represalias en el trabajo por negarse a tener relaciones sexuales desde octubre de 2020</t>
  </si>
  <si>
    <t>8.13. (4) (1) ¿Esto (tomaron represalias en su contra, la castigaron, o trataron mal, porque se negó a tener relaciones sexuales (le limitaron sus posibilidades de mejora o promociones, intentaron despedirla o la despidieron, la congelaron o cambiaron de lugar, etcétera) le ocurrió...? (Primer lugar).</t>
  </si>
  <si>
    <t>P8_13_4_2</t>
  </si>
  <si>
    <t>Segundo lugar físico de represalias en el trabajo por negarse a tener relaciones sexuales desde octubre de 2020</t>
  </si>
  <si>
    <t>8.13. (4) (2) ¿Esto (tomaron represalias en su contra, la castigaron, o trataron mal, porque se negó a tener relaciones sexuales (le limitaron sus posibilidades de mejora o promociones, intentaron despedirla o la despidieron, la congelaron o cambiaron de lugar, etcétera) le ocurrió...? (Segundo lugar).</t>
  </si>
  <si>
    <t>P8_13_4_3</t>
  </si>
  <si>
    <t>Tercer lugar físico de represalias en el trabajo por negarse a tener relaciones sexuales desde octubre de 2020</t>
  </si>
  <si>
    <t>8.13. (4) (3) ¿Esto (tomaron represalias en su contra, la castigaron, o trataron mal, porque se negó a tener relaciones sexuales (le limitaron sus posibilidades de mejora o promociones, intentaron despedirla o la despidieron, la congelaron o cambiaron de lugar, etcétera) le ocurrió...? (Tercer lugar).</t>
  </si>
  <si>
    <t>P8_10_5_1</t>
  </si>
  <si>
    <t>Primera persona que le infundió temor de agresión sexual en el trabajo</t>
  </si>
  <si>
    <t>8.10. (5) (1) De la lista de esta tarjeta (entregue la tarjeta 2), ¿qué personas del trabajo le han hecho sentir miedo de ser atacada o abusada sexualmente? Primera persona.</t>
  </si>
  <si>
    <t>P8_10_5_2</t>
  </si>
  <si>
    <t>Segunda persona que le infundió temor de agresión sexual en el trabajo</t>
  </si>
  <si>
    <t>8.10. (5) (2) De la lista de esta tarjeta (entregue la tarjeta 2), ¿qué personas del trabajo le han hecho sentir miedo de ser atacada o abusada sexualmente? Segunda persona.</t>
  </si>
  <si>
    <t>P8_10_5_3</t>
  </si>
  <si>
    <t>Tercera persona que le infundió temor de agresión sexual en el trabajo</t>
  </si>
  <si>
    <t>8.10. (5) (3) De la lista de esta tarjeta (entregue la tarjeta 2), ¿qué personas del trabajo le han hecho sentir miedo de ser atacada o abusada sexualmente? Tercera persona.</t>
  </si>
  <si>
    <t>P8_11_5</t>
  </si>
  <si>
    <t>Frecuencia de infusión de temor de agresión sexual en el trabajo desde octubre de 2020</t>
  </si>
  <si>
    <t>8.11. (5) ¿Esto (le han hecho sentir miedo de ser atacada o abusada sexualmente) le ocurrió de octubre de 2020 a la fecha…</t>
  </si>
  <si>
    <t>P8_12_5_1</t>
  </si>
  <si>
    <t>Primera persona que le infundió temor de agresión sexual en el trabajo desde octubre de 2020</t>
  </si>
  <si>
    <t>8.12. (5) (1) De esa lista (TARJETA 2), dígame ¿quién o quiénes fueron? (¿le han hecho sentir miedo de ser atacada o abusada sexualmente?) Primera persona.</t>
  </si>
  <si>
    <t>P8_12_5_2</t>
  </si>
  <si>
    <t>Segunda persona que le infundió temor de agresión sexual en el trabajo desde octubre de 2020</t>
  </si>
  <si>
    <t>8.12. (5) (2) De esa lista (TARJETA 2), dígame ¿quién o quiénes fueron? (¿le han hecho sentir miedo de ser atacada o abusada sexualmente?) Segunda persona.</t>
  </si>
  <si>
    <t>P8_12_5_3</t>
  </si>
  <si>
    <t>Tercera persona que le infundió temor de agresión sexual en el trabajo desde octubre de 2020</t>
  </si>
  <si>
    <t>8.12. (5) (3) De esa lista (TARJETA 2), dígame ¿quién o quiénes fueron? (¿le han hecho sentir miedo de ser atacada o abusada sexualmente?) Tercera persona.</t>
  </si>
  <si>
    <t>P8_13_5_1</t>
  </si>
  <si>
    <t>Primer lugar físico de infusión de temor de agresión sexual en el ámbito laboral desde octubre de 2020</t>
  </si>
  <si>
    <t>8.13. (5) (1) ¿Esto (le han hecho sentir miedo de ser atacada o abusada sexualmente) le ocurrió...? (Primer lugar físico).</t>
  </si>
  <si>
    <t>P8_13_5_2</t>
  </si>
  <si>
    <t>Segundo lugar físico de infusión de temor de agresión sexual en el ámbito laboral desde octubre de 2020</t>
  </si>
  <si>
    <t>8.13. (5) (2) ¿Esto (le han hecho sentir miedo de ser atacada o abusada sexualmente) le ocurrió...? (Segundo lugar físico).</t>
  </si>
  <si>
    <t>P8_13_5_3</t>
  </si>
  <si>
    <t>Tercer lugar físico de infusión de temor de agresión sexual en el ámbito laboral desde octubre de 2020</t>
  </si>
  <si>
    <t>8.13. (5) (3) ¿Esto (le han hecho sentir miedo de ser atacada o abusada sexualmente) le ocurrió...? (Tercer lugar físico).</t>
  </si>
  <si>
    <t>P8_10_6_1</t>
  </si>
  <si>
    <t>Primera persona que le hizo comentarios ofensivos en el trabajo</t>
  </si>
  <si>
    <t>8.10. (6) (1) De la lista de esta tarjeta (entregue la tarjeta 2), ¿qué personas del trabajo le han dicho piropos groseros u ofensivos de tipo sexual o sobre su cuerpo? Primera persona.</t>
  </si>
  <si>
    <t>P8_10_6_2</t>
  </si>
  <si>
    <t>Segunda persona que le hizo comentarios ofensivos en el trabajo</t>
  </si>
  <si>
    <t>8.10. (6) (2) De la lista de esta tarjeta (entregue la tarjeta 2), ¿qué personas del trabajo le han dicho piropos groseros u ofensivos de tipo sexual o sobre su cuerpo? Segunda persona.</t>
  </si>
  <si>
    <t>P8_10_6_3</t>
  </si>
  <si>
    <t>Tercera persona que le hizo comentarios ofensivos en el trabajo</t>
  </si>
  <si>
    <t>8.10. (6) (3) De la lista de esta tarjeta (entregue la tarjeta 2), ¿qué personas del trabajo le han dicho piropos groseros u ofensivos de tipo sexual o sobre su cuerpo? Tercera persona.</t>
  </si>
  <si>
    <t>P8_11_6</t>
  </si>
  <si>
    <t>Frecuencia de comentarios ofensivos en el trabajo desde octubre de 2020</t>
  </si>
  <si>
    <t>8.11. (6) ¿Esto (le han dicho piropos groseros u ofensivos de tipo sexual o sobre su cuerpo) le ocurrió de octubre de 2020 a la fecha…</t>
  </si>
  <si>
    <t>P8_12_6_1</t>
  </si>
  <si>
    <t>Primera persona que le hizo comentarios ofensivos en el trabajo desde octubre de 2020</t>
  </si>
  <si>
    <t>8.12. (6) (1) De esa lista (TARJETA 2), dígame ¿quién o quiénes fueron? (¿le han dicho piropos groseros u ofensivos de tipo sexual o sobre su cuerpo?) Primera persona.</t>
  </si>
  <si>
    <t>P8_12_6_2</t>
  </si>
  <si>
    <t>Segunda persona que le hizo comentarios ofensivos en el trabajo desde octubre de 2020</t>
  </si>
  <si>
    <t>8.12. (6) (2) De esa lista (TARJETA 2), dígame ¿quién o quiénes fueron? (¿le han dicho piropos groseros u ofensivos de tipo sexual o sobre su cuerpo?) Segunda persona.</t>
  </si>
  <si>
    <t>P8_12_6_3</t>
  </si>
  <si>
    <t>Tercera persona que le hizo comentarios ofensivos en el trabajo desde octubre de 2020</t>
  </si>
  <si>
    <t>8.12. (6) (3) De esa lista (TARJETA 2), dígame ¿quién o quiénes fueron? (¿le han dicho piropos groseros u ofensivos de tipo sexual o sobre su cuerpo?) Tercera persona.</t>
  </si>
  <si>
    <t>P8_13_6_1</t>
  </si>
  <si>
    <t>Primer lugar físico de comentarios ofensivos en el ámbito laboral desde octubre de 2020</t>
  </si>
  <si>
    <t>8.13. (6) (1) ¿Esto (le han dicho piropos groseros u ofensivos de tipo sexual o sobre su cuerpo) le ocurrió...? (Primer lugar físico).</t>
  </si>
  <si>
    <t>P8_13_6_2</t>
  </si>
  <si>
    <t>Segundo lugar físico de comentarios ofensivos en el ámbito laboral desde octubre de 2020</t>
  </si>
  <si>
    <t>8.13. (6) (2) ¿Esto (le han dicho piropos groseros u ofensivos de tipo sexual o sobre su cuerpo) le ocurrió...? (Segundo lugar físico).</t>
  </si>
  <si>
    <t>P8_13_6_3</t>
  </si>
  <si>
    <t>Tercer lugar físico de comentarios ofensivos en el ámbito laboral desde octubre de 2020</t>
  </si>
  <si>
    <t>8.13. (6) (3) ¿Esto (le han dicho piropos groseros u ofensivos de tipo sexual o sobre su cuerpo) le ocurrió...? (Tercer lugar físico).</t>
  </si>
  <si>
    <t>P8_10_7_1</t>
  </si>
  <si>
    <t>Primera persona que la ofendió por ser mujer en el trabajo</t>
  </si>
  <si>
    <t>8.10. (7) (1) De la lista de esta tarjeta (entregue la tarjeta 2), ¿qué personas del trabajo la han ofendido o humillado por el hecho de ser mujer (la hicieron sentir menos o mal)? Primera persona.</t>
  </si>
  <si>
    <t>P8_10_7_2</t>
  </si>
  <si>
    <t>Segunda persona que la ofendió por ser mujer en el trabajo</t>
  </si>
  <si>
    <t>8.10. (7) (2) De la lista de esta tarjeta (entregue la tarjeta 2), ¿qué personas del trabajo la han ofendido o humillado por el hecho de ser mujer (la hicieron sentir menos o mal)? Segunda persona.</t>
  </si>
  <si>
    <t>P8_10_7_3</t>
  </si>
  <si>
    <t>Tercera persona que la ofendió por ser mujer en el trabajo</t>
  </si>
  <si>
    <t>8.10. (7) (3) De la lista de esta tarjeta (entregue la tarjeta 2), ¿qué personas del trabajo la han ofendido o humillado por el hecho de ser mujer (la hicieron sentir menos o mal)? Tercera persona.</t>
  </si>
  <si>
    <t>P8_11_7</t>
  </si>
  <si>
    <t>Frecuencia de ofensas por condición de género en el trabajo desde octubre de 2020</t>
  </si>
  <si>
    <t>8.11. (7) ¿Esto (la han ofendido o humillado por el hecho de ser mujer (la hicieron sentir menos o mal)) le ocurrió de octubre de 2020 a la fecha…</t>
  </si>
  <si>
    <t>P8_12_7_1</t>
  </si>
  <si>
    <t>Primera persona que la ofendió por ser mujer en el trabajo desde octubre de 2020</t>
  </si>
  <si>
    <t>8.12. (7) (1) De esa lista (TARJETA 2), dígame ¿quién o quiénes fueron? (la han ofendido o humillado por el hecho de ser mujer (la hicieron sentir menos o mal)) Primera persona.</t>
  </si>
  <si>
    <t>P8_12_7_2</t>
  </si>
  <si>
    <t>Segunda persona que la ofendió por ser mujer en el trabajo desde octubre de 2020</t>
  </si>
  <si>
    <t>8.12. (7) (2) De esa lista (TARJETA 2), dígame ¿quién o quiénes fueron? (la han ofendido o humillado por el hecho de ser mujer (la hicieron sentir menos o mal)) Segunda persona.</t>
  </si>
  <si>
    <t>P8_12_7_3</t>
  </si>
  <si>
    <t>Tercera persona que la ofendió por ser mujer en el trabajo desde octubre de 2020</t>
  </si>
  <si>
    <t>8.12. (7) (3) De esa lista (TARJETA 2), dígame ¿quién o quiénes fueron? (la han ofendido o humillado por el hecho de ser mujer (la hicieron sentir menos o mal)) Tercera persona.</t>
  </si>
  <si>
    <t>P8_13_7_1</t>
  </si>
  <si>
    <t>Primer lugar físico de la ofensa por ser mujer en el ámbito laboral desde octubre de 2020</t>
  </si>
  <si>
    <t>8.13. (7) (1) ¿Esto (la han ofendido o humillado por el hecho de ser mujer (la hicieron sentir menos o mal)) le ocurrió...? (Primer lugar físico).</t>
  </si>
  <si>
    <t>P8_13_7_2</t>
  </si>
  <si>
    <t>Segundo lugar físico de la ofensa por ser mujer en el ámbito laboral desde octubre de 2020</t>
  </si>
  <si>
    <t>8.13. (7) (2) ¿Esto (la han ofendido o humillado por el hecho de ser mujer (la hicieron sentir menos o mal)) le ocurrió...? (Segundo lugar físico).</t>
  </si>
  <si>
    <t>P8_13_7_3</t>
  </si>
  <si>
    <t>Tercer lugar físico de la ofensa por ser mujer en el ámbito laboral desde octubre de 2020</t>
  </si>
  <si>
    <t>8.13. (7) (3) ¿Esto (la han ofendido o humillado por el hecho de ser mujer (la hicieron sentir menos o mal)) le ocurrió...? (Tercer lugar físico).</t>
  </si>
  <si>
    <t>P8_10_8_1</t>
  </si>
  <si>
    <t>Primera persona que la pateó o golpeó en el trabajo</t>
  </si>
  <si>
    <t>8.10. (8) (1) De la lista de esta tarjeta (entregue la tarjeta 2), ¿qué personas del trabajo la han pateado o golpeado con el puño? Primera persona.</t>
  </si>
  <si>
    <t>P8_10_8_2</t>
  </si>
  <si>
    <t>Segunda persona que la pateó o golpeó en el trabajo</t>
  </si>
  <si>
    <t>8.10. (8) (2) De la lista de esta tarjeta (entregue la tarjeta 2), ¿qué personas del trabajo la han pateado o golpeado con el puño? Segunda persona.</t>
  </si>
  <si>
    <t>P8_10_8_3</t>
  </si>
  <si>
    <t>Tercera persona que la pateó o golpeó en el trabajo</t>
  </si>
  <si>
    <t>8.10. (8) (3) De la lista de esta tarjeta (entregue la tarjeta 2), ¿qué personas del trabajo la han pateado o golpeado con el puño? Tercera persona.</t>
  </si>
  <si>
    <t>P8_11_8</t>
  </si>
  <si>
    <t>Frecuencia de patadas o golpes en el trabajo desde octubre de 2020</t>
  </si>
  <si>
    <t>8.11. (8) ¿Esto (la han pateado o golpeado con el puño) le ocurrió de octubre de 2020 a la fecha…</t>
  </si>
  <si>
    <t>P8_12_8_1</t>
  </si>
  <si>
    <t>Primera persona que la pateó o golpeó en el trabajo desde octubre de 2020</t>
  </si>
  <si>
    <t>8.12. (8) (1) De esa lista (TARJETA 2), dígame ¿quién o quiénes fueron? (¿la han pateado o golpeado con el puño?) Primera persona.</t>
  </si>
  <si>
    <t>P8_12_8_2</t>
  </si>
  <si>
    <t>Segunda persona que la pateó o golpeó en el trabajo desde octubre de 2020</t>
  </si>
  <si>
    <t>8.12. (8) (2) De esa lista (TARJETA 2), dígame ¿quién o quiénes fueron? (¿la han pateado o golpeado con el puño?) Segunda persona.</t>
  </si>
  <si>
    <t>P8_12_8_3</t>
  </si>
  <si>
    <t>Tercera persona que la pateó o golpeó en el trabajo desde octubre de 2020</t>
  </si>
  <si>
    <t>8.12. (8) (3) De esa lista (TARJETA 2), dígame ¿quién o quiénes fueron? (¿la han pateado o golpeado con el puño?) Tercera persona.</t>
  </si>
  <si>
    <t>P8_13_8_1</t>
  </si>
  <si>
    <t>Primer lugar físico de patadas o golpes en el ámbito laboral desde octubre de 2020</t>
  </si>
  <si>
    <t>8.13. (8) (1) ¿Esto (la han pateado o golpeado con el puño) le ocurrió...? (Primer lugar físico).</t>
  </si>
  <si>
    <t>P8_13_8_2</t>
  </si>
  <si>
    <t>Segundo lugar físico de patadas o golpes en el ámbito laboral desde octubre de 2020</t>
  </si>
  <si>
    <t>8.13. (8) (2) ¿Esto (la han pateado o golpeado con el puño) le ocurrió...? (Segundo lugar físico).</t>
  </si>
  <si>
    <t>P8_13_8_3</t>
  </si>
  <si>
    <t>Tercer lugar físico de patadas o golpes en el ámbito laboral desde octubre de 2020</t>
  </si>
  <si>
    <t>8.13. (8) (3) ¿Esto (la han pateado o golpeado con el puño) le ocurrió...? (Tercer lugar físico).</t>
  </si>
  <si>
    <t>P8_10_9_1</t>
  </si>
  <si>
    <t>Primera persona que la atacó o agredió con armas en el trabajo</t>
  </si>
  <si>
    <t>8.10. (9) (1) De la lista de esta tarjeta (entregue la tarjeta 2), ¿qué personas del trabajo la han atacado o agredido con un cuchillo, navaja o arma de fuego? Primera persona.</t>
  </si>
  <si>
    <t>P8_10_9_2</t>
  </si>
  <si>
    <t>Segunda persona que la atacó o agredió con armas en el trabajo</t>
  </si>
  <si>
    <t>8.10. (9) (2) De la lista de esta tarjeta (entregue la tarjeta 2), ¿qué personas del trabajo la han atacado o agredido con un cuchillo, navaja o arma de fuego? Segunda persona.</t>
  </si>
  <si>
    <t>P8_10_9_3</t>
  </si>
  <si>
    <t>Tercera persona que la atacó o agredió con armas en el trabajo</t>
  </si>
  <si>
    <t>8.10. (9) (3) De la lista de esta tarjeta (entregue la tarjeta 2), ¿qué personas del trabajo la han atacado o agredido con un cuchillo, navaja o arma de fuego? Tercera persona.</t>
  </si>
  <si>
    <t>P8_11_9</t>
  </si>
  <si>
    <t>Frecuencia de ataque o agresión con armas en el trabajo desde octubre de 2020</t>
  </si>
  <si>
    <t>8.11. (9) ¿Esto (la han atacado o agredido con un cuchillo, navaja o arma de fuego) le ocurrió de octubre de 2020 a la fecha…</t>
  </si>
  <si>
    <t>P8_12_9_1</t>
  </si>
  <si>
    <t>Primera persona que la atacó o agredió con armas en el trabajo desde octubre de 2020</t>
  </si>
  <si>
    <t>8.12. (9) (1) De esa lista (TARJETA 2), dígame ¿quién o quiénes fueron? (la han atacado o agredido con un cuchillo, navaja o arma de fuego?) Primera persona.</t>
  </si>
  <si>
    <t>P8_12_9_2</t>
  </si>
  <si>
    <t>Segunda persona que la atacó o agredió con armas en el trabajo desde octubre de 2020</t>
  </si>
  <si>
    <t>8.12. (9) (2) De esa lista (TARJETA 2), dígame ¿quién o quiénes fueron? (la han atacado o agredido con un cuchillo, navaja o arma de fuego?) Segunda persona.</t>
  </si>
  <si>
    <t>P8_12_9_3</t>
  </si>
  <si>
    <t>Tercera persona que la atacó o agredió con armas en el trabajo desde octubre de 2020</t>
  </si>
  <si>
    <t>8.12. (9) (3) De esa lista (TARJETA 2), dígame (¿quién o quiénes fueron? (la han atacado o agredido con un cuchillo, navaja o arma de fuego?) Tercera persona.</t>
  </si>
  <si>
    <t>P8_13_9_1</t>
  </si>
  <si>
    <t>Primer lugar físico de ataque o agresión con armas en el ámbito laboral desde octubre de 2020</t>
  </si>
  <si>
    <t>8.13. (9) (1) ¿Esto (la han atacado o agredido con un cuchillo, navaja o arma de fuego) le ocurrió...? (Primer lugar físico).</t>
  </si>
  <si>
    <t>P8_13_9_2</t>
  </si>
  <si>
    <t>Segundo lugar físico de ataque o agresión con armas en el ámbito laboral desde octubre de 2020</t>
  </si>
  <si>
    <t>8.13. (9) (2) ¿Esto (la han atacado o agredido con un cuchillo, navaja o arma de fuego) le ocurrió...? (Segundo lugar físico).</t>
  </si>
  <si>
    <t>P8_13_9_3</t>
  </si>
  <si>
    <t>Tercer lugar físico de ataque o agresión con armas en el ámbito laboral desde octubre de 2020</t>
  </si>
  <si>
    <t>8.13. (9) (3) ¿Esto (la han atacado o agredido con un cuchillo, navaja o arma de fuego) le ocurrió...? (Tercer lugar físico).</t>
  </si>
  <si>
    <t>P8_10_10_1</t>
  </si>
  <si>
    <t>Primera persona del trabajo que la obligó a ver material de tipo sexual</t>
  </si>
  <si>
    <t>8.10. (10) (1) De la lista de esta tarjeta (entregue la tarjeta 2), ¿qué personas del trabajo la han obligado a mirar escenas o actos sexuales o pornográficos (fotos, revistas, videos o películas pornográficas)? Primera persona.</t>
  </si>
  <si>
    <t>P8_10_10_2</t>
  </si>
  <si>
    <t>Segunda persona del trabajo que la obligó a ver material de tipo sexual</t>
  </si>
  <si>
    <t>8.10. (10) (2) De la lista de esta tarjeta (entregue la tarjeta 2), ¿qué personas del trabajo la han obligado a mirar escenas o actos sexuales o pornográficos (fotos, revistas, videos o películas pornográficas)? Segunda persona.</t>
  </si>
  <si>
    <t>P8_10_10_3</t>
  </si>
  <si>
    <t>Tercera persona del trabajo que la obligó a ver material de tipo sexual</t>
  </si>
  <si>
    <t>8.10. (10) (3) De la lista de esta tarjeta (entregue la tarjeta 2), ¿qué personas del trabajo la han obligado a mirar escenas o actos sexuales o pornográficos (fotos, revistas, videos o películas pornográficas)? Tercera persona.</t>
  </si>
  <si>
    <t>P8_11_10</t>
  </si>
  <si>
    <t>Frecuencia de obligación a ver material de tipo sexual en el trabajo desde octubre de 2020</t>
  </si>
  <si>
    <t>8.11. (10) ¿Esto (la han obligado a mirar escenas o actos sexuales o pornográficos (fotos, revistas, videos o películas pornográficas)) le ocurrió de octubre de 2020 a la fecha…</t>
  </si>
  <si>
    <t>P8_12_10_1</t>
  </si>
  <si>
    <t>Primera persona del trabajo que la obligó a ver material de tipo sexual desde octubre de 2020</t>
  </si>
  <si>
    <t>8.12. (10) (1) De esa lista (TARJETA 2), dígame ¿quién o quiénes fueron? (la han obligado a mirar escenas o actos sexuales o pornográficos (fotos, revistas, videos o películas pornográficas)?) Primera persona.</t>
  </si>
  <si>
    <t>P8_12_10_2</t>
  </si>
  <si>
    <t>Segunda persona del trabajo que la obligó a ver material de tipo sexual desde octubre de 2020</t>
  </si>
  <si>
    <t>8.12. (10) (2) De esa lista (TARJETA 2), dígame ¿quién o quiénes fueron? (la han obligado a mirar escenas o actos sexuales o pornográficos (fotos, revistas, videos o películas pornográficas)?) Segunda persona.</t>
  </si>
  <si>
    <t>P8_12_10_3</t>
  </si>
  <si>
    <t>Tercera persona del trabajo que la obligó a ver material de tipo sexual desde octubre de 2020</t>
  </si>
  <si>
    <t>8.12. (10) (3) De esa lista (TARJETA 2), dígame ¿quién o quiénes fueron? (la han obligado a mirar escenas o actos sexuales o pornográficos (fotos, revistas, videos o películas pornográficas)?) Tercera persona.</t>
  </si>
  <si>
    <t>P8_13_10_1</t>
  </si>
  <si>
    <t>Primer lugar físico donde le obligaron a ver material de tipo sexual en el ámbito laboral desde octubre de 2020</t>
  </si>
  <si>
    <t>8.13. (10) (1) ¿Esto (la han obligado a mirar escenas o actos sexuales o pornográficos (fotos, revistas, videos o películas pornográficas)) le ocurrió...? (Primer lugar físico).</t>
  </si>
  <si>
    <t>P8_13_10_2</t>
  </si>
  <si>
    <t>Segundo lugar físico donde le obligaron a ver material de tipo sexual en el ámbito laboral desde octubre de 2020</t>
  </si>
  <si>
    <t>8.13. (10) (2) ¿Esto (la han obligado a mirar escenas o actos sexuales o pornográficos (fotos, revistas, videos o películas pornográficas)) le ocurrió...? (Segundo lugar físico).</t>
  </si>
  <si>
    <t>P8_13_10_3</t>
  </si>
  <si>
    <t>Tercer lugar físico donde le obligaron a ver material de tipo sexual en el ámbito laboral desde octubre de 2020</t>
  </si>
  <si>
    <t>8.13. (10) (3) ¿Esto (la han obligado a mirar escenas o actos sexuales o pornográficos (fotos, revistas, videos o películas pornográficas)) le ocurrió...? (Tercer lugar físico).</t>
  </si>
  <si>
    <t>P8_10_11_1</t>
  </si>
  <si>
    <t>Primera persona del trabajo que la demeritó con un argumento sexual</t>
  </si>
  <si>
    <t>8.10. (11) (1) De la lista de esta tarjeta (entregue la tarjeta 2), ¿qué personas del trabajo han comentado que sus logros o ascensos se debieron a que usted tuvo relaciones sexuales con algún superior? Primera persona.</t>
  </si>
  <si>
    <t>P8_10_11_2</t>
  </si>
  <si>
    <t>Segunda persona del trabajo que la demeritó con un argumento sexual</t>
  </si>
  <si>
    <t>8.10. (11) (2) De la lista de esta tarjeta (entregue la tarjeta 2), ¿qué personas del trabajo han comentado que sus logros o ascensos se debieron a que usted tuvo relaciones sexuales con algún superior? Segunda persona.</t>
  </si>
  <si>
    <t>P8_10_11_3</t>
  </si>
  <si>
    <t>Tercera persona del trabajo que la demeritó con un argumento sexual</t>
  </si>
  <si>
    <t>8.10. (11) (3) De la lista de esta tarjeta (entregue la tarjeta 2), ¿qué personas del trabajo han comentado que sus logros o ascensos se debieron a que usted tuvo relaciones sexuales con algún superior? Tercera persona.</t>
  </si>
  <si>
    <t>P8_11_11</t>
  </si>
  <si>
    <t>Frecuencia de demeritación por argumento sexual en el trabajo desde octubre de 2020</t>
  </si>
  <si>
    <t>8.11. (11) ¿Esto (han comentado que sus logros o ascensos se debieron a que usted tuvo relaciones sexuales con algún superior) le ocurrió de octubre de 2020 a la fecha…</t>
  </si>
  <si>
    <t>P8_12_11_1</t>
  </si>
  <si>
    <t>Primera persona del trabajo que la demeritó con un argumento sexual desde octubre de 2020</t>
  </si>
  <si>
    <t>8.12. (11) (1) De esa lista (TARJETA 2) dígame ¿quién o quiénes fueron? (han comentado que sus logros o ascensos se debieron a que usted tuvo relaciones sexuales con algún superior?) Primera persona.</t>
  </si>
  <si>
    <t>P8_12_11_2</t>
  </si>
  <si>
    <t>Segunda persona del trabajo que la demeritó con un argumento sexual desde octubre de 2020</t>
  </si>
  <si>
    <t>8.12. (11) (2) De esa lista (TARJETA 2) dígame ¿quién o quiénes fueron? (han comentado que sus logros o ascensos se debieron a que usted tuvo relaciones sexuales con algún superior?) Segunda persona.</t>
  </si>
  <si>
    <t>P8_12_11_3</t>
  </si>
  <si>
    <t>Tercera persona del trabajo que la demeritó con un argumento sexual desde octubre de 2020</t>
  </si>
  <si>
    <t>8.12. (11) (3) De esa lista (TARJETA 2) dígame ¿quién o quiénes fueron? (han comentado que sus logros o ascensos se debieron a que usted tuvo relaciones sexuales con algún superior?) Tercera persona.</t>
  </si>
  <si>
    <t>P8_13_11_1</t>
  </si>
  <si>
    <t>Primer lugar físico de demeritación por argumento sexual en el ámbito laboral desde octubre de 2020</t>
  </si>
  <si>
    <t>8.13. (11) (1) ¿Esto (han comentado que sus logros o ascensos se debieron a que usted tuvo relaciones sexuales con algún superior) le ocurrió...? (Primer lugar físico).</t>
  </si>
  <si>
    <t>P8_13_11_2</t>
  </si>
  <si>
    <t>Segundo lugar físico de demeritación por argumento sexual en el ámbito laboral desde octubre de 2020</t>
  </si>
  <si>
    <t>8.13. (11) (2) ¿Esto (han comentado que sus logros o ascensos se debieron a que usted tuvo relaciones sexuales con algún superior) le ocurrió...? (Segundo lugar físico).</t>
  </si>
  <si>
    <t>P8_13_11_3</t>
  </si>
  <si>
    <t>Tercer lugar físico de demeritación por argumento sexual en el ámbito laboral desde octubre de 2020</t>
  </si>
  <si>
    <t>8.13. (11) (3) ¿Esto (han comentado que sus logros o ascensos se debieron a que usted tuvo relaciones sexuales con algún superior) le ocurrió...? (Tercer lugar físico).</t>
  </si>
  <si>
    <t>P8_10_12_1</t>
  </si>
  <si>
    <t>Primera persona del trabajo que la acechó</t>
  </si>
  <si>
    <t>8.10. (12) (1) De la lista de esta tarjeta (entregue la tarjeta 2), ¿qué personas del trabajo la han vigilado o seguido al salir del trabajo? Primera persona.</t>
  </si>
  <si>
    <t>P8_10_12_2</t>
  </si>
  <si>
    <t>Segunda persona del trabajo que la acechó</t>
  </si>
  <si>
    <t>8.10. (12) (2) De la lista de esta tarjeta (entregue la tarjeta 2), ¿qué personas del trabajo la han vigilado o seguido al salir del trabajo? Segunda persona.</t>
  </si>
  <si>
    <t>P8_10_12_3</t>
  </si>
  <si>
    <t>Tercera persona del trabajo que la acechó</t>
  </si>
  <si>
    <t>8.10. (12) (3) De la lista de esta tarjeta (entregue la tarjeta 2), ¿qué personas del trabajo la han vigilado o seguido al salir del trabajo? Tercera persona.</t>
  </si>
  <si>
    <t>P8_11_12</t>
  </si>
  <si>
    <t>Frecuencia de acecho en el trabajo desde octubre de 2020</t>
  </si>
  <si>
    <t>8.11. (12) ¿Esto (la han vigilado o seguido al salir del trabajo) le ocurrió de octubre de 2020 a la fecha…</t>
  </si>
  <si>
    <t>P8_12_12_1</t>
  </si>
  <si>
    <t>Primera persona del trabajo que la acechó desde octubre de 2020</t>
  </si>
  <si>
    <t>8.12. (12) (1) De esa lista (TARJETA 2), dígame ¿quién o quiénes fueron? (¿la han vigilado o seguido al salir del trabajo?) Primera persona.</t>
  </si>
  <si>
    <t>P8_12_12_2</t>
  </si>
  <si>
    <t>Segunda persona del trabajo que la acechó desde octubre de 2020</t>
  </si>
  <si>
    <t>8.12. (12) (2) De esa lista (TARJETA 2), dígame ¿quién o quiénes fueron? (¿la han vigilado o seguido al salir del trabajo?) Segunda persona.</t>
  </si>
  <si>
    <t>P8_12_12_3</t>
  </si>
  <si>
    <t>Tercera persona del trabajo que la acechó desde octubre de 2020</t>
  </si>
  <si>
    <t>8.12. (12) (3) De esa lista (TARJETA 2), dígame ¿quién o quiénes fueron? (¿la han vigilado o seguido al salir del trabajo?) Tercera persona.</t>
  </si>
  <si>
    <t>P8_13_12_1</t>
  </si>
  <si>
    <t>Primer lugar físico de acecho en el ámbito laboral desde octubre de 2020</t>
  </si>
  <si>
    <t>8.13. (12) (1) ¿Esto (la han vigilado o seguido al salir del trabajo) le ocurrió...? (Primer lugar físico).</t>
  </si>
  <si>
    <t>P8_13_12_2</t>
  </si>
  <si>
    <t>Segundo lugar físico de acecho en el ámbito laboral desde octubre de 2020</t>
  </si>
  <si>
    <t>8.13. (12) (2) ¿Esto (la han vigilado o seguido al salir del trabajo) le ocurrió...? (Segundo lugar físico).</t>
  </si>
  <si>
    <t>P8_13_12_3</t>
  </si>
  <si>
    <t>Tercer lugar físico de acecho en el ámbito laboral desde octubre de 2020</t>
  </si>
  <si>
    <t>8.13. (12) (3) ¿Esto (la han vigilado o seguido al salir del trabajo) le ocurrió...? (Tercer lugar físico).</t>
  </si>
  <si>
    <t>P8_10_13_1</t>
  </si>
  <si>
    <t>Primera persona del trabajo que la intentó violar</t>
  </si>
  <si>
    <t>8.10. (13) (1) De la lista de esta tarjeta (entregue la tarjeta 2), ¿qué personas del trabajo han tratado de obligarla a tener relaciones sexuales en contra de su voluntad? Primera persona.</t>
  </si>
  <si>
    <t>P8_10_13_2</t>
  </si>
  <si>
    <t>Segunda persona del trabajo que la intentó violar</t>
  </si>
  <si>
    <t>8.10. (13) (2) De la lista de esta tarjeta (entregue la tarjeta 2), ¿qué personas del trabajo han tratado de obligarla a tener relaciones sexuales en contra de su voluntad? Segunda persona.</t>
  </si>
  <si>
    <t>P8_10_13_3</t>
  </si>
  <si>
    <t>Tercera persona del trabajo que la intentó violar</t>
  </si>
  <si>
    <t>8.10. (13) (3) De la lista de esta tarjeta (entregue la tarjeta 2), ¿qué personas del trabajo han tratado de obligarla a tener relaciones sexuales en contra de su voluntad? Tercera persona.</t>
  </si>
  <si>
    <t>P8_11_13</t>
  </si>
  <si>
    <t>Frecuencia de intento de violación sexual en el trabajo desde octubre de 2020</t>
  </si>
  <si>
    <t>8.11. (13) ¿Esto (han tratado de obligarla a tener relaciones sexuales en contra de su voluntad) le ocurrió de octubre de 2020 a la fecha…</t>
  </si>
  <si>
    <t>P8_12_13_1</t>
  </si>
  <si>
    <t>Primera persona del trabajo que la intentó violar desde octubre de 2020</t>
  </si>
  <si>
    <t>8.12. (13) (1) De esa lista (TARJETA 2), dígame ¿quién o quiénes fueron? (han tratado de obligarla a tener relaciones sexuales en contra de su voluntad?) Primera persona.</t>
  </si>
  <si>
    <t>P8_12_13_2</t>
  </si>
  <si>
    <t>Segunda persona del trabajo que la intentó violar desde octubre de 2020</t>
  </si>
  <si>
    <t>8.12. (13) (2) De esa lista (TARJETA 2), dígame ¿quién o quiénes fueron? (han tratado de obligarla a tener relaciones sexuales en contra de su voluntad?) Segunda persona.</t>
  </si>
  <si>
    <t>P8_12_13_3</t>
  </si>
  <si>
    <t>Tercera persona del trabajo que la intentó violar desde octubre de 2020</t>
  </si>
  <si>
    <t>8.12. (13) (3) De esa lista (TARJETA 2), dígame ¿quién o quiénes fueron? (han tratado de obligarla a tener relaciones sexuales en contra de su voluntad?) Tercera persona.</t>
  </si>
  <si>
    <t>P8_13_13_1</t>
  </si>
  <si>
    <t>Primer lugar físico de intento de violación en el ámbito laboral desde octubre de 2020</t>
  </si>
  <si>
    <t>8.13. (13) (1) ¿Esto (han tratado de obligarla a tener relaciones sexuales en contra de su voluntad) le ocurrió...? (Primer lugar físico).</t>
  </si>
  <si>
    <t>P8_13_13_2</t>
  </si>
  <si>
    <t>Segundo lugar físico de intento de violación en el ámbito laboral desde octubre de 2020</t>
  </si>
  <si>
    <t>8.13. (13) (2) ¿Esto (han tratado de obligarla a tener relaciones sexuales en contra de su voluntad) le ocurrió...? (Segundo lugar físico).</t>
  </si>
  <si>
    <t>P8_13_13_3</t>
  </si>
  <si>
    <t>Tercer lugar físico de intento de violación en el ámbito laboral desde octubre de 2020</t>
  </si>
  <si>
    <t>8.13. (13) (3) ¿Esto (han tratado de obligarla a tener relaciones sexuales en contra de su voluntad) le ocurrió...? (Tercer lugar físico).</t>
  </si>
  <si>
    <t>P8_10_14_1</t>
  </si>
  <si>
    <t>Primera persona del trabajo que la violó</t>
  </si>
  <si>
    <t>8.10. (14) (1) De la lista de esta tarjeta (entregue la tarjeta 2), ¿qué personas del trabajo la han obligado a tener relaciones sexuales en contra de su voluntad? Primera persona.</t>
  </si>
  <si>
    <t>P8_10_14_2</t>
  </si>
  <si>
    <t>Segunda persona del trabajo que la violó</t>
  </si>
  <si>
    <t>8.10. (14) (2) De la lista de esta tarjeta (entregue la tarjeta 2), ¿qué personas del trabajo la han obligado a tener relaciones sexuales en contra de su voluntad? Segunda persona.</t>
  </si>
  <si>
    <t>P8_10_14_3</t>
  </si>
  <si>
    <t>Tercera persona del trabajo que la violó</t>
  </si>
  <si>
    <t>8.10. (14) (3) De la lista de esta tarjeta (entregue la tarjeta 2), ¿qué personas del trabajo la han obligado a tener relaciones sexuales en contra de su voluntad? Tercera persona.</t>
  </si>
  <si>
    <t>P8_11_14</t>
  </si>
  <si>
    <t>Frecuencia de violación sexual en el trabajo desde octubre de 2020</t>
  </si>
  <si>
    <t>8.11. (14) ¿Esto (la han obligado a tener relaciones sexuales en contra de su voluntad) le ocurrió de octubre de 2020 a la fecha…</t>
  </si>
  <si>
    <t>P8_12_14_1</t>
  </si>
  <si>
    <t>Primera persona del trabajo que la violó desde octubre de 2020</t>
  </si>
  <si>
    <t>8.12. (14) (1) De esa lista (TARJETA 2), dígame ¿quién o quiénes fueron? (¿la han obligado a tener relaciones sexuales en contra de su voluntad?) Primera persona.</t>
  </si>
  <si>
    <t>P8_12_14_2</t>
  </si>
  <si>
    <t>Segunda persona del trabajo que la violó desde octubre de 2020</t>
  </si>
  <si>
    <t>8.12. (14) (2) De esa lista (TARJETA 2), dígame ¿quién o quiénes fueron? (¿la han obligado a tener relaciones sexuales en contra de su voluntad?) Segunda persona.</t>
  </si>
  <si>
    <t>P8_12_14_3</t>
  </si>
  <si>
    <t>Tercera persona del trabajo que la violó desde octubre de 2020</t>
  </si>
  <si>
    <t>8.12. (14) (3) De esa lista (TARJETA 2), dígame ¿quién o quiénes fueron? (¿la han obligado a tener relaciones sexuales en contra de su voluntad?) Tercera persona.</t>
  </si>
  <si>
    <t>P8_13_14_1</t>
  </si>
  <si>
    <t>Primer lugar físico de violación en el ámbito laboral desde octubre de 2020</t>
  </si>
  <si>
    <t>8.13. (14) (1) ¿Esto (la han obligado a tener relaciones sexuales en contra de su voluntad) le ocurrió...? (Primer lugar físico).</t>
  </si>
  <si>
    <t>P8_13_14_2</t>
  </si>
  <si>
    <t>Segundo lugar físico de violación en el ámbito laboral desde octubre de 2020</t>
  </si>
  <si>
    <t>8.13. (14) (2) ¿Esto (la han obligado a tener relaciones sexuales en contra de su voluntad) le ocurrió...? (Segundo lugar físico).</t>
  </si>
  <si>
    <t>P8_13_14_3</t>
  </si>
  <si>
    <t>Tercer lugar físico de violación en el ámbito laboral desde octubre de 2020</t>
  </si>
  <si>
    <t>8.13. (14) (3) ¿Esto (la han obligado a tener relaciones sexuales en contra de su voluntad) le ocurrió...? (Tercer lugar físico).</t>
  </si>
  <si>
    <t>P8_10_15_1</t>
  </si>
  <si>
    <t>Primera persona del trabajo que la manoseó o tocó</t>
  </si>
  <si>
    <t>8.10. (15) (1) De la lista de esta tarjeta (entregue la tarjeta 2), ¿qué personas del trabajo la han manoseado, tocado, besado o se le han arrimado, recargado o encimado sin su consentimiento? Primera persona.</t>
  </si>
  <si>
    <t>P8_10_15_2</t>
  </si>
  <si>
    <t>Segunda persona del trabajo que la manoseó o tocó</t>
  </si>
  <si>
    <t>8.10. (15) (2) De la lista de esta tarjeta (entregue la tarjeta 2), ¿qué personas del trabajo la han manoseado, tocado, besado o se le han arrimado, recargado o encimado sin su consentimiento? Segunda persona.</t>
  </si>
  <si>
    <t>P8_10_15_3</t>
  </si>
  <si>
    <t>Tercera persona del trabajo que la manoseó o tocó</t>
  </si>
  <si>
    <t>8.10. (15) (3) De la lista de esta tarjeta (entregue la tarjeta 2), ¿qué personas del trabajo la han manoseado, tocado, besado o se le han arrimado, recargado o encimado sin su consentimiento? Tercera persona.</t>
  </si>
  <si>
    <t>P8_11_15</t>
  </si>
  <si>
    <t>Frecuencia de manoseos o tocamientos en el trabajo desde octubre de 2020</t>
  </si>
  <si>
    <t>8.11. (15) ¿Esto (la han manoseado, tocado, besado o se le han arrimado, recargado o encimado sin su consentimiento) le ocurrió de octubre de 2020 a la fecha…</t>
  </si>
  <si>
    <t>P8_12_15_1</t>
  </si>
  <si>
    <t>Primera persona del trabajo que la manoseó o tocó desde octubre de 2020</t>
  </si>
  <si>
    <t>8.12. (15) (1) De esa lista (TARJETA 2), dígame ¿quién o quiénes fueron? (¿la han manoseado, tocado, besado o se le han arrimado, recargado o encimado sin su consentimiento?) Primera persona.</t>
  </si>
  <si>
    <t>P8_12_15_2</t>
  </si>
  <si>
    <t>Segunda persona del trabajo que la manoseó o tocó desde octubre de 2020</t>
  </si>
  <si>
    <t>8.12. (15) (2) De esa lista (TARJETA 2), dígame ¿quién o quiénes fueron? (¿la han manoseado, tocado, besado o se le han arrimado, recargado o encimado sin su consentimiento?) Segunda persona.</t>
  </si>
  <si>
    <t>P8_12_15_3</t>
  </si>
  <si>
    <t>Tercera persona del trabajo que la manoseó o tocó desde octubre de 2020</t>
  </si>
  <si>
    <t>8.12. (15) (3) De esa lista (TARJETA 2), dígame ¿quién o quiénes fueron? (¿la han manoseado, tocado, besado o se le han arrimado, recargado o encimado sin su consentimiento?) Tercera persona.</t>
  </si>
  <si>
    <t>P8_13_15_1</t>
  </si>
  <si>
    <t>Primer lugar físico de manoseos o tocamientos en el ámbito laboral desde octubre de 2020</t>
  </si>
  <si>
    <t>8.13. (15) (1) ¿Esto (la han manoseado, tocado, besado o se le han arrimado, recargado o encimado sin su consentimiento) le ocurrió...? (Primer lugar físico).</t>
  </si>
  <si>
    <t>P8_13_15_2</t>
  </si>
  <si>
    <t>Segundo lugar físico de manoseos o tocamientos en el ámbito laboral desde octubre de 2020</t>
  </si>
  <si>
    <t>8.13. (15) (2) ¿Esto (la han manoseado, tocado, besado o se le han arrimado, recargado o encimado sin su consentimiento) le ocurrió...? (Segundo lugar físico).</t>
  </si>
  <si>
    <t>P8_13_15_3</t>
  </si>
  <si>
    <t>Tercer lugar físico de manoseos o tocamientos en el ámbito laboral desde octubre de 2020</t>
  </si>
  <si>
    <t>8.13. (15) (3) ¿Esto (la han manoseado, tocado, besado o se le han arrimado, recargado o encimado sin su consentimiento) le ocurrió...? (Tercer lugar físico).</t>
  </si>
  <si>
    <t>P8_10_16_1</t>
  </si>
  <si>
    <t>Primera persona del trabajo que le exhibió sus partes íntimas</t>
  </si>
  <si>
    <t>8.10. (16) (1) De la lista de esta tarjeta (entregue la tarjeta 2), ¿qué personas del trabajo (le mostró sus partes íntimas o se las manoseó enfrente de usted?) Primera persona.</t>
  </si>
  <si>
    <t>P8_10_16_2</t>
  </si>
  <si>
    <t>Segunda persona del trabajo que le exhibió sus partes íntimas</t>
  </si>
  <si>
    <t>8.10. (16) (2) De la lista de esta tarjeta (entregue la tarjeta 2), ¿qué personas del trabajo (le mostró sus partes íntimas o se las manoseó enfrente de usted?) Segunda persona.</t>
  </si>
  <si>
    <t>P8_10_16_3</t>
  </si>
  <si>
    <t>Tercera persona del trabajo que le exhibió sus partes íntimas</t>
  </si>
  <si>
    <t>8.10. (16) (3) De la lista de esta tarjeta (entregue la tarjeta 2), ¿qué personas del trabajo (le mostró sus partes íntimas o se las manoseó enfrente de usted?) Tercera persona.</t>
  </si>
  <si>
    <t>P8_11_16</t>
  </si>
  <si>
    <t>Frecuencia de exhibicionismo sexual en el trabajo desde octubre de 2020</t>
  </si>
  <si>
    <t>8.11. (16) ¿Esto (alguna persona le mostró sus partes íntimas o se las manoseó enfrente de usted) le ocurrió de octubre de 2020 a la fecha…</t>
  </si>
  <si>
    <t>P8_12_16_1</t>
  </si>
  <si>
    <t>Primera persona del trabajo que le exhibió sus partes íntimas desde octubre de 2020</t>
  </si>
  <si>
    <t>8.12. (16) (1) De esa lista (TARJETA 2), dígame ¿quién o quiénes fueron? (¿alguna o algunas personas le mostró sus partes íntimas o se las manoseó enfrente de usted?) Primera persona.</t>
  </si>
  <si>
    <t>P8_12_16_2</t>
  </si>
  <si>
    <t>Segunda persona del trabajo que le exhibió sus partes íntimas desde octubre de 2020</t>
  </si>
  <si>
    <t>8.12. (16) (2) De esa lista (TARJETA 2), dígame ¿quién o quiénes fueron? (¿alguna o algunas personas le mostró sus partes íntimas o se las manoseó enfrente de usted?) Segunda persona.</t>
  </si>
  <si>
    <t>P8_12_16_3</t>
  </si>
  <si>
    <t>Tercera persona del trabajo que le exhibió sus partes íntimas desde octubre de 2020</t>
  </si>
  <si>
    <t>8.12. (16) (3) De esa lista (TARJETA 2), dígame ¿quién o quiénes fueron? (¿alguna o algunas personas le mostró sus partes íntimas o se las manoseó enfrente de usted?) Tercera persona.</t>
  </si>
  <si>
    <t>P8_13_16_1</t>
  </si>
  <si>
    <t>Primer lugar físico de exhibicionismo sexual en el ámbito laboral desde octubre de 2020</t>
  </si>
  <si>
    <t>8.13. (16) (1) ¿Esto (alguna persona le mostró sus partes íntimas o se las manoseó enfrente de usted) le ocurrió...? (Primer lugar físico).</t>
  </si>
  <si>
    <t>P8_13_16_2</t>
  </si>
  <si>
    <t>Segundo lugar físico de exhibicionismo sexual en el ámbito laboral desde octubre de 2020</t>
  </si>
  <si>
    <t>8.13. (16) (2) ¿Esto (alguna persona le mostró sus partes íntimas o se las manoseó enfrente de usted) le ocurrió...? (Segundo lugar físico).</t>
  </si>
  <si>
    <t>P8_13_16_3</t>
  </si>
  <si>
    <t>Tercer lugar físico de exhibicionismo sexual en el ámbito laboral desde octubre de 2020</t>
  </si>
  <si>
    <t>8.13. (16) (3) ¿Esto (alguna persona le mostró sus partes íntimas o se las manoseó enfrente de usted) le ocurrió...? (Tercer lugar físico).</t>
  </si>
  <si>
    <t>P8_10_17_1</t>
  </si>
  <si>
    <t>Primera persona del trabajo que la invisibilizó</t>
  </si>
  <si>
    <t>8.10. (17) (1) De la lista de esta tarjeta (entregue la tarjeta 2), ¿qué personas del trabajo la han ignorado o no la han tomado en cuenta, por ser mujer? Primera persona.</t>
  </si>
  <si>
    <t>P8_10_17_2</t>
  </si>
  <si>
    <t>Segunda persona del trabajo que la invisibilizó</t>
  </si>
  <si>
    <t>8.10. (17) (2) De la lista de esta tarjeta (entregue la tarjeta 2), ¿qué personas del trabajo la han ignorado o no la han tomado en cuenta, por ser mujer? Segunda persona.</t>
  </si>
  <si>
    <t>P8_10_17_3</t>
  </si>
  <si>
    <t>Tercera persona del trabajo que la invisibilizó</t>
  </si>
  <si>
    <t>8.10. (17) (3) De la lista de esta tarjeta (entregue la tarjeta 2), ¿qué personas del trabajo la han ignorado o no la han tomado en cuenta, por ser mujer? Tercera persona.</t>
  </si>
  <si>
    <t>P8_11_17</t>
  </si>
  <si>
    <t>Frecuencia de invisibilización en el trabajo desde octubre de 2020</t>
  </si>
  <si>
    <t>8.11. (17) ¿Esto (la han ignorado o no la han tomado en cuenta, por ser mujer) le ocurrió de octubre de 2020 a la fecha…</t>
  </si>
  <si>
    <t>P8_12_17_1</t>
  </si>
  <si>
    <t>Primera persona del trabajo que la invisibilizó desde octubre de 2020</t>
  </si>
  <si>
    <t>8.12. (17) (1) De esa lista (TARJETA2) dígame ¿quién o quiénes fueron? (¿la han ignorado o no la han tomado en cuenta, por ser mujer?) Primera persona.</t>
  </si>
  <si>
    <t>P8_12_17_2</t>
  </si>
  <si>
    <t>Segunda persona del trabajo que la invisibilizó desde octubre de 2020</t>
  </si>
  <si>
    <t>8.12. (17) (2) De esa lista (TARJETA2) dígame ¿quién o quiénes fueron? (¿la han ignorado o no la han tomado en cuenta, por ser mujer?) Segunda persona.</t>
  </si>
  <si>
    <t>P8_12_17_3</t>
  </si>
  <si>
    <t>Tercera persona del trabajo que la invisibilizó desde octubre de 2020</t>
  </si>
  <si>
    <t>8.12. (17) (3) De esa lista (TARJETA2) dígame ¿quién o quiénes fueron? (¿la han ignorado o no la han tomado en cuenta, por ser mujer?) Tercera persona.</t>
  </si>
  <si>
    <t>P8_13_17_1</t>
  </si>
  <si>
    <t>Primer lugar físico de invisibilización en el ámbito laboral desde octubre de 2020</t>
  </si>
  <si>
    <t>8.13. (17) (1) ¿Esto (la han ignorado o no la han tomado en cuenta, por ser mujer) le ocurrió...? (Primer lugar físico).</t>
  </si>
  <si>
    <t>P8_13_17_2</t>
  </si>
  <si>
    <t>Segundo lugar físico de invisibilización en el ámbito laboral desde octubre de 2020</t>
  </si>
  <si>
    <t>8.13. (17) (2) ¿Esto (la han ignorado o no la han tomado en cuenta, por ser mujer) le ocurrió...? (Segundo lugar físico).</t>
  </si>
  <si>
    <t>P8_13_17_3</t>
  </si>
  <si>
    <t>Tercer lugar físico de invisibilización en el ámbito laboral desde octubre de 2020</t>
  </si>
  <si>
    <t>8.13. (17) (3) ¿Esto (la han ignorado o no la han tomado en cuenta, por ser mujer) le ocurrió...? (Tercer lugar físico).</t>
  </si>
  <si>
    <t>P8_10_18_1</t>
  </si>
  <si>
    <t>Primera persona del trabajo que la descalificó por trabajar</t>
  </si>
  <si>
    <t>8.10. (18) (1) De la lista de esta tarjeta (entregue la tarjeta 2), ¿qué personas del trabajo le han hecho comentarios ofensivos acerca de que las mujeres no deberían trabajar? Primera persona.</t>
  </si>
  <si>
    <t>P8_10_18_2</t>
  </si>
  <si>
    <t>Segunda persona del trabajo que la descalificó por trabajar</t>
  </si>
  <si>
    <t>8.10. (18) (2) De la lista de esta tarjeta (entregue la tarjeta 2), ¿qué personas del trabajo le han hecho comentarios ofensivos acerca de que las mujeres no deberían trabajar? Segunda persona.</t>
  </si>
  <si>
    <t>P8_10_18_3</t>
  </si>
  <si>
    <t>Tercera persona del trabajo que la descalificó por trabajar</t>
  </si>
  <si>
    <t>8.10. (18) (3) De la lista de esta tarjeta (entregue la tarjeta 2), ¿qué personas del trabajo le han hecho comentarios ofensivos acerca de que las mujeres no deberían trabajar? Tercera persona.</t>
  </si>
  <si>
    <t>P8_11_18</t>
  </si>
  <si>
    <t>Frecuencia de descalificación por trabajar, en el trabajo desde octubre de 2020</t>
  </si>
  <si>
    <t>8.11. (18) ¿Esto (le han hecho comentarios ofensivos acerca de que las mujeres no deberían trabajar) le ocurrió de octubre de 2020 a la fecha…</t>
  </si>
  <si>
    <t>P8_12_18_1</t>
  </si>
  <si>
    <t>Primera persona del trabajo que la descalificó por trabajar desde octubre de 2020</t>
  </si>
  <si>
    <t>8.12. (18) (1) De esa lista (TARJETA 2), dígame ¿quién o quiénes fueron? (¿le han hecho comentarios ofensivos acerca de que las mujeres no deberían trabajar?) Primera persona.</t>
  </si>
  <si>
    <t>P8_12_18_2</t>
  </si>
  <si>
    <t>Segunda persona del trabajo que la descalificó por trabajar desde octubre de 2020</t>
  </si>
  <si>
    <t>8.12. (18) (2) De esa lista (TARJETA 2), dígame ¿quién o quiénes fueron? (¿le han hecho comentarios ofensivos acerca de que las mujeres no deberían trabajar?) Segunda persona.</t>
  </si>
  <si>
    <t>P8_12_18_3</t>
  </si>
  <si>
    <t>Tercera persona del trabajo que la descalificó por trabajar desde octubre de 2020</t>
  </si>
  <si>
    <t>8.12. (18) (3) De esa lista (TARJETA 2), dígame ¿quién o quiénes fueron? (¿le han hecho comentarios ofensivos acerca de que las mujeres no deberían trabajar?) Tercera persona.</t>
  </si>
  <si>
    <t>P8_13_18_1</t>
  </si>
  <si>
    <t>Primer lugar físico de descalificación por trabajar en el ámbito laboral desde octubre de 2020</t>
  </si>
  <si>
    <t>8.13. (18) (1) ¿Esto (le han hecho comentarios ofensivos acerca de que las mujeres no deberían trabajar) le ocurrió...? (Primer lugar físico).</t>
  </si>
  <si>
    <t>P8_13_18_2</t>
  </si>
  <si>
    <t>Segundo lugar físico de descalificación por trabajar en el ámbito laboral desde octubre de 2020</t>
  </si>
  <si>
    <t>8.13. (18) (2) ¿Esto (le han hecho comentarios ofensivos acerca de que las mujeres no deberían trabajar) le ocurrió...? (Segundo lugar físico).</t>
  </si>
  <si>
    <t>P8_13_18_3</t>
  </si>
  <si>
    <t>Tercer lugar físico de descalificación por trabajar en el ámbito laboral desde octubre de 2020</t>
  </si>
  <si>
    <t>8.13. (18) (3) ¿Esto (le han hecho comentarios ofensivos acerca de que las mujeres no deberían trabajar) le ocurrió...? (Tercer lugar físico).</t>
  </si>
  <si>
    <t>P8_10_19_1</t>
  </si>
  <si>
    <t>Primera persona del trabajo que la agredió físicamente de otra forma</t>
  </si>
  <si>
    <t>8.10. (19) (1) De la lista de esta tarjeta (entregue la tarjeta 2), ¿qué personas del trabajo la han pellizcado, jalado el cabello, empujado, jaloneado, abofeteado o aventado algún objeto? Primera persona.</t>
  </si>
  <si>
    <t>P8_10_19_2</t>
  </si>
  <si>
    <t>Segunda persona del trabajo que la agredió físicamente de otra forma</t>
  </si>
  <si>
    <t>8.10. (19) (2) De la lista de esta tarjeta (entregue la tarjeta 2), ¿qué personas del trabajo la han pellizcado, jalado el cabello, empujado, jaloneado, abofeteado o aventado algún objeto? Segunda persona.</t>
  </si>
  <si>
    <t>P8_10_19_3</t>
  </si>
  <si>
    <t>Tercera persona del trabajo que la agredió físicamente de otra forma</t>
  </si>
  <si>
    <t>8.10. (19) (3) De la lista de esta tarjeta (entregue la tarjeta 2), ¿qué personas del trabajo la han pellizcado, jalado el cabello, empujado, jaloneado, abofeteado o aventado algún objeto? Tercera persona.</t>
  </si>
  <si>
    <t>P8_11_19</t>
  </si>
  <si>
    <t>Frecuencia de otras agresiones físicas en el trabajo desde octubre de 2020</t>
  </si>
  <si>
    <t>8.11. (19) ¿Esto (la han pellizcado, jalado el cabello, empujado, jaloneado, abofeteado o aventado algún objeto) le ocurrió de octubre de 2020 a la fecha…</t>
  </si>
  <si>
    <t>P8_12_19_1</t>
  </si>
  <si>
    <t>Primera persona del trabajo que la agredió físicamente de otra forma desde octubre de 2020</t>
  </si>
  <si>
    <t>8.12. (19) (1) De esa lista (TARJETA 2), dígame ¿quién o quiénes fueron? (¿la han pellizcado, jalado el cabello, empujado, jaloneado, abofeteado o aventado algún objeto?) Primera persona.</t>
  </si>
  <si>
    <t>P8_12_19_2</t>
  </si>
  <si>
    <t>Segunda persona del trabajo que la agredió físicamente de otra forma desde octubre de 2020</t>
  </si>
  <si>
    <t>8.12. (19) (2) De esa lista (TARJETA 2), dígame ¿quién o quiénes fueron? (¿la han pellizcado, jalado el cabello, empujado, jaloneado, abofeteado o aventado algún objeto?) Segunda persona.</t>
  </si>
  <si>
    <t>P8_12_19_3</t>
  </si>
  <si>
    <t>Tercera persona del trabajo que la agredió físicamente de otra forma desde octubre de 2020</t>
  </si>
  <si>
    <t>8.12. (19) (3) De esa lista (TARJETA 2), dígame ¿quién o quiénes fueron? (¿la han pellizcado, jalado el cabello, empujado, jaloneado, abofeteado o aventado algún objeto?) Tercera persona.</t>
  </si>
  <si>
    <t>P8_13_19_1</t>
  </si>
  <si>
    <t>Primer lugar físico de otras agresiones físicas en el ámbito laboral desde octubre de 2020</t>
  </si>
  <si>
    <t>8.13. (19) (1) ¿Esto (la han pellizcado, jalado el cabello, empujado, jaloneado, abofeteado o aventado algún objeto) le ocurrió...? (Primer lugar físico).</t>
  </si>
  <si>
    <t>P8_13_19_2</t>
  </si>
  <si>
    <t>Segundo lugar físico de otras agresiones físicas en el ámbito laboral desde octubre de 2020</t>
  </si>
  <si>
    <t>8.13. (19) (2) ¿Esto (la han pellizcado, jalado el cabello, empujado, jaloneado, abofeteado o aventado algún objeto) le ocurrió...? (Segundo lugar físico).</t>
  </si>
  <si>
    <t>P8_13_19_3</t>
  </si>
  <si>
    <t>Tercer lugar físico de otras agresiones físicas en el ámbito laboral desde octubre de 2020</t>
  </si>
  <si>
    <t>8.13. (19) (3) ¿Esto (la han pellizcado, jalado el cabello, empujado, jaloneado, abofeteado o aventado algún objeto) le ocurrió...? (Tercer lugar físico).</t>
  </si>
  <si>
    <t>Factor de vivienda</t>
  </si>
  <si>
    <t>Factor de expansión de las mujeres elegidas</t>
  </si>
  <si>
    <t xml:space="preserve">= set_label(N_REN, label="Número de renglón de la mujer elegida")) %&gt;% </t>
  </si>
  <si>
    <t xml:space="preserve">= set_label(T_INSTRUM, label="Tipo de cuestionario aplicado a la mujer elegida")) %&gt;% </t>
  </si>
  <si>
    <t xml:space="preserve">= set_label(P8_1, label="Ha trabajado por un pago")) %&gt;% </t>
  </si>
  <si>
    <t xml:space="preserve">= set_label(P8_2, label="Trabajó al menos una semana de octubre de 2016 a la fecha")) %&gt;% </t>
  </si>
  <si>
    <t xml:space="preserve">= set_label(P8_3_1_1, label="Condicionantes laborales por prueba de embarazo: para ingresar")) %&gt;% </t>
  </si>
  <si>
    <t xml:space="preserve">= set_label(P8_3_1_2, label="Condicionantes laborales por prueba de embarazo: para continuar")) %&gt;% </t>
  </si>
  <si>
    <t xml:space="preserve">= set_label(P8_3_2_1, label="Discriminación laboral por embarazo: Despido")) %&gt;% </t>
  </si>
  <si>
    <t xml:space="preserve">= set_label(P8_3_2_2, label="Discriminación laboral por embarazo: No recontratación")) %&gt;% </t>
  </si>
  <si>
    <t xml:space="preserve">= set_label(P8_3_2_3, label="Discriminación laboral por embarazo: Disminución del salario o prestaciones")) %&gt;% </t>
  </si>
  <si>
    <t xml:space="preserve">= set_label(P8_4, label="Trabajo a partir de octubre de 2020")) %&gt;% </t>
  </si>
  <si>
    <t xml:space="preserve">= set_label(P8_5, label="Posición en la ocupación")) %&gt;% </t>
  </si>
  <si>
    <t xml:space="preserve">= set_label(P8_6, label="Ocupación")) %&gt;% </t>
  </si>
  <si>
    <t xml:space="preserve">= set_label(P8_6_CVE, label="Clave de la ocupación de la pareja o expareja de acuerdo al Sistema Nacional de Clasificación de Ocupaciones del INEGI (SINCO, 2019)")) %&gt;% </t>
  </si>
  <si>
    <t xml:space="preserve">= set_label(P8_7, label="Lugar de trabajo")) %&gt;% </t>
  </si>
  <si>
    <t xml:space="preserve">= set_label(P8_8_1, label="Discriminación laboral: salario menor que los hombres")) %&gt;% </t>
  </si>
  <si>
    <t xml:space="preserve">= set_label(P8_8_2, label="Discriminación laboral: menor oportunidad de ascenso que los hombres")) %&gt;% </t>
  </si>
  <si>
    <t xml:space="preserve">= set_label(P8_8_3, label="Discriminación laboral: menores prestaciones que los hombres")) %&gt;% </t>
  </si>
  <si>
    <t xml:space="preserve">= set_label(P8_8_4, label="Discriminación laboral: por edad, estado civil o tener hijos")) %&gt;% </t>
  </si>
  <si>
    <t xml:space="preserve">= set_label(P8_8_5, label="Discriminación laboral: prueba de embarazo para ingreso o permanencia")) %&gt;% </t>
  </si>
  <si>
    <t xml:space="preserve">= set_label(P8_8_6, label="Discriminación laboral: medidas injustificadas por embarazo")) %&gt;% </t>
  </si>
  <si>
    <t xml:space="preserve">= set_label(P8_8_7, label="Discriminación laboral: limitación profesional para favorecer a un hombre")) %&gt;% </t>
  </si>
  <si>
    <t xml:space="preserve">= set_label(P8_8_8, label="Discriminación laboral: labores reservadas para hombres")) %&gt;% </t>
  </si>
  <si>
    <t xml:space="preserve">= set_label(P8_8_9, label="Discriminación laboral: descalificación por género")) %&gt;% </t>
  </si>
  <si>
    <t xml:space="preserve">= set_label(P8_9_1, label="Víctima de violencia laboral: Intimidación sexual/acoso sexual por medios digitales o mediáticos.")) %&gt;% </t>
  </si>
  <si>
    <t xml:space="preserve">= set_label(P8_9_2, label="Víctima de violencia laboral: intimidación y acecho psicológico por medios digitales o mediáticos")) %&gt;% </t>
  </si>
  <si>
    <t xml:space="preserve">= set_label(P8_9_3, label="Víctima de violencia laboral: propuesta de mejoras a cambio de relaciones sexuales")) %&gt;% </t>
  </si>
  <si>
    <t xml:space="preserve">= set_label(P8_9_4, label="Víctima de violencia laboral: represalias por negarse a tener relaciones sexuales")) %&gt;% </t>
  </si>
  <si>
    <t xml:space="preserve">= set_label(P8_9_5, label="Víctima de violencia laboral: temor de agresión sexual")) %&gt;% </t>
  </si>
  <si>
    <t xml:space="preserve">= set_label(P8_9_6, label="Víctima de violencia laboral: comentarios sexuales ofensivos")) %&gt;% </t>
  </si>
  <si>
    <t xml:space="preserve">= set_label(P8_9_7, label="Víctima de violencia laboral: ofensas y humillaciones por condición de género")) %&gt;% </t>
  </si>
  <si>
    <t xml:space="preserve">= set_label(P8_9_8, label="Víctima de violencia laboral: patadas o golpes")) %&gt;% </t>
  </si>
  <si>
    <t xml:space="preserve">= set_label(P8_9_9, label="Víctima de violencia laboral: ataque o agresión con armas")) %&gt;% </t>
  </si>
  <si>
    <t xml:space="preserve">= set_label(P8_9_10, label="Víctima de violencia laboral: obligación a ver material de tipo sexual")) %&gt;% </t>
  </si>
  <si>
    <t xml:space="preserve">= set_label(P8_9_11, label="Víctima de violencia laboral: demeritación por argumento sexual")) %&gt;% </t>
  </si>
  <si>
    <t xml:space="preserve">= set_label(P8_9_12, label="Víctima de violencia laboral: acecho")) %&gt;% </t>
  </si>
  <si>
    <t xml:space="preserve">= set_label(P8_9_13, label="Víctima de violencia laboral: intento de violación sexual")) %&gt;% </t>
  </si>
  <si>
    <t xml:space="preserve">= set_label(P8_9_14, label="Víctima de violencia laboral: violación sexual")) %&gt;% </t>
  </si>
  <si>
    <t xml:space="preserve">= set_label(P8_9_15, label="Víctima de violencia laboral: manoseos o tocamientos")) %&gt;% </t>
  </si>
  <si>
    <t xml:space="preserve">= set_label(P8_9_16, label="Víctima de violencia laboral: exhibicionismo sexual")) %&gt;% </t>
  </si>
  <si>
    <t xml:space="preserve">= set_label(P8_9_17, label="Víctima de violencia laboral: invisibilización por género")) %&gt;% </t>
  </si>
  <si>
    <t xml:space="preserve">= set_label(P8_9_18, label="Víctima de violencia laboral: descalificación por trabajar")) %&gt;% </t>
  </si>
  <si>
    <t xml:space="preserve">= set_label(P8_9_19, label="Víctima de violencia laboral: otras agresiones físicas")) %&gt;% </t>
  </si>
  <si>
    <t xml:space="preserve">= set_label(P8_10_1_1, label="Primera persona que la intimidó sexualmente/acoso sexualmente por medios electrónicos en el trabajo")) %&gt;% </t>
  </si>
  <si>
    <t xml:space="preserve">= set_label(P8_10_1_2, label="Segunda persona que la intimidó sexualmente/acoso sexualmente por medios electrónicos en el trabajo")) %&gt;% </t>
  </si>
  <si>
    <t xml:space="preserve">= set_label(P8_10_1_3, label="Tercera persona que la intimidó sexualmente/acoso sexualmente por medios electrónicos en el trabajo")) %&gt;% </t>
  </si>
  <si>
    <t xml:space="preserve">= set_label(P8_11_1, label="Frecuencia de intimidación sexual/acoso sexual por medios electrónicos en el trabajo desde octubre de 2020")) %&gt;% </t>
  </si>
  <si>
    <t xml:space="preserve">= set_label(P8_12_1_1, label="Primera persona que la intimidó sexualmente/acoso sexualmente por medios electrónicos en el trabajo desde octubre de 2020")) %&gt;% </t>
  </si>
  <si>
    <t xml:space="preserve">= set_label(P8_12_1_2, label="Segunda persona que la intimidó sexualmente/acoso sexualmente por medios electrónicos en el trabajo desde octubre de 2020")) %&gt;% </t>
  </si>
  <si>
    <t xml:space="preserve">= set_label(P8_12_1_3, label="Tercera persona que la intimidó sexualmente/acoso sexualmente por medios electrónicos en el trabajo desde octubre de 2020")) %&gt;% </t>
  </si>
  <si>
    <t xml:space="preserve">= set_label(P8_10_2_1, label="Primera persona que la intimidó y acecho psicologicamente por medios electrónicos en el trabajo")) %&gt;% </t>
  </si>
  <si>
    <t xml:space="preserve">= set_label(P8_10_2_2, label="Segunda persona que la intimidó y acecho psicologicamente por medios electrónicos en el trabajo")) %&gt;% </t>
  </si>
  <si>
    <t xml:space="preserve">= set_label(P8_10_2_3, label="Tercera persona que la intimidó y acecho psicologicamente por medios electrónicos en el trabajo")) %&gt;% </t>
  </si>
  <si>
    <t xml:space="preserve">= set_label(P8_11_2, label="Frecuencia de intimidación y acecho psicológico por medios electrónicos en el trabajo desde octubre de 2020")) %&gt;% </t>
  </si>
  <si>
    <t xml:space="preserve">= set_label(P8_12_2_1, label="Primera persona que la intimidó y acecho psicologicamente por medios electrónicos en el trabajo desde octubre de 2020")) %&gt;% </t>
  </si>
  <si>
    <t xml:space="preserve">= set_label(P8_12_2_2, label="Segunda persona que la intimidó y acecho psicologicamente por medios electrónicos en el trabajo desde octubre de 2020")) %&gt;% </t>
  </si>
  <si>
    <t xml:space="preserve">= set_label(P8_12_2_3, label="Tercera persona que la intimidó y acecho psicologicamente por medios electrónicos en el trabajo desde octubre de 2020")) %&gt;% </t>
  </si>
  <si>
    <t xml:space="preserve">= set_label(P8_10_3_1, label="Primera persona que le propuso mejoras en el trabajo a cambio de relaciones sexuales")) %&gt;% </t>
  </si>
  <si>
    <t xml:space="preserve">= set_label(P8_10_3_2, label="Segunda persona que le propuso mejoras en el trabajo a cambio de relaciones sexuales")) %&gt;% </t>
  </si>
  <si>
    <t xml:space="preserve">= set_label(P8_10_3_3, label="Tercera persona que le propuso mejoras en el trabajo a cambio de relaciones sexuales")) %&gt;% </t>
  </si>
  <si>
    <t xml:space="preserve">= set_label(P8_11_3, label="Frecuencia de propuesta de mejoras a cambio de relaciones sexuales en el trabajo desde octubre de 2020")) %&gt;% </t>
  </si>
  <si>
    <t xml:space="preserve">= set_label(P8_12_3_1, label="Primera persona que le propuso o insinuó mejoras a cambio de relaciones sexuales desde octubre de 2020")) %&gt;% </t>
  </si>
  <si>
    <t xml:space="preserve">= set_label(P8_12_3_2, label="Segunda persona que le propuso o insinuó mejoras a cambio de relaciones sexuales desde octubre de 2020")) %&gt;% </t>
  </si>
  <si>
    <t xml:space="preserve">= set_label(P8_12_3_3, label="Tercera persona que le propuso o insinuó mejoras a cambio de relaciones sexuales desde octubre de 2020")) %&gt;% </t>
  </si>
  <si>
    <t xml:space="preserve">= set_label(P8_13_3_1, label="Primer lugar físico de propuestas o insinuaciones sobre mejoras a cambio de relaciones sexuales en el ámbito laboral desde octubre de 2020")) %&gt;% </t>
  </si>
  <si>
    <t xml:space="preserve">= set_label(P8_13_3_2, label="Segundo lugar físico de propuestas o insinuaciones sobre mejoras a cambio de relaciones sexuales en el ámbito laboral desde octubre de 2020")) %&gt;% </t>
  </si>
  <si>
    <t xml:space="preserve">= set_label(P8_13_3_3, label="Tercer lugar físico de propuestas o insinuaciones sobre mejoras a cambio de relaciones sexuales en el ámbito laboral desde octubre de 2020")) %&gt;% </t>
  </si>
  <si>
    <t xml:space="preserve">= set_label(P8_10_4_1, label="Primera persona que tomó represalias en el trabajo por negarse a tener relaciones sexuales")) %&gt;% </t>
  </si>
  <si>
    <t xml:space="preserve">= set_label(P8_10_4_2, label="Segunda persona que tomó represalias en el trabajo por negarse a tener relaciones sexuales")) %&gt;% </t>
  </si>
  <si>
    <t xml:space="preserve">= set_label(P8_10_4_3, label="Tercera persona que tomó represalias en el trabajo por negarse a tener relaciones sexuales")) %&gt;% </t>
  </si>
  <si>
    <t xml:space="preserve">= set_label(P8_11_4, label="Frecuencia de represalias por negarse a tener relaciones sexuales en el trabajo desde octubre de 2020")) %&gt;% </t>
  </si>
  <si>
    <t xml:space="preserve">= set_label(P8_12_4_1, label="Primera persona que tomó represalias en el trabajo por negarse a tener relaciones sexuales, de octubre de 2020 a la fecha")) %&gt;% </t>
  </si>
  <si>
    <t xml:space="preserve">= set_label(P8_12_4_2, label="Segunda persona que tomó represalias en el trabajo por negarse a tener relaciones sexuales, de octubre de 2020 a la fecha")) %&gt;% </t>
  </si>
  <si>
    <t xml:space="preserve">= set_label(P8_12_4_3, label="Tercera persona que tomó represalias en el trabajo por negarse a tener relaciones sexuales, de octubre de 2020 a la fecha")) %&gt;% </t>
  </si>
  <si>
    <t xml:space="preserve">= set_label(P8_13_4_1, label="Primer lugar físico de represalias en el trabajo por negarse a tener relaciones sexuales desde octubre de 2020")) %&gt;% </t>
  </si>
  <si>
    <t xml:space="preserve">= set_label(P8_13_4_2, label="Segundo lugar físico de represalias en el trabajo por negarse a tener relaciones sexuales desde octubre de 2020")) %&gt;% </t>
  </si>
  <si>
    <t xml:space="preserve">= set_label(P8_13_4_3, label="Tercer lugar físico de represalias en el trabajo por negarse a tener relaciones sexuales desde octubre de 2020")) %&gt;% </t>
  </si>
  <si>
    <t xml:space="preserve">= set_label(P8_10_5_1, label="Primera persona que le infundió temor de agresión sexual en el trabajo")) %&gt;% </t>
  </si>
  <si>
    <t xml:space="preserve">= set_label(P8_10_5_2, label="Segunda persona que le infundió temor de agresión sexual en el trabajo")) %&gt;% </t>
  </si>
  <si>
    <t xml:space="preserve">= set_label(P8_10_5_3, label="Tercera persona que le infundió temor de agresión sexual en el trabajo")) %&gt;% </t>
  </si>
  <si>
    <t xml:space="preserve">= set_label(P8_11_5, label="Frecuencia de infusión de temor de agresión sexual en el trabajo desde octubre de 2020")) %&gt;% </t>
  </si>
  <si>
    <t xml:space="preserve">= set_label(P8_12_5_1, label="Primera persona que le infundió temor de agresión sexual en el trabajo desde octubre de 2020")) %&gt;% </t>
  </si>
  <si>
    <t xml:space="preserve">= set_label(P8_12_5_2, label="Segunda persona que le infundió temor de agresión sexual en el trabajo desde octubre de 2020")) %&gt;% </t>
  </si>
  <si>
    <t xml:space="preserve">= set_label(P8_12_5_3, label="Tercera persona que le infundió temor de agresión sexual en el trabajo desde octubre de 2020")) %&gt;% </t>
  </si>
  <si>
    <t xml:space="preserve">= set_label(P8_13_5_1, label="Primer lugar físico de infusión de temor de agresión sexual en el ámbito laboral desde octubre de 2020")) %&gt;% </t>
  </si>
  <si>
    <t xml:space="preserve">= set_label(P8_13_5_2, label="Segundo lugar físico de infusión de temor de agresión sexual en el ámbito laboral desde octubre de 2020")) %&gt;% </t>
  </si>
  <si>
    <t xml:space="preserve">= set_label(P8_13_5_3, label="Tercer lugar físico de infusión de temor de agresión sexual en el ámbito laboral desde octubre de 2020")) %&gt;% </t>
  </si>
  <si>
    <t xml:space="preserve">= set_label(P8_10_6_1, label="Primera persona que le hizo comentarios ofensivos en el trabajo")) %&gt;% </t>
  </si>
  <si>
    <t xml:space="preserve">= set_label(P8_10_6_2, label="Segunda persona que le hizo comentarios ofensivos en el trabajo")) %&gt;% </t>
  </si>
  <si>
    <t xml:space="preserve">= set_label(P8_10_6_3, label="Tercera persona que le hizo comentarios ofensivos en el trabajo")) %&gt;% </t>
  </si>
  <si>
    <t xml:space="preserve">= set_label(P8_11_6, label="Frecuencia de comentarios ofensivos en el trabajo desde octubre de 2020")) %&gt;% </t>
  </si>
  <si>
    <t xml:space="preserve">= set_label(P8_12_6_1, label="Primera persona que le hizo comentarios ofensivos en el trabajo desde octubre de 2020")) %&gt;% </t>
  </si>
  <si>
    <t xml:space="preserve">= set_label(P8_12_6_2, label="Segunda persona que le hizo comentarios ofensivos en el trabajo desde octubre de 2020")) %&gt;% </t>
  </si>
  <si>
    <t xml:space="preserve">= set_label(P8_12_6_3, label="Tercera persona que le hizo comentarios ofensivos en el trabajo desde octubre de 2020")) %&gt;% </t>
  </si>
  <si>
    <t xml:space="preserve">= set_label(P8_13_6_1, label="Primer lugar físico de comentarios ofensivos en el ámbito laboral desde octubre de 2020")) %&gt;% </t>
  </si>
  <si>
    <t xml:space="preserve">= set_label(P8_13_6_2, label="Segundo lugar físico de comentarios ofensivos en el ámbito laboral desde octubre de 2020")) %&gt;% </t>
  </si>
  <si>
    <t xml:space="preserve">= set_label(P8_13_6_3, label="Tercer lugar físico de comentarios ofensivos en el ámbito laboral desde octubre de 2020")) %&gt;% </t>
  </si>
  <si>
    <t xml:space="preserve">= set_label(P8_10_7_1, label="Primera persona que la ofendió por ser mujer en el trabajo")) %&gt;% </t>
  </si>
  <si>
    <t xml:space="preserve">= set_label(P8_10_7_2, label="Segunda persona que la ofendió por ser mujer en el trabajo")) %&gt;% </t>
  </si>
  <si>
    <t xml:space="preserve">= set_label(P8_10_7_3, label="Tercera persona que la ofendió por ser mujer en el trabajo")) %&gt;% </t>
  </si>
  <si>
    <t xml:space="preserve">= set_label(P8_11_7, label="Frecuencia de ofensas por condición de género en el trabajo desde octubre de 2020")) %&gt;% </t>
  </si>
  <si>
    <t xml:space="preserve">= set_label(P8_12_7_1, label="Primera persona que la ofendió por ser mujer en el trabajo desde octubre de 2020")) %&gt;% </t>
  </si>
  <si>
    <t xml:space="preserve">= set_label(P8_12_7_2, label="Segunda persona que la ofendió por ser mujer en el trabajo desde octubre de 2020")) %&gt;% </t>
  </si>
  <si>
    <t xml:space="preserve">= set_label(P8_12_7_3, label="Tercera persona que la ofendió por ser mujer en el trabajo desde octubre de 2020")) %&gt;% </t>
  </si>
  <si>
    <t xml:space="preserve">= set_label(P8_13_7_1, label="Primer lugar físico de la ofensa por ser mujer en el ámbito laboral desde octubre de 2020")) %&gt;% </t>
  </si>
  <si>
    <t xml:space="preserve">= set_label(P8_13_7_2, label="Segundo lugar físico de la ofensa por ser mujer en el ámbito laboral desde octubre de 2020")) %&gt;% </t>
  </si>
  <si>
    <t xml:space="preserve">= set_label(P8_13_7_3, label="Tercer lugar físico de la ofensa por ser mujer en el ámbito laboral desde octubre de 2020")) %&gt;% </t>
  </si>
  <si>
    <t xml:space="preserve">= set_label(P8_10_8_1, label="Primera persona que la pateó o golpeó en el trabajo")) %&gt;% </t>
  </si>
  <si>
    <t xml:space="preserve">= set_label(P8_10_8_2, label="Segunda persona que la pateó o golpeó en el trabajo")) %&gt;% </t>
  </si>
  <si>
    <t xml:space="preserve">= set_label(P8_10_8_3, label="Tercera persona que la pateó o golpeó en el trabajo")) %&gt;% </t>
  </si>
  <si>
    <t xml:space="preserve">= set_label(P8_11_8, label="Frecuencia de patadas o golpes en el trabajo desde octubre de 2020")) %&gt;% </t>
  </si>
  <si>
    <t xml:space="preserve">= set_label(P8_12_8_1, label="Primera persona que la pateó o golpeó en el trabajo desde octubre de 2020")) %&gt;% </t>
  </si>
  <si>
    <t xml:space="preserve">= set_label(P8_12_8_2, label="Segunda persona que la pateó o golpeó en el trabajo desde octubre de 2020")) %&gt;% </t>
  </si>
  <si>
    <t xml:space="preserve">= set_label(P8_12_8_3, label="Tercera persona que la pateó o golpeó en el trabajo desde octubre de 2020")) %&gt;% </t>
  </si>
  <si>
    <t xml:space="preserve">= set_label(P8_13_8_1, label="Primer lugar físico de patadas o golpes en el ámbito laboral desde octubre de 2020")) %&gt;% </t>
  </si>
  <si>
    <t xml:space="preserve">= set_label(P8_13_8_2, label="Segundo lugar físico de patadas o golpes en el ámbito laboral desde octubre de 2020")) %&gt;% </t>
  </si>
  <si>
    <t xml:space="preserve">= set_label(P8_13_8_3, label="Tercer lugar físico de patadas o golpes en el ámbito laboral desde octubre de 2020")) %&gt;% </t>
  </si>
  <si>
    <t xml:space="preserve">= set_label(P8_10_9_1, label="Primera persona que la atacó o agredió con armas en el trabajo")) %&gt;% </t>
  </si>
  <si>
    <t xml:space="preserve">= set_label(P8_10_9_2, label="Segunda persona que la atacó o agredió con armas en el trabajo")) %&gt;% </t>
  </si>
  <si>
    <t xml:space="preserve">= set_label(P8_10_9_3, label="Tercera persona que la atacó o agredió con armas en el trabajo")) %&gt;% </t>
  </si>
  <si>
    <t xml:space="preserve">= set_label(P8_11_9, label="Frecuencia de ataque o agresión con armas en el trabajo desde octubre de 2020")) %&gt;% </t>
  </si>
  <si>
    <t xml:space="preserve">= set_label(P8_12_9_1, label="Primera persona que la atacó o agredió con armas en el trabajo desde octubre de 2020")) %&gt;% </t>
  </si>
  <si>
    <t xml:space="preserve">= set_label(P8_12_9_2, label="Segunda persona que la atacó o agredió con armas en el trabajo desde octubre de 2020")) %&gt;% </t>
  </si>
  <si>
    <t xml:space="preserve">= set_label(P8_12_9_3, label="Tercera persona que la atacó o agredió con armas en el trabajo desde octubre de 2020")) %&gt;% </t>
  </si>
  <si>
    <t xml:space="preserve">= set_label(P8_13_9_1, label="Primer lugar físico de ataque o agresión con armas en el ámbito laboral desde octubre de 2020")) %&gt;% </t>
  </si>
  <si>
    <t xml:space="preserve">= set_label(P8_13_9_2, label="Segundo lugar físico de ataque o agresión con armas en el ámbito laboral desde octubre de 2020")) %&gt;% </t>
  </si>
  <si>
    <t xml:space="preserve">= set_label(P8_13_9_3, label="Tercer lugar físico de ataque o agresión con armas en el ámbito laboral desde octubre de 2020")) %&gt;% </t>
  </si>
  <si>
    <t xml:space="preserve">= set_label(P8_10_10_1, label="Primera persona del trabajo que la obligó a ver material de tipo sexual")) %&gt;% </t>
  </si>
  <si>
    <t xml:space="preserve">= set_label(P8_10_10_2, label="Segunda persona del trabajo que la obligó a ver material de tipo sexual")) %&gt;% </t>
  </si>
  <si>
    <t xml:space="preserve">= set_label(P8_10_10_3, label="Tercera persona del trabajo que la obligó a ver material de tipo sexual")) %&gt;% </t>
  </si>
  <si>
    <t xml:space="preserve">= set_label(P8_11_10, label="Frecuencia de obligación a ver material de tipo sexual en el trabajo desde octubre de 2020")) %&gt;% </t>
  </si>
  <si>
    <t xml:space="preserve">= set_label(P8_12_10_1, label="Primera persona del trabajo que la obligó a ver material de tipo sexual desde octubre de 2020")) %&gt;% </t>
  </si>
  <si>
    <t xml:space="preserve">= set_label(P8_12_10_2, label="Segunda persona del trabajo que la obligó a ver material de tipo sexual desde octubre de 2020")) %&gt;% </t>
  </si>
  <si>
    <t xml:space="preserve">= set_label(P8_12_10_3, label="Tercera persona del trabajo que la obligó a ver material de tipo sexual desde octubre de 2020")) %&gt;% </t>
  </si>
  <si>
    <t xml:space="preserve">= set_label(P8_13_10_1, label="Primer lugar físico donde le obligaron a ver material de tipo sexual en el ámbito laboral desde octubre de 2020")) %&gt;% </t>
  </si>
  <si>
    <t xml:space="preserve">= set_label(P8_13_10_2, label="Segundo lugar físico donde le obligaron a ver material de tipo sexual en el ámbito laboral desde octubre de 2020")) %&gt;% </t>
  </si>
  <si>
    <t xml:space="preserve">= set_label(P8_13_10_3, label="Tercer lugar físico donde le obligaron a ver material de tipo sexual en el ámbito laboral desde octubre de 2020")) %&gt;% </t>
  </si>
  <si>
    <t xml:space="preserve">= set_label(P8_10_11_1, label="Primera persona del trabajo que la demeritó con un argumento sexual")) %&gt;% </t>
  </si>
  <si>
    <t xml:space="preserve">= set_label(P8_10_11_2, label="Segunda persona del trabajo que la demeritó con un argumento sexual")) %&gt;% </t>
  </si>
  <si>
    <t xml:space="preserve">= set_label(P8_10_11_3, label="Tercera persona del trabajo que la demeritó con un argumento sexual")) %&gt;% </t>
  </si>
  <si>
    <t xml:space="preserve">= set_label(P8_11_11, label="Frecuencia de demeritación por argumento sexual en el trabajo desde octubre de 2020")) %&gt;% </t>
  </si>
  <si>
    <t xml:space="preserve">= set_label(P8_12_11_1, label="Primera persona del trabajo que la demeritó con un argumento sexual desde octubre de 2020")) %&gt;% </t>
  </si>
  <si>
    <t xml:space="preserve">= set_label(P8_12_11_2, label="Segunda persona del trabajo que la demeritó con un argumento sexual desde octubre de 2020")) %&gt;% </t>
  </si>
  <si>
    <t xml:space="preserve">= set_label(P8_12_11_3, label="Tercera persona del trabajo que la demeritó con un argumento sexual desde octubre de 2020")) %&gt;% </t>
  </si>
  <si>
    <t xml:space="preserve">= set_label(P8_13_11_1, label="Primer lugar físico de demeritación por argumento sexual en el ámbito laboral desde octubre de 2020")) %&gt;% </t>
  </si>
  <si>
    <t xml:space="preserve">= set_label(P8_13_11_2, label="Segundo lugar físico de demeritación por argumento sexual en el ámbito laboral desde octubre de 2020")) %&gt;% </t>
  </si>
  <si>
    <t xml:space="preserve">= set_label(P8_13_11_3, label="Tercer lugar físico de demeritación por argumento sexual en el ámbito laboral desde octubre de 2020")) %&gt;% </t>
  </si>
  <si>
    <t xml:space="preserve">= set_label(P8_10_12_1, label="Primera persona del trabajo que la acechó")) %&gt;% </t>
  </si>
  <si>
    <t xml:space="preserve">= set_label(P8_10_12_2, label="Segunda persona del trabajo que la acechó")) %&gt;% </t>
  </si>
  <si>
    <t xml:space="preserve">= set_label(P8_10_12_3, label="Tercera persona del trabajo que la acechó")) %&gt;% </t>
  </si>
  <si>
    <t xml:space="preserve">= set_label(P8_11_12, label="Frecuencia de acecho en el trabajo desde octubre de 2020")) %&gt;% </t>
  </si>
  <si>
    <t xml:space="preserve">= set_label(P8_12_12_1, label="Primera persona del trabajo que la acechó desde octubre de 2020")) %&gt;% </t>
  </si>
  <si>
    <t xml:space="preserve">= set_label(P8_12_12_2, label="Segunda persona del trabajo que la acechó desde octubre de 2020")) %&gt;% </t>
  </si>
  <si>
    <t xml:space="preserve">= set_label(P8_12_12_3, label="Tercera persona del trabajo que la acechó desde octubre de 2020")) %&gt;% </t>
  </si>
  <si>
    <t xml:space="preserve">= set_label(P8_13_12_1, label="Primer lugar físico de acecho en el ámbito laboral desde octubre de 2020")) %&gt;% </t>
  </si>
  <si>
    <t xml:space="preserve">= set_label(P8_13_12_2, label="Segundo lugar físico de acecho en el ámbito laboral desde octubre de 2020")) %&gt;% </t>
  </si>
  <si>
    <t xml:space="preserve">= set_label(P8_13_12_3, label="Tercer lugar físico de acecho en el ámbito laboral desde octubre de 2020")) %&gt;% </t>
  </si>
  <si>
    <t xml:space="preserve">= set_label(P8_10_13_1, label="Primera persona del trabajo que la intentó violar")) %&gt;% </t>
  </si>
  <si>
    <t xml:space="preserve">= set_label(P8_10_13_2, label="Segunda persona del trabajo que la intentó violar")) %&gt;% </t>
  </si>
  <si>
    <t xml:space="preserve">= set_label(P8_10_13_3, label="Tercera persona del trabajo que la intentó violar")) %&gt;% </t>
  </si>
  <si>
    <t xml:space="preserve">= set_label(P8_11_13, label="Frecuencia de intento de violación sexual en el trabajo desde octubre de 2020")) %&gt;% </t>
  </si>
  <si>
    <t xml:space="preserve">= set_label(P8_12_13_1, label="Primera persona del trabajo que la intentó violar desde octubre de 2020")) %&gt;% </t>
  </si>
  <si>
    <t xml:space="preserve">= set_label(P8_12_13_2, label="Segunda persona del trabajo que la intentó violar desde octubre de 2020")) %&gt;% </t>
  </si>
  <si>
    <t xml:space="preserve">= set_label(P8_12_13_3, label="Tercera persona del trabajo que la intentó violar desde octubre de 2020")) %&gt;% </t>
  </si>
  <si>
    <t xml:space="preserve">= set_label(P8_13_13_1, label="Primer lugar físico de intento de violación en el ámbito laboral desde octubre de 2020")) %&gt;% </t>
  </si>
  <si>
    <t xml:space="preserve">= set_label(P8_13_13_2, label="Segundo lugar físico de intento de violación en el ámbito laboral desde octubre de 2020")) %&gt;% </t>
  </si>
  <si>
    <t xml:space="preserve">= set_label(P8_13_13_3, label="Tercer lugar físico de intento de violación en el ámbito laboral desde octubre de 2020")) %&gt;% </t>
  </si>
  <si>
    <t xml:space="preserve">= set_label(P8_10_14_1, label="Primera persona del trabajo que la violó")) %&gt;% </t>
  </si>
  <si>
    <t xml:space="preserve">= set_label(P8_10_14_2, label="Segunda persona del trabajo que la violó")) %&gt;% </t>
  </si>
  <si>
    <t xml:space="preserve">= set_label(P8_10_14_3, label="Tercera persona del trabajo que la violó")) %&gt;% </t>
  </si>
  <si>
    <t xml:space="preserve">= set_label(P8_11_14, label="Frecuencia de violación sexual en el trabajo desde octubre de 2020")) %&gt;% </t>
  </si>
  <si>
    <t xml:space="preserve">= set_label(P8_12_14_1, label="Primera persona del trabajo que la violó desde octubre de 2020")) %&gt;% </t>
  </si>
  <si>
    <t xml:space="preserve">= set_label(P8_12_14_2, label="Segunda persona del trabajo que la violó desde octubre de 2020")) %&gt;% </t>
  </si>
  <si>
    <t xml:space="preserve">= set_label(P8_12_14_3, label="Tercera persona del trabajo que la violó desde octubre de 2020")) %&gt;% </t>
  </si>
  <si>
    <t xml:space="preserve">= set_label(P8_13_14_1, label="Primer lugar físico de violación en el ámbito laboral desde octubre de 2020")) %&gt;% </t>
  </si>
  <si>
    <t xml:space="preserve">= set_label(P8_13_14_2, label="Segundo lugar físico de violación en el ámbito laboral desde octubre de 2020")) %&gt;% </t>
  </si>
  <si>
    <t xml:space="preserve">= set_label(P8_13_14_3, label="Tercer lugar físico de violación en el ámbito laboral desde octubre de 2020")) %&gt;% </t>
  </si>
  <si>
    <t xml:space="preserve">= set_label(P8_10_15_1, label="Primera persona del trabajo que la manoseó o tocó")) %&gt;% </t>
  </si>
  <si>
    <t xml:space="preserve">= set_label(P8_10_15_2, label="Segunda persona del trabajo que la manoseó o tocó")) %&gt;% </t>
  </si>
  <si>
    <t xml:space="preserve">= set_label(P8_10_15_3, label="Tercera persona del trabajo que la manoseó o tocó")) %&gt;% </t>
  </si>
  <si>
    <t xml:space="preserve">= set_label(P8_11_15, label="Frecuencia de manoseos o tocamientos en el trabajo desde octubre de 2020")) %&gt;% </t>
  </si>
  <si>
    <t xml:space="preserve">= set_label(P8_12_15_1, label="Primera persona del trabajo que la manoseó o tocó desde octubre de 2020")) %&gt;% </t>
  </si>
  <si>
    <t xml:space="preserve">= set_label(P8_12_15_2, label="Segunda persona del trabajo que la manoseó o tocó desde octubre de 2020")) %&gt;% </t>
  </si>
  <si>
    <t xml:space="preserve">= set_label(P8_12_15_3, label="Tercera persona del trabajo que la manoseó o tocó desde octubre de 2020")) %&gt;% </t>
  </si>
  <si>
    <t xml:space="preserve">= set_label(P8_13_15_1, label="Primer lugar físico de manoseos o tocamientos en el ámbito laboral desde octubre de 2020")) %&gt;% </t>
  </si>
  <si>
    <t xml:space="preserve">= set_label(P8_13_15_2, label="Segundo lugar físico de manoseos o tocamientos en el ámbito laboral desde octubre de 2020")) %&gt;% </t>
  </si>
  <si>
    <t xml:space="preserve">= set_label(P8_13_15_3, label="Tercer lugar físico de manoseos o tocamientos en el ámbito laboral desde octubre de 2020")) %&gt;% </t>
  </si>
  <si>
    <t xml:space="preserve">= set_label(P8_10_16_1, label="Primera persona del trabajo que le exhibió sus partes íntimas")) %&gt;% </t>
  </si>
  <si>
    <t xml:space="preserve">= set_label(P8_10_16_2, label="Segunda persona del trabajo que le exhibió sus partes íntimas")) %&gt;% </t>
  </si>
  <si>
    <t xml:space="preserve">= set_label(P8_10_16_3, label="Tercera persona del trabajo que le exhibió sus partes íntimas")) %&gt;% </t>
  </si>
  <si>
    <t xml:space="preserve">= set_label(P8_11_16, label="Frecuencia de exhibicionismo sexual en el trabajo desde octubre de 2020")) %&gt;% </t>
  </si>
  <si>
    <t xml:space="preserve">= set_label(P8_12_16_1, label="Primera persona del trabajo que le exhibió sus partes íntimas desde octubre de 2020")) %&gt;% </t>
  </si>
  <si>
    <t xml:space="preserve">= set_label(P8_12_16_2, label="Segunda persona del trabajo que le exhibió sus partes íntimas desde octubre de 2020")) %&gt;% </t>
  </si>
  <si>
    <t xml:space="preserve">= set_label(P8_12_16_3, label="Tercera persona del trabajo que le exhibió sus partes íntimas desde octubre de 2020")) %&gt;% </t>
  </si>
  <si>
    <t xml:space="preserve">= set_label(P8_13_16_1, label="Primer lugar físico de exhibicionismo sexual en el ámbito laboral desde octubre de 2020")) %&gt;% </t>
  </si>
  <si>
    <t xml:space="preserve">= set_label(P8_13_16_2, label="Segundo lugar físico de exhibicionismo sexual en el ámbito laboral desde octubre de 2020")) %&gt;% </t>
  </si>
  <si>
    <t xml:space="preserve">= set_label(P8_13_16_3, label="Tercer lugar físico de exhibicionismo sexual en el ámbito laboral desde octubre de 2020")) %&gt;% </t>
  </si>
  <si>
    <t xml:space="preserve">= set_label(P8_10_17_1, label="Primera persona del trabajo que la invisibilizó")) %&gt;% </t>
  </si>
  <si>
    <t xml:space="preserve">= set_label(P8_10_17_2, label="Segunda persona del trabajo que la invisibilizó")) %&gt;% </t>
  </si>
  <si>
    <t xml:space="preserve">= set_label(P8_10_17_3, label="Tercera persona del trabajo que la invisibilizó")) %&gt;% </t>
  </si>
  <si>
    <t xml:space="preserve">= set_label(P8_11_17, label="Frecuencia de invisibilización en el trabajo desde octubre de 2020")) %&gt;% </t>
  </si>
  <si>
    <t xml:space="preserve">= set_label(P8_12_17_1, label="Primera persona del trabajo que la invisibilizó desde octubre de 2020")) %&gt;% </t>
  </si>
  <si>
    <t xml:space="preserve">= set_label(P8_12_17_2, label="Segunda persona del trabajo que la invisibilizó desde octubre de 2020")) %&gt;% </t>
  </si>
  <si>
    <t xml:space="preserve">= set_label(P8_12_17_3, label="Tercera persona del trabajo que la invisibilizó desde octubre de 2020")) %&gt;% </t>
  </si>
  <si>
    <t xml:space="preserve">= set_label(P8_13_17_1, label="Primer lugar físico de invisibilización en el ámbito laboral desde octubre de 2020")) %&gt;% </t>
  </si>
  <si>
    <t xml:space="preserve">= set_label(P8_13_17_2, label="Segundo lugar físico de invisibilización en el ámbito laboral desde octubre de 2020")) %&gt;% </t>
  </si>
  <si>
    <t xml:space="preserve">= set_label(P8_13_17_3, label="Tercer lugar físico de invisibilización en el ámbito laboral desde octubre de 2020")) %&gt;% </t>
  </si>
  <si>
    <t xml:space="preserve">= set_label(P8_10_18_1, label="Primera persona del trabajo que la descalificó por trabajar")) %&gt;% </t>
  </si>
  <si>
    <t xml:space="preserve">= set_label(P8_10_18_2, label="Segunda persona del trabajo que la descalificó por trabajar")) %&gt;% </t>
  </si>
  <si>
    <t xml:space="preserve">= set_label(P8_10_18_3, label="Tercera persona del trabajo que la descalificó por trabajar")) %&gt;% </t>
  </si>
  <si>
    <t xml:space="preserve">= set_label(P8_11_18, label="Frecuencia de descalificación por trabajar, en el trabajo desde octubre de 2020")) %&gt;% </t>
  </si>
  <si>
    <t xml:space="preserve">= set_label(P8_12_18_1, label="Primera persona del trabajo que la descalificó por trabajar desde octubre de 2020")) %&gt;% </t>
  </si>
  <si>
    <t xml:space="preserve">= set_label(P8_12_18_2, label="Segunda persona del trabajo que la descalificó por trabajar desde octubre de 2020")) %&gt;% </t>
  </si>
  <si>
    <t xml:space="preserve">= set_label(P8_12_18_3, label="Tercera persona del trabajo que la descalificó por trabajar desde octubre de 2020")) %&gt;% </t>
  </si>
  <si>
    <t xml:space="preserve">= set_label(P8_13_18_1, label="Primer lugar físico de descalificación por trabajar en el ámbito laboral desde octubre de 2020")) %&gt;% </t>
  </si>
  <si>
    <t xml:space="preserve">= set_label(P8_13_18_2, label="Segundo lugar físico de descalificación por trabajar en el ámbito laboral desde octubre de 2020")) %&gt;% </t>
  </si>
  <si>
    <t xml:space="preserve">= set_label(P8_13_18_3, label="Tercer lugar físico de descalificación por trabajar en el ámbito laboral desde octubre de 2020")) %&gt;% </t>
  </si>
  <si>
    <t xml:space="preserve">= set_label(P8_10_19_1, label="Primera persona del trabajo que la agredió físicamente de otra forma")) %&gt;% </t>
  </si>
  <si>
    <t xml:space="preserve">= set_label(P8_10_19_2, label="Segunda persona del trabajo que la agredió físicamente de otra forma")) %&gt;% </t>
  </si>
  <si>
    <t xml:space="preserve">= set_label(P8_10_19_3, label="Tercera persona del trabajo que la agredió físicamente de otra forma")) %&gt;% </t>
  </si>
  <si>
    <t xml:space="preserve">= set_label(P8_11_19, label="Frecuencia de otras agresiones físicas en el trabajo desde octubre de 2020")) %&gt;% </t>
  </si>
  <si>
    <t xml:space="preserve">= set_label(P8_12_19_1, label="Primera persona del trabajo que la agredió físicamente de otra forma desde octubre de 2020")) %&gt;% </t>
  </si>
  <si>
    <t xml:space="preserve">= set_label(P8_12_19_2, label="Segunda persona del trabajo que la agredió físicamente de otra forma desde octubre de 2020")) %&gt;% </t>
  </si>
  <si>
    <t xml:space="preserve">= set_label(P8_12_19_3, label="Tercera persona del trabajo que la agredió físicamente de otra forma desde octubre de 2020")) %&gt;% </t>
  </si>
  <si>
    <t xml:space="preserve">= set_label(P8_13_19_1, label="Primer lugar físico de otras agresiones físicas en el ámbito laboral desde octubre de 2020")) %&gt;% </t>
  </si>
  <si>
    <t xml:space="preserve">= set_label(P8_13_19_2, label="Segundo lugar físico de otras agresiones físicas en el ámbito laboral desde octubre de 2020")) %&gt;% </t>
  </si>
  <si>
    <t>= set_label(P8_13_19_3, label="Tercer lugar físico de otras agresiones físicas en el ámbito laboral desde octubre de 2020"))</t>
  </si>
  <si>
    <t>N_REN_ESP</t>
  </si>
  <si>
    <t>Número de renglón esposo</t>
  </si>
  <si>
    <t>2.2. ¿Qué parentesco tiene (NOMBRE) con la (el) jefa(e) del hogar? Código 2 refiere: Esposo(a) o compañero(a).</t>
  </si>
  <si>
    <t>P4AB_1</t>
  </si>
  <si>
    <t>Tipo de unión con la pareja o expareja</t>
  </si>
  <si>
    <t>4A.1. ¿Con su esposo o pareja...? 4B.1. ¿Con su exesposo o expareja...? NOTA: Se aplica el inciso según el tipo de cuestionario que corresponda.</t>
  </si>
  <si>
    <t>P4AB_2</t>
  </si>
  <si>
    <t>Tiempo desde que su esposo o pareja no vive con usted</t>
  </si>
  <si>
    <t>4A.2. ¿Desde hace cuánto tiempo su esposo o pareja NO vive con usted? 4B.2. ¿Desde hace cuánto tiempo su exesposo o expareja NO vive con usted (o hace cuánto que falleció)? NOTA: Se aplica el inciso según el tipo de cuestionario que corresponda.</t>
  </si>
  <si>
    <t>P4A_1</t>
  </si>
  <si>
    <t>Última visita del esposo o pareja</t>
  </si>
  <si>
    <t>4A.1. ¿Cuándo fue la última vez que vino?</t>
  </si>
  <si>
    <t>P4A_2</t>
  </si>
  <si>
    <t>Frecuencia de las visitas de la pareja ausente</t>
  </si>
  <si>
    <t>4A.2. ¿Por lo regular, ¿cada cuándo viene?</t>
  </si>
  <si>
    <t>P4B_1</t>
  </si>
  <si>
    <t>Situación con el exesposo o expareja</t>
  </si>
  <si>
    <t>4B.1. Actualmente ¿están…?</t>
  </si>
  <si>
    <t>P4B_2</t>
  </si>
  <si>
    <t>Lugar de residencia del exesposo o expareja</t>
  </si>
  <si>
    <t>4B.2. Actualmente su expareja o exesposo, ¿vive…</t>
  </si>
  <si>
    <t>P4BC_1</t>
  </si>
  <si>
    <t>Edad de la pareja o expareja</t>
  </si>
  <si>
    <t>4 (B) (1) ¿Cuántos años cumplidos tiene su exesposo o expareja (o tenía cuando falleció)? 4 (C) (1) Actualmente, ¿cuántos años cumplidos tiene su novio o pareja (exnovio o expareja)? NOTA: Se aplica el inciso según el tipo de cuestionario que corresponda.</t>
  </si>
  <si>
    <t>P4BC_2</t>
  </si>
  <si>
    <t>Nivel de escolaridad de la pareja o expareja </t>
  </si>
  <si>
    <t>4(B)2. ¿Hasta qué nivel estudió su expareja o exesposo en la escuela? 4(C)2 ¿Hasta qué nivel estudió su novio o pareja (exnovio o expareja) en la escuela? NOTA: Se aplica el inciso según el tipo de cuestionario que corresponda.</t>
  </si>
  <si>
    <t>P4C_1</t>
  </si>
  <si>
    <t>Asistencia escolar actual de la pareja o expareja</t>
  </si>
  <si>
    <t>4C.1. Su novio o pareja (exnovio o expareja), ¿asiste actualmente a la escuela?</t>
  </si>
  <si>
    <t>P4BC_3</t>
  </si>
  <si>
    <t>Consideración de la pareja o expareja de ser indígena. </t>
  </si>
  <si>
    <t>4 (B)3. ¿De acuerdo con su cultura, su expareja o exesposo se considera (consideraba) indígena? 4 (C)3. ¿De acuerdo con su cultura, su novio o pareja (exnovio o expareja) se considera indígena? NOTA: Se aplica el inciso según el tipo de cuestionario que corresponda.</t>
  </si>
  <si>
    <t>P4BC_4</t>
  </si>
  <si>
    <t>Pareja o expareja hablante de lengua indígena</t>
  </si>
  <si>
    <t>4 (B)4. ¿Su expareja o exesposo habla (o hablaba) algún dialecto o lengua indígena? 4 (C)4. ¿Su novio o pareja (exnovio o expareja) habla (hablaba) algún dialecto o lengua indígena? NOTA: Se aplica el inciso según el tipo de cuestionario que corresponda.</t>
  </si>
  <si>
    <t>P4BC_5</t>
  </si>
  <si>
    <t>Pareja o expareja también hablante de español</t>
  </si>
  <si>
    <t>4BC.5. ¿Habla (hablaba) también español? NOTA: Se aplica el inciso según el tipo de cuestionario que corresponda.</t>
  </si>
  <si>
    <t>P4_1</t>
  </si>
  <si>
    <t>Situación laboral</t>
  </si>
  <si>
    <t>4.1. Actualmente ¿usted trabaja por un ingreso, salario o ganancia?</t>
  </si>
  <si>
    <t>P4_2</t>
  </si>
  <si>
    <t>Salario</t>
  </si>
  <si>
    <t>4.2. Aproximadamente, ¿Cuánto gana o recibe usted por su trabajo?</t>
  </si>
  <si>
    <t>P4_2_1</t>
  </si>
  <si>
    <t>Temporalidad del salario de la informante</t>
  </si>
  <si>
    <t>4.2.1. ¿Cada cuándo?</t>
  </si>
  <si>
    <t>P4_3</t>
  </si>
  <si>
    <t>Ingreso económico de la pareja o expareja de la informante </t>
  </si>
  <si>
    <t>4.3. (A) Actualmente, ¿su esposo o pareja trabaja por un ingreso, salario o ganancia? 4.3. (B) Actualmente, ¿su exesposo o expareja trabaja por un ingreso, salario o ganancia? 4.3 (C) Actualmente, ¿su novio o pareja (exnovio o expareja) trabaja por un ingreso, salario o ganancia? NOTA: Se aplica el inciso según el tipo de cuestionario que corresponda.</t>
  </si>
  <si>
    <t>P4_4</t>
  </si>
  <si>
    <t>Ocupación de la pareja o expareja. </t>
  </si>
  <si>
    <t>4.4. (A) En su trabajo, ¿cuál es la ocupación que desempeña su esposo o pareja (o a qué se dedica principalmente)? 4.4. (B) En su trabajo, ¿cuál es la ocupación que desempeña su exesposo o expareja (o a qué se dedica principalmente)? 4.4 (C) En su trabajo, ¿cuál es la ocupación que desempeña su novio o pareja (exnovio o expareja) (o a qué se dedica principalmente)? NOTA: Se aplica el inciso según el tipo de cuestionario que corresponda.</t>
  </si>
  <si>
    <t>P4_4_CVE</t>
  </si>
  <si>
    <t>P4_5_AB</t>
  </si>
  <si>
    <t>Ingreso económico de la pareja o expareja.</t>
  </si>
  <si>
    <t>4.5. (A) Aproximadamente, ¿cuánto gana o recibe su esposo o pareja por su trabajo? 4.5. (B) Aproximadamente, ¿cuánto gana o recibe su exesposo o expareja por su trabajo? NOTA: Se aplica el inciso según el tipo de cuestionario que corresponda.</t>
  </si>
  <si>
    <t>P4_5_1_AB</t>
  </si>
  <si>
    <t>Temporalidad del salario de la pareja o expareja de la informante</t>
  </si>
  <si>
    <t>4.5.1.AB ¿Cada cuándo? NOTA: Se aplica el inciso según el tipo de cuestionario que corresponda.</t>
  </si>
  <si>
    <t>P4_6_AB</t>
  </si>
  <si>
    <t>Aporte económico por parte de la pareja o expareja de la informante</t>
  </si>
  <si>
    <t>4.6.(A) Por lo general, ¿su esposo o pareja, aporta (le manda, envía o deposita) dinero para cubrir las necesidades de su familia y los gastos del hogar? 4.6 (B) Por lo general, ¿su exesposo o expareja, aporta (le manda, envía o deposita) dinero para cubrir las necesidades de su hogar y de los hijos e hijas que tuvo con usted? NOTA: Se aplica el inciso según el tipo de cuestionario que corresponda.</t>
  </si>
  <si>
    <t>P4_7_AB</t>
  </si>
  <si>
    <t>Cantidad de la aportación económica</t>
  </si>
  <si>
    <t>4.7.(A). Aproximadamente, ¿cuánto dinero aporta (le manda, envía o deposita) mensualmente su esposo o pareja? 4.7 (B) Aproximadamente, ¿cuánto dinero aporta (le manda, envía o deposita) mensualmente su exesposo o expareja? NOTA: Se aplica el inciso según el tipo de cuestionario que corresponda. NOTA: Se aplica el inciso según el tipo de cuestionario que corresponda.</t>
  </si>
  <si>
    <t>P4_8_1</t>
  </si>
  <si>
    <t>Ingreso por jubilación o pensión</t>
  </si>
  <si>
    <t>4.8.(1) (A) Actualmente ¿usted recibe dinero por jubilación o pensión? 4.8.(2) (B) Actualmente, ¿usted recibe dinero por jubilación o pensión? 4.8.(3) (C) Actualmente, ¿usted recibe dinero por jubilación o pensión? NOTA: Se aplica el inciso según el tipo de cuestionario que corresponda.</t>
  </si>
  <si>
    <t>P4_8_2</t>
  </si>
  <si>
    <t>Ingreso por parte de familiares o conocidos que vivan en Estados Unidos de América</t>
  </si>
  <si>
    <t>4.8.(2) (A) Actualmente ¿usted recibe dinero de familiares o conocidos que viven en Estados Unidos de América? (No incluya a su esposo o pareja). 4.8.(2) (B) Actualmente, ¿usted recibe dinero de familiares o conocidos que viven en Estados Unidos de América? (No incluya a su exesposo o expareja). 4.8.(2) (C) Actualmente, ¿usted recibe dinero de familiares o conocidos que viven en Estados Unidos de América? NOTA: Se aplica el inciso según el tipo de cuestionario que corresponda.</t>
  </si>
  <si>
    <t>P4_8_3</t>
  </si>
  <si>
    <t>Ingreso por parte de familiares o conocidos que viven dentro del país.</t>
  </si>
  <si>
    <t>4.8.(3) (A) Actualmente ¿usted recibe dinero de familiares o conocidos dentro del país? (No incluya al esposo o pareja) 4.8.(3) (B) Actualmente, ¿usted recibe dinero de familiares o cococidos dentro del país? (No incluya a su exesposo o expareja)    4.8.(3) (C) Actualmente, ¿usted recibe dinero de familiares o conocidos dentro del país?   NOTA: Se aplica el inciso según el tipo de cuestionario que corresponda</t>
  </si>
  <si>
    <t>P4_8_4</t>
  </si>
  <si>
    <t>Ingreso por beca escolar para sus hijos e hijas</t>
  </si>
  <si>
    <t>4.8.(4) (A) Actualmente ¿usted recibe dinero por becas escolares para sus hijos e hijas?   4.8.(4) (B) Actualmente, ¿usted recibe dinero por becas escolares para sus hijos e hijas?             4.8.(4) (C) Actualmente, ¿usted recibe dinero por becas escolares para sus hijos e hijas? NOTA: Se aplica el inciso según el tipo de cuestionario que corresponda.</t>
  </si>
  <si>
    <t>P4_8_5</t>
  </si>
  <si>
    <t>Ingreso por beca escolar propia</t>
  </si>
  <si>
    <t>4.8.(5) (A) Actualmente ¿usted recibe dinero por becas escolares para usted?  4.8.(5) (B) Actualmente, ¿usted recibe dinero por becas escolares para usted? 4.8.(5) (C) Actualmente, ¿usted recibe dinero por becas escolares para usted? NOTA: Se aplica el inciso según el tipo de cuestionario que corresponda.</t>
  </si>
  <si>
    <t>P4_8_6</t>
  </si>
  <si>
    <t>Ingreso por pertenecer a algún programa del gobierno</t>
  </si>
  <si>
    <t>4.8.(6) (A) Actualmente ¿usted de programas de gobierno? (Por ejemplo: PROSPERA, BIENESTAR, Adultos Mayores, Jóvenes Construyendo el futuro, Apoyo para el Bienestar de las Niñas y Niños, Hijos de Madres Trabajadoras, pensión para adultos mayores, etcétera).. 4.8.(6) (B) Actualmente, ¿usted de programas de gobierno? (Por ejemplo: PROSPERA, BIENESTAR, Adultos Mayores, Jóvenes Construyendo el futuro, Apoyo para el Bienestar de las Niñas y Niños, Hijos de Madres Trabajadoras, pensión para adultos mayores, etcétera)..4.8.(6) (C) Actualmente, ¿usted de programas de gobierno? (Por ejemplo: PROSPERA, BIENESTAR, Adultos Mayores, Jóvenes Construyendo el futuro, Apoyo para el Bienestar de las Niñas y Niños, Hijos de Madres Trabajadoras, pensión para adultos mayores, etcétera).. NOTA: Se aplica el inciso según el tipo de cuestionario que corresponda.</t>
  </si>
  <si>
    <t>P4_8_7</t>
  </si>
  <si>
    <t>Ingreso por otro medio </t>
  </si>
  <si>
    <t>4.8.(8) (A) Actualmente ¿usted recibe dinero (por) otro tipo (rentas, intereses bancarios, etc.)?                               4.8.(8) (B) Actualmente, ¿usted recibe dinero (por) otro tipo (rentas, intereses bancarios, etc.)?                                  4.8.(8) (C) Actualmente, ¿usted recibe dinero (por) otro tipo (rentas, intereses bancarios, etc.)?                    NOTA: Se aplica el inciso según el tipo de cuestionario que corresponda.</t>
  </si>
  <si>
    <t>P4_9_1</t>
  </si>
  <si>
    <t>Cantidad recibida al mes por jubilación o pensión</t>
  </si>
  <si>
    <t>4.9. (1) (A) Aproximadamente ¿cuánto recibe al mes por jubilación o pensión? 4.9. (1) (B) Aproximadamente, ¿cuánto recibe al mes por jubilación o pensión? 4.9. (1) (C) Aproximadamente, ¿cuánto recibe al mes por jubilación o pensión? NOTA: Se aplica el inciso según el tipo de cuestionario que corresponda.</t>
  </si>
  <si>
    <t>P4_9_2</t>
  </si>
  <si>
    <t>Cantidad recibida al mes por parte de familiares o conocidos que viven en EUA</t>
  </si>
  <si>
    <t>4.9. (2) (A) Aproximadamente ¿cuánto recibe al mes de familiares o conocidos que viven en Estados Unidos de América? (No incluya a su esposo o pareja) 4.9. (2) (B) Aproximadamente, ¿cuánto recibe al mes de familiares o conocidos que viven en Estados Unidos de América? (No incluya a su exesposo o expareja) 4.9. (2) (C) Aproximadamente, ¿cuánto recibe al mes de familiares o conocidos que viven en Estados Unidos de América? NOTA: Se aplica el inciso según el tipo de cuestionario que corresponda.</t>
  </si>
  <si>
    <t>P4_10_2_1</t>
  </si>
  <si>
    <t>Aporte económico por parte del primer familiar o conocido que vive en EUA. </t>
  </si>
  <si>
    <t>4.10 (2) (1) (A). ¿Quiénes le ayudan con dinero? (No incluya lo que su esposo o pareja aporta para los gastos del hogar) (de familiares o conocidos que viven en Estados Unidos de América) Primera persona 4.10 (2) (1) (B). ¿Quiénes le ayudan con dinero? (No incluya lo que su exesposo o expareja aporta para los gastos del hogar) (de familiares o conocidos que viven en Estados Unidos de América) Primera persona 4.10 (2) (1) (C). ¿Quiénes le ayudan con dinero? (de familiares o conocidos que viven en Estados Unidos de América) Primera persona NOTA: Se aplica el inciso según el tipo de cuestionario que corresponda.</t>
  </si>
  <si>
    <t>P4_10_2_2</t>
  </si>
  <si>
    <t>Aporte económico por parte del segundo familiar o conocido que vive en EUA. </t>
  </si>
  <si>
    <t>4.10 (2) (2) (A). ¿Quiénes le ayudan con dinero? (No incluya lo que su esposo o pareja aporta para los gastos del hogar) (de familiares o conocidos que viven en Estados Unidos de América). Segunda persona 4.10 (2) (2) (B). ¿Quiénes le ayudan con dinero? (No incluya lo que su exesposo o expareja aporta para los gastos del hogar) (de familiares o conocidos que viven en Estados Unidos de América). Segunda persona 4.10 (2) (2) (C). ¿Quiénes le ayudan con dinero? (de familiares o conocidos que viven en Estados Unidos de América). Segunda persona NOTA: Se aplica el inciso según el tipo de cuestionario que corresponda.</t>
  </si>
  <si>
    <t>P4_10_2_3</t>
  </si>
  <si>
    <t>Aporte económico por parte del tercer familiar o conocido que vive en EUA. </t>
  </si>
  <si>
    <t>4.10 (2) (3) (A). ¿Quiénes le ayudan con dinero? (No incluya lo que su esposo o pareja aporta para los gastos del hogar) (de familiares o conocidos que viven en Estados Unidos de América). Tercera persona 4.10 (2) (3) (B). ¿Quiénes le ayudan con dinero? (No incluya lo que su exesposo o expareja aporta para los gastos del hogar) (de familiares o conocidos que viven en Estados Unidos de América). Tercera persona 4.10 (2) (3) (C). ¿Quiénes le ayudan con dinero? (de familiares o conocidos que viven en Estados Unidos de América). Tercera persona NOTA: Se aplica el inciso según el tipo de cuestionario que corresponda.</t>
  </si>
  <si>
    <t>P4_9_3</t>
  </si>
  <si>
    <t>Cantidad recibida al mes por parte de familiares o conocidos que viven en México</t>
  </si>
  <si>
    <t>4.9. (3) (A) Aproximadamente, ¿cuánto recibe al mes por parte de familiares o conocidos dentro del país? (No incluye al esposo o pareja) 4.9. (3) (B) Aproximadamente, ¿cuánto recibe al mes por parte de familiares o conocidos dentro del país? (No incluye al exesposo o expareja) 4.9. (3) (C) Aproximadamente, ¿cuánto recibe al mes por parte de familiares o conocidos dentro del país? NOTA: Se aplica el inciso según el tipo de cuestionario que corresponda.</t>
  </si>
  <si>
    <t>P4_10_3_1</t>
  </si>
  <si>
    <t>Aporte económico por parte del primer familiar o conocido que vive dentro del país</t>
  </si>
  <si>
    <t>4.10 (3) (1) (A). ¿Quiénes le ayudan con dinero? (No incluya lo que su esposo o pareja aporta para los gastos del hogar) (de familiares o conocidos dentro del país) (No incluya al esposo o pareja) Primera persona 4.10 (3) (1) (B). ¿Quiénes le ayudan con dinero? (No incluya lo que su exesposo o expareja aporta para los gastos del hogar) (de familiares o conocidos dentro del país) (No incluya al exesposo o expareja) Primera persona 4.10 (3) (1) (C). ¿Quiénes le ayudan con dinero? (de familiares o conocidos dentro del país) Primera persona NOTA: Se aplica el inciso según el tipo de cuestionario que corresponda.</t>
  </si>
  <si>
    <t>P4_10_3_2</t>
  </si>
  <si>
    <t>Aporte económico por parte del segundo familiar o conocido que vive dentro del país</t>
  </si>
  <si>
    <t>4.10 (3) (1) (A). ¿Quiénes le ayudan con dinero? (No incluya lo que su esposo o pareja aporta para los gastos del hogar) (de familiares o conocidos dentro del país) (No incluya al esposo o pareja) Segunda persona 4.10 (3) (1) (B). ¿Quiénes le ayudan con dinero? (No incluya lo que su exesposo o expareja aporta para los gastos del hogar) (de familiares o conocidos dentro del país) (No incluya al exesposo o expareja) Segunda persona 4.10 (3) (1) (C). ¿Quiénes le ayudan con dinero? (de familiares o conocidos dentro del país) Segunda persona NOTA: Se aplica el inciso según el tipo de cuestionario que corresponda.</t>
  </si>
  <si>
    <t>P4_10_3_3</t>
  </si>
  <si>
    <t>Aporte económico por parte del tercer familiar o conocido que vive dentro del país</t>
  </si>
  <si>
    <t>4.10 (3) (1) (A). ¿Quiénes le ayudan con dinero? (No incluya lo que su esposo o pareja aporta para los gastos del hogar) (de familiares o conocidos dentro del país) (No incluya al esposo o pareja) Tercera persona 4.10 (3) (1) (B). ¿Quiénes le ayudan con dinero? (No incluya lo que su exesposo o expareja aporta para los gastos del hogar) (de familiares o conocidos dentro del país) (No incluya al exesposo o expareja) Tercera persona 4.10 (3) (1) (C). ¿Quiénes le ayudan con dinero? (de familiares o conocidos dentro del país) Tercera persona NOTA: Se aplica el inciso según el tipo de cuestionario que corresponda.</t>
  </si>
  <si>
    <t>P4_9_4</t>
  </si>
  <si>
    <t>Cantidad recibida al mes por becas escolares para sus hijos e hijas</t>
  </si>
  <si>
    <t>4.9. (4) (A) Aproximadamente, ¿cuánto recibe al mes por becas escolares para sus hijos e hijas? 4.9. (4) (B) Aproximadamente, ¿cuánto recibe al mes por becas escolares para sus hijos e hijas? 4.9. (4) (C) Aproximadamente, ¿cuánto recibe al mes por becas escolares para sus hijos e hijas? NOTA: Se aplica el inciso según el tipo de cuestionario que corresponda.</t>
  </si>
  <si>
    <t>P4_9_5</t>
  </si>
  <si>
    <t>Cantidad recibida al mes por becas escolares para la informante</t>
  </si>
  <si>
    <t>4.9. (5) (A) Aproximadamente, ¿cuánto recibe al mes por becas escolares para usted? 4.9. (5) (B) Aproximadamente, ¿cuánto recibe al mes por becas escolares para usted? 4.9. (5) (C) Aproximadamente, ¿cuánto recibe al mes por becas escolares para usted? NOTA: Se aplica el inciso según el tipo de cuestionario que corresponda.</t>
  </si>
  <si>
    <t>P4_9_6</t>
  </si>
  <si>
    <t>Cantidad recibida al mes por programas del gobierno</t>
  </si>
  <si>
    <t>4.9 .(6) (A) Aproximadamente, ¿cuánto recibe al mes por parte de programas de gobierno? (Por ejemplo: PROSPERA, BIENESTAR, Adultos Mayores, Jóvenes Construyendo el futuro, Apoyo para el Bienestar de las Niñas y Niños, Hijos de Madres Trabajadoras, pensión para adultos mayores, etcétera).. 4.9 .(6) (B) Aproximadamente, ¿cuánto recibe al mes por parte de programas de gobierno? (Por ejemplo: PROSPERA, BIENESTAR, Adultos Mayores, Jóvenes Construyendo el futuro, Apoyo para el Bienestar de las Niñas y Niños, Hijos de Madres Trabajadoras, pensión para adultos mayores, etcétera).. 4.9 .(6) (C) Aproximadamente, ¿cuánto recibe al mes por parte de programas de gobierno? (Por ejemplo: PROSPERA, BIENESTAR, Adultos Mayores, Jóvenes Construyendo el futuro, Apoyo para el Bienestar de las Niñas y Niños, Hijos de Madres Trabajadoras, pensión para adultos mayores, etcétera).. NOTA: Se aplica el inciso según el tipo de cuestionario que corresponda.</t>
  </si>
  <si>
    <t>P4_9_7</t>
  </si>
  <si>
    <t>Cantidad recibida al mes por otro tipo de situación</t>
  </si>
  <si>
    <t>4.9. (8) (A) Aproximadamente, ¿cuánto recibe al mes por otro tipo (rentas, intereses bancarios, etc.)? 4.9. (8) (B) Aproximadamente, ¿cuánto recibe al mes por otro tipo (rentas, intereses bancarios, etc.)? 4.9. (8) (C) Aproximadamente, ¿cuánto recibe al mes por otro tipo (rentas, intereses bancarios, etc.)? NOTA: Se aplica el inciso según el tipo de cuestionario que corresponda.</t>
  </si>
  <si>
    <t>P4_11</t>
  </si>
  <si>
    <t>Autonomía para usar los recursos monetarios en lo que se desee</t>
  </si>
  <si>
    <t>4.11. ¿Usted cuenta con dinero que puede utilizar como quiera?</t>
  </si>
  <si>
    <t>P4_12_1</t>
  </si>
  <si>
    <t>Propietario(s) de terreno(s) o tierras de cultivo</t>
  </si>
  <si>
    <t>4.12. (1) ¿Algún(os) miembro(s) de este hogar es (son) propietario(s) de terreno(s) o tierras de cultivo?</t>
  </si>
  <si>
    <t>P4_12_2</t>
  </si>
  <si>
    <t>Propietario(s) de automóvil(es) o camioneta(s)</t>
  </si>
  <si>
    <t>4.12. (2) ¿Algún(os) miembro(s) de este hogar es(son) propietario(s) de automóvil(es) o camioneta(s)?</t>
  </si>
  <si>
    <t>P4_12_3</t>
  </si>
  <si>
    <t>Propietario(s) de ahorros</t>
  </si>
  <si>
    <t>4.12. (3) ¿Algún(os) miembro(s) de este hogar es (son) propietario(s) de ahorros?</t>
  </si>
  <si>
    <t>P4_12_4</t>
  </si>
  <si>
    <t>Propietario(s) de la vivienda habitada</t>
  </si>
  <si>
    <t>4.12. (4) ¿Algún(os) miembro(s) de este hogar es (son) propietario(s) de la vivienda que habitan?</t>
  </si>
  <si>
    <t>P4_12_5</t>
  </si>
  <si>
    <t>Propietario(s) de locales, bodegas u oficinas</t>
  </si>
  <si>
    <t>4.12. (5) ¿Algún(os) miembro(s) de este hogar es (son) propietario(s) de locales, bodegas u oficinas?</t>
  </si>
  <si>
    <t>P4_12_6</t>
  </si>
  <si>
    <t>Propietario(s) de puestos fijos</t>
  </si>
  <si>
    <t>4.12. (6) ¿Algún(os) miembro(s) de este hogar es (son) propietario(s) de puestos fijos?</t>
  </si>
  <si>
    <t>P4_12_7</t>
  </si>
  <si>
    <t>Propietario(s) de otra casa o departamento</t>
  </si>
  <si>
    <t>4.12. (7) ¿Algún(os) miembro(s) de este hogar es (son) propietario(s) de otra casa o departamento?</t>
  </si>
  <si>
    <t>P4_13_1</t>
  </si>
  <si>
    <t>Persona propietaria de bienes inmuebles </t>
  </si>
  <si>
    <t>4.13. (1) ¿A nombre de quién están los terreno(s) o tierras de cultivo?</t>
  </si>
  <si>
    <t>P4_13_2</t>
  </si>
  <si>
    <t>Persona propietaria de automóvil(es) o camioneta(s)</t>
  </si>
  <si>
    <t>4.13. (2) ¿A nombre de quién están los automóvil(es) o camioneta(s)?</t>
  </si>
  <si>
    <t>P4_13_3</t>
  </si>
  <si>
    <t>Persona propietaria de ahorros</t>
  </si>
  <si>
    <t>4.13. (3) ¿A nombre de quién están los ahorros?</t>
  </si>
  <si>
    <t>P4_13_4</t>
  </si>
  <si>
    <t>Persona propietaria de la vivienda que habita la informante  </t>
  </si>
  <si>
    <t>4.13. (4) ¿A nombre de quién está la vivienda que habitan?</t>
  </si>
  <si>
    <t>P4_13_5</t>
  </si>
  <si>
    <t>Persona propietaria de locales, bodegas u oficinas</t>
  </si>
  <si>
    <t>4.13. (5) ¿A nombre de quién están los locales, bodegas u oficinas?</t>
  </si>
  <si>
    <t>P4_13_6</t>
  </si>
  <si>
    <t>Persona propietaria de puestos fijos</t>
  </si>
  <si>
    <t>4.13. (6) ¿A nombre de quién están los puestos fijos?</t>
  </si>
  <si>
    <t>P4_13_7</t>
  </si>
  <si>
    <t>Persona propietaria de otra casa o departamento</t>
  </si>
  <si>
    <t>4.13. (7) ¿A nombre de quién está otra casa o departamento?</t>
  </si>
  <si>
    <t xml:space="preserve">= set_label(N_REN_ESP, label="Número de renglón esposo")) %&gt;% </t>
  </si>
  <si>
    <t xml:space="preserve">= set_label(P4AB_1, label="Tipo de unión con la pareja o expareja")) %&gt;% </t>
  </si>
  <si>
    <t xml:space="preserve">= set_label(P4AB_2, label="Tiempo desde que su esposo o pareja no vive con usted")) %&gt;% </t>
  </si>
  <si>
    <t xml:space="preserve">= set_label(P4A_1, label="Última visita del esposo o pareja")) %&gt;% </t>
  </si>
  <si>
    <t xml:space="preserve">= set_label(P4A_2, label="Frecuencia de las visitas de la pareja ausente")) %&gt;% </t>
  </si>
  <si>
    <t xml:space="preserve">= set_label(P4B_1, label="Situación con el exesposo o expareja")) %&gt;% </t>
  </si>
  <si>
    <t xml:space="preserve">= set_label(P4B_2, label="Lugar de residencia del exesposo o expareja")) %&gt;% </t>
  </si>
  <si>
    <t xml:space="preserve">= set_label(P4BC_1, label="Edad de la pareja o expareja")) %&gt;% </t>
  </si>
  <si>
    <t xml:space="preserve">= set_label(P4BC_2, label="Nivel de escolaridad de la pareja o expareja ")) %&gt;% </t>
  </si>
  <si>
    <t xml:space="preserve">= set_label(P4C_1, label="Asistencia escolar actual de la pareja o expareja")) %&gt;% </t>
  </si>
  <si>
    <t xml:space="preserve">= set_label(P4BC_3, label="Consideración de la pareja o expareja de ser indígena. ")) %&gt;% </t>
  </si>
  <si>
    <t xml:space="preserve">= set_label(P4BC_4, label="Pareja o expareja hablante de lengua indígena")) %&gt;% </t>
  </si>
  <si>
    <t xml:space="preserve">= set_label(P4BC_5, label="Pareja o expareja también hablante de español")) %&gt;% </t>
  </si>
  <si>
    <t xml:space="preserve">= set_label(P4_1, label="Situación laboral")) %&gt;% </t>
  </si>
  <si>
    <t xml:space="preserve">= set_label(P4_2, label="Salario")) %&gt;% </t>
  </si>
  <si>
    <t xml:space="preserve">= set_label(P4_2_1, label="Temporalidad del salario de la informante")) %&gt;% </t>
  </si>
  <si>
    <t xml:space="preserve">= set_label(P4_3, label="Ingreso económico de la pareja o expareja de la informante ")) %&gt;% </t>
  </si>
  <si>
    <t xml:space="preserve">= set_label(P4_4, label="Ocupación de la pareja o expareja. ")) %&gt;% </t>
  </si>
  <si>
    <t xml:space="preserve">= set_label(P4_4_CVE, label="Clave de la ocupación de la pareja o expareja de acuerdo al Sistema Nacional de Clasificación de Ocupaciones del INEGI (SINCO, 2019)")) %&gt;% </t>
  </si>
  <si>
    <t xml:space="preserve">= set_label(P4_5_AB, label="Ingreso económico de la pareja o expareja.")) %&gt;% </t>
  </si>
  <si>
    <t xml:space="preserve">= set_label(P4_5_1_AB, label="Temporalidad del salario de la pareja o expareja de la informante")) %&gt;% </t>
  </si>
  <si>
    <t xml:space="preserve">= set_label(P4_6_AB, label="Aporte económico por parte de la pareja o expareja de la informante")) %&gt;% </t>
  </si>
  <si>
    <t xml:space="preserve">= set_label(P4_7_AB, label="Cantidad de la aportación económica")) %&gt;% </t>
  </si>
  <si>
    <t xml:space="preserve">= set_label(P4_8_1, label="Ingreso por jubilación o pensión")) %&gt;% </t>
  </si>
  <si>
    <t xml:space="preserve">= set_label(P4_8_2, label="Ingreso por parte de familiares o conocidos que vivan en Estados Unidos de América")) %&gt;% </t>
  </si>
  <si>
    <t xml:space="preserve">= set_label(P4_8_3, label="Ingreso por parte de familiares o conocidos que viven dentro del país.")) %&gt;% </t>
  </si>
  <si>
    <t xml:space="preserve">= set_label(P4_8_4, label="Ingreso por beca escolar para sus hijos e hijas")) %&gt;% </t>
  </si>
  <si>
    <t xml:space="preserve">= set_label(P4_8_5, label="Ingreso por beca escolar propia")) %&gt;% </t>
  </si>
  <si>
    <t xml:space="preserve">= set_label(P4_8_6, label="Ingreso por pertenecer a algún programa del gobierno")) %&gt;% </t>
  </si>
  <si>
    <t xml:space="preserve">= set_label(P4_8_7, label="Ingreso por otro medio ")) %&gt;% </t>
  </si>
  <si>
    <t xml:space="preserve">= set_label(P4_9_1, label="Cantidad recibida al mes por jubilación o pensión")) %&gt;% </t>
  </si>
  <si>
    <t xml:space="preserve">= set_label(P4_9_2, label="Cantidad recibida al mes por parte de familiares o conocidos que viven en EUA")) %&gt;% </t>
  </si>
  <si>
    <t xml:space="preserve">= set_label(P4_10_2_1, label="Aporte económico por parte del primer familiar o conocido que vive en EUA. ")) %&gt;% </t>
  </si>
  <si>
    <t xml:space="preserve">= set_label(P4_10_2_2, label="Aporte económico por parte del segundo familiar o conocido que vive en EUA. ")) %&gt;% </t>
  </si>
  <si>
    <t xml:space="preserve">= set_label(P4_10_2_3, label="Aporte económico por parte del tercer familiar o conocido que vive en EUA. ")) %&gt;% </t>
  </si>
  <si>
    <t xml:space="preserve">= set_label(P4_9_3, label="Cantidad recibida al mes por parte de familiares o conocidos que viven en México")) %&gt;% </t>
  </si>
  <si>
    <t xml:space="preserve">= set_label(P4_10_3_1, label="Aporte económico por parte del primer familiar o conocido que vive dentro del país")) %&gt;% </t>
  </si>
  <si>
    <t xml:space="preserve">= set_label(P4_10_3_2, label="Aporte económico por parte del segundo familiar o conocido que vive dentro del país")) %&gt;% </t>
  </si>
  <si>
    <t xml:space="preserve">= set_label(P4_10_3_3, label="Aporte económico por parte del tercer familiar o conocido que vive dentro del país")) %&gt;% </t>
  </si>
  <si>
    <t xml:space="preserve">= set_label(P4_9_4, label="Cantidad recibida al mes por becas escolares para sus hijos e hijas")) %&gt;% </t>
  </si>
  <si>
    <t xml:space="preserve">= set_label(P4_9_5, label="Cantidad recibida al mes por becas escolares para la informante")) %&gt;% </t>
  </si>
  <si>
    <t xml:space="preserve">= set_label(P4_9_6, label="Cantidad recibida al mes por programas del gobierno")) %&gt;% </t>
  </si>
  <si>
    <t xml:space="preserve">= set_label(P4_9_7, label="Cantidad recibida al mes por otro tipo de situación")) %&gt;% </t>
  </si>
  <si>
    <t xml:space="preserve">= set_label(P4_11, label="Autonomía para usar los recursos monetarios en lo que se desee")) %&gt;% </t>
  </si>
  <si>
    <t xml:space="preserve">= set_label(P4_12_1, label="Propietario(s) de terreno(s) o tierras de cultivo")) %&gt;% </t>
  </si>
  <si>
    <t xml:space="preserve">= set_label(P4_12_2, label="Propietario(s) de automóvil(es) o camioneta(s)")) %&gt;% </t>
  </si>
  <si>
    <t xml:space="preserve">= set_label(P4_12_3, label="Propietario(s) de ahorros")) %&gt;% </t>
  </si>
  <si>
    <t xml:space="preserve">= set_label(P4_12_4, label="Propietario(s) de la vivienda habitada")) %&gt;% </t>
  </si>
  <si>
    <t xml:space="preserve">= set_label(P4_12_5, label="Propietario(s) de locales, bodegas u oficinas")) %&gt;% </t>
  </si>
  <si>
    <t xml:space="preserve">= set_label(P4_12_6, label="Propietario(s) de puestos fijos")) %&gt;% </t>
  </si>
  <si>
    <t xml:space="preserve">= set_label(P4_12_7, label="Propietario(s) de otra casa o departamento")) %&gt;% </t>
  </si>
  <si>
    <t xml:space="preserve">= set_label(P4_13_1, label="Persona propietaria de bienes inmuebles ")) %&gt;% </t>
  </si>
  <si>
    <t xml:space="preserve">= set_label(P4_13_2, label="Persona propietaria de automóvil(es) o camioneta(s)")) %&gt;% </t>
  </si>
  <si>
    <t xml:space="preserve">= set_label(P4_13_3, label="Persona propietaria de ahorros")) %&gt;% </t>
  </si>
  <si>
    <t xml:space="preserve">= set_label(P4_13_4, label="Persona propietaria de la vivienda que habita la informante  ")) %&gt;% </t>
  </si>
  <si>
    <t xml:space="preserve">= set_label(P4_13_5, label="Persona propietaria de locales, bodegas u oficinas")) %&gt;% </t>
  </si>
  <si>
    <t xml:space="preserve">= set_label(P4_13_6, label="Persona propietaria de puestos fijos")) %&gt;% </t>
  </si>
  <si>
    <t>= set_label(P4_13_7, label="Persona propietaria de otra casa o departamento"))</t>
  </si>
  <si>
    <t>P6_1_1</t>
  </si>
  <si>
    <t>Creencia sobre quien debe ser responsable del cuidado de de los hijos(as), de las personas enfermas y ancianas.</t>
  </si>
  <si>
    <t>6.1. (1) De acuerdo con lo que usted piensa o cree, respóndame las siguientes preguntas: ¿Quién cree usted que debe ser responsable del cuidado de los hijos(as), de las personas enfermas y ancianas?</t>
  </si>
  <si>
    <t>P6_1_2</t>
  </si>
  <si>
    <t>Creencia sobre quien debe ganar más salario en el trabajo.</t>
  </si>
  <si>
    <t>6.1. (2) De acuerdo con lo que usted piensa o cree, respóndame las siguientes preguntas: ¿Quién cree usted que debe ganar más salario en el trabajo?</t>
  </si>
  <si>
    <t>P6_1_3</t>
  </si>
  <si>
    <t>Creencia sobre quien debe ser el responsable de las tareas de la casa.</t>
  </si>
  <si>
    <t>6.1. (3) De acuerdo con lo que usted piensa o cree, respóndame las siguientes preguntas: ¿Quién cree usted que debe ser el responsable de las tareas de la casa?</t>
  </si>
  <si>
    <t>P6_1_4</t>
  </si>
  <si>
    <t>Creencia sobre quien debe ser el responsable de traer dinero para la casa.</t>
  </si>
  <si>
    <t>6.1. (4) De acuerdo con lo que usted piensa o cree, respóndame las siguientes preguntas: ¿Quién cree usted que debe ser el responsable de traer dinero para la casa?</t>
  </si>
  <si>
    <t>P6_1_5</t>
  </si>
  <si>
    <t>Creencia sobre quien tiene mayor capacidad para trabajar y/o estudiar.</t>
  </si>
  <si>
    <t>6.1. (5) De acuerdo con lo que usted piensa o cree, respóndame las siguientes preguntas: ¿Quién cree usted que tiene mayor capacidad para trabajar y/o estudiar?</t>
  </si>
  <si>
    <t>P6_2_1</t>
  </si>
  <si>
    <t>Creencia sobre si hombres y mujeres tienen el mismo derecho a salir por las noches a divertirse.</t>
  </si>
  <si>
    <t>6.2. (1) De acuerdo con lo que usted piensa o cree, dígame en cada una de las frases que le voy a leer “sí” cuando esté de acuerdo y “no” cuando esté en desacuerdo: ¿Está usted de acuerdo en que hombres y mujeres tienen el mismo derecho a salir por las noches a divertirse?</t>
  </si>
  <si>
    <t>P6_2_2</t>
  </si>
  <si>
    <t>Creencia sobre que las mujeres que tienen hijos(as) trabajen, aún si no tienen necesidad de hacerlo.</t>
  </si>
  <si>
    <t>6.2. (2) De acuerdo con lo que usted piensa o cree, dígame en cada una de las frases que le voy a leer “sí” cuando esté de acuerdo y “no” cuando esté en desacuerdo: ¿Está usted de acuerdo en que las mujeres que tienen hijos(as) trabajen, aún si no tienen necesidad de hacerlo?</t>
  </si>
  <si>
    <t>P6_2_3</t>
  </si>
  <si>
    <t>Creencia sobre estar de acuerdo en que las mujeres que se visten con escotes provocan que los hombres las molesten.</t>
  </si>
  <si>
    <t>6.2. (3) De acuerdo con lo que usted piensa o cree, dígame en cada una de las frases que le voy a leer “sí” cuando esté de acuerdo y “no” cuando esté en desacuerdo: ¿Está usted de acuerdo en que las mujeres que se visten con escotes provocan que los hombres las molesten?</t>
  </si>
  <si>
    <t>P6_2_4</t>
  </si>
  <si>
    <t>Creencia sobre estar de acuerdo en que las mujeres casadas deben tener relaciones sexuales con su esposo cuando él quiera.</t>
  </si>
  <si>
    <t>6.2. (4) De acuerdo con lo que usted piensa o cree, dígame en cada una de las frases que le voy a leer “sí” cuando esté de acuerdo y “no” cuando esté en desacuerdo: ¿Está usted de acuerdo en que las mujeres casadas deben tener relaciones sexuales con su esposo cuando él quiera?</t>
  </si>
  <si>
    <t xml:space="preserve">= set_label(P6_1_1, label="Creencia sobre quien debe ser responsable del cuidado de de los hijos(as), de las personas enfermas y ancianas.")) %&gt;% </t>
  </si>
  <si>
    <t xml:space="preserve">= set_label(P6_1_2, label="Creencia sobre quien debe ganar más salario en el trabajo.")) %&gt;% </t>
  </si>
  <si>
    <t xml:space="preserve">= set_label(P6_1_3, label="Creencia sobre quien debe ser el responsable de las tareas de la casa.")) %&gt;% </t>
  </si>
  <si>
    <t xml:space="preserve">= set_label(P6_1_4, label="Creencia sobre quien debe ser el responsable de traer dinero para la casa.")) %&gt;% </t>
  </si>
  <si>
    <t xml:space="preserve">= set_label(P6_1_5, label="Creencia sobre quien tiene mayor capacidad para trabajar y/o estudiar.")) %&gt;% </t>
  </si>
  <si>
    <t xml:space="preserve">= set_label(P6_2_1, label="Creencia sobre si hombres y mujeres tienen el mismo derecho a salir por las noches a divertirse.")) %&gt;% </t>
  </si>
  <si>
    <t xml:space="preserve">= set_label(P6_2_2, label="Creencia sobre que las mujeres que tienen hijos(as) trabajen, aún si no tienen necesidad de hacerlo.")) %&gt;% </t>
  </si>
  <si>
    <t xml:space="preserve">= set_label(P6_2_3, label="Creencia sobre estar de acuerdo en que las mujeres que se visten con escotes provocan que los hombres las molesten.")) %&gt;% </t>
  </si>
  <si>
    <t>= set_label(P6_2_4, label="Creencia sobre estar de acuerdo en que las mujeres casadas deben tener relaciones sexuales con su esposo cuando él quiera."))</t>
  </si>
  <si>
    <t>P13_B</t>
  </si>
  <si>
    <t>Situación con la expareja</t>
  </si>
  <si>
    <t>13.B. Solo para confirmar, ¿de su exesposo o expareja…</t>
  </si>
  <si>
    <t>P13_B_1_1</t>
  </si>
  <si>
    <t>Trato con la expareja solo por sus hijos</t>
  </si>
  <si>
    <t>13.B.1.(1) ¿Con su exesposo o expareja, solo se tratan por los hijos(as) en común?</t>
  </si>
  <si>
    <t>P13_B_1_2</t>
  </si>
  <si>
    <t>Trato con la expareja por asuntos económicos</t>
  </si>
  <si>
    <t>13.B.1.(2) ¿Con su exesposo o expareja, mantiene trato por asuntos económicos o de propiedades en común?</t>
  </si>
  <si>
    <t>P13_B_1_3</t>
  </si>
  <si>
    <t>Trato con la expareja por amistad</t>
  </si>
  <si>
    <t>13.B.1.(3) ¿Con su exesposo o expareja, mantiene una relación de amistad?</t>
  </si>
  <si>
    <t>P13_B_1_4</t>
  </si>
  <si>
    <t>Trato con la expareja, como pareja sin vivir juntos</t>
  </si>
  <si>
    <t>13.B.1.(4) ¿Con su exesposo o expareja, mantiene una relación de pareja, pero sin vivir juntos?</t>
  </si>
  <si>
    <t>P13_B_1_5</t>
  </si>
  <si>
    <t>No tiene trato con la expareja</t>
  </si>
  <si>
    <t>13.B.1.(5) ¿Con su exesposo o expareja... (No tiene ningún trato o relación con él).</t>
  </si>
  <si>
    <t>P13_B_1_6</t>
  </si>
  <si>
    <t>Expareja falleció después de la separación</t>
  </si>
  <si>
    <t>13.B.1.(6) ¿Con su exesposo o expareja... (Murió después de que se separaron).</t>
  </si>
  <si>
    <t>P13_B_1_7</t>
  </si>
  <si>
    <t>Trato con la expareja de otra forma</t>
  </si>
  <si>
    <t>13.B.1.(7) ¿Con su exesposo o expareja... (Otra situación).</t>
  </si>
  <si>
    <t>P13_B_2</t>
  </si>
  <si>
    <t>Tiempo sin ver a la expareja</t>
  </si>
  <si>
    <t>13.B.2. ¿Hace cuánto tiempo fue la última vez que vio a su exesposo o expareja?</t>
  </si>
  <si>
    <t>P13_B_3</t>
  </si>
  <si>
    <t>Tipo de trato con la expareja</t>
  </si>
  <si>
    <t>13.B.3. ¿El trato que mantiene con su exesposo o expareja es…</t>
  </si>
  <si>
    <t>P13_C_1</t>
  </si>
  <si>
    <t>Condición de tener o haber tenido pareja</t>
  </si>
  <si>
    <t>13.C.1. ¿Actualmente, …</t>
  </si>
  <si>
    <t>P13_C_2</t>
  </si>
  <si>
    <t>Tiempo desde el término de su relación de pareja</t>
  </si>
  <si>
    <t>13.C.2. ¿Hace cuánto tiempo terminó esa relación?</t>
  </si>
  <si>
    <t>P13_C_3</t>
  </si>
  <si>
    <t>Tiempo de duración de la relación de pareja</t>
  </si>
  <si>
    <t>13.C.3. ¿Cuánto tiempo lleva en esa relación? (¿cuánto tiempo duró?).</t>
  </si>
  <si>
    <t>P13_C_4</t>
  </si>
  <si>
    <t>Situación conyugal de la última pareja</t>
  </si>
  <si>
    <t>13.C.4. ¿Su (último) novio o pareja está (estaba)…</t>
  </si>
  <si>
    <t>P13_1</t>
  </si>
  <si>
    <t>Número de hijos</t>
  </si>
  <si>
    <t>13.1. En total, ¿cuántas hijas e hijos nacidos vivos ha tenido?</t>
  </si>
  <si>
    <t>P13_2</t>
  </si>
  <si>
    <t>Edad al nacer el primer hijo</t>
  </si>
  <si>
    <t>13.2. ¿Qué edad tenía cuando tuvo a su primera hija o hijo?</t>
  </si>
  <si>
    <t>P13_3</t>
  </si>
  <si>
    <t>Hijos en común con la última pareja</t>
  </si>
  <si>
    <t>13.3. ¿Cuántas de sus hijas e hijos son de su (esposo o pareja, exesposo o expareja, novio o pareja actual (o última))?</t>
  </si>
  <si>
    <t>P13_4</t>
  </si>
  <si>
    <t>Hijos de la pareja con otras mujeres</t>
  </si>
  <si>
    <t>13.4. ¿Cuántas hijas e hijos tiene su (esposo o pareja, exesposo o expareja, novio o pareja actual (o última)) con otras mujeres?</t>
  </si>
  <si>
    <t>P13_5</t>
  </si>
  <si>
    <t>Sexo de la pareja actual</t>
  </si>
  <si>
    <t>13.5. ¿Su actual (esposo o pareja, exesposo o expareja, pareja o última) es…</t>
  </si>
  <si>
    <t>P13_6</t>
  </si>
  <si>
    <t>Edad al tener su primera relación sexual</t>
  </si>
  <si>
    <t>13.6. ¿Cuántos años tenía usted cuando tuvo su primera relación sexual?</t>
  </si>
  <si>
    <t>P13_7</t>
  </si>
  <si>
    <t>Consentimiento de la primera relación sexual</t>
  </si>
  <si>
    <t>13.7. ¿Esta primera experiencia fue con su consentimiento (usted así lo quiso)?</t>
  </si>
  <si>
    <t>P13_8_C</t>
  </si>
  <si>
    <t>Condición de tener relaciones sexuales con su pareja actual</t>
  </si>
  <si>
    <t>13.8.C. Con su actual (último) novio o pareja, ¿tiene o tenía relaciones íntimas (sexuales)?</t>
  </si>
  <si>
    <t>P13_8</t>
  </si>
  <si>
    <t>Edad al iniciar última relación de pareja</t>
  </si>
  <si>
    <t>13.8. ¿Qué edad tenía usted cuando inició el noviazgo o relación con actual (esposo o pareja, exesposo o expareja, novio o pareja actual (o última))?</t>
  </si>
  <si>
    <t>P13_9</t>
  </si>
  <si>
    <t>Edad al comienzo de la vida en matrimonio o concubinato</t>
  </si>
  <si>
    <t>13.9. (A) ¿Qué edad tenía usted cuando empezó a vivir o se casó con su actual esposo o pareja? 13.9. (B) ¿Qué edad tenía usted cuando empezó a vivir o se casó con su exesposo o expareja? NOTA: Se aplica el inciso según el tipo de cuestionario que corresponda.</t>
  </si>
  <si>
    <t>P13_10</t>
  </si>
  <si>
    <t>Edad de la pareja al comienzo de la vida en matrimonio o concubinato</t>
  </si>
  <si>
    <t>13.10. ¿Y qué edad tenía su (esposo o pareja, exesposo o expareja) cuando empezaron a vivir juntos o se casaron?</t>
  </si>
  <si>
    <t>P13_10_C</t>
  </si>
  <si>
    <t>Edad de la pareja al comienzo de la relación</t>
  </si>
  <si>
    <t>13.10.C. ¿Qué edad tenía su novio o pareja actual (o última) cuando inició su relación?</t>
  </si>
  <si>
    <t>P13_11</t>
  </si>
  <si>
    <t>Razón de la unión con la expareja</t>
  </si>
  <si>
    <t>13.11. ¿Usted se casó o unió con su (esposo o pareja actual, exesposo o expareja), porque...</t>
  </si>
  <si>
    <t>P13_11_C</t>
  </si>
  <si>
    <t>Parejas que ha tenido</t>
  </si>
  <si>
    <t>13.11.C. Contando a su (último) novio o pareja, ¿cuántos novios o parejas (que usted considere importantes) ha tenido?</t>
  </si>
  <si>
    <t>P13_12</t>
  </si>
  <si>
    <t>Personas con las que vivía en el matrimonio o concubinato</t>
  </si>
  <si>
    <t>13.12. Cuando se casaron o empezaron a vivir juntos, ¿se fueron a vivir...</t>
  </si>
  <si>
    <t>P13_12_C</t>
  </si>
  <si>
    <t>Edad al tener su primer novio</t>
  </si>
  <si>
    <t>13.12.C. ¿Qué edad tenía usted cuando tuvo su primer novio?</t>
  </si>
  <si>
    <t>P13_13</t>
  </si>
  <si>
    <t>Número de veces casada o unida, contando su actual unión o matrimonio</t>
  </si>
  <si>
    <t>13.13. Contando su (actual, anterior) unión o matrimonio, ¿cuántas veces ha estado casada o unida?</t>
  </si>
  <si>
    <t>P13_13_C</t>
  </si>
  <si>
    <t>Condición de haber vivido en unión libre o en matrimonio con otra persona</t>
  </si>
  <si>
    <t>13.13.C. Anteriormente, ¿usted vivió en unión libre o estuvo casada con otra persona?</t>
  </si>
  <si>
    <t>P13_14</t>
  </si>
  <si>
    <t>Edad al momento de su primer matrimonio o unión libre</t>
  </si>
  <si>
    <t>13.14. ¿Qué edad tenía usted cuando se casó o unió por primera vez?</t>
  </si>
  <si>
    <t>P13_14_C</t>
  </si>
  <si>
    <t>Número de veces casada o unida</t>
  </si>
  <si>
    <t>13.14.C. ¿Cuántas veces ha estado casada o unida?</t>
  </si>
  <si>
    <t>P13_15AB</t>
  </si>
  <si>
    <t>Edad de la pareja al momento de su primer matrimonio o unión libre</t>
  </si>
  <si>
    <t>13.15. AB. ¿Y qué edad tenía su primer (esposo,exesposo, pareja o expareja) cuando se unieron o casaron?</t>
  </si>
  <si>
    <t>P13_15C</t>
  </si>
  <si>
    <t>Edad de la informante al momento de su primer matrimonio o unión libre</t>
  </si>
  <si>
    <t>13.15. C ¿Qué edad tenía usted cuando se casó o unió por primera vez?</t>
  </si>
  <si>
    <t>P13_16_1</t>
  </si>
  <si>
    <t>Razón de la separación: su pareja tenía otra relación</t>
  </si>
  <si>
    <t>13.16. (1) (A) ¿Dejó de vivir con su anterior esposo o pareja porque él tenía otra pareja? 13.16. (1) (B) ¿Dejó de vivir con su anterior esposo o pareja porque él tenía otra pareja? 13.16. (1) (C) ¿Terminó esa relación con su anterior pareja (novio o esposo) porque él tenía otra pareja? NOTA: Se aplica el inciso según el tipo de cuestionario que corresponda.</t>
  </si>
  <si>
    <t>P13_16_2</t>
  </si>
  <si>
    <t>Razón de la separación: su pareja la abandonó</t>
  </si>
  <si>
    <t>13.16. (2) (A) ¿Dejó de vivir con su anterior esposo o pareja porque él la abandonó? 13.16. (2) (B) ¿Dejó de vivir con su anterior esposo o pareja porque él la abandonó? 13.16. (2) (C) ¿Terminó esa relación con su anterior pareja (novio o esposo) porque él la abandonó? NOTA: Se aplica el inciso según el tipo de cuestionario que corresponda.</t>
  </si>
  <si>
    <t>P13_16_3</t>
  </si>
  <si>
    <t>Razón de la separación: Abandonó a su pareja</t>
  </si>
  <si>
    <t>13.16. (3) (A) ¿Dejó de vivir con su anterior esposo o pareja porque usted lo dejó? 13.16. (3) (B) ¿Dejó de vivir con su anterior esposo o pareja porque usted lo dejó? 13.16. (3) (C) ¿Terminó esa relación con su anterior pareja (novio o esposo) porque usted lo dejó? NOTA: Se aplica el inciso según el tipo de cuestionario que corresponda.</t>
  </si>
  <si>
    <t>P13_16_4</t>
  </si>
  <si>
    <t>Razón de la separación: su pareja no trabajaba</t>
  </si>
  <si>
    <t>13.16. (4) (A) ¿Dejó de vivir con su anterior esposo o pareja porque él no quería trabajar? 13.16. (4) (B) ¿Dejó de vivir con su anterior esposo o pareja porque él no quería trabajar? 13.16. (4) (C) ¿Terminó esa relación con su anterior pareja (novio o esposo) porque él no quería trabajar? NOTA: Se aplica el inciso según el tipo de cuestionario que corresponda.</t>
  </si>
  <si>
    <t>P13_16_5</t>
  </si>
  <si>
    <t>Razón de la separación: su pareja no contribuía económicamente</t>
  </si>
  <si>
    <t>13.16. (5) (A) ¿Dejó de vivir con su anterior esposo o pareja porque él no daba para el gasto? 13.16. (5) (B) ¿Dejó de vivir con su anterior esposo o pareja porque él no daba para el gasto? 13.16. (5) (C) ¿Terminó esa relación con su anterior pareja (novio o esposo) porque él no daba para el gasto? NOTA: Se aplica el inciso según el tipo de cuestionario que corresponda.</t>
  </si>
  <si>
    <t>P13_16_6</t>
  </si>
  <si>
    <t>Razón de la separación: No se querían</t>
  </si>
  <si>
    <t>13.16. (6) (A) ¿Dejó de vivir con su anterior esposo o pareja porque ya no se querían? 13.16. (6) (B) ¿Dejó de vivir con su anterior esposo o pareja porque ya no se querían? 13.16. (6) (C) ¿Terminó esa relación con su anterior pareja (novio o esposo) porque ya no se querían? NOTA: Se aplica el inciso según el tipo de cuestionario que corresponda.</t>
  </si>
  <si>
    <t>P13_16_7</t>
  </si>
  <si>
    <t>Razón de la separación: Otra relación suya</t>
  </si>
  <si>
    <t>13.16. (7) (A) ¿Dejó de vivir con su anterior esposo o pareja porque usted encontró otra pareja? 13.16. (7) (B) ¿Dejó de vivir con su anterior esposo o pareja porque usted encontró otra pareja? 13.16. (7) (C) ¿Terminó esa relación con su anterior pareja (novio o esposo) porque usted encontró otra pareja? NOTA: Se aplica el inciso según el tipo de cuestionario que corresponda.</t>
  </si>
  <si>
    <t>P13_16_8</t>
  </si>
  <si>
    <t>Razón de la separación: Problemas de salud</t>
  </si>
  <si>
    <t>13.16. (8) (A) ¿Dejó de vivir con su anterior esposo o pareja porque hubo problemas de salud? 13.16. (8) (B) ¿Dejó de vivir con su anterior esposo o pareja porque hubo problemas de salud? 13.16. (8) (C) ¿Terminó esa relación con su anterior pareja (novio o esposo) porque hubo problemas de salud? NOTA: Se aplica el inciso según el tipo de cuestionario que corresponda.</t>
  </si>
  <si>
    <t>P13_16_9</t>
  </si>
  <si>
    <t>Razón de la separación: Su pareja no quería que trabajara</t>
  </si>
  <si>
    <t>13.16. (9) (A) ¿Dejó de vivir con su anterior esposo o pareja porque él no quería que usted trabajara? 13.16. (9) (B) ¿Dejó de vivir con su anterior esposo o pareja porque él no quería que usted trabajara? 13.16. (9) (C) ¿Terminó esa relación con su anterior pareja (novio o esposo) porque él no quería que usted trabajara? NOTA: Se aplica el inciso según el tipo de cuestionario que corresponda.</t>
  </si>
  <si>
    <t>P13_16_10</t>
  </si>
  <si>
    <t>Razón de la separación: Su pareja tenía problemas de alcohol o drogas</t>
  </si>
  <si>
    <t>13.16. (10) (A) ¿Dejó de vivir con su anterior esposo o pareja porque él tenía problemas de alcohol o drogas? 13.16. (10) (B) ¿Dejó de vivir con su anterior esposo o pareja porque él tenía problemas de alcohol o drogas? 13.16. (10) (C) ¿Terminó esa relación con su anterior pareja (novio o esposo) porque él tenía problemas de alcohol o drogas? NOTA: Se aplica el inciso según el tipo de cuestionario que corresponda.</t>
  </si>
  <si>
    <t>P13_16_11</t>
  </si>
  <si>
    <t>Razón de la separación: Su pareja era grosera o agresiva</t>
  </si>
  <si>
    <t>13.16. (11) (A) ¿Dejó de vivir con su anterior esposo o pareja porque él era grosero o agresivo? 13.16. (11) (B) ¿Dejó de vivir con su anterior esposo o pareja porque él era grosero o agresivo? 13.16. (11) (C) ¿Terminó esa relación con su anterior pareja (novio o esposo) porque él era grosero o agresivo? NOTA: Se aplica el inciso según el tipo de cuestionario que corresponda.</t>
  </si>
  <si>
    <t>P13_16_12</t>
  </si>
  <si>
    <t>Razón de la separación: Se fue a otro lugar</t>
  </si>
  <si>
    <t>13.16. (12) (A) ¿Dejó de vivir con su anterior esposo o pareja porque usted se fue a otro lugar? 13.16. (12) (B) ¿Dejó de vivir con su anterior esposo o pareja porque usted se fue a otro lugar? 13.16. (12) (C) ¿Terminó esa relación con su anterior pareja (novio o esposo) porque usted se fue a otro lugar? NOTA: Se aplica el inciso según el tipo de cuestionario que corresponda.</t>
  </si>
  <si>
    <t>P13_16_13</t>
  </si>
  <si>
    <t>Razón de la separación: Violencia física</t>
  </si>
  <si>
    <t>13.16. (13) (A) ¿Dejó de vivir con su anterior esposo o pareja porque vivía violencia física? 13.16. (13) (B) ¿Dejó de vivir con su anterior esposo o pareja porque vivía violencia física? 13.16. (13) (C) ¿Terminó esa relación con su anterior pareja (novio o esposo) porque vivía violencia física? NOTA: Se aplica el inciso según el tipo de cuestionario que corresponda.</t>
  </si>
  <si>
    <t>P13_16_14</t>
  </si>
  <si>
    <t>Razón de la separación: Violencia sexual</t>
  </si>
  <si>
    <t>13.16. (14) (A) ¿Dejó de vivir con su anterior esposo o pareja porque vivía violencia sexual? 13.16. (14) (B) ¿Dejó de vivir con su anterior esposo o pareja porque vivía violencia sexual? 13.16. (14) (C) ¿Terminó esa relación con su anterior pareja (novio o esposo) porque vivía violencia sexual? NOTA: Se aplica el inciso según el tipo de cuestionario que corresponda.</t>
  </si>
  <si>
    <t>P13_16_15</t>
  </si>
  <si>
    <t>Razón de la separación: Fallecimiento</t>
  </si>
  <si>
    <t>13.16. (15) (A) ¿Dejó de vivir con su anterior esposo o pareja porque... (Falleció) 13.16. (15) (B) ¿Dejó de vivir con su anterior esposo o pareja porque... (Falleció) 13.16. (15) (C) ¿Terminó esa relación con su anterior pareja (novio o esposo) porque... (Falleció) NOTA: Se aplica el inciso según el tipo de cuestionario que corresponda.</t>
  </si>
  <si>
    <t>P13_16_16</t>
  </si>
  <si>
    <t>Razón de la separación: Otro</t>
  </si>
  <si>
    <t>13.16. (16) (A) ¿Dejó de vivir con su anterior esposo o pareja porque... (Otro) 13.16. (16) (B) ¿Dejó de vivir con su anterior esposo o pareja porque... (Otro) 13.16. (16) (C) ¿Terminó esa relación con su anterior pareja (novio o esposo) porque... (Otro) NOTA: Se aplica el inciso según el tipo de cuestionario que corresponda.</t>
  </si>
  <si>
    <t>P13_16_16E</t>
  </si>
  <si>
    <t>Razón de la separación: Especifique</t>
  </si>
  <si>
    <t>13.16. (16e) (A) ¿Dejó de vivir con su anterior esposo o pareja porque... (Especifique) 13.16. (16e) (B) ¿Dejó de vivir con su anterior esposo o pareja porque... (Especifique) 13.16. (16e) (C) ¿Terminó esa relación con su anterior pareja (novio o esposo) porque... (Especifique) NOTA: Se aplica el inciso según el tipo de cuestionario que corresponda.</t>
  </si>
  <si>
    <t>P13_17_1</t>
  </si>
  <si>
    <t>Agresiones por la expareja: violencia física</t>
  </si>
  <si>
    <t>13.17. (1) (A) Alguna de sus parejas o esposo(s) anteriores a su exesposo o expareja , ¿durante su relación o después de separarse, la golpeó o agredió físicamente (abofeteado, golpeado con el puño, pateado)? 13.17. (1) (B) Considerando a sus parejas o esposos anteriores a su exesposo o expareja , ¿durante su relación o después de separarse, de alguno (o algunos de ellos) la golpeó o agredió físicamente (abofeteado, golpeado con el puño, pateado)? 13.17. (1) (C) Considerando a todas sus pareja o novios anteriores (al actual o último), ¿durante su relación o después de terminar con alguno (alguno de ellos) la golpeó o agredió físicamente (abofeteado, golpeado con el puño, pateado)? NOTA: Se aplica el inciso según el tipo de cuestionario que corresponda.</t>
  </si>
  <si>
    <t>P13_17_2</t>
  </si>
  <si>
    <t>Agresiones por la expareja: con armas</t>
  </si>
  <si>
    <t>13.17. (2) (A) Considerando a sus parejas o esposos anteriores a su exesposo o expareja , ¿durante su relación o después de separarse, de alguno (o algunos de ellos) la lastimó con un cuchillo o arma de fuego? 13.17. (2) (B) Considerando a sus parejas o esposos anteriores a su exesposo o expareja , ¿durante su relación o después de separarse, de alguno (o algunos de ellos) la lastimó con un cuchillo o arma de fuego? 13.17. (2) (C) Considerando a todas sus pareja o novios anteriores (al actual o último), ¿durante su relación o después de terminar con alguno (alguno de ellos) la lastimó con un cuchillo o arma de fuego? NOTA: Se aplica el inciso según el tipo de cuestionario que corresponda.</t>
  </si>
  <si>
    <t>P13_17_3</t>
  </si>
  <si>
    <t>Agresiones por la expareja: violencia verbal</t>
  </si>
  <si>
    <t>13.17. (3) (A) Considerando a sus parejas o esposos anteriores a su exesposo o expareja , ¿durante su relación o después de separarse, de alguno (o algunos de ellos) le gritó, humilló, insultó o amenazó? 13.17. (3) (B) Considerando a sus parejas o esposos anteriores a su exesposo o expareja , ¿durante su relación o después de separarse, de alguno (o algunos de ellos) le gritó, humilló, insultó o amenazó? 13.17. (3) (C) Considerando a todas sus pareja o novios anteriores (al actual o último), ¿durante su relación o después de terminar con alguno (alguno de ellos) le gritó, humilló, insultó o amenazó? NOTA: Se aplica el inciso según el tipo de cuestionario que corresponda.</t>
  </si>
  <si>
    <t>P13_17_4</t>
  </si>
  <si>
    <t>Agresiones por la expareja: a otros integrantes de su hogar</t>
  </si>
  <si>
    <t>13.17. (4) (A) Considerando a sus parejas o esposos anteriores a su exesposo o expareja , ¿durante su relación o después de separarse, de alguno (o algunos de ellos) agredió a otros integrantes de su hogar? 13.17. (4) (B) Considerando a sus parejas o esposos anteriores a su exesposo o expareja , ¿durante su relación o después de separarse, de alguno (o algunos de ellos) agredió a otros integrantes de su hogar? 13.17. (4) (C) Considerando a todas sus pareja o novios anteriores (al actual o último), ¿durante su relación o después de terminar con alguno (alguno de ellos) agredió a otros integrantes de su hogar? NOTA: Se aplica el inciso según el tipo de cuestionario que corresponda.</t>
  </si>
  <si>
    <t>P13_17_5</t>
  </si>
  <si>
    <t>Agresiones por la expareja: Violación sexual o intento</t>
  </si>
  <si>
    <t>13.17. (5) (A) Considerando a sus parejas o esposos anteriores a su exesposo o expareja , ¿durante su relación o después de separarse, de alguno (o algunos de ellos) la agredió sexualmente (intentó obligarla o la obligó a tener relaciones sexuales por la fuerza o con amenazas)? 13.17. (5) (B) Considerando a sus parejas o esposos anteriores a su exesposo o expareja , ¿durante su relación o después de separarse, de alguno (o algunos de ellos) la agredió sexualmente (intentó obligarla o la obligó a tener relaciones sexuales por la fuerza o con amenazas)? 13.17. (5) (C) Considerando a todas sus pareja o novios anteriores (al actual o último), ¿durante su relación o después de terminar con alguno (alguno de ellos) la agredió sexualmente (intentó obligarla o la obligó a tener relaciones sexuales por la fuerza o con amenazas)? NOTA: Se aplica el inciso según el tipo de cuestionario que corresponda.</t>
  </si>
  <si>
    <t>P13_17_6</t>
  </si>
  <si>
    <t>Agresiones por la expareja: Robo o despojo</t>
  </si>
  <si>
    <t>13.17. (6) (A) Considerando a sus parejas o esposos anteriores a su exesposo o expareja , ¿durante su relación o después de separarse, de alguno (o algunos de ellos) le quitó o robó cosas, dinero o propiedades de usted? 13.17. (6) (B) Considerando a sus parejas o esposos anteriores a su exesposo o expareja , ¿durante su relación o después de separarse, de alguno (o algunos de ellos) le quitó o robó cosas, dinero o propiedades de usted? 13.17. (6) (C) Considerando a todas sus pareja o novios anteriores (al actual o último), ¿durante su relación o después de terminar con alguno (alguno de ellos) le quitó o robó cosas, dinero o propiedades de usted? NOTA: Se aplica el inciso según el tipo de cuestionario que corresponda.</t>
  </si>
  <si>
    <t xml:space="preserve">= set_label(P13_B, label="Situación con la expareja")) %&gt;% </t>
  </si>
  <si>
    <t xml:space="preserve">= set_label(P13_B_1_1, label="Trato con la expareja solo por sus hijos")) %&gt;% </t>
  </si>
  <si>
    <t xml:space="preserve">= set_label(P13_B_1_2, label="Trato con la expareja por asuntos económicos")) %&gt;% </t>
  </si>
  <si>
    <t xml:space="preserve">= set_label(P13_B_1_3, label="Trato con la expareja por amistad")) %&gt;% </t>
  </si>
  <si>
    <t xml:space="preserve">= set_label(P13_B_1_4, label="Trato con la expareja, como pareja sin vivir juntos")) %&gt;% </t>
  </si>
  <si>
    <t xml:space="preserve">= set_label(P13_B_1_5, label="No tiene trato con la expareja")) %&gt;% </t>
  </si>
  <si>
    <t xml:space="preserve">= set_label(P13_B_1_6, label="Expareja falleció después de la separación")) %&gt;% </t>
  </si>
  <si>
    <t xml:space="preserve">= set_label(P13_B_1_7, label="Trato con la expareja de otra forma")) %&gt;% </t>
  </si>
  <si>
    <t xml:space="preserve">= set_label(P13_B_2, label="Tiempo sin ver a la expareja")) %&gt;% </t>
  </si>
  <si>
    <t xml:space="preserve">= set_label(P13_B_3, label="Tipo de trato con la expareja")) %&gt;% </t>
  </si>
  <si>
    <t xml:space="preserve">= set_label(P13_C_1, label="Condición de tener o haber tenido pareja")) %&gt;% </t>
  </si>
  <si>
    <t xml:space="preserve">= set_label(P13_C_2, label="Tiempo desde el término de su relación de pareja")) %&gt;% </t>
  </si>
  <si>
    <t xml:space="preserve">= set_label(P13_C_3, label="Tiempo de duración de la relación de pareja")) %&gt;% </t>
  </si>
  <si>
    <t xml:space="preserve">= set_label(P13_C_4, label="Situación conyugal de la última pareja")) %&gt;% </t>
  </si>
  <si>
    <t xml:space="preserve">= set_label(P13_1, label="Número de hijos")) %&gt;% </t>
  </si>
  <si>
    <t xml:space="preserve">= set_label(P13_2, label="Edad al nacer el primer hijo")) %&gt;% </t>
  </si>
  <si>
    <t xml:space="preserve">= set_label(P13_3, label="Hijos en común con la última pareja")) %&gt;% </t>
  </si>
  <si>
    <t xml:space="preserve">= set_label(P13_4, label="Hijos de la pareja con otras mujeres")) %&gt;% </t>
  </si>
  <si>
    <t xml:space="preserve">= set_label(P13_5, label="Sexo de la pareja actual")) %&gt;% </t>
  </si>
  <si>
    <t xml:space="preserve">= set_label(P13_6, label="Edad al tener su primera relación sexual")) %&gt;% </t>
  </si>
  <si>
    <t xml:space="preserve">= set_label(P13_7, label="Consentimiento de la primera relación sexual")) %&gt;% </t>
  </si>
  <si>
    <t xml:space="preserve">= set_label(P13_8_C, label="Condición de tener relaciones sexuales con su pareja actual")) %&gt;% </t>
  </si>
  <si>
    <t xml:space="preserve">= set_label(P13_8, label="Edad al iniciar última relación de pareja")) %&gt;% </t>
  </si>
  <si>
    <t xml:space="preserve">= set_label(P13_9, label="Edad al comienzo de la vida en matrimonio o concubinato")) %&gt;% </t>
  </si>
  <si>
    <t xml:space="preserve">= set_label(P13_10, label="Edad de la pareja al comienzo de la vida en matrimonio o concubinato")) %&gt;% </t>
  </si>
  <si>
    <t xml:space="preserve">= set_label(P13_10_C, label="Edad de la pareja al comienzo de la relación")) %&gt;% </t>
  </si>
  <si>
    <t xml:space="preserve">= set_label(P13_11, label="Razón de la unión con la expareja")) %&gt;% </t>
  </si>
  <si>
    <t xml:space="preserve">= set_label(P13_11_C, label="Parejas que ha tenido")) %&gt;% </t>
  </si>
  <si>
    <t xml:space="preserve">= set_label(P13_12, label="Personas con las que vivía en el matrimonio o concubinato")) %&gt;% </t>
  </si>
  <si>
    <t xml:space="preserve">= set_label(P13_12_C, label="Edad al tener su primer novio")) %&gt;% </t>
  </si>
  <si>
    <t xml:space="preserve">= set_label(P13_13, label="Número de veces casada o unida, contando su actual unión o matrimonio")) %&gt;% </t>
  </si>
  <si>
    <t xml:space="preserve">= set_label(P13_13_C, label="Condición de haber vivido en unión libre o en matrimonio con otra persona")) %&gt;% </t>
  </si>
  <si>
    <t xml:space="preserve">= set_label(P13_14, label="Edad al momento de su primer matrimonio o unión libre")) %&gt;% </t>
  </si>
  <si>
    <t xml:space="preserve">= set_label(P13_14_C, label="Número de veces casada o unida")) %&gt;% </t>
  </si>
  <si>
    <t xml:space="preserve">= set_label(P13_15AB, label="Edad de la pareja al momento de su primer matrimonio o unión libre")) %&gt;% </t>
  </si>
  <si>
    <t xml:space="preserve">= set_label(P13_15C, label="Edad de la informante al momento de su primer matrimonio o unión libre")) %&gt;% </t>
  </si>
  <si>
    <t xml:space="preserve">= set_label(P13_16_1, label="Razón de la separación: su pareja tenía otra relación")) %&gt;% </t>
  </si>
  <si>
    <t xml:space="preserve">= set_label(P13_16_2, label="Razón de la separación: su pareja la abandonó")) %&gt;% </t>
  </si>
  <si>
    <t xml:space="preserve">= set_label(P13_16_3, label="Razón de la separación: Abandonó a su pareja")) %&gt;% </t>
  </si>
  <si>
    <t xml:space="preserve">= set_label(P13_16_4, label="Razón de la separación: su pareja no trabajaba")) %&gt;% </t>
  </si>
  <si>
    <t xml:space="preserve">= set_label(P13_16_5, label="Razón de la separación: su pareja no contribuía económicamente")) %&gt;% </t>
  </si>
  <si>
    <t xml:space="preserve">= set_label(P13_16_6, label="Razón de la separación: No se querían")) %&gt;% </t>
  </si>
  <si>
    <t xml:space="preserve">= set_label(P13_16_7, label="Razón de la separación: Otra relación suya")) %&gt;% </t>
  </si>
  <si>
    <t xml:space="preserve">= set_label(P13_16_8, label="Razón de la separación: Problemas de salud")) %&gt;% </t>
  </si>
  <si>
    <t xml:space="preserve">= set_label(P13_16_9, label="Razón de la separación: Su pareja no quería que trabajara")) %&gt;% </t>
  </si>
  <si>
    <t xml:space="preserve">= set_label(P13_16_10, label="Razón de la separación: Su pareja tenía problemas de alcohol o drogas")) %&gt;% </t>
  </si>
  <si>
    <t xml:space="preserve">= set_label(P13_16_11, label="Razón de la separación: Su pareja era grosera o agresiva")) %&gt;% </t>
  </si>
  <si>
    <t xml:space="preserve">= set_label(P13_16_12, label="Razón de la separación: Se fue a otro lugar")) %&gt;% </t>
  </si>
  <si>
    <t xml:space="preserve">= set_label(P13_16_13, label="Razón de la separación: Violencia física")) %&gt;% </t>
  </si>
  <si>
    <t xml:space="preserve">= set_label(P13_16_14, label="Razón de la separación: Violencia sexual")) %&gt;% </t>
  </si>
  <si>
    <t xml:space="preserve">= set_label(P13_16_15, label="Razón de la separación: Fallecimiento")) %&gt;% </t>
  </si>
  <si>
    <t xml:space="preserve">= set_label(P13_16_16, label="Razón de la separación: Otro")) %&gt;% </t>
  </si>
  <si>
    <t xml:space="preserve">= set_label(P13_16_16E, label="Razón de la separación: Especifique")) %&gt;% </t>
  </si>
  <si>
    <t xml:space="preserve">= set_label(P13_17_1, label="Agresiones por la expareja: violencia física")) %&gt;% </t>
  </si>
  <si>
    <t xml:space="preserve">= set_label(P13_17_2, label="Agresiones por la expareja: con armas")) %&gt;% </t>
  </si>
  <si>
    <t xml:space="preserve">= set_label(P13_17_3, label="Agresiones por la expareja: violencia verbal")) %&gt;% </t>
  </si>
  <si>
    <t xml:space="preserve">= set_label(P13_17_4, label="Agresiones por la expareja: a otros integrantes de su hogar")) %&gt;% </t>
  </si>
  <si>
    <t xml:space="preserve">= set_label(P13_17_5, label="Agresiones por la expareja: Violación sexual o intento")) %&gt;% </t>
  </si>
  <si>
    <t>= set_label(P13_17_6, label="Agresiones por la expareja: Robo o despojo"))</t>
  </si>
  <si>
    <t>P15_1AB_1</t>
  </si>
  <si>
    <t>Decidir sobre trabajar o estudiar</t>
  </si>
  <si>
    <t>15.1.1 (A) ¿Quién decide, la mayor parte de las veces, en el hogar o en su relación de pareja si usted puede trabajar o estudiar? 15.1.1 (B) ¿Quién decidía, la mayor parte de las veces, en el hogar o en su relación de pareja si usted podía trabajar o estudiar? NOTA: Se aplica el inciso según el tipo de cuestionario que corresponda.</t>
  </si>
  <si>
    <t>P15_1AB_2</t>
  </si>
  <si>
    <t>Decidir sobre salir de su casa</t>
  </si>
  <si>
    <t>15.1.2 (A) ¿Quién decide, la mayor parte de las veces, en el hogar o en su relación de pareja si usted puede salir de su casa? 15.1.2 (B) ¿Quién decidía, la mayor parte de las veces, en el hogar o en su relación de pareja si usted podía salir de su casa? NOTA: Se aplica el inciso según el tipo de cuestionario que corresponda.</t>
  </si>
  <si>
    <t>P15_1AB_3</t>
  </si>
  <si>
    <t>Decidir sobre el dinero que gana</t>
  </si>
  <si>
    <t>15.1.3 (A) ¿Quién decide, la mayor parte de las veces, en el hogar o en su relación de pareja qué hacer con el dinero que usted gana o del que dispone? 15.1.3 (B) ¿Quién decidía, la mayor parte de las veces, en el hogar o en su relación de pareja qué hacer con el dinero que usted ganaba o del que disponía? NOTA: Se aplica el inciso según el tipo de cuestionario que corresponda.</t>
  </si>
  <si>
    <t>P15_1AB_4</t>
  </si>
  <si>
    <t>Decidir sobre comprar cosas para ella</t>
  </si>
  <si>
    <t>15.1.4 (A) ¿Quién decide, la mayor parte de las veces, en el hogar o en su relación de pareja si puede comprar cosas para usted? 15.1.4 (B) ¿Quién decidía, la mayor parte de las veces, en el hogar o en su relación de pareja si podía comprar cosas para usted? NOTA: Se aplica el inciso según el tipo de cuestionario que corresponda.</t>
  </si>
  <si>
    <t>P15_1AB_5</t>
  </si>
  <si>
    <t>Decidir cuando quiere participar en la vida social</t>
  </si>
  <si>
    <t>15.1.5 (A) ¿Quién decide, la mayor parte de las veces, en el hogar o en su relación de pareja cuando usted quiere o tiene interés en participar en la vida social de su comunidad (asistencia a reuniones, fiestas, eventos culturales o recreativos, etcétera)? 15.1.5 (B) ¿Quién decidía, la mayor parte de las veces, en el hogar o en su relación de pareja cuando usted quería o tenía interés en participar en la vida social de su comunidad (asistencia a reuniones, fiestas, eventos culturales o recreativos, etcétera)? NOTA: Se aplica el inciso según el tipo de cuestionario que corresponda.</t>
  </si>
  <si>
    <t>P15_1AB_6</t>
  </si>
  <si>
    <t>Decidir cuando quiere participar en la vida política</t>
  </si>
  <si>
    <t>15.1.6 (A) ¿Quién decide, la mayor parte de las veces, en el hogar o en su relación de pareja cuando usted quiere o tiene interés en participar en la vida política de su comunidad (participación en asambleas vecinales, partidos políticos, candidaturas a puestos de elección popular, etcétera)? 15.1.6 (B) ¿Quién decidía, la mayor parte de las veces, en el hogar o en su relación de pareja cuando usted quería o tenía interés en participar en la vida política de su comunidad (participación en asambleas vecinales, partidos políticos, candidaturas a puestos de elección popular, etcétera)? NOTA: Se aplica el inciso según el tipo de cuestionario que corresponda.</t>
  </si>
  <si>
    <t>P15_1AB_7</t>
  </si>
  <si>
    <t>Decidir sobre cómo se gasta o economiza el dinero</t>
  </si>
  <si>
    <t>15.1.7 (A) ¿Quién decide, la mayor parte de las veces, en el hogar o en su relación de pareja cómo se gasta o economiza el dinero? 15.1.7 (B) ¿Quién decidía, la mayor parte de las veces, en el hogar o en su relación de pareja cómo se gastaba o economizaba el dinero? NOTA: Se aplica el inciso según el tipo de cuestionario que corresponda.</t>
  </si>
  <si>
    <t>P15_1AB_8</t>
  </si>
  <si>
    <t>Decidir qué hacer con el dinero que él gana</t>
  </si>
  <si>
    <t>15.1.8 (A) ¿Quién decide, la mayor parte de las veces, en el hogar o en su relación de pareja qué hacer con el dinero que él gana? 15.1.8 (B) ¿Quién decidía, la mayor parte de las veces, en el hogar o en su relación de pareja qué hacer con el dinero que él ganaba? NOTA: Se aplica el inciso según el tipo de cuestionario que corresponda.</t>
  </si>
  <si>
    <t>P15_1AB_9</t>
  </si>
  <si>
    <t>Decidir sobre su tipo de ropa y arreglo personal</t>
  </si>
  <si>
    <t>15.1.9 (A) ¿Quién decide, la mayor parte de las veces, en el hogar o en su relación de pareja sobre el tipo de ropa y arreglo personal para usted? 15.1.9 (B) ¿Quién decidía, la mayor parte de las veces, en el hogar o en su relación de pareja sobre el tipo de ropa y arreglo personal para usted? NOTA: Se aplica el inciso según el tipo de cuestionario que corresponda.</t>
  </si>
  <si>
    <t>P15_1AB_10</t>
  </si>
  <si>
    <t>Decidir sobre los permisos a las hijas e hijos</t>
  </si>
  <si>
    <t>15.1.10 (A) ¿Quién decide, la mayor parte de las veces, en el hogar o en su relación de pareja sobre los permisos a las hijas e hijos? 15.1.10 (B) ¿Quién decidía, la mayor parte de las veces, en el hogar o en su relación de pareja sobre los permisos a las hijas e hijos? NOTA: Se aplica el inciso según el tipo de cuestionario que corresponda.</t>
  </si>
  <si>
    <t>P15_1AB_11</t>
  </si>
  <si>
    <t>Decidir sobre su cambio de domicilio</t>
  </si>
  <si>
    <t>15.1.11 (A) ¿Quién decide, la mayor parte de las veces, en el hogar o en su relación de pareja cambiarse o mudarse de casa o ciudad? 15.1.11 (B) ¿Quién decidía, la mayor parte de las veces, en el hogar o en su relación de pareja cambiarse o mudarse de casa o ciudad? NOTA: Se aplica el inciso según el tipo de cuestionario que corresponda.</t>
  </si>
  <si>
    <t>P15_1AB_12</t>
  </si>
  <si>
    <t>Decidir cuándo tener relaciones sexuales</t>
  </si>
  <si>
    <t>15.1.12 (A) ¿Quién decide, la mayor parte de las veces, en el hogar o en su relación de pareja cuándo tener relaciones sexuales? 15.1.12 (B) ¿Quién decidía, la mayor parte de las veces, en el hogar o en su relación de pareja cuándo tener relaciones sexuales? NOTA: Se aplica el inciso según el tipo de cuestionario que corresponda.</t>
  </si>
  <si>
    <t>P15_1AB_13</t>
  </si>
  <si>
    <t>Decidir sobre el uso de anticonceptivos</t>
  </si>
  <si>
    <t>15.1.13 (A) ¿Quién decide, la mayor parte de las veces, en el hogar o en su relación de pareja si se usan anticonceptivos? 15.1.13 (B) ¿Quién decidía, la mayor parte de las veces, en el hogar o en su relación de pareja si se usaban anticonceptivos? NOTA: Se aplica el inciso según el tipo de cuestionario que corresponda.</t>
  </si>
  <si>
    <t>P15_1AB_14</t>
  </si>
  <si>
    <t>Decidir sobre el cuidado de la salud sexual y reproductiva</t>
  </si>
  <si>
    <t>15.1.14 (A) ¿Quién decide, la mayor parte de las veces, en el hogar o en su relación de pareja sobre el cuidado de su salud sexual y reproductiva? 15.1.14 (B) ¿Quién decidía, la mayor parte de las veces, en el hogar o en su relación de pareja sobre el cuidado de su salud sexual y reproductiva? NOTA: Se aplica el inciso según el tipo de cuestionario que corresponda.</t>
  </si>
  <si>
    <t>P15_1AB_15</t>
  </si>
  <si>
    <t>Decidir sobre quién debe usar los métodos anticonceptivos</t>
  </si>
  <si>
    <t>15.1.15 (A) ¿Quién decide, la mayor parte de las veces, en el hogar o en su relación de pareja quién debe usar los métodos anticonceptivos? 15.1.15 (B) ¿Quién decidía, la mayor parte de las veces, en el hogar o en su relación de pareja quién debía usar los métodos anticonceptivos? NOTA: Se aplica el inciso según el tipo de cuestionario que corresponda.</t>
  </si>
  <si>
    <t>P15_1AB_16</t>
  </si>
  <si>
    <t>Decidir sobre tener o no hijos</t>
  </si>
  <si>
    <t>15.1.16 (A) ¿Quién decide, la mayor parte de las veces, en el hogar o en su relación de pareja tener o no hijos(as)? 15.1.16 (B) ¿Quién decidía, la mayor parte de las veces, en el hogar o en su relación de pareja tener o no hijos(as)? NOTA: Se aplica el inciso según el tipo de cuestionario que corresponda.</t>
  </si>
  <si>
    <t>P15_1AB_17</t>
  </si>
  <si>
    <t>Decidir sobre cuándo y cuántos hijos (as) tener</t>
  </si>
  <si>
    <t>15.1.17 (A) ¿Quién decide, la mayor parte de las veces, en el hogar o en su relación de pareja cuándo y cuántos hijos(as) tener? 15.1.17 (B) ¿Quién decidía, la mayor parte de las veces, en el hogar o en su relación de pareja cuándo y cuántos hijos(as) tener? NOTA: Se aplica el inciso según el tipo de cuestionario que corresponda.</t>
  </si>
  <si>
    <t>P15_2AB_1</t>
  </si>
  <si>
    <t>Actitud del esposo o pareja; exesposo o expareja ante el que la informante trabaje o estudie</t>
  </si>
  <si>
    <t>15.2.1 (A) ¿Y su esposo o pareja, cuando se trata de... (si usted puede trabajar o estudiar)? 15.2.1 (B) ¿Y su exesposo o expareja, cuando se trataba de...(si usted podía trabajar o estudiar)? NOTA: Se aplica el inciso según el tipo de cuestionario que corresponda.</t>
  </si>
  <si>
    <t>P15_2AB_2</t>
  </si>
  <si>
    <t>Actitud del esposo o pareja; exesposo o expareja ante el que la informante salga de su casa</t>
  </si>
  <si>
    <t>15.2.2 (A) ¿Y su esposo o pareja, cuando se trata de... (si usted puede salir de su casa)? 15.2.2 (B) ¿Y su exesposo o expareja, cuando se trataba de... (si usted podía salir de su casa)? NOTA: Se aplica el inciso según el tipo de cuestionario que corresponda.</t>
  </si>
  <si>
    <t>P15_2AB_3</t>
  </si>
  <si>
    <t>Actitud del esposo o pareja; exesposo o expareja ante el que la informante decida qué hacer con el dinero que ella gana</t>
  </si>
  <si>
    <t>15.2.3 (A) ¿Y su esposo o pareja, cuando se trata de... (qué hacer con el dinero que usted gana o del que dispone)? 15.2.3 (B) ¿Y su exesposo o expareja, cuando se trataba de... (qué hacer con el dinero que usted ganaba o del que disponía)? NOTA: Se aplica el inciso según el tipo de cuestionario que corresponda.</t>
  </si>
  <si>
    <t>P15_2AB_4</t>
  </si>
  <si>
    <t>Actitud del esposo o pareja; exesposo o expareja ante el que la informante compre cosas para ella</t>
  </si>
  <si>
    <t>15.2.4 (A) ¿Y su esposo o pareja, cuando se trata de... (si puede comprar cosas para usted)? 15.2.4 (B) ¿Y su exesposo o expareja, cuando se trataba de... (si podía comprar cosas para usted)? NOTA: Se aplica el inciso según el tipo de cuestionario que corresponda.</t>
  </si>
  <si>
    <t>P15_2AB_5</t>
  </si>
  <si>
    <t>Actitud del esposo o pareja; exesposo o expareja ante la decisión de la informante de participar en la vida social de su comunidad</t>
  </si>
  <si>
    <t>15.2.5 (A) ¿Y su esposo o pareja, cuando se trata de... (cuando usted quiere o tiene interés en participar en la vida social de su comunidad (asistencia a reuniones, fiestas, eventos culturales o recreativos, etcétera))? 15.2.5 (B) ¿Y su exesposo o expareja, cuando se trataba de... (cuando usted quería o tenía interés en participar en la vida social de su comunidad (asistencia a reuniones, fiestas, eventos culturales o recreativos, etcétera))? NOTA: Se aplica el inciso según el tipo de cuestionario que corresponda.</t>
  </si>
  <si>
    <t>P15_2AB_6</t>
  </si>
  <si>
    <t>Actitud del esposo o pareja; exesposo o expareja ante la decisión de la informante de participar en la vida política de su comunidad</t>
  </si>
  <si>
    <t>15.2.6 (A) ¿Y su esposo o pareja, cuando se trata de... (cuando usted quiere o tiene interés en participar en la vida política de su comunidad (participación en asambleas vecinales, partidos políticos, candidaturas a puestos de elección popular, etcétera))? 15.2.6 (B) ¿Y su exesposo o expareja, cuando se trataba de... (cuando usted quería o tenía interés en participar en la vida política de su comunidad (participación en asambleas vecinales, partidos políticos, candidaturas a puestos de elección popular, etcétera))? NOTA: Se aplica el inciso según el tipo de cuestionario que corresponda.</t>
  </si>
  <si>
    <t>P15_2AB_7</t>
  </si>
  <si>
    <t>Actitud del esposo o pareja; exesposo o expareja ante la decisión de la informante sobre la forma de gastar o economizar el dinero</t>
  </si>
  <si>
    <t>15.2.7 (A) ¿Y su esposo o pareja, cuando se trata de... (cómo se gasta o economiza el dinero)? 15.2.7 (B) ¿Y su exesposo o expareja, cuando se trataba de.. (cómo se gastaba o economizaba el dinero)? NOTA: Se aplica el inciso según el tipo de cuestionario que corresponda.</t>
  </si>
  <si>
    <t>P15_2AB_8</t>
  </si>
  <si>
    <t>Actitud del esposo o pareja; exesposo o expareja ante la decisión de la informante sobre el uso del dinero que él gana(ba)</t>
  </si>
  <si>
    <t>15.2.8 (A) ¿Y su esposo o pareja, cuando se trata de... (qué hacer con el dinero que él gana)? 15.2.8 (B) ¿Y su exesposo o expareja, cuando se trataba de.. (qué hacer con el dinero que él ganaba)? NOTA: Se aplica el inciso según el tipo de cuestionario que corresponda.</t>
  </si>
  <si>
    <t>P15_2AB_9</t>
  </si>
  <si>
    <t>Actitud del esposo o pareja; exesposo o expareja ante la decisión de la informante sobre el tipo de ropa y arreglo personal de ella</t>
  </si>
  <si>
    <t>15.2.9 (A) ¿Y su esposo o pareja, cuando se trata de... (sobre el tipo de ropa y arreglo personal para usted)? 15.2.9 (B) ¿Y su exesposo o expareja, cuando se trataba de... (sobre el tipo de ropa y arreglo personal para usted)? NOTA: Se aplica el inciso según el tipo de cuestionario que corresponda.</t>
  </si>
  <si>
    <t>P15_2AB_10</t>
  </si>
  <si>
    <t>Actitud del esposo o pareja; exesposo o expareja ante la decisión de la informante sobre los permisos a los hijos e hijas</t>
  </si>
  <si>
    <t>15.2.10 (A) ¿Y su esposo o pareja, cuando se trata de... (sobre los permisos a las hijas e hijos)? 15.2.10 (B) ¿Y su exesposo o expareja, cuando se trataba de... (sobre los permisos a las hijas e hijos)? NOTA: Se aplica el inciso según el tipo de cuestionario que corresponda.</t>
  </si>
  <si>
    <t>P15_2AB_11</t>
  </si>
  <si>
    <t>Actitud del esposo o pareja; exesposo o expareja ante la decisión de la informante de cambiarse o mudarse de casa o ciudad</t>
  </si>
  <si>
    <t>15.2.11 (A) ¿Y su esposo o pareja, cuando se trata de... (Cambiarse o mudarse de casa o ciudad)? 15.2.11 (B) ¿Y su exesposo o expareja, cuando se trataba de... (Cambiarse o mudarse de casa o ciudad)? NOTA: Se aplica el inciso según el tipo de cuestionario que corresponda.</t>
  </si>
  <si>
    <t>P15_2AB_12</t>
  </si>
  <si>
    <t>Actitud del esposo o pareja; exesposo o expareja ante la decisión de la informante sobre cuándo tener relaciones sexuales</t>
  </si>
  <si>
    <t>15.2.12 (A) ¿Y su esposo o pareja, cuando se trata de... (cuándo tener relaciones sexuales)? 15.2.12 (B) ¿Y su exesposo o expareja, cuando se trataba de... (cuándo tener relaciones sexuales)? NOTA: Se aplica el inciso según el tipo de cuestionario que corresponda.</t>
  </si>
  <si>
    <t>P15_2AB_13</t>
  </si>
  <si>
    <t>Actitud del esposo o pareja; exesposo o expareja ante la decisión de la informante sobre el uso de anticonceptivos</t>
  </si>
  <si>
    <t>15.2.13 (A) ¿Y su esposo o pareja, cuando se trata de... (si se usan anticonceptivos)? 15.2.13 (B) ¿Y su exesposo o expareja, cuando se trataba de... (si se usaban anticonceptivos)? NOTA: Se aplica el inciso según el tipo de cuestionario que corresponda.</t>
  </si>
  <si>
    <t>P15_2AB_14</t>
  </si>
  <si>
    <t>Actitud del esposo o pareja; exesposo o expareja ante la decisión sobre el cuidado de su salud sexual y reproductiva</t>
  </si>
  <si>
    <t>15.2.14 (A) ¿Y su esposo o pareja, cuando se trata de... (sobre el cuidado de la salud sexual y reproductiva)? 15.2.14 (B) ¿Y su exesposo o expareja, cuando se trataba de... (sobre el cuidado de la salud sexual y reproductiva)? NOTA: Se aplica el inciso según el tipo de cuestionario que corresponda.</t>
  </si>
  <si>
    <t>P15_2AB_15</t>
  </si>
  <si>
    <t>Actitud del esposo o pareja; exesposo o expareja ante la decisión de la informante sobre quién debe usar los métodos anticonceptivos</t>
  </si>
  <si>
    <t>15.2.15 (A) ¿Y su esposo o pareja, cuando se trata de... (quién debe usar métodos anticonceptivos)? 15.2.15 (B) ¿Y su exesposo o expareja, cuando se trataba de... (quién debía usar métodos anticonceptivos)? NOTA: Se aplica el inciso según el tipo de cuestionario que corresponda.</t>
  </si>
  <si>
    <t>P15_2AB_16</t>
  </si>
  <si>
    <t>Actitud del esposo o pareja; exesposo o expareja ante la decisión de la informante sobre tener o no tener hijos</t>
  </si>
  <si>
    <t>15.2.16 (A) ¿Y su esposo o pareja, cuando se trata de... (tener o no hijos(as))? 15.2.16 (B) ¿Y su exesposo o expareja, cuando se trataba de... (tener o no hijos(as))? NOTA: Se aplica el inciso según el tipo de cuestionario que corresponda.</t>
  </si>
  <si>
    <t>P15_2AB_17</t>
  </si>
  <si>
    <t>Actitud del esposo o pareja; exesposo o expareja ante la decisión de la informante sobre cuándo y cuántos hijos tener</t>
  </si>
  <si>
    <t>15.2.17 (A) ¿Y su esposo o pareja, cuando se trata de... (cuándo y cuántos hijos(as) tener)? 15.2.17 (B) ¿Y su exesposo o expareja, cuando se trataba de... (cuándo y cuántos hijos(as) tener)? NOTA: Se aplica el inciso según el tipo de cuestionario que corresponda.</t>
  </si>
  <si>
    <t>P15_3AB_1</t>
  </si>
  <si>
    <t>Arreglos con su esposo o pareja; exesposo o expareja para realizar actividades: Trabajar por pago o remuneración</t>
  </si>
  <si>
    <t>15.3.1 (A) Ahora le preguntaré sobre los arreglos que hace con su esposo o pareja cuando necesita realizar algunas actividades. Para trabajar por un pago o remuneración, ¿a su esposo o pareja...? 15.3.1 (B) Ahora le preguntaré sobre los arreglos que hacía con su  exesposo o expareja cuando necesitaba realizar algunas actividades. Para trabajar por un pago o remuneración, ¿a su exesposo o expareja...? NOTA: Se aplica el inciso según el tipo de cuestionario que corresponda.</t>
  </si>
  <si>
    <t>P15_3AB_2</t>
  </si>
  <si>
    <t>Arreglos con su esposo o pareja; exesposo o expareja para realizar actividades: Ir de compras</t>
  </si>
  <si>
    <t>15.3.2 (A) Ahora le preguntaré sobre los arreglos que hace con su esposo o pareja cuando necesita realizar algunas actividades. Si tiene que ir de compras, ¿a su esposo o pareja...? 15.3.2 (B) Ahora le preguntaré sobre los arreglos que hacía con su  exesposo o expareja cuando necesitaba realizar algunas actividades. Si tenía que ir de compras, ¿a su exesposo o expareja...? NOTA: Se aplica el inciso según el tipo de cuestionario que corresponda.</t>
  </si>
  <si>
    <t>P15_3AB_3</t>
  </si>
  <si>
    <t>Arreglos con su esposo o pareja; exesposo o expareja para realizar actividades: Visitar a parientes o amistades</t>
  </si>
  <si>
    <t>15.3.3 (A) Ahora le preguntaré sobre los arreglos que hace con su esposo o pareja cuando necesita realizar algunas actividades. Si quiere visitar a sus parientes o amistades, ¿a su esposo o pareja...? 15.3.3 (B) Ahora le preguntaré sobre los arreglos que hacía con su  exesposo o expareja cuando necesitaba realizar algunas actividades. Si quería visitar a sus parientes o amistades, ¿a su exesposo o expareja...? NOTA: Se aplica el inciso según el tipo de cuestionario que corresponda.</t>
  </si>
  <si>
    <t>P15_3AB_4</t>
  </si>
  <si>
    <t>Arreglos con su esposo o pareja; exesposo o expareja para realizar actividades: Comprar algo o cambiar el arreglo personal</t>
  </si>
  <si>
    <t>15.3.4 (A) Ahora le preguntaré sobre los arreglos que hace con su esposo o pareja cuando necesita realizar algunas actividades. Si usted quiere comprar algo o cambiar su arreglo personal, ¿a su esposo o pareja...? 15.3.4 (B) Ahora le preguntaré sobre los arreglos que hacía con su  exesposo o expareja cuando necesitaba realizar algunas actividades. Si usted quería comprar algo o cambiar su arreglo personal, ¿a su exesposo o expareja...? NOTA: Se aplica el inciso según el tipo de cuestionario que corresponda.</t>
  </si>
  <si>
    <t>P15_3AB_5</t>
  </si>
  <si>
    <t>Arreglos con su esposo o pareja; exesposo o expareja para realizar actividades: Participar en alguna actividad vecinal o política</t>
  </si>
  <si>
    <t>15.3.5 (A) Ahora le preguntaré sobre los arreglos que hace con su esposo o pareja cuando necesita realizar algunas actividades. Si usted quiere participar en alguna actividad vecinal o política, ¿a su esposo o pareja...? 15.3.5 (B) Ahora le preguntaré sobre los arreglos que hacía con su  exesposo o expareja cuando necesitaba realizar algunas actividades. Si usted quería participar en alguna actividad vecinal o política, ¿a su exesposo o expareja...? NOTA: Se aplica el inciso según el tipo de cuestionario que corresponda.</t>
  </si>
  <si>
    <t>P15_3AB_6</t>
  </si>
  <si>
    <t>Arreglos con su esposo o pareja; exesposo o expareja para realizar actividades: Hacer amistad con una persona</t>
  </si>
  <si>
    <t>15.3.6 (A) Ahora le preguntaré sobre los arreglos que hace con su esposo o pareja cuando necesita realizar algunas actividades. Si usted quiere hacer amistad con una persona, ¿a su esposo o pareja...? 15.3.6 (B) Ahora le preguntaré sobre los arreglos que hacía con su  exesposo o expareja cuando necesitaba realizar algunas actividades. Si usted quería hacer amistad con una persona, ¿a su exesposo o expareja...? NOTA: Se aplica el inciso según el tipo de cuestionario que corresponda.</t>
  </si>
  <si>
    <t>P15_3AB_7</t>
  </si>
  <si>
    <t>Arreglos con su esposo o pareja; exesposo o expareja para realizar actividades: Votar por algún partido o candidato</t>
  </si>
  <si>
    <t>15.3.7 (A) Ahora le preguntaré sobre los arreglos que hace con su esposo o pareja cuando necesita realizar algunas actividades. Si usted quiere votar por algún partido o candidato, ¿a su esposo o pareja...? 15.3.7 (B) Ahora le preguntaré sobre los arreglos que hacía con su  exesposo o expareja cuando necesitaba realizar algunas actividades. Si usted quería votar por algún partido o candidato, ¿a su exesposo o expareja...? NOTA: Se aplica el inciso según el tipo de cuestionario que corresponda.</t>
  </si>
  <si>
    <t>P15_1C_1</t>
  </si>
  <si>
    <t>Decisión sobre estudiar</t>
  </si>
  <si>
    <t>15.1C.(1) ¿Quién decide, la mayor parte de las veces, en el hogar o en su relación de pareja si usted puede estudiar?</t>
  </si>
  <si>
    <t>P15_1C_2</t>
  </si>
  <si>
    <t>Decisión sobre trabajar</t>
  </si>
  <si>
    <t>15.1C.(2) ¿Quién decide, la mayor parte de las veces, en el hogar o en su relación de pareja si usted puede trabajar?</t>
  </si>
  <si>
    <t>P15_1C_3</t>
  </si>
  <si>
    <t>Decisión sobre salir de su casa</t>
  </si>
  <si>
    <t>15.1C.(3) ¿Quién decide, la mayor parte de las veces, en el hogar o en su relación de pareja si usted puede salir de su casa?</t>
  </si>
  <si>
    <t>P15_1C_4</t>
  </si>
  <si>
    <t>Decisión sobre salir a divertirse</t>
  </si>
  <si>
    <t>15.1C.(4) ¿Quién decide, la mayor parte de las veces, en el hogar o en su relación de pareja si usted puede salir a fiestas o divertirse con sus amistades?</t>
  </si>
  <si>
    <t>P15_1C_5</t>
  </si>
  <si>
    <t>Decisión sobre salir a visitar familiares o amigas(os)</t>
  </si>
  <si>
    <t>15.1C.(5) ¿Quién decide, la mayor parte de las veces, en el hogar o en su relación de pareja si usted puede salir a visitar a familiares o amigas(os)?</t>
  </si>
  <si>
    <t>P15_1C_6</t>
  </si>
  <si>
    <t>Decisión sobre el uso del dinero que gana</t>
  </si>
  <si>
    <t>15.1C.(6) ¿Quién decide, la mayor parte de las veces, en el hogar o en su relación de pareja qué hacer con el dinero que usted gana o tiene?</t>
  </si>
  <si>
    <t>P15_1C_7</t>
  </si>
  <si>
    <t>Decisión sobre comprar cosas para ella</t>
  </si>
  <si>
    <t>15.1C.(7) ¿Quién decide, la mayor parte de las veces, en el hogar o en su relación de pareja si puede comprar cosas para usted?</t>
  </si>
  <si>
    <t>P15_1C_8</t>
  </si>
  <si>
    <t>Decisión sobre participar en la vida social</t>
  </si>
  <si>
    <t>15.1C.(8) ¿Quién decide, la mayor parte de las veces, en el hogar o en su relación de pareja cuando usted quiere o tiene interés en participar en la vida social de su comunidad (asistencia a reuniones, fiestas, eventos culturales o recreativos, etcétera)?</t>
  </si>
  <si>
    <t>P15_1C_9</t>
  </si>
  <si>
    <t>Decisión sobre participar en la vida social política</t>
  </si>
  <si>
    <t>15.1C.(9) ¿Quién decide, la mayor parte de las veces, en el hogar o en su relación de pareja cuando usted quiere o tiene interés en participar en la vida política de su comunidad (participación en asambleas vecinales, partidos políticos, candidaturas a puestos de elección popular, etcétera)?</t>
  </si>
  <si>
    <t>P15_1C_10</t>
  </si>
  <si>
    <t>Decisión sobre la ropa y arreglo personal</t>
  </si>
  <si>
    <t>15.1C.(10) ¿Quién decide, la mayor parte de las veces, en el hogar o en su relación de pareja sobre el tipo de ropa y arreglo personal para usted?</t>
  </si>
  <si>
    <t>P15_1C_11</t>
  </si>
  <si>
    <t>Decisión sobre el voto</t>
  </si>
  <si>
    <t>15.1C.(11) ¿Quién decide, la mayor parte de las veces, en el hogar o en su relación de pareja cuando quiere votar por un candidato o partido?</t>
  </si>
  <si>
    <t>P15_1C_12</t>
  </si>
  <si>
    <t>Decisión sobre tener relaciones sexuales</t>
  </si>
  <si>
    <t>15.1C.(12) ¿Quién decide, la mayor parte de las veces, en el hogar o en su relación de pareja cuando tener relaciones sexuales?</t>
  </si>
  <si>
    <t>P15_1C_13</t>
  </si>
  <si>
    <t>Decisión sobre si se usan anticonceptivos</t>
  </si>
  <si>
    <t>15.1C.(13) ¿Quién decide, la mayor parte de las veces, en el hogar o en su relación de pareja si se usan anticonceptivos?</t>
  </si>
  <si>
    <t>P15_1C_14</t>
  </si>
  <si>
    <t>Decisión sobre el cuidado de la salud sexual y reproductiva</t>
  </si>
  <si>
    <t>15.1C.(14) ¿Quién decide, la mayor parte de las veces, en el hogar o en su relación de pareja sobre el cuidado de su salud sexual y reproductiva?</t>
  </si>
  <si>
    <t>P15_1C_15</t>
  </si>
  <si>
    <t>Decisión sobre quién usa métodos anticonceptivos</t>
  </si>
  <si>
    <t>15.1C.(15) ¿Quién decide, la mayor parte de las veces, en el hogar o en su relación de pareja quién debe usar los métodos anticonceptivos?</t>
  </si>
  <si>
    <t>P15_2C_1</t>
  </si>
  <si>
    <t>Arreglos para poder estudiar</t>
  </si>
  <si>
    <t>15.2C.(1) ¿Qué arreglos hace con... para poder realizar la siguiente actividad (si usted puede estudiar)?</t>
  </si>
  <si>
    <t>P15_2C_2</t>
  </si>
  <si>
    <t>Arreglos para poder trabajar</t>
  </si>
  <si>
    <t>15.2C.(2) ¿Qué arreglos hace con... para poder realizar la siguiente actividad (si usted puede trabajar)?</t>
  </si>
  <si>
    <t>P15_2C_3</t>
  </si>
  <si>
    <t>Arreglos para poder salir de casa</t>
  </si>
  <si>
    <t>15.2C.(3) ¿Qué arreglos hace con... para poder realizar la siguiente actividad (si usted puede salir de su casa)?</t>
  </si>
  <si>
    <t>P15_2C_4</t>
  </si>
  <si>
    <t>Arreglos para poder salir de fiesta</t>
  </si>
  <si>
    <t>15.2C.(4) ¿Qué arreglos hace con... para poder realizar la siguiente actividad (si usted puede salir a fiestas o a divertirse con sus amistades)?</t>
  </si>
  <si>
    <t>P15_2C_5</t>
  </si>
  <si>
    <t>Arreglos para poder visitar a familiares o amigas(os)</t>
  </si>
  <si>
    <t>15.2C.(5) ¿Qué arreglos hace con... para poder realizar la siguiente actividad (si usted puede salir a visitar a familiares o amigas(os))?</t>
  </si>
  <si>
    <t>P15_2C_6</t>
  </si>
  <si>
    <t>Arreglos para poder usar el dinero</t>
  </si>
  <si>
    <t>15.2C.(6) ¿Qué arreglos hace con...para poder realizar la siguiente actividad (qué hacer con el dinero que gana o tiene)?</t>
  </si>
  <si>
    <t>P15_2C_7</t>
  </si>
  <si>
    <t>Arreglos para poder comprar cosas</t>
  </si>
  <si>
    <t>15.2C.(7) ¿Qué arreglos hace con... para poder realizar la siguiente actividad (si puede comprar cosas para usted)?</t>
  </si>
  <si>
    <t>P15_2C_8</t>
  </si>
  <si>
    <t>Arreglos para poder participar en la vida social de su comunidad</t>
  </si>
  <si>
    <t>15.2C.(8) ¿Qué arreglos hace con... para poder realizar la siguiente actividad (cuando usted quiere o tiene interés en participar en la vida social de su comunidad (asistencia a reuniones, fiestas, eventos culturales o recreativos, etcétera))?</t>
  </si>
  <si>
    <t>P15_2C_9</t>
  </si>
  <si>
    <t>Arreglos para poder participar en la vida política de su comunidad</t>
  </si>
  <si>
    <t>15.2C.(9) ¿Qué arreglos hace con... para poder realizar la siguiente actividad (cuando usted quiere o tiene interés en participar en la vida política de su comunidad (participación en asambleas vecinales, partidos políticos, candidaturas a puestos de elección popular, etcétera))?</t>
  </si>
  <si>
    <t>P15_2C_10</t>
  </si>
  <si>
    <t>Arreglos sobre el tipo de ropa que usa y arreglo personal</t>
  </si>
  <si>
    <t>15.2C.(10) ¿Qué arreglos hace con... para poder realizar la siguiente actividad (sobre el tipo de ropa o arreglo personal para usted)?</t>
  </si>
  <si>
    <t>P15_2C_11</t>
  </si>
  <si>
    <t>Arreglos para poder votar</t>
  </si>
  <si>
    <t>15.2C.(11) ¿Qué arreglos hace con... para poder realizar la siguiente actividad (cuando quiera votar por un candidato partido)?</t>
  </si>
  <si>
    <t>P15_2C_12</t>
  </si>
  <si>
    <t>Arreglos para tener relaciones sexuales</t>
  </si>
  <si>
    <t>15.2C.(12) ¿Qué arreglos hace con... para poder realizar la siguiente actividad (cuándo tener relaciones sexuales)?</t>
  </si>
  <si>
    <t>P15_2C_13</t>
  </si>
  <si>
    <t>Arreglos para el uso de anticonceptivos</t>
  </si>
  <si>
    <t>15.2C.(13) ¿Qué arreglos hace con... para poder realizar la siguiente actividad (si se usan anticonceptivos)?</t>
  </si>
  <si>
    <t>P15_2C_14</t>
  </si>
  <si>
    <t>Arreglos sobre el cuidado de su salud sexual y reproductiva</t>
  </si>
  <si>
    <t>15.2C.(14) ¿Qué arreglos hace con... para poder realizar la siguiente actividad (sobre el cuidado de su salud sexual y reproductiva)?</t>
  </si>
  <si>
    <t>P15_2C_15</t>
  </si>
  <si>
    <t>Arreglos para saber quién usa los métodos anticonceptivos</t>
  </si>
  <si>
    <t>15.2C.(15) ¿Qué arreglos hace con... para poder realizar la siguiente actividad (quién debe usar métodos anticonceptivos)?</t>
  </si>
  <si>
    <t>No se pregunta. Observación: Clave que representa la entidad, el ámbito geográfico y el estrato socioeconómic</t>
  </si>
  <si>
    <t xml:space="preserve">= set_label(P15_1AB_1, label="Decidir sobre trabajar o estudiar")) %&gt;% </t>
  </si>
  <si>
    <t xml:space="preserve">= set_label(P15_1AB_2, label="Decidir sobre salir de su casa")) %&gt;% </t>
  </si>
  <si>
    <t xml:space="preserve">= set_label(P15_1AB_3, label="Decidir sobre el dinero que gana")) %&gt;% </t>
  </si>
  <si>
    <t xml:space="preserve">= set_label(P15_1AB_4, label="Decidir sobre comprar cosas para ella")) %&gt;% </t>
  </si>
  <si>
    <t xml:space="preserve">= set_label(P15_1AB_5, label="Decidir cuando quiere participar en la vida social")) %&gt;% </t>
  </si>
  <si>
    <t xml:space="preserve">= set_label(P15_1AB_6, label="Decidir cuando quiere participar en la vida política")) %&gt;% </t>
  </si>
  <si>
    <t xml:space="preserve">= set_label(P15_1AB_7, label="Decidir sobre cómo se gasta o economiza el dinero")) %&gt;% </t>
  </si>
  <si>
    <t xml:space="preserve">= set_label(P15_1AB_8, label="Decidir qué hacer con el dinero que él gana")) %&gt;% </t>
  </si>
  <si>
    <t xml:space="preserve">= set_label(P15_1AB_9, label="Decidir sobre su tipo de ropa y arreglo personal")) %&gt;% </t>
  </si>
  <si>
    <t xml:space="preserve">= set_label(P15_1AB_10, label="Decidir sobre los permisos a las hijas e hijos")) %&gt;% </t>
  </si>
  <si>
    <t xml:space="preserve">= set_label(P15_1AB_11, label="Decidir sobre su cambio de domicilio")) %&gt;% </t>
  </si>
  <si>
    <t xml:space="preserve">= set_label(P15_1AB_12, label="Decidir cuándo tener relaciones sexuales")) %&gt;% </t>
  </si>
  <si>
    <t xml:space="preserve">= set_label(P15_1AB_13, label="Decidir sobre el uso de anticonceptivos")) %&gt;% </t>
  </si>
  <si>
    <t xml:space="preserve">= set_label(P15_1AB_14, label="Decidir sobre el cuidado de la salud sexual y reproductiva")) %&gt;% </t>
  </si>
  <si>
    <t xml:space="preserve">= set_label(P15_1AB_15, label="Decidir sobre quién debe usar los métodos anticonceptivos")) %&gt;% </t>
  </si>
  <si>
    <t xml:space="preserve">= set_label(P15_1AB_16, label="Decidir sobre tener o no hijos")) %&gt;% </t>
  </si>
  <si>
    <t xml:space="preserve">= set_label(P15_1AB_17, label="Decidir sobre cuándo y cuántos hijos (as) tener")) %&gt;% </t>
  </si>
  <si>
    <t xml:space="preserve">= set_label(P15_2AB_1, label="Actitud del esposo o pareja; exesposo o expareja ante el que la informante trabaje o estudie")) %&gt;% </t>
  </si>
  <si>
    <t xml:space="preserve">= set_label(P15_2AB_2, label="Actitud del esposo o pareja; exesposo o expareja ante el que la informante salga de su casa")) %&gt;% </t>
  </si>
  <si>
    <t xml:space="preserve">= set_label(P15_2AB_3, label="Actitud del esposo o pareja; exesposo o expareja ante el que la informante decida qué hacer con el dinero que ella gana")) %&gt;% </t>
  </si>
  <si>
    <t xml:space="preserve">= set_label(P15_2AB_4, label="Actitud del esposo o pareja; exesposo o expareja ante el que la informante compre cosas para ella")) %&gt;% </t>
  </si>
  <si>
    <t xml:space="preserve">= set_label(P15_2AB_5, label="Actitud del esposo o pareja; exesposo o expareja ante la decisión de la informante de participar en la vida social de su comunidad")) %&gt;% </t>
  </si>
  <si>
    <t xml:space="preserve">= set_label(P15_2AB_6, label="Actitud del esposo o pareja; exesposo o expareja ante la decisión de la informante de participar en la vida política de su comunidad")) %&gt;% </t>
  </si>
  <si>
    <t xml:space="preserve">= set_label(P15_2AB_7, label="Actitud del esposo o pareja; exesposo o expareja ante la decisión de la informante sobre la forma de gastar o economizar el dinero")) %&gt;% </t>
  </si>
  <si>
    <t xml:space="preserve">= set_label(P15_2AB_8, label="Actitud del esposo o pareja; exesposo o expareja ante la decisión de la informante sobre el uso del dinero que él gana(ba)")) %&gt;% </t>
  </si>
  <si>
    <t xml:space="preserve">= set_label(P15_2AB_9, label="Actitud del esposo o pareja; exesposo o expareja ante la decisión de la informante sobre el tipo de ropa y arreglo personal de ella")) %&gt;% </t>
  </si>
  <si>
    <t xml:space="preserve">= set_label(P15_2AB_10, label="Actitud del esposo o pareja; exesposo o expareja ante la decisión de la informante sobre los permisos a los hijos e hijas")) %&gt;% </t>
  </si>
  <si>
    <t xml:space="preserve">= set_label(P15_2AB_11, label="Actitud del esposo o pareja; exesposo o expareja ante la decisión de la informante de cambiarse o mudarse de casa o ciudad")) %&gt;% </t>
  </si>
  <si>
    <t xml:space="preserve">= set_label(P15_2AB_12, label="Actitud del esposo o pareja; exesposo o expareja ante la decisión de la informante sobre cuándo tener relaciones sexuales")) %&gt;% </t>
  </si>
  <si>
    <t xml:space="preserve">= set_label(P15_2AB_13, label="Actitud del esposo o pareja; exesposo o expareja ante la decisión de la informante sobre el uso de anticonceptivos")) %&gt;% </t>
  </si>
  <si>
    <t xml:space="preserve">= set_label(P15_2AB_14, label="Actitud del esposo o pareja; exesposo o expareja ante la decisión sobre el cuidado de su salud sexual y reproductiva")) %&gt;% </t>
  </si>
  <si>
    <t xml:space="preserve">= set_label(P15_2AB_15, label="Actitud del esposo o pareja; exesposo o expareja ante la decisión de la informante sobre quién debe usar los métodos anticonceptivos")) %&gt;% </t>
  </si>
  <si>
    <t xml:space="preserve">= set_label(P15_2AB_16, label="Actitud del esposo o pareja; exesposo o expareja ante la decisión de la informante sobre tener o no tener hijos")) %&gt;% </t>
  </si>
  <si>
    <t xml:space="preserve">= set_label(P15_2AB_17, label="Actitud del esposo o pareja; exesposo o expareja ante la decisión de la informante sobre cuándo y cuántos hijos tener")) %&gt;% </t>
  </si>
  <si>
    <t xml:space="preserve">= set_label(P15_3AB_1, label="Arreglos con su esposo o pareja; exesposo o expareja para realizar actividades: Trabajar por pago o remuneración")) %&gt;% </t>
  </si>
  <si>
    <t xml:space="preserve">= set_label(P15_3AB_2, label="Arreglos con su esposo o pareja; exesposo o expareja para realizar actividades: Ir de compras")) %&gt;% </t>
  </si>
  <si>
    <t xml:space="preserve">= set_label(P15_3AB_3, label="Arreglos con su esposo o pareja; exesposo o expareja para realizar actividades: Visitar a parientes o amistades")) %&gt;% </t>
  </si>
  <si>
    <t xml:space="preserve">= set_label(P15_3AB_4, label="Arreglos con su esposo o pareja; exesposo o expareja para realizar actividades: Comprar algo o cambiar el arreglo personal")) %&gt;% </t>
  </si>
  <si>
    <t xml:space="preserve">= set_label(P15_3AB_5, label="Arreglos con su esposo o pareja; exesposo o expareja para realizar actividades: Participar en alguna actividad vecinal o política")) %&gt;% </t>
  </si>
  <si>
    <t xml:space="preserve">= set_label(P15_3AB_6, label="Arreglos con su esposo o pareja; exesposo o expareja para realizar actividades: Hacer amistad con una persona")) %&gt;% </t>
  </si>
  <si>
    <t xml:space="preserve">= set_label(P15_3AB_7, label="Arreglos con su esposo o pareja; exesposo o expareja para realizar actividades: Votar por algún partido o candidato")) %&gt;% </t>
  </si>
  <si>
    <t xml:space="preserve">= set_label(P15_1C_1, label="Decisión sobre estudiar")) %&gt;% </t>
  </si>
  <si>
    <t xml:space="preserve">= set_label(P15_1C_2, label="Decisión sobre trabajar")) %&gt;% </t>
  </si>
  <si>
    <t xml:space="preserve">= set_label(P15_1C_3, label="Decisión sobre salir de su casa")) %&gt;% </t>
  </si>
  <si>
    <t xml:space="preserve">= set_label(P15_1C_4, label="Decisión sobre salir a divertirse")) %&gt;% </t>
  </si>
  <si>
    <t xml:space="preserve">= set_label(P15_1C_5, label="Decisión sobre salir a visitar familiares o amigas(os)")) %&gt;% </t>
  </si>
  <si>
    <t xml:space="preserve">= set_label(P15_1C_6, label="Decisión sobre el uso del dinero que gana")) %&gt;% </t>
  </si>
  <si>
    <t xml:space="preserve">= set_label(P15_1C_7, label="Decisión sobre comprar cosas para ella")) %&gt;% </t>
  </si>
  <si>
    <t xml:space="preserve">= set_label(P15_1C_8, label="Decisión sobre participar en la vida social")) %&gt;% </t>
  </si>
  <si>
    <t xml:space="preserve">= set_label(P15_1C_9, label="Decisión sobre participar en la vida social política")) %&gt;% </t>
  </si>
  <si>
    <t xml:space="preserve">= set_label(P15_1C_10, label="Decisión sobre la ropa y arreglo personal")) %&gt;% </t>
  </si>
  <si>
    <t xml:space="preserve">= set_label(P15_1C_11, label="Decisión sobre el voto")) %&gt;% </t>
  </si>
  <si>
    <t xml:space="preserve">= set_label(P15_1C_12, label="Decisión sobre tener relaciones sexuales")) %&gt;% </t>
  </si>
  <si>
    <t xml:space="preserve">= set_label(P15_1C_13, label="Decisión sobre si se usan anticonceptivos")) %&gt;% </t>
  </si>
  <si>
    <t xml:space="preserve">= set_label(P15_1C_14, label="Decisión sobre el cuidado de la salud sexual y reproductiva")) %&gt;% </t>
  </si>
  <si>
    <t xml:space="preserve">= set_label(P15_1C_15, label="Decisión sobre quién usa métodos anticonceptivos")) %&gt;% </t>
  </si>
  <si>
    <t xml:space="preserve">= set_label(P15_2C_1, label="Arreglos para poder estudiar")) %&gt;% </t>
  </si>
  <si>
    <t xml:space="preserve">= set_label(P15_2C_2, label="Arreglos para poder trabajar")) %&gt;% </t>
  </si>
  <si>
    <t xml:space="preserve">= set_label(P15_2C_3, label="Arreglos para poder salir de casa")) %&gt;% </t>
  </si>
  <si>
    <t xml:space="preserve">= set_label(P15_2C_4, label="Arreglos para poder salir de fiesta")) %&gt;% </t>
  </si>
  <si>
    <t xml:space="preserve">= set_label(P15_2C_5, label="Arreglos para poder visitar a familiares o amigas(os)")) %&gt;% </t>
  </si>
  <si>
    <t xml:space="preserve">= set_label(P15_2C_6, label="Arreglos para poder usar el dinero")) %&gt;% </t>
  </si>
  <si>
    <t xml:space="preserve">= set_label(P15_2C_7, label="Arreglos para poder comprar cosas")) %&gt;% </t>
  </si>
  <si>
    <t xml:space="preserve">= set_label(P15_2C_8, label="Arreglos para poder participar en la vida social de su comunidad")) %&gt;% </t>
  </si>
  <si>
    <t xml:space="preserve">= set_label(P15_2C_9, label="Arreglos para poder participar en la vida política de su comunidad")) %&gt;% </t>
  </si>
  <si>
    <t xml:space="preserve">= set_label(P15_2C_10, label="Arreglos sobre el tipo de ropa que usa y arreglo personal")) %&gt;% </t>
  </si>
  <si>
    <t xml:space="preserve">= set_label(P15_2C_11, label="Arreglos para poder votar")) %&gt;% </t>
  </si>
  <si>
    <t xml:space="preserve">= set_label(P15_2C_12, label="Arreglos para tener relaciones sexuales")) %&gt;% </t>
  </si>
  <si>
    <t xml:space="preserve">= set_label(P15_2C_13, label="Arreglos para el uso de anticonceptivos")) %&gt;% </t>
  </si>
  <si>
    <t xml:space="preserve">= set_label(P15_2C_14, label="Arreglos sobre el cuidado de su salud sexual y reproductiva")) %&gt;% </t>
  </si>
  <si>
    <t>= set_label(P15_2C_15, label="Arreglos para saber quién usa los métodos anticonceptivos"))</t>
  </si>
  <si>
    <t>P13_1_1_1</t>
  </si>
  <si>
    <t>Conflicto con la pareja por su supuesto engaño</t>
  </si>
  <si>
    <t>13.1.1.(1) (A) ¿Su esposo o pareja se enoja con usted porque él cree que usted lo engaña? 13.1.1.(1) (B) ¿Su exesposo o expareja se enojaba con usted porque él creía que usted lo engañaba? 13.1.1.(1) (C) ¿Su novio o pareja (exnovio o expareja) se enoja o enojaba con usted porque él cree que usted lo engaña? NOTA: Aplique el inciso según el tipo de cuestionario.</t>
  </si>
  <si>
    <t>P13_1_1_2</t>
  </si>
  <si>
    <t>Conflicto con la pareja por convivir con familia y amigos fuera de la casa</t>
  </si>
  <si>
    <t>13.1.1.(2) (A) ¿Su esposo o pareja se enoja con usted porque usted sale con familiares, amigas, amigos (pasa tiempo fuera de la casa)? 13.1.1.(2) (B) ¿Su exesposo o expareja se enojaba con usted porque usted salía con familiares, amigas, amigos (pasaba tiempo fuera de la casa)? 13.1.1.(2) (C) ¿Su novio o pareja (exnovio o expareja) se enoja o enojaba con usted porque usted sale con familiares, amigas, amigos (pasa tiempo fuera de la casa)? NOTA: Aplique el inciso según el tipo de cuestionario.</t>
  </si>
  <si>
    <t>P13_1_1_3</t>
  </si>
  <si>
    <t>Conflicto con la pareja por sus celos</t>
  </si>
  <si>
    <t>13.1.1.(3) (A) ¿Su esposo o pareja se enoja con usted porque él dice que usted es celosa, posesiva y/o absorbente? 13.1.1.(3) (B) ¿Su exesposo o expareja se enojaba con usted porque él decía que usted era celosa, posesiva y/o absorbente? 13.1.1.(3) (C) ¿Su novio o pareja (exnovio o expareja) se enoja o enojaba con usted porque él dice que usted es celosa, posesiva y/o absorbente? NOTA: Aplique el inciso según el tipo de cuestionario.</t>
  </si>
  <si>
    <t>P13_1_1_4</t>
  </si>
  <si>
    <t>Conflicto por la pareja por no tener deseos sexuales</t>
  </si>
  <si>
    <t>13.1.1.(4) (A) ¿Su esposo o pareja se enoja porque usted no desea tener relaciones sexuales? 13.1.1.(4) (B) ¿Su exesposo o expareja se enojabaporque usted no deseaba tener relaciones sexuales? 13.1.1.(4) (C) ¿Su novio o pareja (exnovio o expareja) se enoja o enojaba porque usted no desea tener relaciones sexuales? NOTA: Aplique el inciso según el tipo de cuestionario.</t>
  </si>
  <si>
    <t>P13_1_1_5</t>
  </si>
  <si>
    <t>Conflicto por la pareja por no tener cercanía entre ellos</t>
  </si>
  <si>
    <t>13.1.1.(5) (A) ¿Su esposo o pareja se enoja con usted porque él dice que ya no hay cercanía entre ustedes? 13.1.1.(5) (B) ¿Su exesposo o expareja se enojaba con usted porque él decía que ya no había cercanía entre ustedes? 13.1.1.(5) (C) ¿Su novio o pareja (exnovio o expareja) se enoja o enojaba con usted porque él dice que ya no hay cercanía entre ustedes? NOTA: Aplique el inciso según el tipo de cuestionario.</t>
  </si>
  <si>
    <t>P13_1_1_6</t>
  </si>
  <si>
    <t>Conflicto con la pareja por desobedecerle</t>
  </si>
  <si>
    <t>13.1.1.(6) (A) ¿Su esposo o pareja se enoja porque usted no le obedece, opina distinto que él y/o le contradice? 13.1.1.(6) (B) ¿Su exesposo o expareja se enojaba porque usted no le obedecía, opinaba distinto qu él y/o le contradecía? 13.1.1.(6) (C) ¿Su novio o pareja (exnovio o expareja) se enoja o enojaba porque usted no le obedece, opina distinto que él y/o le contradice? NOTA: Aplique el inciso según el tipo de cuestionario.</t>
  </si>
  <si>
    <t>P13_1_1_7</t>
  </si>
  <si>
    <t>Conflicto con la pareja por trabajar o estudiar</t>
  </si>
  <si>
    <t>13.1.1.(7) (A) ¿Su esposo o pareja se enoja con usted porque usted estudia, trabaja, trabaja muchas horas y/o gana más que él? 13.1.1.(7) (B) ¿Su exesposo o expareja se enojaba con usted porque usted estudiaba, trabajaba, trabajaba muchas horas y/o ganaba más que él? 13.1.1.(7) (C) ¿Su novio o pareja (exnovio o expareja) se enoja o enojaba con usted porque usted estudia, trabaja, trabaja muchas horas y/o gana más que él? NOTA: Aplique el inciso según el tipo de cuestionario.</t>
  </si>
  <si>
    <t>P13_1_1_8</t>
  </si>
  <si>
    <t>Conflicto por la pareja por consumir alcohol o drogas</t>
  </si>
  <si>
    <t>13.1.1.(8) (A) ¿Su esposo o pareja se enoja con usted porque usted toma o tomaba alcohol o drogas? 13.1.1.(8) (B) ¿Su exesposo o expareja se enojaba con usted porque usted tomaba alcohol o se drogaba? 13.1.1.(8) (C) ¿Su novio o pareja (exnovio o expareja) se enoja o enojaba con usted porque usted toma o tomaba alcohol o drogas? NOTA: Aplique el inciso según el tipo de cuestionario.</t>
  </si>
  <si>
    <t>P13_1_1_9</t>
  </si>
  <si>
    <t>Conflicto por la pareja por no colaborar en los quehaceres de la casa</t>
  </si>
  <si>
    <t>13.1.1.(9) (A) ¿Su esposo o pareja se enoja con usted porque él dice que usted no colabora en los quehaceres de la casa? 13.1.1.(9) (B) ¿Su exesposo o expareja se enojaba con usted porque él decía que usted no colaboraba en los quehaceres de la casa? NOTA: Aplique el inciso según el tipo de cuestionario.</t>
  </si>
  <si>
    <t>P13_1_1_10</t>
  </si>
  <si>
    <t>Conflicto por la pareja por su supuesto incumplimiento como madre o esposa</t>
  </si>
  <si>
    <t>12.1.1.(10) (A) ¿Su esposo o pareja se enoja con usted porque él dice que usted no cumple como madre o esposa? 12.1.1.(10) (B) ¿Su exesposo o expareja se enojaba con usted porque él decía que usted no cumplía como madre o esposa? NOTA: Aplique el inciso según el tipo de cuestionario.</t>
  </si>
  <si>
    <t>P13_1_1_11</t>
  </si>
  <si>
    <t>Conflicto con la pareja por no tener hijos</t>
  </si>
  <si>
    <t>13.1.1.(11) (A) ¿Su esposo o pareja se enoja porque usted no quiere tener un hijo(a) o más hijos(as)? 13.1.1.(11) (B) ¿Su exesposo o expareja se enojaba porque usted no quería tener un hijo(a) o más hijos(as)? NOTA: Aplique el inciso según el tipo de cuestionario.</t>
  </si>
  <si>
    <t>P13_1_1_12</t>
  </si>
  <si>
    <t>Conflicto por la pareja por el trato con sus hijos</t>
  </si>
  <si>
    <t>13.1.1.(12) (A) ¿Su esposo o pareja se enoja con usted porque él dice que no le gusta como trata o educa a sus hijos(as)? 13.1.1.(12) (B) ¿Su exesposo o expareja se enojaba con usted porque él decía no le gustaba como trataba o educaba a sus hijos(as)? NOTA: Aplique el inciso según el tipo de cuestionario.</t>
  </si>
  <si>
    <t>P13_1_1_13</t>
  </si>
  <si>
    <t>Conflicto con la pareja porque esta se enojaba sin razón aparente</t>
  </si>
  <si>
    <t>13.1.1.(13) (A) ¿Su esposo o pareja se enoja con usted porque él se enoja por todo o sin razón aparente? 13.1.1.(13) (B) ¿Su exesposo o expareja se enojaba con usted porque él se enojaba por todo o sin razón aparente? 13.1.1.(13) (C) ¿Su novio o pareja (exnovio o expareja) se enoja con usted porque él se enoja por todo o sin razón aparente? NOTA: Aplique el inciso según el tipo de cuestionario.</t>
  </si>
  <si>
    <t>P13_1_1_14</t>
  </si>
  <si>
    <t>Conflicto con la pareja por otra situación</t>
  </si>
  <si>
    <t>13.1.1.(14) (A) ¿Su esposo o pareja se enoja porque..(Otra situación) 13.1.1.(14) (B) ¿Su exesposo o expareja se enojaba porque... (Otra situación) 13.1.1.(14) (C) ¿Su novio o pareja (exnovio o expareja) se enoja o enojaba con usted porque...(Otra situación) NOTA: Aplique el inciso según el tipo de cuestionario.</t>
  </si>
  <si>
    <t>P13_1_2_1</t>
  </si>
  <si>
    <t>Conflicto por supuesta infidelidad de la pareja</t>
  </si>
  <si>
    <t>13.1.2.(1) (A) ¿Usted se enoja con su esposo o pareja, porque usted cree que él la engaña? 13.1.2.(1) (B) ¿Usted se enojaba con su exesposo o expareja, porque usted creía que él la engañaba? 13.1.2.(1) (C) ¿Usted se enoja o enojaba con su novio o pareja (exnocio o expareja), porque usted cree que él la engaña? NOTA: Aplique el inciso según el tipo de cuestionario.</t>
  </si>
  <si>
    <t>P13_1_2_2</t>
  </si>
  <si>
    <t>Conflicto con la pareja por convivencia con familia y amigos fuera de la casa</t>
  </si>
  <si>
    <t>13.1.2.(2) (A) ¿Usted se enoja con su esposo o pareja porque él sale con familiares, amigas, amigos (pasa tiempo fuera de la casa)? 13.1.2.(2) (B) ¿Usted se enojaba con su exesposo o expareja porque él salía con familiares, amigas, amigos (pasaba tiempo fuera de la casa)? 13.1.2.(2) (C) ¿Usted se enoja o enojaba con su novio o pareja (exnovio o expareja) porque él sale con familiares, amigas, amigos (pasa tiempo fuera de la casa)? NOTA: Aplique el inciso según el tipo de cuestionario.</t>
  </si>
  <si>
    <t>P13_1_2_3</t>
  </si>
  <si>
    <t>Conflicto con la pareja porque esta es celosa</t>
  </si>
  <si>
    <t>13.1.2.(3) (A) ¿Usted se enoja con su esposo o pareja porque él es celoso(a), posesivo(a) y/o absorbente? 13.1.2.(3) (B) ¿Usted se enojaba con su exesposo o expareja porque él era celoso(a), posesivo(a) y/o absorbente? 13.1.2.(3) (C) ¿Usted se enoja o enojaba con su novio o pareja (exnovio o expareja) porque él es celoso(a), posesivo(a) y/o absorbente? NOTA: Aplique el inciso según el tipo de cuestionario.</t>
  </si>
  <si>
    <t>P13_1_2_4</t>
  </si>
  <si>
    <t>Conflicto con la pareja porque esta no desea tener relaciones sexuales</t>
  </si>
  <si>
    <t>13.1.2.(4) (A) ¿Usted se enoja con su esposo o pareja porque él no desea tener relaciones sexuales? 13.1.2.(4) (B) ¿Usted se enojaba con su exesposo o expareja porque él no deseaba tener relaciones sexuales? 13.1.2.(4) (C) ¿Usted se enoja o enojaba con su novio o pareja (exnovio o expareja) porque él no desea tener relaciones sexuales? NOTA: Aplique el inciso según el tipo de cuestionario.</t>
  </si>
  <si>
    <t>P13_1_2_5</t>
  </si>
  <si>
    <t>Conflicto con la pareja porque esta no hay cercanía entre ellos</t>
  </si>
  <si>
    <t>13.1.2.(5) (A) ¿Usted se enoja con su esposo o pareja porque ya no hay cercanía entre ustedes? 13.1.2.(5) (B) ¿Usted se enojaba con su exesposo o expareja porque ya no había cercanía entre ustedes? 13.1.2.(5) (C) ¿Usted se enoja o enojaba con su novio o pareja (exnovio o expareja) porque ya no hay cercanía entre ustedes? NOTA: Aplique el inciso según el tipo de cuestionario.</t>
  </si>
  <si>
    <t>P13_1_2_6</t>
  </si>
  <si>
    <t>Conflicto por desobediencia de la pareja</t>
  </si>
  <si>
    <t>13.1.2.(6) (A) ¿Usted se enoja con su esposo o pareja porque él no le obedece, opina distinto que usted y/o la contradice? 13.1.2.(6) (B) ¿Usted se enojaba con su exesposo o expareja porque él no le obedecía, opinaba distinto que usted y/o la contradecía? 13.1.2.(6) (C) ¿Usted se enoja o enojaba con su novio o pareja (exnovio o expareja) porque él no le obedece, opina distinto que usted y/o la contradice? NOTA: Aplique el inciso según el tipo de cuestionario.</t>
  </si>
  <si>
    <t>P13_1_2_7</t>
  </si>
  <si>
    <t>Conflicto con la pareja porque esta no trabajaba</t>
  </si>
  <si>
    <t>13.1.2.(7) (A) ¿Usted se enoja con su esposo o pareja porque él no trabaja, no gana o no tiene dinero suficiente? 13.1.2.(7) (B) ¿Usted se enojaba con su exesposo o expareja porque él no trabajaba, no ganaba o no tenía dinero suficiente? 13.1.2.(7) (C) ¿Usted se enoja o enojaba con su novio o pareja (exnovio o expareja) porque él no trabaja, no gana o no tiene dinero suficiente? NOTA: Aplique el inciso según el tipo de cuestionario.</t>
  </si>
  <si>
    <t>P13_1_2_8</t>
  </si>
  <si>
    <t>Conflicto por alcoholismo o drogadicción de la pareja</t>
  </si>
  <si>
    <t>13.1.2.(8) (A) ¿Usted se enoja con su esposo o pareja porque él toma o tomaba alcohol o drogas? 13.1.2.(8) (B) ¿Usted se enojaba con su exesposo o expareja porque él tomaba alcohol o se drogaba? 13.1.2.(8) (C) ¿Usted se enoja o enojaba con su novio o pareja (exnovio o expareja) porque él toma o tomaba alcohol o drogas? NOTA: Aplique el inciso según el tipo de cuestionario.</t>
  </si>
  <si>
    <t>P13_1_2_9</t>
  </si>
  <si>
    <t>Conflicto con la pareja porque esta no ayudaba en las labores domésticas</t>
  </si>
  <si>
    <t>13.1.2.(9) (A) ¿Usted se enoja con su esposo o pareja porque él no colabora en los quehaceres de la casa? 13.1.2.(9) (B) ¿Usted se enojaba con su exesposo o expareja porque él no colaboraba en los quehaceres de la casa? NOTA: Aplique el inciso según el tipo de cuestionario.</t>
  </si>
  <si>
    <t>P13_1_2_10</t>
  </si>
  <si>
    <t>Conflicto con la pareja porque esta no cumplía como esposo o como padre</t>
  </si>
  <si>
    <t>13.1.2.(10) (A) ¿Usted se enoja con su esposo o pareja porque él no cumple como padre o esposo? 13.1.2.(10) (B) ¿Usted se enojaba con su exesposo o expareja porque él no cumplía como padre o esposo? NOTA: Aplique el inciso según el tipo de cuestionario.</t>
  </si>
  <si>
    <t>P13_1_2_11</t>
  </si>
  <si>
    <t>Conflicto con la pareja porque esta no quería tener hijos</t>
  </si>
  <si>
    <t>13.1.2.(11) (A) ¿Usted se enoja con su esposo o pareja porque él no quiere tener un hijo(a) o más hijos(as)? 13.1.2.(11) (B) ¿Usted se enojaba con su exesposo o expareja porque él no quería tener un hijo(a) o más hijos(as)? NOTA: Aplique el inciso según el tipo de cuestionario.</t>
  </si>
  <si>
    <t>P13_1_2_12</t>
  </si>
  <si>
    <t>Conflicto con la pareja porque a esta no le gustaba su forma de educar a los hijos.</t>
  </si>
  <si>
    <t>13.1.2.(12) (A) ¿Usted se enoja con su esposo o pareja porque a usted no le gusta como él trata o educa a sus hijos(as)? 13.1.2.(12) (B) ¿Usted se enojaba con su exesposo o expareja porque a usted no le gustaba como él trataba o educaba a sus hijos(as)? NOTA: Aplique el inciso según el tipo de cuestionario.</t>
  </si>
  <si>
    <t>P13_1_2_13</t>
  </si>
  <si>
    <t>Conflicto con la pareja porque se enojaba por todo</t>
  </si>
  <si>
    <t>13.1.2.(13) (A) ¿Usted se enoja con su esposo o pareja porque usted se enoja por todo o sin razón aparente? 13.1.2.(13) (B) ¿Usted se enojaba con su exesposo o expareja porque usted se enojaba por todo o sin razón aparente? 13.1.2.(13) (C) ¿Usted se enoja o enojaba con su novio o pareja (exnovio o expareja) porque usted se enoja por todo o sin razón aparente? NOTA: Aplique el inciso según el tipo de cuestionario.</t>
  </si>
  <si>
    <t>P13_1_2_14</t>
  </si>
  <si>
    <t>Conflicto con la pareja por una situación distinta</t>
  </si>
  <si>
    <t>13.1.2.(14) (A) ¿Usted se enoja con su esposo o pareja porque (Otra situación)? 13.1.2.(14) (B) ¿Usted se enojaba con su exesposo o expareja porque (Otra situación)? 13.1.2.(14) (C) ¿Usted se enoja o enojaba con su novio o pareja (exnovio o expareja) porque (Otra situación)? NOTA: Aplique el inciso según el tipo de cuestionario.</t>
  </si>
  <si>
    <t>P13_1_3_1</t>
  </si>
  <si>
    <t>Consecuencia del enojo de la pareja o expareja hacia la informante: indiferencia</t>
  </si>
  <si>
    <t>13.1.3.(1) (A) Cuando su esposo o pareja se enoja con usted, ¿le deja de hablar o la(o) ignora? 13.1.3.(1) (B) Cuando su exesposo o expareja se enojaba con usted, ¿le dejaba de hablar o la(o) ignoraba? 13.1.3.(1) (C) Cuando su actual o último novio o pareja se enoja o enojaba con usted, ¿le deja de hablar o la(o) ignora? NOTA: Aplique el inciso según el tipo de cuestionario.</t>
  </si>
  <si>
    <t>P13_1_3_2</t>
  </si>
  <si>
    <t>Consecuencia del enojo de la pareja o expareja hacia la informante: discutir o gritar</t>
  </si>
  <si>
    <t>13.1.3.(2) (A) Cuando su esposo o pareja se enoja con usted, ¿discute o le grita? 13.1.3.(2) (B) Cuando su exesposo o expareja se enojaba con usted, ¿discutía o le gritaba? 13.1.3.(2) (C) Cuando su actual o último novio o pareja se enoja o enojaba con usted, ¿discute o le grita? NOTA: Aplique el inciso según el tipo de cuestionario.</t>
  </si>
  <si>
    <t>P13_1_3_3</t>
  </si>
  <si>
    <t>Consecuencia del enojo de la pareja o expareja hacia la informante: ofender o insultar</t>
  </si>
  <si>
    <t>13.1.3.(3) (A) Cuando su esposo o pareja se enoja con usted, ¿la(o) ofende o la(o) insulta? 13.1.3.(3) (B) Cuando su exesposo o expareja se enojaba con usted, ¿la(o) ofendia o la(o) insultaba? 13.1.3.(3) (C) Cuando su actual o último novio o pareja se enoja o enojaba con usted, ¿la(o) ofende o la(o) insulta? NOTA: Aplique el inciso según el tipo de cuestionario.</t>
  </si>
  <si>
    <t>P13_1_3_4</t>
  </si>
  <si>
    <t>Consecuencia del enojo de la pareja o expareja hacia la informante: golpear o aventar cosas</t>
  </si>
  <si>
    <t>13.1.3.(4) (A) Cuando su esposo o pareja se enoja con usted, ¿golpea o avienta cosas? 13.1.3.(4) (B) Cuando su exesposo o expareja se enojaba con usted, ¿golpeaba o aventaba cosas? 13.1.3.(4) (C) Cuando su actual o último novio o pareja se enoja o enojaba con usted, ¿golpea o avienta cosas? NOTA: Aplique el inciso según el tipo de cuestionario.</t>
  </si>
  <si>
    <t>P13_1_3_5</t>
  </si>
  <si>
    <t>Consecuencia del enojo de la pareja o expareja hacia la informante: empujar o jalonear</t>
  </si>
  <si>
    <t>13.1.3.(5) (A) Cuando su esposo o pareja se enoja con usted, ¿la(o) empuja o jalonea? 13.1.3.(5) (B) Cuando su exesposo o expareja se enojaba con usted, ¿la(o) empujaba o jaloneaba? 13.1.3.(5) (C) Cuando su actual o último novio o pareja se enoja o enojaba con usted, ¿la(o) empuja o jalonea? NOTA: Aplique el inciso según el tipo de cuestionario.</t>
  </si>
  <si>
    <t>P13_1_3_6</t>
  </si>
  <si>
    <t>Consecuencia del enojo de la pareja o expareja hacia la informante: amenazar con golpearla o abandonarla</t>
  </si>
  <si>
    <t>13.1.3.(6) (A) Cuando su esposo o pareja se enoja con usted, ¿la(o) amenaza con golpearla(o) o abandonarla(o)? 13.1.3.(6) (B) Cuando su exesposo o expareja se enojaba con usted, ¿la(o) amenazaba con golpearla(o) o abandonarla(o)? 13.1.3.(6) (C) Cuando su actual o último novio o pareja se enoja o enojaba con usted, ¿la(o) amenaza con golpearla(o) o abandonarla(o)? NOTA: Aplique el inciso según el tipo de cuestionario.</t>
  </si>
  <si>
    <t>P13_1_3_7</t>
  </si>
  <si>
    <t>Consecuencia del enojo de la pareja o expareja hacia la informante: golpear o agredir físicamente</t>
  </si>
  <si>
    <t>13.1.3.(7) (A) Cuando su esposo o pareja se enoja con usted, ¿la(o) golpea o agrede físicamente? 13.1.3.(7) (B) Cuando su exesposo o expareja se enojaba con usted, ¿la(o) golpeaba o agredía físicamente? 13.1.3.(7) (C) Cuando su actual o último novio o pareja se enoja o enojaba con usted, ¿la(o) golpea o agrede físicamente? NOTA: Aplique el inciso según el tipo de cuestionario.</t>
  </si>
  <si>
    <t>P13_1_3_8</t>
  </si>
  <si>
    <t>Consecuencia del enojo de la pareja o expareja hacia la informante: dejar de dar dinero para los gastos</t>
  </si>
  <si>
    <t>13.1.3.(8) (A) Cuando su esposo o pareja se enoja con usted, ¿deja de dar dinero o de aportar para los gastos de la casa? 13.1.3.(8) (B) Cuando su exesposo o expareja se enojaba con usted, ¿dejaba de dar dinero o de aportar para los gastos de la casa? 13.1.3.(8) (C) Cuando su actual o último novio o pareja se enoja o enojaba con usted, ¿deja de dar dinero o de aportar para los gastos de la casa? NOTA: Aplique el inciso según el tipo de cuestionario.</t>
  </si>
  <si>
    <t>P13_1_3_9</t>
  </si>
  <si>
    <t>Consecuencia del enojo de la pareja o expareja hacia la informante: irse o ausentarse</t>
  </si>
  <si>
    <t>13.1.3.(9) (A) Cuando su esposo o pareja se enoja con usted, ¿se va, se ausenta o es indiferente? 13.1.3.(9) (B) Cuando su exesposo o expareja se enojaba con usted, ¿se iba, se ausentaba o era indiferente? 13.1.3.(9) (C) Cuando su actual o último novio o pareja se enoja o enojaba con usted, ¿se va, se ausenta o es indiferente? NOTA: Aplique el inciso según el tipo de cuestionario.</t>
  </si>
  <si>
    <t>P13_1_3_10</t>
  </si>
  <si>
    <t>Consecuencia del enojo de la pareja o expareja hacia la informante: hablar o platicar para resolver el conflicto</t>
  </si>
  <si>
    <t>13.1.3.(10) (A) Cuando su esposo o pareja se enoja con usted, ¿habla o platica para resolver los conflictos? 13.1.3.(10) (B) Cuando su exesposo o expareja se enojaba con usted, ¿hablaba o platicaba para resolver los conflictos? 13.1.3.(10) (C) Cuando su actual o último novio o pareja se enoja o enojaba con usted, ¿habla o platica para resolver los conflictos? NOTA: Aplique el inciso según el tipo de cuestionario.</t>
  </si>
  <si>
    <t>P13_1_3_11</t>
  </si>
  <si>
    <t>Consecuencia del enojo de la pareja o expareja hacia la informante: Otro</t>
  </si>
  <si>
    <t>13.1.3.(10) (A) Cuando su esposo o pareja se enoja con usted, Otro 13.1.3.(10) (B) Cuando su exesposo o expareja se enojaba con usted, Otro 13.1.3.(10) (C) Cuando su actual o último novio o pareja se enoja o enojaba con usted, Otro NOTA: Aplique el inciso según el tipo de cuestionario.</t>
  </si>
  <si>
    <t>P13_1_3_12</t>
  </si>
  <si>
    <t>Consecuencia del enojo de la pareja o expareja hacia la informante: No hay</t>
  </si>
  <si>
    <t>13.1.3.(10) (A) Cuando su esposo o pareja se enoja con usted, (No tienen problemas o conflictos) 13.1.3.(10) (B) Cuando su exesposo o expareja se enojaba con usted, (No tenían problemas o conflictos) 13.1.3.(10) (C) Cuando su actual o último novio o pareja se enoja o enojaba con usted, (No tienen problemas o conflictos) NOTA: Aplique el inciso según el tipo de cuestionario.</t>
  </si>
  <si>
    <t>P13_1_4_1</t>
  </si>
  <si>
    <t>Consecuencia del enojo de la informante hacia su pareja o expareja: indiferencia</t>
  </si>
  <si>
    <t>13.1.4.(1) (A) Cuando usted se enoja con su esposo o pareja, ¿le deja de hablar o la(o) ignora? 13.1.4.(1) (B) Cuando usted se enojaba con su exesposo o expareja, ¿le dejaba de hablar o la(o) ignoraba? 13.1.4.(1) (C) Cuando usted se enoja o enojaba con su actual o último novio o pareja, ¿le deja de hablar o la(o) ignora? NOTA: Aplique el inciso según el tipo de cuestionario.</t>
  </si>
  <si>
    <t>P13_1_4_2</t>
  </si>
  <si>
    <t>Consecuencia del enojo de la informante hacia su pareja o expareja: discutir o gritar</t>
  </si>
  <si>
    <t>13.1.4.(2) (A) Cuando usted se enoja con su esposo o pareja, ¿discute o le grita? 13.1.4.(2) (B) Cuando usted se enojaba con su exesposo o expareja, ¿discutía o le gritaba? 13.1.4.(2) (C) Cuando usted se enoja o enojaba con su actual o último novio o pareja, ¿discute o le grita? NOTA: Aplique el inciso según el tipo de cuestionario.</t>
  </si>
  <si>
    <t>P13_1_4_3</t>
  </si>
  <si>
    <t>Consecuencia del enojo de la informante hacia su pareja o expareja: ofender o insultar</t>
  </si>
  <si>
    <t>13.1.4.(3) (A) Cuando usted se enoja con su esposo o pareja, ¿la(o) ofende o la(o) insulta? 13.1.4.(3) (B) Cuando usted se enojaba con su exesposo o expareja, ¿la(o) ofendía o la(o) insultaba? 13.1.4.(3) (C) Cuando usted se enoja o enojaba con su actual o último novio o pareja, ¿la(o) ofende o la(o) insulta? NOTA: Aplique el inciso según el tipo de cuestionario.</t>
  </si>
  <si>
    <t>P13_1_4_4</t>
  </si>
  <si>
    <t>Consecuencia del enojo de la informante hacia su pareja o expareja: golpear o aventar cosas</t>
  </si>
  <si>
    <t>13.1.4.(4) (A) Cuando usted se enoja con su esposo o pareja, ¿golpea o avienta cosas? 13.1.4.(4) (B) Cuando usted se enojaba con su exesposo o expareja, ¿golpeaba o aventaba cosas? 13.1.4.(4) (C) Cuando usted se enoja o enojaba con su actual o último novio o pareja, ¿golpea o avienta cosas? NOTA: Aplique el inciso según el tipo de cuestionario.</t>
  </si>
  <si>
    <t>P13_1_4_5</t>
  </si>
  <si>
    <t>Consecuencia del enojo de la informante hacia su pareja o expareja: empujar o jalonear</t>
  </si>
  <si>
    <t>13.1.4.(5) (A) Cuando usted se enoja con su esposo o pareja, ¿la(o) empuja o jalonea? 13.1.4.(5) (B) Cuando usted se enojaba con su exesposo o expareja, ¿la(o) empujaba o jaloneaba? 13.1.4.(5) (C) Cuando usted se enoja o enojaba con su actual o último novio o pareja, ¿la(o) empuja o jalonea? NOTA: Aplique el inciso según el tipo de cuestionario.</t>
  </si>
  <si>
    <t>P13_1_4_6</t>
  </si>
  <si>
    <t>Consecuencia del enojo de la informante hacia su pareja o expareja: amenazar con golpes o abandono</t>
  </si>
  <si>
    <t>13.1.4.(6) (A) Cuando usted se enoja con su esposo o pareja, ¿la(o) amenaza con golpearla(o) o abandonarla(o)? 13.1.4.(6) (B) Cuando usted se enojaba con su exesposo o expareja, ¿la(o) amenazaba con golpearla(o) o abandonarla(o)? 13.1.4.(6) (C) Cuando usted se enoja o enojaba con su actual o último novio o pareja, ¿la(o) amenaza con golpearla(o) o abandonarla(o)? NOTA: Aplique el inciso según el tipo de cuestionario.</t>
  </si>
  <si>
    <t>P13_1_4_7</t>
  </si>
  <si>
    <t>Consecuencia del enojo de la informante hacia su pareja o expareja: agredir físicamente</t>
  </si>
  <si>
    <t>13.1.4.(7) (A) Cuando usted se enoja con su esposo o pareja, ¿la(o) golpea o agrede físicamente? 13.1.4.(7) (B) Cuando usted se enojaba con su exesposo o expareja, ¿la(o) golpeaba o agredía físicamente? 13.1.4.(7) (C) Cuando usted se enoja o enojaba con su actual o último novio o pareja, ¿la(o) golpea o agrede físicamente? NOTA: Aplique el inciso según el tipo de cuestionario.</t>
  </si>
  <si>
    <t>P13_1_4_8</t>
  </si>
  <si>
    <t>Consecuencia del enojo de la informante hacia su pareja o expareja: dejar de aportar dinero para la casa</t>
  </si>
  <si>
    <t>13.1.4.(8) (A) Cuando usted se enoja con su esposo o pareja, ¿deja de dar dinero o de aportar para los gastos de la casa? 13.1.4.(8) (B) Cuando usted se enojaba con su exesposo o expareja, ¿dejaba de dar dinero o de aportar para los gastos de la casa? 13.1.4.(8) (C) Cuando usted se enoja o enojaba con su actual o último novio o pareja, ¿deja de dar dinero o de aportar para los gastos de la casa? NOTA: Aplique el inciso según el tipo de cuestionario.</t>
  </si>
  <si>
    <t>P13_1_4_9</t>
  </si>
  <si>
    <t>Consecuencia del enojo de la informante hacia su pareja o expareja: irse o ausentarse</t>
  </si>
  <si>
    <t>13.1.4.(9) (A) Cuando usted se enoja con su esposo o pareja, ¿se va, se ausenta o es indiferente? 13.1.4.(9) (B) Cuando usted se enojaba con su exesposo o expareja, ¿se iba, se ausentaba o era indiferente? 13.1.4.(9) (C) Cuando usted se enoja o enojaba con su actual o último novio o pareja, ¿se va, se ausenta o es indiferente? NOTA: Aplique el inciso según el tipo de cuestionario.</t>
  </si>
  <si>
    <t>P13_1_4_10</t>
  </si>
  <si>
    <t>Consecuencia del enojo de la informante hacia su pareja o expareja: platicar para resolver los conflictos</t>
  </si>
  <si>
    <t>13.1.4.(10) (A) Cuando usted se enoja con su esposo o pareja, ¿habla o platica para resolver los conflictos? 13.1.4.(10) (B) Cuando usted se enojaba con su exesposo o expareja, ¿hablaba o platicaba para resolver los conflictos? 13.1.4.(10) (C) Cuando usted se enoja o enojaba con su actual o último novio o pareja, ¿habla o platica para resolver los conflictos? NOTA: Aplique el inciso según el tipo de cuestionario.</t>
  </si>
  <si>
    <t>P13_1_4_11</t>
  </si>
  <si>
    <t>Consecuencia del enojo de la informante hacia su pareja o expareja: Otro</t>
  </si>
  <si>
    <t>13.1.4.(11) (A) Cuando usted se enoja con su esposo o pareja, Otro 13.1.4.(11) (B) Cuando usted se enojaba con su exesposo o expareja, Otro 13.1.4.(11) (C) Cuando usted se enoja o enojaba con su actual o último novio o pareja, Otro NOTA: Aplique el inciso según el tipo de cuestionario.</t>
  </si>
  <si>
    <t>P13_1_4_12</t>
  </si>
  <si>
    <t>Consecuencia del enojo de la informante hacia su pareja o expareja: No tienen problemas o conflictos</t>
  </si>
  <si>
    <t>13.1.4.(12) (A) Cuando usted se enoja con su esposo o pareja, (No tienen problemas o conflictos) 13.1.4.(12) (B) Cuando usted se enojaba con su exesposo o expareja, (No tenían problemas o conflictos) 13.1.4.(12) (C) Cuando usted se enoja o enojaba con su actual o último novio o pareja, (No tienen problemas o conflictos) NOTA: Aplique el inciso según el tipo de cuestionario.</t>
  </si>
  <si>
    <t>P13_1_5</t>
  </si>
  <si>
    <t>Percepción de cambio en la frecuencia de problemas o conflictos en el ámbito de pareja</t>
  </si>
  <si>
    <t>13.1.5 (A) Comparando el inicio de su relación o vida en pareja con el momento actual, ¿usted diría que los conflictos o problemas entre ustedes… 13.1.5 (B) Comparando el inicio de su relación o vida en pareja con el momento en que se separó, divorció o enviudó, ¿usted diría que los conflictos o problemas entre ustedes… 13.1.5. (C) Comparando el inicio de su relación de noviazgo o pareja con el momento actual (o con el momento en que terminaron o rompieron), ¿usted diría que los conflictos o problemas entre ustedes… NOTA: Se aplica el inciso según el tipo de cuestionario que corresponda.</t>
  </si>
  <si>
    <t>No se pregunta. Observación: Clave que representa la entidad, el ámbito geográfico y el </t>
  </si>
  <si>
    <t xml:space="preserve">= set_label(P13_1_1_1, label="Conflicto con la pareja por su supuesto engaño")) %&gt;% </t>
  </si>
  <si>
    <t xml:space="preserve">= set_label(P13_1_1_2, label="Conflicto con la pareja por convivir con familia y amigos fuera de la casa")) %&gt;% </t>
  </si>
  <si>
    <t xml:space="preserve">= set_label(P13_1_1_3, label="Conflicto con la pareja por sus celos")) %&gt;% </t>
  </si>
  <si>
    <t xml:space="preserve">= set_label(P13_1_1_4, label="Conflicto por la pareja por no tener deseos sexuales")) %&gt;% </t>
  </si>
  <si>
    <t xml:space="preserve">= set_label(P13_1_1_5, label="Conflicto por la pareja por no tener cercanía entre ellos")) %&gt;% </t>
  </si>
  <si>
    <t xml:space="preserve">= set_label(P13_1_1_6, label="Conflicto con la pareja por desobedecerle")) %&gt;% </t>
  </si>
  <si>
    <t xml:space="preserve">= set_label(P13_1_1_7, label="Conflicto con la pareja por trabajar o estudiar")) %&gt;% </t>
  </si>
  <si>
    <t xml:space="preserve">= set_label(P13_1_1_8, label="Conflicto por la pareja por consumir alcohol o drogas")) %&gt;% </t>
  </si>
  <si>
    <t xml:space="preserve">= set_label(P13_1_1_9, label="Conflicto por la pareja por no colaborar en los quehaceres de la casa")) %&gt;% </t>
  </si>
  <si>
    <t xml:space="preserve">= set_label(P13_1_1_10, label="Conflicto por la pareja por su supuesto incumplimiento como madre o esposa")) %&gt;% </t>
  </si>
  <si>
    <t xml:space="preserve">= set_label(P13_1_1_11, label="Conflicto con la pareja por no tener hijos")) %&gt;% </t>
  </si>
  <si>
    <t xml:space="preserve">= set_label(P13_1_1_12, label="Conflicto por la pareja por el trato con sus hijos")) %&gt;% </t>
  </si>
  <si>
    <t xml:space="preserve">= set_label(P13_1_1_13, label="Conflicto con la pareja porque esta se enojaba sin razón aparente")) %&gt;% </t>
  </si>
  <si>
    <t xml:space="preserve">= set_label(P13_1_1_14, label="Conflicto con la pareja por otra situación")) %&gt;% </t>
  </si>
  <si>
    <t xml:space="preserve">= set_label(P13_1_2_1, label="Conflicto por supuesta infidelidad de la pareja")) %&gt;% </t>
  </si>
  <si>
    <t xml:space="preserve">= set_label(P13_1_2_2, label="Conflicto con la pareja por convivencia con familia y amigos fuera de la casa")) %&gt;% </t>
  </si>
  <si>
    <t xml:space="preserve">= set_label(P13_1_2_3, label="Conflicto con la pareja porque esta es celosa")) %&gt;% </t>
  </si>
  <si>
    <t xml:space="preserve">= set_label(P13_1_2_4, label="Conflicto con la pareja porque esta no desea tener relaciones sexuales")) %&gt;% </t>
  </si>
  <si>
    <t xml:space="preserve">= set_label(P13_1_2_5, label="Conflicto con la pareja porque esta no hay cercanía entre ellos")) %&gt;% </t>
  </si>
  <si>
    <t xml:space="preserve">= set_label(P13_1_2_6, label="Conflicto por desobediencia de la pareja")) %&gt;% </t>
  </si>
  <si>
    <t xml:space="preserve">= set_label(P13_1_2_7, label="Conflicto con la pareja porque esta no trabajaba")) %&gt;% </t>
  </si>
  <si>
    <t xml:space="preserve">= set_label(P13_1_2_8, label="Conflicto por alcoholismo o drogadicción de la pareja")) %&gt;% </t>
  </si>
  <si>
    <t xml:space="preserve">= set_label(P13_1_2_9, label="Conflicto con la pareja porque esta no ayudaba en las labores domésticas")) %&gt;% </t>
  </si>
  <si>
    <t xml:space="preserve">= set_label(P13_1_2_10, label="Conflicto con la pareja porque esta no cumplía como esposo o como padre")) %&gt;% </t>
  </si>
  <si>
    <t xml:space="preserve">= set_label(P13_1_2_11, label="Conflicto con la pareja porque esta no quería tener hijos")) %&gt;% </t>
  </si>
  <si>
    <t xml:space="preserve">= set_label(P13_1_2_12, label="Conflicto con la pareja porque a esta no le gustaba su forma de educar a los hijos.")) %&gt;% </t>
  </si>
  <si>
    <t xml:space="preserve">= set_label(P13_1_2_13, label="Conflicto con la pareja porque se enojaba por todo")) %&gt;% </t>
  </si>
  <si>
    <t xml:space="preserve">= set_label(P13_1_2_14, label="Conflicto con la pareja por una situación distinta")) %&gt;% </t>
  </si>
  <si>
    <t xml:space="preserve">= set_label(P13_1_3_1, label="Consecuencia del enojo de la pareja o expareja hacia la informante: indiferencia")) %&gt;% </t>
  </si>
  <si>
    <t xml:space="preserve">= set_label(P13_1_3_2, label="Consecuencia del enojo de la pareja o expareja hacia la informante: discutir o gritar")) %&gt;% </t>
  </si>
  <si>
    <t xml:space="preserve">= set_label(P13_1_3_3, label="Consecuencia del enojo de la pareja o expareja hacia la informante: ofender o insultar")) %&gt;% </t>
  </si>
  <si>
    <t xml:space="preserve">= set_label(P13_1_3_4, label="Consecuencia del enojo de la pareja o expareja hacia la informante: golpear o aventar cosas")) %&gt;% </t>
  </si>
  <si>
    <t xml:space="preserve">= set_label(P13_1_3_5, label="Consecuencia del enojo de la pareja o expareja hacia la informante: empujar o jalonear")) %&gt;% </t>
  </si>
  <si>
    <t xml:space="preserve">= set_label(P13_1_3_6, label="Consecuencia del enojo de la pareja o expareja hacia la informante: amenazar con golpearla o abandonarla")) %&gt;% </t>
  </si>
  <si>
    <t xml:space="preserve">= set_label(P13_1_3_7, label="Consecuencia del enojo de la pareja o expareja hacia la informante: golpear o agredir físicamente")) %&gt;% </t>
  </si>
  <si>
    <t xml:space="preserve">= set_label(P13_1_3_8, label="Consecuencia del enojo de la pareja o expareja hacia la informante: dejar de dar dinero para los gastos")) %&gt;% </t>
  </si>
  <si>
    <t xml:space="preserve">= set_label(P13_1_3_9, label="Consecuencia del enojo de la pareja o expareja hacia la informante: irse o ausentarse")) %&gt;% </t>
  </si>
  <si>
    <t xml:space="preserve">= set_label(P13_1_3_10, label="Consecuencia del enojo de la pareja o expareja hacia la informante: hablar o platicar para resolver el conflicto")) %&gt;% </t>
  </si>
  <si>
    <t xml:space="preserve">= set_label(P13_1_3_11, label="Consecuencia del enojo de la pareja o expareja hacia la informante: Otro")) %&gt;% </t>
  </si>
  <si>
    <t xml:space="preserve">= set_label(P13_1_3_12, label="Consecuencia del enojo de la pareja o expareja hacia la informante: No hay")) %&gt;% </t>
  </si>
  <si>
    <t xml:space="preserve">= set_label(P13_1_4_1, label="Consecuencia del enojo de la informante hacia su pareja o expareja: indiferencia")) %&gt;% </t>
  </si>
  <si>
    <t xml:space="preserve">= set_label(P13_1_4_2, label="Consecuencia del enojo de la informante hacia su pareja o expareja: discutir o gritar")) %&gt;% </t>
  </si>
  <si>
    <t xml:space="preserve">= set_label(P13_1_4_3, label="Consecuencia del enojo de la informante hacia su pareja o expareja: ofender o insultar")) %&gt;% </t>
  </si>
  <si>
    <t xml:space="preserve">= set_label(P13_1_4_4, label="Consecuencia del enojo de la informante hacia su pareja o expareja: golpear o aventar cosas")) %&gt;% </t>
  </si>
  <si>
    <t xml:space="preserve">= set_label(P13_1_4_5, label="Consecuencia del enojo de la informante hacia su pareja o expareja: empujar o jalonear")) %&gt;% </t>
  </si>
  <si>
    <t xml:space="preserve">= set_label(P13_1_4_6, label="Consecuencia del enojo de la informante hacia su pareja o expareja: amenazar con golpes o abandono")) %&gt;% </t>
  </si>
  <si>
    <t xml:space="preserve">= set_label(P13_1_4_7, label="Consecuencia del enojo de la informante hacia su pareja o expareja: agredir físicamente")) %&gt;% </t>
  </si>
  <si>
    <t xml:space="preserve">= set_label(P13_1_4_8, label="Consecuencia del enojo de la informante hacia su pareja o expareja: dejar de aportar dinero para la casa")) %&gt;% </t>
  </si>
  <si>
    <t xml:space="preserve">= set_label(P13_1_4_9, label="Consecuencia del enojo de la informante hacia su pareja o expareja: irse o ausentarse")) %&gt;% </t>
  </si>
  <si>
    <t xml:space="preserve">= set_label(P13_1_4_10, label="Consecuencia del enojo de la informante hacia su pareja o expareja: platicar para resolver los conflictos")) %&gt;% </t>
  </si>
  <si>
    <t xml:space="preserve">= set_label(P13_1_4_11, label="Consecuencia del enojo de la informante hacia su pareja o expareja: Otro")) %&gt;% </t>
  </si>
  <si>
    <t xml:space="preserve">= set_label(P13_1_4_12, label="Consecuencia del enojo de la informante hacia su pareja o expareja: No tienen problemas o conflictos")) %&gt;% </t>
  </si>
  <si>
    <t>= set_label(P13_1_5, label="Percepción de cambio en la frecuencia de problemas o conflictos en el ámbito de pareja"))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</si>
</sst>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theme" Target="theme/theme1.xml"/><Relationship Id="rId8" Type="http://schemas.openxmlformats.org/officeDocument/2006/relationships/worksheet" Target="worksheets/sheet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027.708559143517" createdVersion="8" refreshedVersion="8" minRefreshableVersion="3" recordCount="114" xr:uid="{6E6FACA0-5E4D-41E5-880F-3FBE03180774}">
  <cacheSource type="worksheet">
    <worksheetSource ref="A1:C115" sheet="tdsdem_bd"/>
  </cacheSource>
  <cacheFields count="3">
    <cacheField name="campo" numFmtId="0">
      <sharedItems containsSemiMixedTypes="0" containsString="0" containsNumber="1" containsInteger="1" minValue="1" maxValue="3" count="3">
        <n v="1"/>
        <n v="2"/>
        <n v="3"/>
      </sharedItems>
    </cacheField>
    <cacheField name="desc" numFmtId="0">
      <sharedItems count="102" longText="1">
        <s v="NOMBRE"/>
        <s v="ETIQUETA"/>
        <s v="PREGUNTA"/>
        <s v="ID_VIV"/>
        <s v="Identificador de vivienda seleccionada"/>
        <s v="No se pregunta. Observación: Identificador de la vivienda seleccionada."/>
        <s v="ID_PER"/>
        <s v="Identificador de la mujer"/>
        <s v="No se pregunta. Observación: Identificador de mujeres de 15 años y más."/>
        <s v="UPM"/>
        <s v="Control de vivienda (UPM)"/>
        <s v="No se pregunta. Observación: Clave del listado de viviendas donde se seleccionó la muestra."/>
        <s v="VIV_SEL"/>
        <s v="Vivienda seleccionada"/>
        <s v="No se pregunta. Observación: Clave de la vivienda seleccionada."/>
        <s v="CVE_ENT"/>
        <s v="Clave Entidad"/>
        <s v="No se pregunta. Observación: Clave de la Entidad Federativa según el catálogo de entidades."/>
        <s v="NOM_ENT"/>
        <s v="Nombre Entidad Federativa"/>
        <s v="No se pregunta."/>
        <s v="CVE_MUN"/>
        <s v="Clave Municipio"/>
        <s v="No se pregunta. Observación: Clave del Municipio o alcaldía en el caso de la Ciudad de México."/>
        <s v="NOM_MUN"/>
        <s v="Nombre Municipio"/>
        <s v="HOGAR"/>
        <s v="Control del hogar"/>
        <s v="No se pregunta. Observación: Número de hogar en la vivienda, asignado por la entrevistadora."/>
        <s v="N_REN"/>
        <s v="Número de renglón"/>
        <s v="2.1 Dígame el nombre de todas las personas que viven normalmente en esta vivienda (incluya a los niños chiquitos, ancianos y personas con discapacidad y trabajadores domésticos que duermen aquí), empezando por las personas del hogar 1, en primer lugar por la o el jefe y después las personas del hogar 2."/>
        <s v="PAREN"/>
        <s v="Parentesco"/>
        <s v="2.2. ¿Qué parentesco tiene (NOMBRE) con la (el) jefa(e) del hogar?"/>
        <s v="SEXO"/>
        <s v="2.3. (NOMBRE) es:"/>
        <s v="EDAD"/>
        <s v="2.4. ¿Cuántos años cumplidos tiene (NOMBRE)?"/>
        <s v="P2_5"/>
        <s v="Residencia en la vivienda de la madre"/>
        <s v="2.5. La madre de (NOMBRE), ¿vive… en esta vivienda?"/>
        <s v="P2_6"/>
        <s v="Residencia en la vivienda del padre"/>
        <s v="2.6. El padre de (NOMBRE), ¿vive…en esta vivienda?"/>
        <s v="NIV"/>
        <s v="Nivel"/>
        <s v="2.7. ¿Hasta qué año o grado aprobó (NOMBRE) en la escuela? (nivel)."/>
        <s v="GRA"/>
        <s v="Grado"/>
        <s v="2.7. ¿Hasta qué año o grado aprobó (NOMBRE) en la escuela? (grado)."/>
        <s v="P2_8"/>
        <s v="Alfabetismo"/>
        <s v="2.8. (NOMBRE) ¿Sabe leer y escribir un recado?"/>
        <s v="P2_9"/>
        <s v="Asistencia escolar"/>
        <s v="2.9. (NOMBRE) ¿Asiste actualmente a la escuela?"/>
        <s v="P2_10"/>
        <s v="Pertenencia indígena"/>
        <s v="2.10. ¿De acuerdo con su cultura, (NOMBRE) se considera indígena?"/>
        <s v="P2_11"/>
        <s v="Lengua indígena"/>
        <s v="2.11. ¿(NOMBRE) habla algún dialecto o lengua indígena?"/>
        <s v="P2_12"/>
        <s v="Habla español"/>
        <s v="2.12. ¿(NOMBRE) habla también español?"/>
        <s v="P2_13"/>
        <s v="Condición de actividad"/>
        <s v="2.13. (NOMBRE) ¿Trabajó la semana pasada?"/>
        <s v="P2_14"/>
        <s v="Verificación de condición de actividad"/>
        <s v="2.14. ¿La semana pasada (NOMBRE)"/>
        <s v="P2_15"/>
        <s v="Posición en la ocupación"/>
        <s v="2.15. ¿En su trabajo o negocio de la semana pasada (NOMBRE) fue"/>
        <s v="P2_16"/>
        <s v="Estado conyugal"/>
        <s v="2.16. ¿Actualmente (NOMBRE)"/>
        <s v="COD_M15"/>
        <s v="Código Mujer 15 años y más"/>
        <s v="CODIGO"/>
        <s v="Código de la mujer seleccionada"/>
        <s v="REN_MUJ_EL"/>
        <s v="Número de renglón de la mujer elegida"/>
        <s v="No se pregunta. Observación: Número de renglón relativo a la mujer elegida según lo captó la Entrevistadora."/>
        <s v="REN_INF_AD"/>
        <s v="Número de renglón de la informante"/>
        <s v="No se pregunta. Observación: Renglón relativo al informante adecuado según lo captó la entrevistadora."/>
        <s v="FAC_VIV"/>
        <s v="Factor de expansión de la vivienda"/>
        <s v="No se pregunta. Observación: Cantidad de viviendas que representa la vivienda seleccionada en el diseño muestral."/>
        <s v="FAC_MUJ"/>
        <s v="Factor de expansión mujer"/>
        <s v="DOMINIO"/>
        <s v="No se pregunta. Observación: Clave del ámbito geográfico al que pertenecen las viviendas seleccionadas."/>
        <s v="ESTRATO"/>
        <s v="No se pregunta. Observación: Clave que representa la entidad, el ámbito geográfico y el estrato socioeconómico."/>
        <s v="EST_DIS"/>
        <s v="Estrato de diseño muestral"/>
        <s v="UPM_DIS"/>
        <s v="Unidad primaria de muestreo"/>
        <s v="No se pregunta. Observación: Clave de la UPM asignada en el Marco Nacional de Viviendas."/>
      </sharedItems>
    </cacheField>
    <cacheField name="id" numFmtId="0">
      <sharedItems containsSemiMixedTypes="0" containsString="0" containsNumber="1" containsInteger="1" minValue="1" maxValue="38" count="38">
        <n v="1"/>
        <n v="2"/>
        <n v="3"/>
        <n v="4"/>
        <n v="5"/>
        <n v="6"/>
        <n v="7"/>
        <n v="8"/>
        <n v="9"/>
        <n v="10"/>
        <n v="11"/>
        <n v="12"/>
        <n v="13"/>
        <n v="14"/>
        <n v="15"/>
        <n v="16"/>
        <n v="17"/>
        <n v="18"/>
        <n v="19"/>
        <n v="20"/>
        <n v="21"/>
        <n v="22"/>
        <n v="23"/>
        <n v="24"/>
        <n v="25"/>
        <n v="26"/>
        <n v="27"/>
        <n v="28"/>
        <n v="29"/>
        <n v="30"/>
        <n v="31"/>
        <n v="32"/>
        <n v="33"/>
        <n v="34"/>
        <n v="35"/>
        <n v="36"/>
        <n v="37"/>
        <n v="3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027.722171759262" createdVersion="8" refreshedVersion="8" minRefreshableVersion="3" recordCount="725" xr:uid="{E9B08C9C-A617-4578-9A3C-CC6ED96743AE}">
  <cacheSource type="worksheet">
    <worksheetSource ref="A1:C726" sheet="sec8_bd"/>
  </cacheSource>
  <cacheFields count="3">
    <cacheField name="campo" numFmtId="0">
      <sharedItems containsSemiMixedTypes="0" containsString="0" containsNumber="1" containsInteger="1" minValue="1" maxValue="3" count="3">
        <n v="1"/>
        <n v="2"/>
        <n v="3"/>
      </sharedItems>
    </cacheField>
    <cacheField name="desc" numFmtId="0">
      <sharedItems count="719" longText="1">
        <s v="NOMBRE"/>
        <s v="ETIQUETA"/>
        <s v="PREGUNTA"/>
        <s v="ID_VIV"/>
        <s v="Identificador de vivienda seleccionada"/>
        <s v="No se pregunta. Observación: Identificador de la vivienda seleccionada."/>
        <s v="ID_PER"/>
        <s v="Identificador de la mujer"/>
        <s v="No se pregunta. Observación: Identificador de mujeres de 15 años y más."/>
        <s v="UPM"/>
        <s v="Control de vivienda (UPM)"/>
        <s v="No se pregunta. Observación: Clave del listado de viviendas donde se seleccionó la muestra."/>
        <s v="VIV_SEL"/>
        <s v="Vivienda seleccionada"/>
        <s v="No se pregunta. Observación: Clave de la vivienda seleccionada."/>
        <s v="HOGAR"/>
        <s v="Control del hogar"/>
        <s v="No se pregunta. Observación: Número de hogar en la vivienda, asignado por la Entrevistadora."/>
        <s v="N_REN"/>
        <s v="Número de renglón de la mujer elegida"/>
        <s v="No se pregunta."/>
        <s v="DOMINIO"/>
        <s v="No se pregunta. Observación: Clave del ámbito geográfico al que pertenecen las viviendas seleccionadas."/>
        <s v="CVE_ENT"/>
        <s v="Clave Entidad"/>
        <s v="No se pregunta. Observación: Clave de la Entidad Federativa según el catálogo de entidades."/>
        <s v="NOM_ENT"/>
        <s v="Nombre Entidad Federativa"/>
        <s v="CVE_MUN"/>
        <s v="Clave Municipio"/>
        <s v="No se pregunta. Observación: Clave del Municipio o alcaldía en el caso de la Ciudad de México."/>
        <s v="NOM_MUN"/>
        <s v="Nombre Municipio"/>
        <s v="T_INSTRUM"/>
        <s v="Tipo de cuestionario aplicado a la mujer elegida"/>
        <s v="No se pregunta. Observación: Se aplica cuestionario de acuerdo al estado conyugal de la mujer elegida."/>
        <s v="P8_1"/>
        <s v="Ha trabajado por un pago"/>
        <s v="8.1. Alguna vez, ¿usted ha trabajado por un salario, pago o ganancia?"/>
        <s v="P8_2"/>
        <s v="Trabajó al menos una semana de octubre de 2016 a la fecha"/>
        <s v="8.2. Durante los últimos 5 años, de octubre de 2016 a la fecha, ¿trabajó al menos una semana?"/>
        <s v="P8_3_1_1"/>
        <s v="Condicionantes laborales por prueba de embarazo: para ingresar"/>
        <s v="8.3.1. (1) En alguno de los trabajos que desempeñó de octubre de 2016 a la fecha…¿Le pidieron una prueba de embarazo como requisito para trabajar?"/>
        <s v="P8_3_1_2"/>
        <s v="Condicionantes laborales por prueba de embarazo: para continuar"/>
        <s v="8.3.1. (2) En alguno de los trabajos que desempeñó de octubre de 2016 a la fecha…¿Le pidieron prueba de embarazo como requisito para continuar en su trabajo o renovarle el contrato?"/>
        <s v="P8_3_2_1"/>
        <s v="Discriminación laboral por embarazo: Despido"/>
        <s v="8.3.2. (1) En alguno de los trabajos que desempeñó de octubre de 2016 a la fecha, ¿por embarazarse la despidieron?"/>
        <s v="P8_3_2_2"/>
        <s v="Discriminación laboral por embarazo: No recontratación"/>
        <s v="8.3.2. (2) En alguno de los trabajos que desempeñó de octubre de 2016 a la fecha, ¿por embarazarse no le renovaron el contrato?"/>
        <s v="P8_3_2_3"/>
        <s v="Discriminación laboral por embarazo: Disminución del salario o prestaciones"/>
        <s v="8.3.2. (3) En alguno de los trabajos que desempeñó de octubre de 2016 a la fecha, ¿por embarazarse le bajaron el salario o las prestaciones?"/>
        <s v="P8_4"/>
        <s v="Trabajo a partir de octubre de 2020"/>
        <s v="8.4. En los últimos doce meses, de octubre de 2020 a la fecha, ¿trabajó?"/>
        <s v="P8_5"/>
        <s v="Posición en la ocupación"/>
        <s v="8.5. ¿En su trabajo es (era)... (Si tuvo más de un trabajo en el año, pregunte por el último)."/>
        <s v="P8_6"/>
        <s v="Ocupación"/>
        <s v="8.6. ¿Cuál fue la ocupación que desempeñó el año pasado? (secretaria, maestra de primaria, agente de tránsito, policía, enfermera, empleada doméstica)."/>
        <s v="P8_6_CVE"/>
        <s v="Clave de la ocupación de la pareja o expareja de acuerdo al Sistema Nacional de Clasificación de Ocupaciones del INEGI (SINCO, 2019)"/>
        <s v="8.6. ¿Cuál fue la ocupación que desempeñó el año pasado? (secretaria, maestra de primaria, agente de tránsito, policía, enfermera, empleada doméstica) Clave."/>
        <s v="P8_7"/>
        <s v="Lugar de trabajo"/>
        <s v="8.7. ¿Su lugar de trabajo es (era)..."/>
        <s v="P8_8_1"/>
        <s v="Discriminación laboral: salario menor que los hombres"/>
        <s v="8.8. (1) En los últimos doce meses, de octubre de 2020 a la fecha, ¿en su trabajo (o en alguno de los trabajos), usted vivió alguna de las siguientes situaciones? ¿Le han pagado menos que a un hombre que hace el mismo trabajo o tiene el mismo puesto que usted?"/>
        <s v="P8_8_2"/>
        <s v="Discriminación laboral: menor oportunidad de ascenso que los hombres"/>
        <s v="8.8. (2) En los últimos doce meses, de octubre de 2020 a la fecha, ¿en su trabajo (o en alguno de los trabajos), usted vivió alguna de las siguientes situaciones? ¿Ha tenido menos oportunidad que un hombre para ascender?"/>
        <s v="P8_8_3"/>
        <s v="Discriminación laboral: menores prestaciones que los hombres"/>
        <s v="8.8. (3) En los últimos doce meses, de octubre de 2020 a la fecha, ¿en su trabajo (o en alguno de los trabajos), usted vivió alguna de las siguientes situaciones? ¿Ha recibido menos prestaciones que un hombre que tiene el mismo nivel o puesto?"/>
        <s v="P8_8_4"/>
        <s v="Discriminación laboral: por edad, estado civil o tener hijos"/>
        <s v="8.8. (4) En los últimos doce meses, de octubre de 2020 a la fecha, ¿en su trabajo (o en alguno de los trabajos), usted vivió alguna de las siguientes situaciones? ¿Por su edad, por su estado civil o porque tiene hijos pequeños, no la contrataron, le bajaron el salario o la despidieron?"/>
        <s v="P8_8_5"/>
        <s v="Discriminación laboral: prueba de embarazo para ingreso o permanencia"/>
        <s v="8.8. (5) En los últimos doce meses, de octubre de 2020 a la fecha, ¿en su trabajo (o en alguno de los trabajos), usted vivió alguna de las siguientes situaciones? ¿Le pidieron la prueba de embarazo como requisito para trabajar o para continuar en su trabajo?"/>
        <s v="P8_8_6"/>
        <s v="Discriminación laboral: medidas injustificadas por embarazo"/>
        <s v="8.8. (6) En los últimos doce meses, de octubre de 2020 a la fecha, ¿en su trabajo (o en alguno de los trabajos), usted vivió alguna de las siguientes situaciones? ¿Por embarazarse, la despidieron, no le renovaron contrato o le bajaron el salario?"/>
        <s v="P8_8_7"/>
        <s v="Discriminación laboral: limitación profesional para favorecer a un hombre"/>
        <s v="8.8. (7) En los últimos doce meses, de octubre de 2020 a la fecha, ¿en su trabajo (o en alguno de los trabajos), usted vivió alguna de las siguientes situaciones? ¿La han limitado en su desarrollo profesional para favorecer a algún hombre?"/>
        <s v="P8_8_8"/>
        <s v="Discriminación laboral: labores reservadas para hombres"/>
        <s v="8.8. (8) En los últimos doce meses, de octubre de 2020 a la fecha, ¿en su trabajo (o en alguno de los trabajos), usted vivió alguna de las siguientes situaciones? ¿Le han impedido o limitado realizar determinadas tareas o funciones porque están reservadas para los hombres?"/>
        <s v="P8_8_9"/>
        <s v="Discriminación laboral: descalificación por género"/>
        <s v="8.8. (9) En los últimos doce meses, de octubre de 2020 a la fecha, ¿en su trabajo (o en alguno de los trabajos), usted vivió alguna de las siguientes situaciones? ¿Le han dicho que las mujeres no son adecuadas o buenas para el trabajo que se requiere ahí?"/>
        <s v="P8_9_1"/>
        <s v="Víctima de violencia laboral: Intimidación sexual/acoso sexual por medios digitales o mediáticos."/>
        <s v="8.9 (1) Dígame si en alguno de sus trabajos, ¿alguna o algunas personas que trabajaban con usted le han enviado mensajes o publicado comentarios con insinuaciones sexuales, insultos u ofensas, a través del celular, correo electrónico o redes sociales (como Facebook, Twitter, WhatsApp)?"/>
        <s v="P8_9_2"/>
        <s v="Víctima de violencia laboral: intimidación y acecho psicológico por medios digitales o mediáticos"/>
        <s v="8.9 (2) Dígame si en alguno de sus trabajos, ¿alguna o algunas personas que trabajaban con usted han publicado información personal, fotos o videos (falsos o verdaderos), de usted para dañarla, a través del celular, correo electrónico o redes sociales (como Facebook, Twitter, WhatsApp)?"/>
        <s v="P8_9_3"/>
        <s v="Víctima de violencia laboral: propuesta de mejoras a cambio de relaciones sexuales"/>
        <s v="8.9 (3) Dígame si en alguno de sus trabajos, ¿alguna o algunas personas que trabajaban con usted le han propuesto o insinuado tener relaciones sexuales a cambio de mejoras o beneficios en el trabajo?"/>
        <s v="P8_9_4"/>
        <s v="Víctima de violencia laboral: represalias por negarse a tener relaciones sexuales"/>
        <s v="8.9 (4) Dígame si en alguno de sus trabajos, ¿alguna o algunas personas que trabajaban con usted tomaron represalias en su contra, la castigaron, o trataron mal, porque se negó a tener relaciones sexuales (le limitaron sus posibilidades de mejora o promociones, intentaron despedirla o la despidieron, la congelaron o cambiaron de lugar, etcétera)?"/>
        <s v="P8_9_5"/>
        <s v="Víctima de violencia laboral: temor de agresión sexual"/>
        <s v="8.9 (5) Dígame si en alguno de sus trabajos, ¿alguna o algunas personas que trabajaban con usted le han hecho sentir miedo de ser atacada o abusada sexualmente?"/>
        <s v="P8_9_6"/>
        <s v="Víctima de violencia laboral: comentarios sexuales ofensivos"/>
        <s v="8.9 (6) Dígame si en alguno de sus trabajos, ¿alguna o algunas personas que trabajaban con usted le han dicho piropos groseros u ofensivos de tipo sexual o sobre su cuerpo?"/>
        <s v="P8_9_7"/>
        <s v="Víctima de violencia laboral: ofensas y humillaciones por condición de género"/>
        <s v="8.9 (7) Dígame si en alguno de sus trabajos, ¿alguna o algunas personas que trabajaban con usted la han ofendido o humillado por el hecho de ser mujer (la hicieron sentir menos o mal)?"/>
        <s v="P8_9_8"/>
        <s v="Víctima de violencia laboral: patadas o golpes"/>
        <s v="8.9 (8) Dígame si en alguno de sus trabajos, ¿alguna o algunas personas que trabajaban con usted la han pateado o golpeado con el puño?"/>
        <s v="P8_9_9"/>
        <s v="Víctima de violencia laboral: ataque o agresión con armas"/>
        <s v="8.9 (9) Dígame si en alguno de sus trabajos, ¿alguna o algunas personas que trabajaban con usted la han atacado o agredido con un cuchillo, navaja o arma de fuego?"/>
        <s v="P8_9_10"/>
        <s v="Víctima de violencia laboral: obligación a ver material de tipo sexual"/>
        <s v="8.9 (10) Dígame si en alguno de sus trabajos, ¿alguna o algunas personas que trabajaban con usted la han obligado a mirar escenas o actos sexuales o pornográficos (fotos, revistas, videos o películas pornográficas)?"/>
        <s v="P8_9_11"/>
        <s v="Víctima de violencia laboral: demeritación por argumento sexual"/>
        <s v="8.9 (11) Dígame si en alguno de sus trabajos, ¿alguna o algunas personas que trabajaban con usted han comentado que sus logros o ascensos se debieron a que usted tuvo relaciones sexuales con algún superior?"/>
        <s v="P8_9_12"/>
        <s v="Víctima de violencia laboral: acecho"/>
        <s v="8.9 (12) Dígame si en alguno de sus trabajos, ¿alguna o algunas personas que trabajaban con usted la han vigilado o seguido al salir del trabajo?"/>
        <s v="P8_9_13"/>
        <s v="Víctima de violencia laboral: intento de violación sexual"/>
        <s v="8.9 (13) Dígame si en alguno de sus trabajos, ¿alguna o algunas personas que trabajaban con usted han tratado de obligarla a tener relaciones sexuales en contra de su voluntad?"/>
        <s v="P8_9_14"/>
        <s v="Víctima de violencia laboral: violación sexual"/>
        <s v="8.9 (14) Dígame si en alguno de sus trabajos, ¿alguna o algunas personas que trabajaban con usted la han obligado a tener relaciones sexuales en contra de su voluntad?"/>
        <s v="P8_9_15"/>
        <s v="Víctima de violencia laboral: manoseos o tocamientos"/>
        <s v="8.9 (15) Dígame si en alguno de sus trabajos, ¿alguna o algunas personas que trabajaban con usted la han manoseado, tocado, besado o se le han arrimado, recargado o encimado sin su consentimiento?"/>
        <s v="P8_9_16"/>
        <s v="Víctima de violencia laboral: exhibicionismo sexual"/>
        <s v="8.9 (16) Dígame si en alguno de sus trabajos, ¿alguna o algunas personas que trabajaban con usted alguna persona le mostró sus partes íntimas o se las manoseó enfrente de usted?"/>
        <s v="P8_9_17"/>
        <s v="Víctima de violencia laboral: invisibilización por género"/>
        <s v="8.9 (17) Dígame si en alguno de sus trabajos, ¿alguna o algunas personas que trabajaban con usted la han ignorado o no la han tomado en cuenta, por ser mujer?"/>
        <s v="P8_9_18"/>
        <s v="Víctima de violencia laboral: descalificación por trabajar"/>
        <s v="8.9 (18) Dígame si en alguno de sus trabajos, ¿alguna o algunas personas que trabajaban con usted le han hecho comentarios ofensivos acerca de que las mujeres no deberían trabajar?"/>
        <s v="P8_9_19"/>
        <s v="Víctima de violencia laboral: otras agresiones físicas"/>
        <s v="8.9 (19) Dígame si en alguno de sus trabajos, ¿alguna o algunas personas que trabajaban con usted la han pellizcado, jalado el cabello, empujado, jaloneado, abofeteado o aventado algún objeto?"/>
        <s v="P8_10_1_1"/>
        <s v="Primera persona que la intimidó sexualmente/acoso sexualmente por medios electrónicos en el trabajo"/>
        <s v="8.10. (1) (1) De la lista de esta tarjeta (entregue la tarjeta 2), ¿qué personas del trabajo le han enviado mensajes o publicado comentarios con insinuaciones sexuales, insultos u ofensas, a través del celular, correo electrónico o redes sociales (como Facebook, Twitter, WhatsApp)? Primera persona."/>
        <s v="P8_10_1_2"/>
        <s v="Segunda persona que la intimidó sexualmente/acoso sexualmente por medios electrónicos en el trabajo"/>
        <s v="8.10. (1) (2) De la lista de esta tarjeta (entregue la tarjeta 2), ¿qué personas del trabajo le han enviado mensajes o publicado comentarios con insinuaciones sexuales, insultos u ofensas, a través del celular, correo electrónico o redes sociales (como Facebook, Twitter, WhatsApp)? Segunda persona."/>
        <s v="P8_10_1_3"/>
        <s v="Tercera persona que la intimidó sexualmente/acoso sexualmente por medios electrónicos en el trabajo"/>
        <s v="8.10. (1) (3) De la lista de esta tarjeta (entregue la tarjeta 2), ¿qué personas del trabajo le han enviado mensajes o publicado comentarios con insinuaciones sexuales, insultos u ofensas, a través del celular, correo electrónico o redes sociales (como Facebook, Twitter, WhatsApp)? Tercera persona."/>
        <s v="P8_11_1"/>
        <s v="Frecuencia de intimidación sexual/acoso sexual por medios electrónicos en el trabajo desde octubre de 2020"/>
        <s v="8.11. (1) ¿Esto (le han enviado mensajes o publicado comentarios con insinuaciones sexuales, insultos u ofensas, a través del celular, correo electrónico o redes sociales (como Facebook, Twitter, WhatsApp)) le ocurrió de octubre de 2020 a la fecha…"/>
        <s v="P8_12_1_1"/>
        <s v="Primera persona que la intimidó sexualmente/acoso sexualmente por medios electrónicos en el trabajo desde octubre de 2020"/>
        <s v="8.12. (1) (1) De esa lista (TARJETA 2), dígame ¿quién o quiénes fueron? (¿le han enviado mensajes o publicado comentarios con insinuaciones sexuales, insultos u ofensas, a través del celular, correo electrónico o redes sociales (como Facebook, Twitter, WhatsApp)?) Primera persona."/>
        <s v="P8_12_1_2"/>
        <s v="Segunda persona que la intimidó sexualmente/acoso sexualmente por medios electrónicos en el trabajo desde octubre de 2020"/>
        <s v="8.12. (1) (2) De esa lista (TARJETA 2), dígame ¿quién o quiénes fueron? (¿le han enviado mensajes o publicado comentarios con insinuaciones sexuales, insultos u ofensas, a través del celular, correo electrónico o redes sociales (como Facebook, Twitter, WhatsApp)?) Segunda persona."/>
        <s v="P8_12_1_3"/>
        <s v="Tercera persona que la intimidó sexualmente/acoso sexualmente por medios electrónicos en el trabajo desde octubre de 2020"/>
        <s v="8.12. (1) (3) De esa lista (TARJETA 2), dígame ¿quién o quiénes fueron? (¿le han enviado mensajes o publicado comentarios con insinuaciones sexuales, insultos u ofensas, a través del celular, correo electrónico o redes sociales (como Facebook, Twitter, WhatsApp)?) Tercera persona."/>
        <s v="P8_10_2_1"/>
        <s v="Primera persona que la intimidó y acecho psicologicamente por medios electrónicos en el trabajo"/>
        <s v="8.10. (2) (1) De la lista de esta tarjeta (entregue la tarjeta 2), ¿qué personas del trabajo han publicado información personal, fotos o videos (falsos o verdaderos), de usted para dañarla, a través del celular, correo electrónico o redes sociales (como Facebook, Twitter, WhatsApp)? Primera persona."/>
        <s v="P8_10_2_2"/>
        <s v="Segunda persona que la intimidó y acecho psicologicamente por medios electrónicos en el trabajo"/>
        <s v="8.10. (2) (2) De la lista de esta tarjeta (entregue la tarjeta 2), ¿qué personas del trabajo han publicado información personal, fotos o videos (falsos o verdaderos), de usted para dañarla, a través del celular, correo electrónico o redes sociales (como Facebook, Twitter, WhatsApp)? Segunda persona."/>
        <s v="P8_10_2_3"/>
        <s v="Tercera persona que la intimidó y acecho psicologicamente por medios electrónicos en el trabajo"/>
        <s v="8.10. (2) (3) De la lista de esta tarjeta (entregue la tarjeta 2), ¿qué personas del trabajo han publicado información personal, fotos o videos (falsos o verdaderos), de usted para dañarla, a través del celular, correo electrónico o redes sociales (como Facebook, Twitter, WhatsApp)? Tercera persona."/>
        <s v="P8_11_2"/>
        <s v="Frecuencia de intimidación y acecho psicológico por medios electrónicos en el trabajo desde octubre de 2020"/>
        <s v="8.11. (2) ¿Esto (han publicado información personal, fotos o videos (falsos o verdaderos), de usted para dañarla, a través del celular, correo electrónico o redes sociales (como Facebook, Twitter, WhatsApp)) le ocurrió de octubre de 2020 a la fecha…"/>
        <s v="P8_12_2_1"/>
        <s v="Primera persona que la intimidó y acecho psicologicamente por medios electrónicos en el trabajo desde octubre de 2020"/>
        <s v="8.12. (2) (1) De esa lista (TARJETA 2), dígame ¿quién o quiénes fueron? (¿han publicado información personal, fotos o videos (falsos o verdaderos), de usted para dañarla, a través del celular, correo electrónico o redes sociales (como Facebook, Twitter, WhatsApp)?) Primera persona."/>
        <s v="P8_12_2_2"/>
        <s v="Segunda persona que la intimidó y acecho psicologicamente por medios electrónicos en el trabajo desde octubre de 2020"/>
        <s v="8.12. (2) (2) De esa lista (TARJETA 2), dígame ¿quién o quiénes fueron? (¿han publicado información personal, fotos o videos (falsos o verdaderos), de usted para dañarla, a través del celular, correo electrónico o redes sociales (como Facebook, Twitter, WhatsApp)?) Segunda persona."/>
        <s v="P8_12_2_3"/>
        <s v="Tercera persona que la intimidó y acecho psicologicamente por medios electrónicos en el trabajo desde octubre de 2020"/>
        <s v="8.12. (2) (3) De esa lista (TARJETA 2), dígame ¿quién o quiénes fueron? (¿han publicado información personal, fotos o videos (falsos o verdaderos), de usted para dañarla, a través del celular, correo electrónico o redes sociales (como Facebook, Twitter, WhatsApp)?) Tercera persona."/>
        <s v="P8_10_3_1"/>
        <s v="Primera persona que le propuso mejoras en el trabajo a cambio de relaciones sexuales"/>
        <s v="8.10. (3) (1) De la lista de esta tarjeta (entregue la tarjeta 2), ¿qué personas del trabajo le han propuesto o insinuado tener relaciones sexuales a cambio de mejoras o beneficios en el trabajo? Primera persona."/>
        <s v="P8_10_3_2"/>
        <s v="Segunda persona que le propuso mejoras en el trabajo a cambio de relaciones sexuales"/>
        <s v="8.10. (3) (2) De la lista de esta tarjeta (entregue la tarjeta 2), ¿qué personas del trabajo le han propuesto o insinuado tener relaciones sexuales a cambio de mejoras o beneficios en el trabajo? Segunda persona."/>
        <s v="P8_10_3_3"/>
        <s v="Tercera persona que le propuso mejoras en el trabajo a cambio de relaciones sexuales"/>
        <s v="8.10. (3) (3) De la lista de esta tarjeta (entregue la tarjeta 2), ¿qué personas del trabajo le han propuesto o insinuado tener relaciones sexuales a cambio de mejoras o beneficios en el trabajo? Tercera persona."/>
        <s v="P8_11_3"/>
        <s v="Frecuencia de propuesta de mejoras a cambio de relaciones sexuales en el trabajo desde octubre de 2020"/>
        <s v="8.11. (3) ¿Esto (le han propuesto o insinuado tener relaciones sexuales a cambio de mejoras o beneficios en el trabajo) le ocurrió de octubre de 2020 a la fecha…"/>
        <s v="P8_12_3_1"/>
        <s v="Primera persona que le propuso o insinuó mejoras a cambio de relaciones sexuales desde octubre de 2020"/>
        <s v="8.12. (3) (1) De esa lista (TARJETA 2), dígame ¿quién o quiénes fueron? (¿le han propuesto o insinuado tener relaciones sexuales a cambio de mejoras o beneficios en el trabajo?) Primera persona."/>
        <s v="P8_12_3_2"/>
        <s v="Segunda persona que le propuso o insinuó mejoras a cambio de relaciones sexuales desde octubre de 2020"/>
        <s v="8.12. (3) (2) De esa lista (TARJETA 2), dígame ¿quién o quiénes fueron? (¿le han propuesto o insinuado tener relaciones sexuales a cambio de mejoras o beneficios en el trabajo?) Segunda persona."/>
        <s v="P8_12_3_3"/>
        <s v="Tercera persona que le propuso o insinuó mejoras a cambio de relaciones sexuales desde octubre de 2020"/>
        <s v="8.12. (3) (3) De esa lista (TARJETA 2), dígame ¿quién o quiénes fueron? (¿le han propuesto o insinuado tener relaciones sexuales a cambio de mejoras o beneficios en el trabajo?) Tercera persona."/>
        <s v="P8_13_3_1"/>
        <s v="Primer lugar físico de propuestas o insinuaciones sobre mejoras a cambio de relaciones sexuales en el ámbito laboral desde octubre de 2020"/>
        <s v="8.13. (3) (1) ¿Esto (le han propuesto o insinuado tener relaciones sexuales a cambio de mejoras o beneficios en el trabajo?) le ocurrió...? (Primer lugar físico)."/>
        <s v="P8_13_3_2"/>
        <s v="Segundo lugar físico de propuestas o insinuaciones sobre mejoras a cambio de relaciones sexuales en el ámbito laboral desde octubre de 2020"/>
        <s v="8.13. (3) (2) ¿Esto (le han propuesto o insinuado tener relaciones sexuales a cambio de mejoras o beneficios en el trabajo?) le ocurrió...? (Segundo lugar físico)."/>
        <s v="P8_13_3_3"/>
        <s v="Tercer lugar físico de propuestas o insinuaciones sobre mejoras a cambio de relaciones sexuales en el ámbito laboral desde octubre de 2020"/>
        <s v="8.13. (3) (3) ¿Esto (le han propuesto o insinuado tener relaciones sexuales a cambio de mejoras o beneficios en el trabajo) le ocurrió...? (Tercer lugar físico)."/>
        <s v="P8_10_4_1"/>
        <s v="Primera persona que tomó represalias en el trabajo por negarse a tener relaciones sexuales"/>
        <s v="8.10. (4) (1) De la lista de esta tarjeta (entregue la tarjeta 2), ¿qué personas del trabajo (tomaron represalias en su contra, la castigaron, o trataron mal, porque se negó a tener relaciones sexuales (le limitaron sus posibilidades de mejora o promociones, intentaron despedirla o la despidieron, la congelaron o cambiaron de lugar, etcétera))? Primera persona."/>
        <s v="P8_10_4_2"/>
        <s v="Segunda persona que tomó represalias en el trabajo por negarse a tener relaciones sexuales"/>
        <s v="8.10. (4) (2) De la lista de esta tarjeta (entregue la tarjeta 2), ¿qué personas del trabajo (tomaron represalias en su contra, la castigaron, o trataron mal, porque se negó a tener relaciones sexuales (le limitaron sus posibilidades de mejora o promociones, intentaron despedirla o la despidieron, la congelaron o cambiaron de lugar, etcétera))? Segunda persona."/>
        <s v="P8_10_4_3"/>
        <s v="Tercera persona que tomó represalias en el trabajo por negarse a tener relaciones sexuales"/>
        <s v="8.10. (4) (3) De la lista de esta tarjeta (entregue la tarjeta 2), ¿qué personas del trabajo (tomaron represalias en su contra, la castigaron, o trataron mal, porque se negó a tener relaciones sexuales (le limitaron sus posibilidades de mejora o promociones, intentaron despedirla o la despidieron, la congelaron o cambiaron de lugar, etcétera))? Tercera persona."/>
        <s v="P8_11_4"/>
        <s v="Frecuencia de represalias por negarse a tener relaciones sexuales en el trabajo desde octubre de 2020"/>
        <s v="8.11. (4) ¿Esto (tomaron represalias en su contra, la castigaron, o trataron mal, porque se negó a tener relaciones sexuales (le limitaron sus posibilidades de mejora o promociones, intentaron despedirla o la despidieron, la congelaron o cambiaron de lugar, etcétera)) le ocurrió de octubre de 2020 a la fecha…"/>
        <s v="P8_12_4_1"/>
        <s v="Primera persona que tomó represalias en el trabajo por negarse a tener relaciones sexuales, de octubre de 2020 a la fecha"/>
        <s v="8.12. (4) (1) De esa lista (TARJETA 2), dígame ¿quién o quiénes fueron? (¿tomaron represalias en su contra, la castigaron, o trataron mal, porque se negó a tener relaciones sexuales (le limitaron sus posibilidades de mejora o promociones, intentaron despedirla o la despidieron, la congelaron o cambiaron de lugar, etcétera)?) Primera persona."/>
        <s v="P8_12_4_2"/>
        <s v="Segunda persona que tomó represalias en el trabajo por negarse a tener relaciones sexuales, de octubre de 2020 a la fecha"/>
        <s v="8.12. (4) (2) De esa lista (TARJETA 2), dígame ¿quién o quiénes fueron? (¿tomaron represalias en su contra, la castigaron, o trataron mal, porque se negó a tener relaciones sexuales (le limitaron sus posibilidades de mejora o promociones, intentaron despedirla o la despidieron, la congelaron o cambiaron de lugar, etcétera)?) Segunda persona."/>
        <s v="P8_12_4_3"/>
        <s v="Tercera persona que tomó represalias en el trabajo por negarse a tener relaciones sexuales, de octubre de 2020 a la fecha"/>
        <s v="8.12. (4) (2) De esa lista (TARJETA 2), dígame ¿quién o quiénes fueron? (¿tomaron represalias en su contra, la castigaron, o trataron mal, porque se negó a tener relaciones sexuales (le limitaron sus posibilidades de mejora o promociones, intentaron despedirla o la despidieron, la congelaron o cambiaron de lugar, etcétera)?) Tercera persona."/>
        <s v="P8_13_4_1"/>
        <s v="Primer lugar físico de represalias en el trabajo por negarse a tener relaciones sexuales desde octubre de 2020"/>
        <s v="8.13. (4) (1) ¿Esto (tomaron represalias en su contra, la castigaron, o trataron mal, porque se negó a tener relaciones sexuales (le limitaron sus posibilidades de mejora o promociones, intentaron despedirla o la despidieron, la congelaron o cambiaron de lugar, etcétera) le ocurrió...? (Primer lugar)."/>
        <s v="P8_13_4_2"/>
        <s v="Segundo lugar físico de represalias en el trabajo por negarse a tener relaciones sexuales desde octubre de 2020"/>
        <s v="8.13. (4) (2) ¿Esto (tomaron represalias en su contra, la castigaron, o trataron mal, porque se negó a tener relaciones sexuales (le limitaron sus posibilidades de mejora o promociones, intentaron despedirla o la despidieron, la congelaron o cambiaron de lugar, etcétera) le ocurrió...? (Segundo lugar)."/>
        <s v="P8_13_4_3"/>
        <s v="Tercer lugar físico de represalias en el trabajo por negarse a tener relaciones sexuales desde octubre de 2020"/>
        <s v="8.13. (4) (3) ¿Esto (tomaron represalias en su contra, la castigaron, o trataron mal, porque se negó a tener relaciones sexuales (le limitaron sus posibilidades de mejora o promociones, intentaron despedirla o la despidieron, la congelaron o cambiaron de lugar, etcétera) le ocurrió...? (Tercer lugar)."/>
        <s v="P8_10_5_1"/>
        <s v="Primera persona que le infundió temor de agresión sexual en el trabajo"/>
        <s v="8.10. (5) (1) De la lista de esta tarjeta (entregue la tarjeta 2), ¿qué personas del trabajo le han hecho sentir miedo de ser atacada o abusada sexualmente? Primera persona."/>
        <s v="P8_10_5_2"/>
        <s v="Segunda persona que le infundió temor de agresión sexual en el trabajo"/>
        <s v="8.10. (5) (2) De la lista de esta tarjeta (entregue la tarjeta 2), ¿qué personas del trabajo le han hecho sentir miedo de ser atacada o abusada sexualmente? Segunda persona."/>
        <s v="P8_10_5_3"/>
        <s v="Tercera persona que le infundió temor de agresión sexual en el trabajo"/>
        <s v="8.10. (5) (3) De la lista de esta tarjeta (entregue la tarjeta 2), ¿qué personas del trabajo le han hecho sentir miedo de ser atacada o abusada sexualmente? Tercera persona."/>
        <s v="P8_11_5"/>
        <s v="Frecuencia de infusión de temor de agresión sexual en el trabajo desde octubre de 2020"/>
        <s v="8.11. (5) ¿Esto (le han hecho sentir miedo de ser atacada o abusada sexualmente) le ocurrió de octubre de 2020 a la fecha…"/>
        <s v="P8_12_5_1"/>
        <s v="Primera persona que le infundió temor de agresión sexual en el trabajo desde octubre de 2020"/>
        <s v="8.12. (5) (1) De esa lista (TARJETA 2), dígame ¿quién o quiénes fueron? (¿le han hecho sentir miedo de ser atacada o abusada sexualmente?) Primera persona."/>
        <s v="P8_12_5_2"/>
        <s v="Segunda persona que le infundió temor de agresión sexual en el trabajo desde octubre de 2020"/>
        <s v="8.12. (5) (2) De esa lista (TARJETA 2), dígame ¿quién o quiénes fueron? (¿le han hecho sentir miedo de ser atacada o abusada sexualmente?) Segunda persona."/>
        <s v="P8_12_5_3"/>
        <s v="Tercera persona que le infundió temor de agresión sexual en el trabajo desde octubre de 2020"/>
        <s v="8.12. (5) (3) De esa lista (TARJETA 2), dígame ¿quién o quiénes fueron? (¿le han hecho sentir miedo de ser atacada o abusada sexualmente?) Tercera persona."/>
        <s v="P8_13_5_1"/>
        <s v="Primer lugar físico de infusión de temor de agresión sexual en el ámbito laboral desde octubre de 2020"/>
        <s v="8.13. (5) (1) ¿Esto (le han hecho sentir miedo de ser atacada o abusada sexualmente) le ocurrió...? (Primer lugar físico)."/>
        <s v="P8_13_5_2"/>
        <s v="Segundo lugar físico de infusión de temor de agresión sexual en el ámbito laboral desde octubre de 2020"/>
        <s v="8.13. (5) (2) ¿Esto (le han hecho sentir miedo de ser atacada o abusada sexualmente) le ocurrió...? (Segundo lugar físico)."/>
        <s v="P8_13_5_3"/>
        <s v="Tercer lugar físico de infusión de temor de agresión sexual en el ámbito laboral desde octubre de 2020"/>
        <s v="8.13. (5) (3) ¿Esto (le han hecho sentir miedo de ser atacada o abusada sexualmente) le ocurrió...? (Tercer lugar físico)."/>
        <s v="P8_10_6_1"/>
        <s v="Primera persona que le hizo comentarios ofensivos en el trabajo"/>
        <s v="8.10. (6) (1) De la lista de esta tarjeta (entregue la tarjeta 2), ¿qué personas del trabajo le han dicho piropos groseros u ofensivos de tipo sexual o sobre su cuerpo? Primera persona."/>
        <s v="P8_10_6_2"/>
        <s v="Segunda persona que le hizo comentarios ofensivos en el trabajo"/>
        <s v="8.10. (6) (2) De la lista de esta tarjeta (entregue la tarjeta 2), ¿qué personas del trabajo le han dicho piropos groseros u ofensivos de tipo sexual o sobre su cuerpo? Segunda persona."/>
        <s v="P8_10_6_3"/>
        <s v="Tercera persona que le hizo comentarios ofensivos en el trabajo"/>
        <s v="8.10. (6) (3) De la lista de esta tarjeta (entregue la tarjeta 2), ¿qué personas del trabajo le han dicho piropos groseros u ofensivos de tipo sexual o sobre su cuerpo? Tercera persona."/>
        <s v="P8_11_6"/>
        <s v="Frecuencia de comentarios ofensivos en el trabajo desde octubre de 2020"/>
        <s v="8.11. (6) ¿Esto (le han dicho piropos groseros u ofensivos de tipo sexual o sobre su cuerpo) le ocurrió de octubre de 2020 a la fecha…"/>
        <s v="P8_12_6_1"/>
        <s v="Primera persona que le hizo comentarios ofensivos en el trabajo desde octubre de 2020"/>
        <s v="8.12. (6) (1) De esa lista (TARJETA 2), dígame ¿quién o quiénes fueron? (¿le han dicho piropos groseros u ofensivos de tipo sexual o sobre su cuerpo?) Primera persona."/>
        <s v="P8_12_6_2"/>
        <s v="Segunda persona que le hizo comentarios ofensivos en el trabajo desde octubre de 2020"/>
        <s v="8.12. (6) (2) De esa lista (TARJETA 2), dígame ¿quién o quiénes fueron? (¿le han dicho piropos groseros u ofensivos de tipo sexual o sobre su cuerpo?) Segunda persona."/>
        <s v="P8_12_6_3"/>
        <s v="Tercera persona que le hizo comentarios ofensivos en el trabajo desde octubre de 2020"/>
        <s v="8.12. (6) (3) De esa lista (TARJETA 2), dígame ¿quién o quiénes fueron? (¿le han dicho piropos groseros u ofensivos de tipo sexual o sobre su cuerpo?) Tercera persona."/>
        <s v="P8_13_6_1"/>
        <s v="Primer lugar físico de comentarios ofensivos en el ámbito laboral desde octubre de 2020"/>
        <s v="8.13. (6) (1) ¿Esto (le han dicho piropos groseros u ofensivos de tipo sexual o sobre su cuerpo) le ocurrió...? (Primer lugar físico)."/>
        <s v="P8_13_6_2"/>
        <s v="Segundo lugar físico de comentarios ofensivos en el ámbito laboral desde octubre de 2020"/>
        <s v="8.13. (6) (2) ¿Esto (le han dicho piropos groseros u ofensivos de tipo sexual o sobre su cuerpo) le ocurrió...? (Segundo lugar físico)."/>
        <s v="P8_13_6_3"/>
        <s v="Tercer lugar físico de comentarios ofensivos en el ámbito laboral desde octubre de 2020"/>
        <s v="8.13. (6) (3) ¿Esto (le han dicho piropos groseros u ofensivos de tipo sexual o sobre su cuerpo) le ocurrió...? (Tercer lugar físico)."/>
        <s v="P8_10_7_1"/>
        <s v="Primera persona que la ofendió por ser mujer en el trabajo"/>
        <s v="8.10. (7) (1) De la lista de esta tarjeta (entregue la tarjeta 2), ¿qué personas del trabajo la han ofendido o humillado por el hecho de ser mujer (la hicieron sentir menos o mal)? Primera persona."/>
        <s v="P8_10_7_2"/>
        <s v="Segunda persona que la ofendió por ser mujer en el trabajo"/>
        <s v="8.10. (7) (2) De la lista de esta tarjeta (entregue la tarjeta 2), ¿qué personas del trabajo la han ofendido o humillado por el hecho de ser mujer (la hicieron sentir menos o mal)? Segunda persona."/>
        <s v="P8_10_7_3"/>
        <s v="Tercera persona que la ofendió por ser mujer en el trabajo"/>
        <s v="8.10. (7) (3) De la lista de esta tarjeta (entregue la tarjeta 2), ¿qué personas del trabajo la han ofendido o humillado por el hecho de ser mujer (la hicieron sentir menos o mal)? Tercera persona."/>
        <s v="P8_11_7"/>
        <s v="Frecuencia de ofensas por condición de género en el trabajo desde octubre de 2020"/>
        <s v="8.11. (7) ¿Esto (la han ofendido o humillado por el hecho de ser mujer (la hicieron sentir menos o mal)) le ocurrió de octubre de 2020 a la fecha…"/>
        <s v="P8_12_7_1"/>
        <s v="Primera persona que la ofendió por ser mujer en el trabajo desde octubre de 2020"/>
        <s v="8.12. (7) (1) De esa lista (TARJETA 2), dígame ¿quién o quiénes fueron? (la han ofendido o humillado por el hecho de ser mujer (la hicieron sentir menos o mal)) Primera persona."/>
        <s v="P8_12_7_2"/>
        <s v="Segunda persona que la ofendió por ser mujer en el trabajo desde octubre de 2020"/>
        <s v="8.12. (7) (2) De esa lista (TARJETA 2), dígame ¿quién o quiénes fueron? (la han ofendido o humillado por el hecho de ser mujer (la hicieron sentir menos o mal)) Segunda persona."/>
        <s v="P8_12_7_3"/>
        <s v="Tercera persona que la ofendió por ser mujer en el trabajo desde octubre de 2020"/>
        <s v="8.12. (7) (3) De esa lista (TARJETA 2), dígame ¿quién o quiénes fueron? (la han ofendido o humillado por el hecho de ser mujer (la hicieron sentir menos o mal)) Tercera persona."/>
        <s v="P8_13_7_1"/>
        <s v="Primer lugar físico de la ofensa por ser mujer en el ámbito laboral desde octubre de 2020"/>
        <s v="8.13. (7) (1) ¿Esto (la han ofendido o humillado por el hecho de ser mujer (la hicieron sentir menos o mal)) le ocurrió...? (Primer lugar físico)."/>
        <s v="P8_13_7_2"/>
        <s v="Segundo lugar físico de la ofensa por ser mujer en el ámbito laboral desde octubre de 2020"/>
        <s v="8.13. (7) (2) ¿Esto (la han ofendido o humillado por el hecho de ser mujer (la hicieron sentir menos o mal)) le ocurrió...? (Segundo lugar físico)."/>
        <s v="P8_13_7_3"/>
        <s v="Tercer lugar físico de la ofensa por ser mujer en el ámbito laboral desde octubre de 2020"/>
        <s v="8.13. (7) (3) ¿Esto (la han ofendido o humillado por el hecho de ser mujer (la hicieron sentir menos o mal)) le ocurrió...? (Tercer lugar físico)."/>
        <s v="P8_10_8_1"/>
        <s v="Primera persona que la pateó o golpeó en el trabajo"/>
        <s v="8.10. (8) (1) De la lista de esta tarjeta (entregue la tarjeta 2), ¿qué personas del trabajo la han pateado o golpeado con el puño? Primera persona."/>
        <s v="P8_10_8_2"/>
        <s v="Segunda persona que la pateó o golpeó en el trabajo"/>
        <s v="8.10. (8) (2) De la lista de esta tarjeta (entregue la tarjeta 2), ¿qué personas del trabajo la han pateado o golpeado con el puño? Segunda persona."/>
        <s v="P8_10_8_3"/>
        <s v="Tercera persona que la pateó o golpeó en el trabajo"/>
        <s v="8.10. (8) (3) De la lista de esta tarjeta (entregue la tarjeta 2), ¿qué personas del trabajo la han pateado o golpeado con el puño? Tercera persona."/>
        <s v="P8_11_8"/>
        <s v="Frecuencia de patadas o golpes en el trabajo desde octubre de 2020"/>
        <s v="8.11. (8) ¿Esto (la han pateado o golpeado con el puño) le ocurrió de octubre de 2020 a la fecha…"/>
        <s v="P8_12_8_1"/>
        <s v="Primera persona que la pateó o golpeó en el trabajo desde octubre de 2020"/>
        <s v="8.12. (8) (1) De esa lista (TARJETA 2), dígame ¿quién o quiénes fueron? (¿la han pateado o golpeado con el puño?) Primera persona."/>
        <s v="P8_12_8_2"/>
        <s v="Segunda persona que la pateó o golpeó en el trabajo desde octubre de 2020"/>
        <s v="8.12. (8) (2) De esa lista (TARJETA 2), dígame ¿quién o quiénes fueron? (¿la han pateado o golpeado con el puño?) Segunda persona."/>
        <s v="P8_12_8_3"/>
        <s v="Tercera persona que la pateó o golpeó en el trabajo desde octubre de 2020"/>
        <s v="8.12. (8) (3) De esa lista (TARJETA 2), dígame ¿quién o quiénes fueron? (¿la han pateado o golpeado con el puño?) Tercera persona."/>
        <s v="P8_13_8_1"/>
        <s v="Primer lugar físico de patadas o golpes en el ámbito laboral desde octubre de 2020"/>
        <s v="8.13. (8) (1) ¿Esto (la han pateado o golpeado con el puño) le ocurrió...? (Primer lugar físico)."/>
        <s v="P8_13_8_2"/>
        <s v="Segundo lugar físico de patadas o golpes en el ámbito laboral desde octubre de 2020"/>
        <s v="8.13. (8) (2) ¿Esto (la han pateado o golpeado con el puño) le ocurrió...? (Segundo lugar físico)."/>
        <s v="P8_13_8_3"/>
        <s v="Tercer lugar físico de patadas o golpes en el ámbito laboral desde octubre de 2020"/>
        <s v="8.13. (8) (3) ¿Esto (la han pateado o golpeado con el puño) le ocurrió...? (Tercer lugar físico)."/>
        <s v="P8_10_9_1"/>
        <s v="Primera persona que la atacó o agredió con armas en el trabajo"/>
        <s v="8.10. (9) (1) De la lista de esta tarjeta (entregue la tarjeta 2), ¿qué personas del trabajo la han atacado o agredido con un cuchillo, navaja o arma de fuego? Primera persona."/>
        <s v="P8_10_9_2"/>
        <s v="Segunda persona que la atacó o agredió con armas en el trabajo"/>
        <s v="8.10. (9) (2) De la lista de esta tarjeta (entregue la tarjeta 2), ¿qué personas del trabajo la han atacado o agredido con un cuchillo, navaja o arma de fuego? Segunda persona."/>
        <s v="P8_10_9_3"/>
        <s v="Tercera persona que la atacó o agredió con armas en el trabajo"/>
        <s v="8.10. (9) (3) De la lista de esta tarjeta (entregue la tarjeta 2), ¿qué personas del trabajo la han atacado o agredido con un cuchillo, navaja o arma de fuego? Tercera persona."/>
        <s v="P8_11_9"/>
        <s v="Frecuencia de ataque o agresión con armas en el trabajo desde octubre de 2020"/>
        <s v="8.11. (9) ¿Esto (la han atacado o agredido con un cuchillo, navaja o arma de fuego) le ocurrió de octubre de 2020 a la fecha…"/>
        <s v="P8_12_9_1"/>
        <s v="Primera persona que la atacó o agredió con armas en el trabajo desde octubre de 2020"/>
        <s v="8.12. (9) (1) De esa lista (TARJETA 2), dígame ¿quién o quiénes fueron? (la han atacado o agredido con un cuchillo, navaja o arma de fuego?) Primera persona."/>
        <s v="P8_12_9_2"/>
        <s v="Segunda persona que la atacó o agredió con armas en el trabajo desde octubre de 2020"/>
        <s v="8.12. (9) (2) De esa lista (TARJETA 2), dígame ¿quién o quiénes fueron? (la han atacado o agredido con un cuchillo, navaja o arma de fuego?) Segunda persona."/>
        <s v="P8_12_9_3"/>
        <s v="Tercera persona que la atacó o agredió con armas en el trabajo desde octubre de 2020"/>
        <s v="8.12. (9) (3) De esa lista (TARJETA 2), dígame (¿quién o quiénes fueron? (la han atacado o agredido con un cuchillo, navaja o arma de fuego?) Tercera persona."/>
        <s v="P8_13_9_1"/>
        <s v="Primer lugar físico de ataque o agresión con armas en el ámbito laboral desde octubre de 2020"/>
        <s v="8.13. (9) (1) ¿Esto (la han atacado o agredido con un cuchillo, navaja o arma de fuego) le ocurrió...? (Primer lugar físico)."/>
        <s v="P8_13_9_2"/>
        <s v="Segundo lugar físico de ataque o agresión con armas en el ámbito laboral desde octubre de 2020"/>
        <s v="8.13. (9) (2) ¿Esto (la han atacado o agredido con un cuchillo, navaja o arma de fuego) le ocurrió...? (Segundo lugar físico)."/>
        <s v="P8_13_9_3"/>
        <s v="Tercer lugar físico de ataque o agresión con armas en el ámbito laboral desde octubre de 2020"/>
        <s v="8.13. (9) (3) ¿Esto (la han atacado o agredido con un cuchillo, navaja o arma de fuego) le ocurrió...? (Tercer lugar físico)."/>
        <s v="P8_10_10_1"/>
        <s v="Primera persona del trabajo que la obligó a ver material de tipo sexual"/>
        <s v="8.10. (10) (1) De la lista de esta tarjeta (entregue la tarjeta 2), ¿qué personas del trabajo la han obligado a mirar escenas o actos sexuales o pornográficos (fotos, revistas, videos o películas pornográficas)? Primera persona."/>
        <s v="P8_10_10_2"/>
        <s v="Segunda persona del trabajo que la obligó a ver material de tipo sexual"/>
        <s v="8.10. (10) (2) De la lista de esta tarjeta (entregue la tarjeta 2), ¿qué personas del trabajo la han obligado a mirar escenas o actos sexuales o pornográficos (fotos, revistas, videos o películas pornográficas)? Segunda persona."/>
        <s v="P8_10_10_3"/>
        <s v="Tercera persona del trabajo que la obligó a ver material de tipo sexual"/>
        <s v="8.10. (10) (3) De la lista de esta tarjeta (entregue la tarjeta 2), ¿qué personas del trabajo la han obligado a mirar escenas o actos sexuales o pornográficos (fotos, revistas, videos o películas pornográficas)? Tercera persona."/>
        <s v="P8_11_10"/>
        <s v="Frecuencia de obligación a ver material de tipo sexual en el trabajo desde octubre de 2020"/>
        <s v="8.11. (10) ¿Esto (la han obligado a mirar escenas o actos sexuales o pornográficos (fotos, revistas, videos o películas pornográficas)) le ocurrió de octubre de 2020 a la fecha…"/>
        <s v="P8_12_10_1"/>
        <s v="Primera persona del trabajo que la obligó a ver material de tipo sexual desde octubre de 2020"/>
        <s v="8.12. (10) (1) De esa lista (TARJETA 2), dígame ¿quién o quiénes fueron? (la han obligado a mirar escenas o actos sexuales o pornográficos (fotos, revistas, videos o películas pornográficas)?) Primera persona."/>
        <s v="P8_12_10_2"/>
        <s v="Segunda persona del trabajo que la obligó a ver material de tipo sexual desde octubre de 2020"/>
        <s v="8.12. (10) (2) De esa lista (TARJETA 2), dígame ¿quién o quiénes fueron? (la han obligado a mirar escenas o actos sexuales o pornográficos (fotos, revistas, videos o películas pornográficas)?) Segunda persona."/>
        <s v="P8_12_10_3"/>
        <s v="Tercera persona del trabajo que la obligó a ver material de tipo sexual desde octubre de 2020"/>
        <s v="8.12. (10) (3) De esa lista (TARJETA 2), dígame ¿quién o quiénes fueron? (la han obligado a mirar escenas o actos sexuales o pornográficos (fotos, revistas, videos o películas pornográficas)?) Tercera persona."/>
        <s v="P8_13_10_1"/>
        <s v="Primer lugar físico donde le obligaron a ver material de tipo sexual en el ámbito laboral desde octubre de 2020"/>
        <s v="8.13. (10) (1) ¿Esto (la han obligado a mirar escenas o actos sexuales o pornográficos (fotos, revistas, videos o películas pornográficas)) le ocurrió...? (Primer lugar físico)."/>
        <s v="P8_13_10_2"/>
        <s v="Segundo lugar físico donde le obligaron a ver material de tipo sexual en el ámbito laboral desde octubre de 2020"/>
        <s v="8.13. (10) (2) ¿Esto (la han obligado a mirar escenas o actos sexuales o pornográficos (fotos, revistas, videos o películas pornográficas)) le ocurrió...? (Segundo lugar físico)."/>
        <s v="P8_13_10_3"/>
        <s v="Tercer lugar físico donde le obligaron a ver material de tipo sexual en el ámbito laboral desde octubre de 2020"/>
        <s v="8.13. (10) (3) ¿Esto (la han obligado a mirar escenas o actos sexuales o pornográficos (fotos, revistas, videos o películas pornográficas)) le ocurrió...? (Tercer lugar físico)."/>
        <s v="P8_10_11_1"/>
        <s v="Primera persona del trabajo que la demeritó con un argumento sexual"/>
        <s v="8.10. (11) (1) De la lista de esta tarjeta (entregue la tarjeta 2), ¿qué personas del trabajo han comentado que sus logros o ascensos se debieron a que usted tuvo relaciones sexuales con algún superior? Primera persona."/>
        <s v="P8_10_11_2"/>
        <s v="Segunda persona del trabajo que la demeritó con un argumento sexual"/>
        <s v="8.10. (11) (2) De la lista de esta tarjeta (entregue la tarjeta 2), ¿qué personas del trabajo han comentado que sus logros o ascensos se debieron a que usted tuvo relaciones sexuales con algún superior? Segunda persona."/>
        <s v="P8_10_11_3"/>
        <s v="Tercera persona del trabajo que la demeritó con un argumento sexual"/>
        <s v="8.10. (11) (3) De la lista de esta tarjeta (entregue la tarjeta 2), ¿qué personas del trabajo han comentado que sus logros o ascensos se debieron a que usted tuvo relaciones sexuales con algún superior? Tercera persona."/>
        <s v="P8_11_11"/>
        <s v="Frecuencia de demeritación por argumento sexual en el trabajo desde octubre de 2020"/>
        <s v="8.11. (11) ¿Esto (han comentado que sus logros o ascensos se debieron a que usted tuvo relaciones sexuales con algún superior) le ocurrió de octubre de 2020 a la fecha…"/>
        <s v="P8_12_11_1"/>
        <s v="Primera persona del trabajo que la demeritó con un argumento sexual desde octubre de 2020"/>
        <s v="8.12. (11) (1) De esa lista (TARJETA 2) dígame ¿quién o quiénes fueron? (han comentado que sus logros o ascensos se debieron a que usted tuvo relaciones sexuales con algún superior?) Primera persona."/>
        <s v="P8_12_11_2"/>
        <s v="Segunda persona del trabajo que la demeritó con un argumento sexual desde octubre de 2020"/>
        <s v="8.12. (11) (2) De esa lista (TARJETA 2) dígame ¿quién o quiénes fueron? (han comentado que sus logros o ascensos se debieron a que usted tuvo relaciones sexuales con algún superior?) Segunda persona."/>
        <s v="P8_12_11_3"/>
        <s v="Tercera persona del trabajo que la demeritó con un argumento sexual desde octubre de 2020"/>
        <s v="8.12. (11) (3) De esa lista (TARJETA 2) dígame ¿quién o quiénes fueron? (han comentado que sus logros o ascensos se debieron a que usted tuvo relaciones sexuales con algún superior?) Tercera persona."/>
        <s v="P8_13_11_1"/>
        <s v="Primer lugar físico de demeritación por argumento sexual en el ámbito laboral desde octubre de 2020"/>
        <s v="8.13. (11) (1) ¿Esto (han comentado que sus logros o ascensos se debieron a que usted tuvo relaciones sexuales con algún superior) le ocurrió...? (Primer lugar físico)."/>
        <s v="P8_13_11_2"/>
        <s v="Segundo lugar físico de demeritación por argumento sexual en el ámbito laboral desde octubre de 2020"/>
        <s v="8.13. (11) (2) ¿Esto (han comentado que sus logros o ascensos se debieron a que usted tuvo relaciones sexuales con algún superior) le ocurrió...? (Segundo lugar físico)."/>
        <s v="P8_13_11_3"/>
        <s v="Tercer lugar físico de demeritación por argumento sexual en el ámbito laboral desde octubre de 2020"/>
        <s v="8.13. (11) (3) ¿Esto (han comentado que sus logros o ascensos se debieron a que usted tuvo relaciones sexuales con algún superior) le ocurrió...? (Tercer lugar físico)."/>
        <s v="P8_10_12_1"/>
        <s v="Primera persona del trabajo que la acechó"/>
        <s v="8.10. (12) (1) De la lista de esta tarjeta (entregue la tarjeta 2), ¿qué personas del trabajo la han vigilado o seguido al salir del trabajo? Primera persona."/>
        <s v="P8_10_12_2"/>
        <s v="Segunda persona del trabajo que la acechó"/>
        <s v="8.10. (12) (2) De la lista de esta tarjeta (entregue la tarjeta 2), ¿qué personas del trabajo la han vigilado o seguido al salir del trabajo? Segunda persona."/>
        <s v="P8_10_12_3"/>
        <s v="Tercera persona del trabajo que la acechó"/>
        <s v="8.10. (12) (3) De la lista de esta tarjeta (entregue la tarjeta 2), ¿qué personas del trabajo la han vigilado o seguido al salir del trabajo? Tercera persona."/>
        <s v="P8_11_12"/>
        <s v="Frecuencia de acecho en el trabajo desde octubre de 2020"/>
        <s v="8.11. (12) ¿Esto (la han vigilado o seguido al salir del trabajo) le ocurrió de octubre de 2020 a la fecha…"/>
        <s v="P8_12_12_1"/>
        <s v="Primera persona del trabajo que la acechó desde octubre de 2020"/>
        <s v="8.12. (12) (1) De esa lista (TARJETA 2), dígame ¿quién o quiénes fueron? (¿la han vigilado o seguido al salir del trabajo?) Primera persona."/>
        <s v="P8_12_12_2"/>
        <s v="Segunda persona del trabajo que la acechó desde octubre de 2020"/>
        <s v="8.12. (12) (2) De esa lista (TARJETA 2), dígame ¿quién o quiénes fueron? (¿la han vigilado o seguido al salir del trabajo?) Segunda persona."/>
        <s v="P8_12_12_3"/>
        <s v="Tercera persona del trabajo que la acechó desde octubre de 2020"/>
        <s v="8.12. (12) (3) De esa lista (TARJETA 2), dígame ¿quién o quiénes fueron? (¿la han vigilado o seguido al salir del trabajo?) Tercera persona."/>
        <s v="P8_13_12_1"/>
        <s v="Primer lugar físico de acecho en el ámbito laboral desde octubre de 2020"/>
        <s v="8.13. (12) (1) ¿Esto (la han vigilado o seguido al salir del trabajo) le ocurrió...? (Primer lugar físico)."/>
        <s v="P8_13_12_2"/>
        <s v="Segundo lugar físico de acecho en el ámbito laboral desde octubre de 2020"/>
        <s v="8.13. (12) (2) ¿Esto (la han vigilado o seguido al salir del trabajo) le ocurrió...? (Segundo lugar físico)."/>
        <s v="P8_13_12_3"/>
        <s v="Tercer lugar físico de acecho en el ámbito laboral desde octubre de 2020"/>
        <s v="8.13. (12) (3) ¿Esto (la han vigilado o seguido al salir del trabajo) le ocurrió...? (Tercer lugar físico)."/>
        <s v="P8_10_13_1"/>
        <s v="Primera persona del trabajo que la intentó violar"/>
        <s v="8.10. (13) (1) De la lista de esta tarjeta (entregue la tarjeta 2), ¿qué personas del trabajo han tratado de obligarla a tener relaciones sexuales en contra de su voluntad? Primera persona."/>
        <s v="P8_10_13_2"/>
        <s v="Segunda persona del trabajo que la intentó violar"/>
        <s v="8.10. (13) (2) De la lista de esta tarjeta (entregue la tarjeta 2), ¿qué personas del trabajo han tratado de obligarla a tener relaciones sexuales en contra de su voluntad? Segunda persona."/>
        <s v="P8_10_13_3"/>
        <s v="Tercera persona del trabajo que la intentó violar"/>
        <s v="8.10. (13) (3) De la lista de esta tarjeta (entregue la tarjeta 2), ¿qué personas del trabajo han tratado de obligarla a tener relaciones sexuales en contra de su voluntad? Tercera persona."/>
        <s v="P8_11_13"/>
        <s v="Frecuencia de intento de violación sexual en el trabajo desde octubre de 2020"/>
        <s v="8.11. (13) ¿Esto (han tratado de obligarla a tener relaciones sexuales en contra de su voluntad) le ocurrió de octubre de 2020 a la fecha…"/>
        <s v="P8_12_13_1"/>
        <s v="Primera persona del trabajo que la intentó violar desde octubre de 2020"/>
        <s v="8.12. (13) (1) De esa lista (TARJETA 2), dígame ¿quién o quiénes fueron? (han tratado de obligarla a tener relaciones sexuales en contra de su voluntad?) Primera persona."/>
        <s v="P8_12_13_2"/>
        <s v="Segunda persona del trabajo que la intentó violar desde octubre de 2020"/>
        <s v="8.12. (13) (2) De esa lista (TARJETA 2), dígame ¿quién o quiénes fueron? (han tratado de obligarla a tener relaciones sexuales en contra de su voluntad?) Segunda persona."/>
        <s v="P8_12_13_3"/>
        <s v="Tercera persona del trabajo que la intentó violar desde octubre de 2020"/>
        <s v="8.12. (13) (3) De esa lista (TARJETA 2), dígame ¿quién o quiénes fueron? (han tratado de obligarla a tener relaciones sexuales en contra de su voluntad?) Tercera persona."/>
        <s v="P8_13_13_1"/>
        <s v="Primer lugar físico de intento de violación en el ámbito laboral desde octubre de 2020"/>
        <s v="8.13. (13) (1) ¿Esto (han tratado de obligarla a tener relaciones sexuales en contra de su voluntad) le ocurrió...? (Primer lugar físico)."/>
        <s v="P8_13_13_2"/>
        <s v="Segundo lugar físico de intento de violación en el ámbito laboral desde octubre de 2020"/>
        <s v="8.13. (13) (2) ¿Esto (han tratado de obligarla a tener relaciones sexuales en contra de su voluntad) le ocurrió...? (Segundo lugar físico)."/>
        <s v="P8_13_13_3"/>
        <s v="Tercer lugar físico de intento de violación en el ámbito laboral desde octubre de 2020"/>
        <s v="8.13. (13) (3) ¿Esto (han tratado de obligarla a tener relaciones sexuales en contra de su voluntad) le ocurrió...? (Tercer lugar físico)."/>
        <s v="P8_10_14_1"/>
        <s v="Primera persona del trabajo que la violó"/>
        <s v="8.10. (14) (1) De la lista de esta tarjeta (entregue la tarjeta 2), ¿qué personas del trabajo la han obligado a tener relaciones sexuales en contra de su voluntad? Primera persona."/>
        <s v="P8_10_14_2"/>
        <s v="Segunda persona del trabajo que la violó"/>
        <s v="8.10. (14) (2) De la lista de esta tarjeta (entregue la tarjeta 2), ¿qué personas del trabajo la han obligado a tener relaciones sexuales en contra de su voluntad? Segunda persona."/>
        <s v="P8_10_14_3"/>
        <s v="Tercera persona del trabajo que la violó"/>
        <s v="8.10. (14) (3) De la lista de esta tarjeta (entregue la tarjeta 2), ¿qué personas del trabajo la han obligado a tener relaciones sexuales en contra de su voluntad? Tercera persona."/>
        <s v="P8_11_14"/>
        <s v="Frecuencia de violación sexual en el trabajo desde octubre de 2020"/>
        <s v="8.11. (14) ¿Esto (la han obligado a tener relaciones sexuales en contra de su voluntad) le ocurrió de octubre de 2020 a la fecha…"/>
        <s v="P8_12_14_1"/>
        <s v="Primera persona del trabajo que la violó desde octubre de 2020"/>
        <s v="8.12. (14) (1) De esa lista (TARJETA 2), dígame ¿quién o quiénes fueron? (¿la han obligado a tener relaciones sexuales en contra de su voluntad?) Primera persona."/>
        <s v="P8_12_14_2"/>
        <s v="Segunda persona del trabajo que la violó desde octubre de 2020"/>
        <s v="8.12. (14) (2) De esa lista (TARJETA 2), dígame ¿quién o quiénes fueron? (¿la han obligado a tener relaciones sexuales en contra de su voluntad?) Segunda persona."/>
        <s v="P8_12_14_3"/>
        <s v="Tercera persona del trabajo que la violó desde octubre de 2020"/>
        <s v="8.12. (14) (3) De esa lista (TARJETA 2), dígame ¿quién o quiénes fueron? (¿la han obligado a tener relaciones sexuales en contra de su voluntad?) Tercera persona."/>
        <s v="P8_13_14_1"/>
        <s v="Primer lugar físico de violación en el ámbito laboral desde octubre de 2020"/>
        <s v="8.13. (14) (1) ¿Esto (la han obligado a tener relaciones sexuales en contra de su voluntad) le ocurrió...? (Primer lugar físico)."/>
        <s v="P8_13_14_2"/>
        <s v="Segundo lugar físico de violación en el ámbito laboral desde octubre de 2020"/>
        <s v="8.13. (14) (2) ¿Esto (la han obligado a tener relaciones sexuales en contra de su voluntad) le ocurrió...? (Segundo lugar físico)."/>
        <s v="P8_13_14_3"/>
        <s v="Tercer lugar físico de violación en el ámbito laboral desde octubre de 2020"/>
        <s v="8.13. (14) (3) ¿Esto (la han obligado a tener relaciones sexuales en contra de su voluntad) le ocurrió...? (Tercer lugar físico)."/>
        <s v="P8_10_15_1"/>
        <s v="Primera persona del trabajo que la manoseó o tocó"/>
        <s v="8.10. (15) (1) De la lista de esta tarjeta (entregue la tarjeta 2), ¿qué personas del trabajo la han manoseado, tocado, besado o se le han arrimado, recargado o encimado sin su consentimiento? Primera persona."/>
        <s v="P8_10_15_2"/>
        <s v="Segunda persona del trabajo que la manoseó o tocó"/>
        <s v="8.10. (15) (2) De la lista de esta tarjeta (entregue la tarjeta 2), ¿qué personas del trabajo la han manoseado, tocado, besado o se le han arrimado, recargado o encimado sin su consentimiento? Segunda persona."/>
        <s v="P8_10_15_3"/>
        <s v="Tercera persona del trabajo que la manoseó o tocó"/>
        <s v="8.10. (15) (3) De la lista de esta tarjeta (entregue la tarjeta 2), ¿qué personas del trabajo la han manoseado, tocado, besado o se le han arrimado, recargado o encimado sin su consentimiento? Tercera persona."/>
        <s v="P8_11_15"/>
        <s v="Frecuencia de manoseos o tocamientos en el trabajo desde octubre de 2020"/>
        <s v="8.11. (15) ¿Esto (la han manoseado, tocado, besado o se le han arrimado, recargado o encimado sin su consentimiento) le ocurrió de octubre de 2020 a la fecha…"/>
        <s v="P8_12_15_1"/>
        <s v="Primera persona del trabajo que la manoseó o tocó desde octubre de 2020"/>
        <s v="8.12. (15) (1) De esa lista (TARJETA 2), dígame ¿quién o quiénes fueron? (¿la han manoseado, tocado, besado o se le han arrimado, recargado o encimado sin su consentimiento?) Primera persona."/>
        <s v="P8_12_15_2"/>
        <s v="Segunda persona del trabajo que la manoseó o tocó desde octubre de 2020"/>
        <s v="8.12. (15) (2) De esa lista (TARJETA 2), dígame ¿quién o quiénes fueron? (¿la han manoseado, tocado, besado o se le han arrimado, recargado o encimado sin su consentimiento?) Segunda persona."/>
        <s v="P8_12_15_3"/>
        <s v="Tercera persona del trabajo que la manoseó o tocó desde octubre de 2020"/>
        <s v="8.12. (15) (3) De esa lista (TARJETA 2), dígame ¿quién o quiénes fueron? (¿la han manoseado, tocado, besado o se le han arrimado, recargado o encimado sin su consentimiento?) Tercera persona."/>
        <s v="P8_13_15_1"/>
        <s v="Primer lugar físico de manoseos o tocamientos en el ámbito laboral desde octubre de 2020"/>
        <s v="8.13. (15) (1) ¿Esto (la han manoseado, tocado, besado o se le han arrimado, recargado o encimado sin su consentimiento) le ocurrió...? (Primer lugar físico)."/>
        <s v="P8_13_15_2"/>
        <s v="Segundo lugar físico de manoseos o tocamientos en el ámbito laboral desde octubre de 2020"/>
        <s v="8.13. (15) (2) ¿Esto (la han manoseado, tocado, besado o se le han arrimado, recargado o encimado sin su consentimiento) le ocurrió...? (Segundo lugar físico)."/>
        <s v="P8_13_15_3"/>
        <s v="Tercer lugar físico de manoseos o tocamientos en el ámbito laboral desde octubre de 2020"/>
        <s v="8.13. (15) (3) ¿Esto (la han manoseado, tocado, besado o se le han arrimado, recargado o encimado sin su consentimiento) le ocurrió...? (Tercer lugar físico)."/>
        <s v="P8_10_16_1"/>
        <s v="Primera persona del trabajo que le exhibió sus partes íntimas"/>
        <s v="8.10. (16) (1) De la lista de esta tarjeta (entregue la tarjeta 2), ¿qué personas del trabajo (le mostró sus partes íntimas o se las manoseó enfrente de usted?) Primera persona."/>
        <s v="P8_10_16_2"/>
        <s v="Segunda persona del trabajo que le exhibió sus partes íntimas"/>
        <s v="8.10. (16) (2) De la lista de esta tarjeta (entregue la tarjeta 2), ¿qué personas del trabajo (le mostró sus partes íntimas o se las manoseó enfrente de usted?) Segunda persona."/>
        <s v="P8_10_16_3"/>
        <s v="Tercera persona del trabajo que le exhibió sus partes íntimas"/>
        <s v="8.10. (16) (3) De la lista de esta tarjeta (entregue la tarjeta 2), ¿qué personas del trabajo (le mostró sus partes íntimas o se las manoseó enfrente de usted?) Tercera persona."/>
        <s v="P8_11_16"/>
        <s v="Frecuencia de exhibicionismo sexual en el trabajo desde octubre de 2020"/>
        <s v="8.11. (16) ¿Esto (alguna persona le mostró sus partes íntimas o se las manoseó enfrente de usted) le ocurrió de octubre de 2020 a la fecha…"/>
        <s v="P8_12_16_1"/>
        <s v="Primera persona del trabajo que le exhibió sus partes íntimas desde octubre de 2020"/>
        <s v="8.12. (16) (1) De esa lista (TARJETA 2), dígame ¿quién o quiénes fueron? (¿alguna o algunas personas le mostró sus partes íntimas o se las manoseó enfrente de usted?) Primera persona."/>
        <s v="P8_12_16_2"/>
        <s v="Segunda persona del trabajo que le exhibió sus partes íntimas desde octubre de 2020"/>
        <s v="8.12. (16) (2) De esa lista (TARJETA 2), dígame ¿quién o quiénes fueron? (¿alguna o algunas personas le mostró sus partes íntimas o se las manoseó enfrente de usted?) Segunda persona."/>
        <s v="P8_12_16_3"/>
        <s v="Tercera persona del trabajo que le exhibió sus partes íntimas desde octubre de 2020"/>
        <s v="8.12. (16) (3) De esa lista (TARJETA 2), dígame ¿quién o quiénes fueron? (¿alguna o algunas personas le mostró sus partes íntimas o se las manoseó enfrente de usted?) Tercera persona."/>
        <s v="P8_13_16_1"/>
        <s v="Primer lugar físico de exhibicionismo sexual en el ámbito laboral desde octubre de 2020"/>
        <s v="8.13. (16) (1) ¿Esto (alguna persona le mostró sus partes íntimas o se las manoseó enfrente de usted) le ocurrió...? (Primer lugar físico)."/>
        <s v="P8_13_16_2"/>
        <s v="Segundo lugar físico de exhibicionismo sexual en el ámbito laboral desde octubre de 2020"/>
        <s v="8.13. (16) (2) ¿Esto (alguna persona le mostró sus partes íntimas o se las manoseó enfrente de usted) le ocurrió...? (Segundo lugar físico)."/>
        <s v="P8_13_16_3"/>
        <s v="Tercer lugar físico de exhibicionismo sexual en el ámbito laboral desde octubre de 2020"/>
        <s v="8.13. (16) (3) ¿Esto (alguna persona le mostró sus partes íntimas o se las manoseó enfrente de usted) le ocurrió...? (Tercer lugar físico)."/>
        <s v="P8_10_17_1"/>
        <s v="Primera persona del trabajo que la invisibilizó"/>
        <s v="8.10. (17) (1) De la lista de esta tarjeta (entregue la tarjeta 2), ¿qué personas del trabajo la han ignorado o no la han tomado en cuenta, por ser mujer? Primera persona."/>
        <s v="P8_10_17_2"/>
        <s v="Segunda persona del trabajo que la invisibilizó"/>
        <s v="8.10. (17) (2) De la lista de esta tarjeta (entregue la tarjeta 2), ¿qué personas del trabajo la han ignorado o no la han tomado en cuenta, por ser mujer? Segunda persona."/>
        <s v="P8_10_17_3"/>
        <s v="Tercera persona del trabajo que la invisibilizó"/>
        <s v="8.10. (17) (3) De la lista de esta tarjeta (entregue la tarjeta 2), ¿qué personas del trabajo la han ignorado o no la han tomado en cuenta, por ser mujer? Tercera persona."/>
        <s v="P8_11_17"/>
        <s v="Frecuencia de invisibilización en el trabajo desde octubre de 2020"/>
        <s v="8.11. (17) ¿Esto (la han ignorado o no la han tomado en cuenta, por ser mujer) le ocurrió de octubre de 2020 a la fecha…"/>
        <s v="P8_12_17_1"/>
        <s v="Primera persona del trabajo que la invisibilizó desde octubre de 2020"/>
        <s v="8.12. (17) (1) De esa lista (TARJETA2) dígame ¿quién o quiénes fueron? (¿la han ignorado o no la han tomado en cuenta, por ser mujer?) Primera persona."/>
        <s v="P8_12_17_2"/>
        <s v="Segunda persona del trabajo que la invisibilizó desde octubre de 2020"/>
        <s v="8.12. (17) (2) De esa lista (TARJETA2) dígame ¿quién o quiénes fueron? (¿la han ignorado o no la han tomado en cuenta, por ser mujer?) Segunda persona."/>
        <s v="P8_12_17_3"/>
        <s v="Tercera persona del trabajo que la invisibilizó desde octubre de 2020"/>
        <s v="8.12. (17) (3) De esa lista (TARJETA2) dígame ¿quién o quiénes fueron? (¿la han ignorado o no la han tomado en cuenta, por ser mujer?) Tercera persona."/>
        <s v="P8_13_17_1"/>
        <s v="Primer lugar físico de invisibilización en el ámbito laboral desde octubre de 2020"/>
        <s v="8.13. (17) (1) ¿Esto (la han ignorado o no la han tomado en cuenta, por ser mujer) le ocurrió...? (Primer lugar físico)."/>
        <s v="P8_13_17_2"/>
        <s v="Segundo lugar físico de invisibilización en el ámbito laboral desde octubre de 2020"/>
        <s v="8.13. (17) (2) ¿Esto (la han ignorado o no la han tomado en cuenta, por ser mujer) le ocurrió...? (Segundo lugar físico)."/>
        <s v="P8_13_17_3"/>
        <s v="Tercer lugar físico de invisibilización en el ámbito laboral desde octubre de 2020"/>
        <s v="8.13. (17) (3) ¿Esto (la han ignorado o no la han tomado en cuenta, por ser mujer) le ocurrió...? (Tercer lugar físico)."/>
        <s v="P8_10_18_1"/>
        <s v="Primera persona del trabajo que la descalificó por trabajar"/>
        <s v="8.10. (18) (1) De la lista de esta tarjeta (entregue la tarjeta 2), ¿qué personas del trabajo le han hecho comentarios ofensivos acerca de que las mujeres no deberían trabajar? Primera persona."/>
        <s v="P8_10_18_2"/>
        <s v="Segunda persona del trabajo que la descalificó por trabajar"/>
        <s v="8.10. (18) (2) De la lista de esta tarjeta (entregue la tarjeta 2), ¿qué personas del trabajo le han hecho comentarios ofensivos acerca de que las mujeres no deberían trabajar? Segunda persona."/>
        <s v="P8_10_18_3"/>
        <s v="Tercera persona del trabajo que la descalificó por trabajar"/>
        <s v="8.10. (18) (3) De la lista de esta tarjeta (entregue la tarjeta 2), ¿qué personas del trabajo le han hecho comentarios ofensivos acerca de que las mujeres no deberían trabajar? Tercera persona."/>
        <s v="P8_11_18"/>
        <s v="Frecuencia de descalificación por trabajar, en el trabajo desde octubre de 2020"/>
        <s v="8.11. (18) ¿Esto (le han hecho comentarios ofensivos acerca de que las mujeres no deberían trabajar) le ocurrió de octubre de 2020 a la fecha…"/>
        <s v="P8_12_18_1"/>
        <s v="Primera persona del trabajo que la descalificó por trabajar desde octubre de 2020"/>
        <s v="8.12. (18) (1) De esa lista (TARJETA 2), dígame ¿quién o quiénes fueron? (¿le han hecho comentarios ofensivos acerca de que las mujeres no deberían trabajar?) Primera persona."/>
        <s v="P8_12_18_2"/>
        <s v="Segunda persona del trabajo que la descalificó por trabajar desde octubre de 2020"/>
        <s v="8.12. (18) (2) De esa lista (TARJETA 2), dígame ¿quién o quiénes fueron? (¿le han hecho comentarios ofensivos acerca de que las mujeres no deberían trabajar?) Segunda persona."/>
        <s v="P8_12_18_3"/>
        <s v="Tercera persona del trabajo que la descalificó por trabajar desde octubre de 2020"/>
        <s v="8.12. (18) (3) De esa lista (TARJETA 2), dígame ¿quién o quiénes fueron? (¿le han hecho comentarios ofensivos acerca de que las mujeres no deberían trabajar?) Tercera persona."/>
        <s v="P8_13_18_1"/>
        <s v="Primer lugar físico de descalificación por trabajar en el ámbito laboral desde octubre de 2020"/>
        <s v="8.13. (18) (1) ¿Esto (le han hecho comentarios ofensivos acerca de que las mujeres no deberían trabajar) le ocurrió...? (Primer lugar físico)."/>
        <s v="P8_13_18_2"/>
        <s v="Segundo lugar físico de descalificación por trabajar en el ámbito laboral desde octubre de 2020"/>
        <s v="8.13. (18) (2) ¿Esto (le han hecho comentarios ofensivos acerca de que las mujeres no deberían trabajar) le ocurrió...? (Segundo lugar físico)."/>
        <s v="P8_13_18_3"/>
        <s v="Tercer lugar físico de descalificación por trabajar en el ámbito laboral desde octubre de 2020"/>
        <s v="8.13. (18) (3) ¿Esto (le han hecho comentarios ofensivos acerca de que las mujeres no deberían trabajar) le ocurrió...? (Tercer lugar físico)."/>
        <s v="P8_10_19_1"/>
        <s v="Primera persona del trabajo que la agredió físicamente de otra forma"/>
        <s v="8.10. (19) (1) De la lista de esta tarjeta (entregue la tarjeta 2), ¿qué personas del trabajo la han pellizcado, jalado el cabello, empujado, jaloneado, abofeteado o aventado algún objeto? Primera persona."/>
        <s v="P8_10_19_2"/>
        <s v="Segunda persona del trabajo que la agredió físicamente de otra forma"/>
        <s v="8.10. (19) (2) De la lista de esta tarjeta (entregue la tarjeta 2), ¿qué personas del trabajo la han pellizcado, jalado el cabello, empujado, jaloneado, abofeteado o aventado algún objeto? Segunda persona."/>
        <s v="P8_10_19_3"/>
        <s v="Tercera persona del trabajo que la agredió físicamente de otra forma"/>
        <s v="8.10. (19) (3) De la lista de esta tarjeta (entregue la tarjeta 2), ¿qué personas del trabajo la han pellizcado, jalado el cabello, empujado, jaloneado, abofeteado o aventado algún objeto? Tercera persona."/>
        <s v="P8_11_19"/>
        <s v="Frecuencia de otras agresiones físicas en el trabajo desde octubre de 2020"/>
        <s v="8.11. (19) ¿Esto (la han pellizcado, jalado el cabello, empujado, jaloneado, abofeteado o aventado algún objeto) le ocurrió de octubre de 2020 a la fecha…"/>
        <s v="P8_12_19_1"/>
        <s v="Primera persona del trabajo que la agredió físicamente de otra forma desde octubre de 2020"/>
        <s v="8.12. (19) (1) De esa lista (TARJETA 2), dígame ¿quién o quiénes fueron? (¿la han pellizcado, jalado el cabello, empujado, jaloneado, abofeteado o aventado algún objeto?) Primera persona."/>
        <s v="P8_12_19_2"/>
        <s v="Segunda persona del trabajo que la agredió físicamente de otra forma desde octubre de 2020"/>
        <s v="8.12. (19) (2) De esa lista (TARJETA 2), dígame ¿quién o quiénes fueron? (¿la han pellizcado, jalado el cabello, empujado, jaloneado, abofeteado o aventado algún objeto?) Segunda persona."/>
        <s v="P8_12_19_3"/>
        <s v="Tercera persona del trabajo que la agredió físicamente de otra forma desde octubre de 2020"/>
        <s v="8.12. (19) (3) De esa lista (TARJETA 2), dígame ¿quién o quiénes fueron? (¿la han pellizcado, jalado el cabello, empujado, jaloneado, abofeteado o aventado algún objeto?) Tercera persona."/>
        <s v="P8_13_19_1"/>
        <s v="Primer lugar físico de otras agresiones físicas en el ámbito laboral desde octubre de 2020"/>
        <s v="8.13. (19) (1) ¿Esto (la han pellizcado, jalado el cabello, empujado, jaloneado, abofeteado o aventado algún objeto) le ocurrió...? (Primer lugar físico)."/>
        <s v="P8_13_19_2"/>
        <s v="Segundo lugar físico de otras agresiones físicas en el ámbito laboral desde octubre de 2020"/>
        <s v="8.13. (19) (2) ¿Esto (la han pellizcado, jalado el cabello, empujado, jaloneado, abofeteado o aventado algún objeto) le ocurrió...? (Segundo lugar físico)."/>
        <s v="P8_13_19_3"/>
        <s v="Tercer lugar físico de otras agresiones físicas en el ámbito laboral desde octubre de 2020"/>
        <s v="8.13. (19) (3) ¿Esto (la han pellizcado, jalado el cabello, empujado, jaloneado, abofeteado o aventado algún objeto) le ocurrió...? (Tercer lugar físico)."/>
        <s v="FAC_VIV"/>
        <s v="Factor de vivienda"/>
        <s v="FAC_MUJ"/>
        <s v="Factor de expansión de las mujeres elegidas"/>
        <s v="ESTRATO"/>
        <s v="No se pregunta. Observación: Clave que representa la entidad, el ámbito geográfico y el estrato socioeconómico."/>
        <s v="UPM_DIS"/>
        <s v="Unidad primaria de muestreo"/>
        <s v="No se pregunta. Observación: Clave de la UPM asignada en el Marco Nacional de Viviendas."/>
        <s v="EST_DIS"/>
        <s v="Estrato de diseño muestral"/>
      </sharedItems>
    </cacheField>
    <cacheField name="id" numFmtId="0">
      <sharedItems containsSemiMixedTypes="0" containsString="0" containsNumber="1" containsInteger="1" minValue="1" maxValue="242" count="24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027.729081481484" createdVersion="8" refreshedVersion="8" minRefreshableVersion="3" recordCount="174" xr:uid="{D969FD3F-A8F6-4323-8C3E-6286002951AC}">
  <cacheSource type="worksheet">
    <worksheetSource ref="A1:C175" sheet="sec4_bd"/>
  </cacheSource>
  <cacheFields count="3">
    <cacheField name="campo" numFmtId="0">
      <sharedItems containsSemiMixedTypes="0" containsString="0" containsNumber="1" containsInteger="1" minValue="1" maxValue="3" count="3">
        <n v="1"/>
        <n v="2"/>
        <n v="3"/>
      </sharedItems>
    </cacheField>
    <cacheField name="desc" numFmtId="0">
      <sharedItems count="173" longText="1">
        <s v="N_REN_ESP"/>
        <s v="Número de renglón esposo"/>
        <s v="2.2. ¿Qué parentesco tiene (NOMBRE) con la (el) jefa(e) del hogar? Código 2 refiere: Esposo(a) o compañero(a)."/>
        <s v="P4AB_1"/>
        <s v="Tipo de unión con la pareja o expareja"/>
        <s v="4A.1. ¿Con su esposo o pareja...? 4B.1. ¿Con su exesposo o expareja...? NOTA: Se aplica el inciso según el tipo de cuestionario que corresponda."/>
        <s v="P4AB_2"/>
        <s v="Tiempo desde que su esposo o pareja no vive con usted"/>
        <s v="4A.2. ¿Desde hace cuánto tiempo su esposo o pareja NO vive con usted? 4B.2. ¿Desde hace cuánto tiempo su exesposo o expareja NO vive con usted (o hace cuánto que falleció)? NOTA: Se aplica el inciso según el tipo de cuestionario que corresponda."/>
        <s v="P4A_1"/>
        <s v="Última visita del esposo o pareja"/>
        <s v="4A.1. ¿Cuándo fue la última vez que vino?"/>
        <s v="P4A_2"/>
        <s v="Frecuencia de las visitas de la pareja ausente"/>
        <s v="4A.2. ¿Por lo regular, ¿cada cuándo viene?"/>
        <s v="P4B_1"/>
        <s v="Situación con el exesposo o expareja"/>
        <s v="4B.1. Actualmente ¿están…?"/>
        <s v="P4B_2"/>
        <s v="Lugar de residencia del exesposo o expareja"/>
        <s v="4B.2. Actualmente su expareja o exesposo, ¿vive…"/>
        <s v="P4BC_1"/>
        <s v="Edad de la pareja o expareja"/>
        <s v="4 (B) (1) ¿Cuántos años cumplidos tiene su exesposo o expareja (o tenía cuando falleció)? 4 (C) (1) Actualmente, ¿cuántos años cumplidos tiene su novio o pareja (exnovio o expareja)? NOTA: Se aplica el inciso según el tipo de cuestionario que corresponda."/>
        <s v="P4BC_2"/>
        <s v="Nivel de escolaridad de la pareja o expareja "/>
        <s v="4(B)2. ¿Hasta qué nivel estudió su expareja o exesposo en la escuela? 4(C)2 ¿Hasta qué nivel estudió su novio o pareja (exnovio o expareja) en la escuela? NOTA: Se aplica el inciso según el tipo de cuestionario que corresponda."/>
        <s v="P4C_1"/>
        <s v="Asistencia escolar actual de la pareja o expareja"/>
        <s v="4C.1. Su novio o pareja (exnovio o expareja), ¿asiste actualmente a la escuela?"/>
        <s v="P4BC_3"/>
        <s v="Consideración de la pareja o expareja de ser indígena. "/>
        <s v="4 (B)3. ¿De acuerdo con su cultura, su expareja o exesposo se considera (consideraba) indígena? 4 (C)3. ¿De acuerdo con su cultura, su novio o pareja (exnovio o expareja) se considera indígena? NOTA: Se aplica el inciso según el tipo de cuestionario que corresponda."/>
        <s v="P4BC_4"/>
        <s v="Pareja o expareja hablante de lengua indígena"/>
        <s v="4 (B)4. ¿Su expareja o exesposo habla (o hablaba) algún dialecto o lengua indígena? 4 (C)4. ¿Su novio o pareja (exnovio o expareja) habla (hablaba) algún dialecto o lengua indígena? NOTA: Se aplica el inciso según el tipo de cuestionario que corresponda."/>
        <s v="P4BC_5"/>
        <s v="Pareja o expareja también hablante de español"/>
        <s v="4BC.5. ¿Habla (hablaba) también español? NOTA: Se aplica el inciso según el tipo de cuestionario que corresponda."/>
        <s v="P4_1"/>
        <s v="Situación laboral"/>
        <s v="4.1. Actualmente ¿usted trabaja por un ingreso, salario o ganancia?"/>
        <s v="P4_2"/>
        <s v="Salario"/>
        <s v="4.2. Aproximadamente, ¿Cuánto gana o recibe usted por su trabajo?"/>
        <s v="P4_2_1"/>
        <s v="Temporalidad del salario de la informante"/>
        <s v="4.2.1. ¿Cada cuándo?"/>
        <s v="P4_3"/>
        <s v="Ingreso económico de la pareja o expareja de la informante "/>
        <s v="4.3. (A) Actualmente, ¿su esposo o pareja trabaja por un ingreso, salario o ganancia? 4.3. (B) Actualmente, ¿su exesposo o expareja trabaja por un ingreso, salario o ganancia? 4.3 (C) Actualmente, ¿su novio o pareja (exnovio o expareja) trabaja por un ingreso, salario o ganancia? NOTA: Se aplica el inciso según el tipo de cuestionario que corresponda."/>
        <s v="P4_4"/>
        <s v="Ocupación de la pareja o expareja. "/>
        <s v="4.4. (A) En su trabajo, ¿cuál es la ocupación que desempeña su esposo o pareja (o a qué se dedica principalmente)? 4.4. (B) En su trabajo, ¿cuál es la ocupación que desempeña su exesposo o expareja (o a qué se dedica principalmente)? 4.4 (C) En su trabajo, ¿cuál es la ocupación que desempeña su novio o pareja (exnovio o expareja) (o a qué se dedica principalmente)? NOTA: Se aplica el inciso según el tipo de cuestionario que corresponda."/>
        <s v="P4_4_CVE"/>
        <s v="Clave de la ocupación de la pareja o expareja de acuerdo al Sistema Nacional de Clasificación de Ocupaciones del INEGI (SINCO, 2019)"/>
        <s v="P4_5_AB"/>
        <s v="Ingreso económico de la pareja o expareja."/>
        <s v="4.5. (A) Aproximadamente, ¿cuánto gana o recibe su esposo o pareja por su trabajo? 4.5. (B) Aproximadamente, ¿cuánto gana o recibe su exesposo o expareja por su trabajo? NOTA: Se aplica el inciso según el tipo de cuestionario que corresponda."/>
        <s v="P4_5_1_AB"/>
        <s v="Temporalidad del salario de la pareja o expareja de la informante"/>
        <s v="4.5.1.AB ¿Cada cuándo? NOTA: Se aplica el inciso según el tipo de cuestionario que corresponda."/>
        <s v="P4_6_AB"/>
        <s v="Aporte económico por parte de la pareja o expareja de la informante"/>
        <s v="4.6.(A) Por lo general, ¿su esposo o pareja, aporta (le manda, envía o deposita) dinero para cubrir las necesidades de su familia y los gastos del hogar? 4.6 (B) Por lo general, ¿su exesposo o expareja, aporta (le manda, envía o deposita) dinero para cubrir las necesidades de su hogar y de los hijos e hijas que tuvo con usted? NOTA: Se aplica el inciso según el tipo de cuestionario que corresponda."/>
        <s v="P4_7_AB"/>
        <s v="Cantidad de la aportación económica"/>
        <s v="4.7.(A). Aproximadamente, ¿cuánto dinero aporta (le manda, envía o deposita) mensualmente su esposo o pareja? 4.7 (B) Aproximadamente, ¿cuánto dinero aporta (le manda, envía o deposita) mensualmente su exesposo o expareja? NOTA: Se aplica el inciso según el tipo de cuestionario que corresponda. NOTA: Se aplica el inciso según el tipo de cuestionario que corresponda."/>
        <s v="P4_8_1"/>
        <s v="Ingreso por jubilación o pensión"/>
        <s v="4.8.(1) (A) Actualmente ¿usted recibe dinero por jubilación o pensión? 4.8.(2) (B) Actualmente, ¿usted recibe dinero por jubilación o pensión? 4.8.(3) (C) Actualmente, ¿usted recibe dinero por jubilación o pensión? NOTA: Se aplica el inciso según el tipo de cuestionario que corresponda."/>
        <s v="P4_8_2"/>
        <s v="Ingreso por parte de familiares o conocidos que vivan en Estados Unidos de América"/>
        <s v="4.8.(2) (A) Actualmente ¿usted recibe dinero de familiares o conocidos que viven en Estados Unidos de América? (No incluya a su esposo o pareja). 4.8.(2) (B) Actualmente, ¿usted recibe dinero de familiares o conocidos que viven en Estados Unidos de América? (No incluya a su exesposo o expareja). 4.8.(2) (C) Actualmente, ¿usted recibe dinero de familiares o conocidos que viven en Estados Unidos de América? NOTA: Se aplica el inciso según el tipo de cuestionario que corresponda."/>
        <s v="P4_8_3"/>
        <s v="Ingreso por parte de familiares o conocidos que viven dentro del país."/>
        <s v="4.8.(3) (A) Actualmente ¿usted recibe dinero de familiares o conocidos dentro del país? (No incluya al esposo o pareja) 4.8.(3) (B) Actualmente, ¿usted recibe dinero de familiares o cococidos dentro del país? (No incluya a su exesposo o expareja)    4.8.(3) (C) Actualmente, ¿usted recibe dinero de familiares o conocidos dentro del país?   NOTA: Se aplica el inciso según el tipo de cuestionario que corresponda"/>
        <s v="P4_8_4"/>
        <s v="Ingreso por beca escolar para sus hijos e hijas"/>
        <s v="4.8.(4) (A) Actualmente ¿usted recibe dinero por becas escolares para sus hijos e hijas?   4.8.(4) (B) Actualmente, ¿usted recibe dinero por becas escolares para sus hijos e hijas?             4.8.(4) (C) Actualmente, ¿usted recibe dinero por becas escolares para sus hijos e hijas? NOTA: Se aplica el inciso según el tipo de cuestionario que corresponda."/>
        <s v="P4_8_5"/>
        <s v="Ingreso por beca escolar propia"/>
        <s v="4.8.(5) (A) Actualmente ¿usted recibe dinero por becas escolares para usted?  4.8.(5) (B) Actualmente, ¿usted recibe dinero por becas escolares para usted? 4.8.(5) (C) Actualmente, ¿usted recibe dinero por becas escolares para usted? NOTA: Se aplica el inciso según el tipo de cuestionario que corresponda."/>
        <s v="P4_8_6"/>
        <s v="Ingreso por pertenecer a algún programa del gobierno"/>
        <s v="4.8.(6) (A) Actualmente ¿usted de programas de gobierno? (Por ejemplo: PROSPERA, BIENESTAR, Adultos Mayores, Jóvenes Construyendo el futuro, Apoyo para el Bienestar de las Niñas y Niños, Hijos de Madres Trabajadoras, pensión para adultos mayores, etcétera).. 4.8.(6) (B) Actualmente, ¿usted de programas de gobierno? (Por ejemplo: PROSPERA, BIENESTAR, Adultos Mayores, Jóvenes Construyendo el futuro, Apoyo para el Bienestar de las Niñas y Niños, Hijos de Madres Trabajadoras, pensión para adultos mayores, etcétera)..4.8.(6) (C) Actualmente, ¿usted de programas de gobierno? (Por ejemplo: PROSPERA, BIENESTAR, Adultos Mayores, Jóvenes Construyendo el futuro, Apoyo para el Bienestar de las Niñas y Niños, Hijos de Madres Trabajadoras, pensión para adultos mayores, etcétera).. NOTA: Se aplica el inciso según el tipo de cuestionario que corresponda."/>
        <s v="P4_8_7"/>
        <s v="Ingreso por otro medio "/>
        <s v="4.8.(8) (A) Actualmente ¿usted recibe dinero (por) otro tipo (rentas, intereses bancarios, etc.)?                               4.8.(8) (B) Actualmente, ¿usted recibe dinero (por) otro tipo (rentas, intereses bancarios, etc.)?                                  4.8.(8) (C) Actualmente, ¿usted recibe dinero (por) otro tipo (rentas, intereses bancarios, etc.)?                    NOTA: Se aplica el inciso según el tipo de cuestionario que corresponda."/>
        <s v="P4_9_1"/>
        <s v="Cantidad recibida al mes por jubilación o pensión"/>
        <s v="4.9. (1) (A) Aproximadamente ¿cuánto recibe al mes por jubilación o pensión? 4.9. (1) (B) Aproximadamente, ¿cuánto recibe al mes por jubilación o pensión? 4.9. (1) (C) Aproximadamente, ¿cuánto recibe al mes por jubilación o pensión? NOTA: Se aplica el inciso según el tipo de cuestionario que corresponda."/>
        <s v="P4_9_2"/>
        <s v="Cantidad recibida al mes por parte de familiares o conocidos que viven en EUA"/>
        <s v="4.9. (2) (A) Aproximadamente ¿cuánto recibe al mes de familiares o conocidos que viven en Estados Unidos de América? (No incluya a su esposo o pareja) 4.9. (2) (B) Aproximadamente, ¿cuánto recibe al mes de familiares o conocidos que viven en Estados Unidos de América? (No incluya a su exesposo o expareja) 4.9. (2) (C) Aproximadamente, ¿cuánto recibe al mes de familiares o conocidos que viven en Estados Unidos de América? NOTA: Se aplica el inciso según el tipo de cuestionario que corresponda."/>
        <s v="P4_10_2_1"/>
        <s v="Aporte económico por parte del primer familiar o conocido que vive en EUA. "/>
        <s v="4.10 (2) (1) (A). ¿Quiénes le ayudan con dinero? (No incluya lo que su esposo o pareja aporta para los gastos del hogar) (de familiares o conocidos que viven en Estados Unidos de América) Primera persona 4.10 (2) (1) (B). ¿Quiénes le ayudan con dinero? (No incluya lo que su exesposo o expareja aporta para los gastos del hogar) (de familiares o conocidos que viven en Estados Unidos de América) Primera persona 4.10 (2) (1) (C). ¿Quiénes le ayudan con dinero? (de familiares o conocidos que viven en Estados Unidos de América) Primera persona NOTA: Se aplica el inciso según el tipo de cuestionario que corresponda."/>
        <s v="P4_10_2_2"/>
        <s v="Aporte económico por parte del segundo familiar o conocido que vive en EUA. "/>
        <s v="4.10 (2) (2) (A). ¿Quiénes le ayudan con dinero? (No incluya lo que su esposo o pareja aporta para los gastos del hogar) (de familiares o conocidos que viven en Estados Unidos de América). Segunda persona 4.10 (2) (2) (B). ¿Quiénes le ayudan con dinero? (No incluya lo que su exesposo o expareja aporta para los gastos del hogar) (de familiares o conocidos que viven en Estados Unidos de América). Segunda persona 4.10 (2) (2) (C). ¿Quiénes le ayudan con dinero? (de familiares o conocidos que viven en Estados Unidos de América). Segunda persona NOTA: Se aplica el inciso según el tipo de cuestionario que corresponda."/>
        <s v="P4_10_2_3"/>
        <s v="Aporte económico por parte del tercer familiar o conocido que vive en EUA. "/>
        <s v="4.10 (2) (3) (A). ¿Quiénes le ayudan con dinero? (No incluya lo que su esposo o pareja aporta para los gastos del hogar) (de familiares o conocidos que viven en Estados Unidos de América). Tercera persona 4.10 (2) (3) (B). ¿Quiénes le ayudan con dinero? (No incluya lo que su exesposo o expareja aporta para los gastos del hogar) (de familiares o conocidos que viven en Estados Unidos de América). Tercera persona 4.10 (2) (3) (C). ¿Quiénes le ayudan con dinero? (de familiares o conocidos que viven en Estados Unidos de América). Tercera persona NOTA: Se aplica el inciso según el tipo de cuestionario que corresponda."/>
        <s v="P4_9_3"/>
        <s v="Cantidad recibida al mes por parte de familiares o conocidos que viven en México"/>
        <s v="4.9. (3) (A) Aproximadamente, ¿cuánto recibe al mes por parte de familiares o conocidos dentro del país? (No incluye al esposo o pareja) 4.9. (3) (B) Aproximadamente, ¿cuánto recibe al mes por parte de familiares o conocidos dentro del país? (No incluye al exesposo o expareja) 4.9. (3) (C) Aproximadamente, ¿cuánto recibe al mes por parte de familiares o conocidos dentro del país? NOTA: Se aplica el inciso según el tipo de cuestionario que corresponda."/>
        <s v="P4_10_3_1"/>
        <s v="Aporte económico por parte del primer familiar o conocido que vive dentro del país"/>
        <s v="4.10 (3) (1) (A). ¿Quiénes le ayudan con dinero? (No incluya lo que su esposo o pareja aporta para los gastos del hogar) (de familiares o conocidos dentro del país) (No incluya al esposo o pareja) Primera persona 4.10 (3) (1) (B). ¿Quiénes le ayudan con dinero? (No incluya lo que su exesposo o expareja aporta para los gastos del hogar) (de familiares o conocidos dentro del país) (No incluya al exesposo o expareja) Primera persona 4.10 (3) (1) (C). ¿Quiénes le ayudan con dinero? (de familiares o conocidos dentro del país) Primera persona NOTA: Se aplica el inciso según el tipo de cuestionario que corresponda."/>
        <s v="P4_10_3_2"/>
        <s v="Aporte económico por parte del segundo familiar o conocido que vive dentro del país"/>
        <s v="4.10 (3) (1) (A). ¿Quiénes le ayudan con dinero? (No incluya lo que su esposo o pareja aporta para los gastos del hogar) (de familiares o conocidos dentro del país) (No incluya al esposo o pareja) Segunda persona 4.10 (3) (1) (B). ¿Quiénes le ayudan con dinero? (No incluya lo que su exesposo o expareja aporta para los gastos del hogar) (de familiares o conocidos dentro del país) (No incluya al exesposo o expareja) Segunda persona 4.10 (3) (1) (C). ¿Quiénes le ayudan con dinero? (de familiares o conocidos dentro del país) Segunda persona NOTA: Se aplica el inciso según el tipo de cuestionario que corresponda."/>
        <s v="P4_10_3_3"/>
        <s v="Aporte económico por parte del tercer familiar o conocido que vive dentro del país"/>
        <s v="4.10 (3) (1) (A). ¿Quiénes le ayudan con dinero? (No incluya lo que su esposo o pareja aporta para los gastos del hogar) (de familiares o conocidos dentro del país) (No incluya al esposo o pareja) Tercera persona 4.10 (3) (1) (B). ¿Quiénes le ayudan con dinero? (No incluya lo que su exesposo o expareja aporta para los gastos del hogar) (de familiares o conocidos dentro del país) (No incluya al exesposo o expareja) Tercera persona 4.10 (3) (1) (C). ¿Quiénes le ayudan con dinero? (de familiares o conocidos dentro del país) Tercera persona NOTA: Se aplica el inciso según el tipo de cuestionario que corresponda."/>
        <s v="P4_9_4"/>
        <s v="Cantidad recibida al mes por becas escolares para sus hijos e hijas"/>
        <s v="4.9. (4) (A) Aproximadamente, ¿cuánto recibe al mes por becas escolares para sus hijos e hijas? 4.9. (4) (B) Aproximadamente, ¿cuánto recibe al mes por becas escolares para sus hijos e hijas? 4.9. (4) (C) Aproximadamente, ¿cuánto recibe al mes por becas escolares para sus hijos e hijas? NOTA: Se aplica el inciso según el tipo de cuestionario que corresponda."/>
        <s v="P4_9_5"/>
        <s v="Cantidad recibida al mes por becas escolares para la informante"/>
        <s v="4.9. (5) (A) Aproximadamente, ¿cuánto recibe al mes por becas escolares para usted? 4.9. (5) (B) Aproximadamente, ¿cuánto recibe al mes por becas escolares para usted? 4.9. (5) (C) Aproximadamente, ¿cuánto recibe al mes por becas escolares para usted? NOTA: Se aplica el inciso según el tipo de cuestionario que corresponda."/>
        <s v="P4_9_6"/>
        <s v="Cantidad recibida al mes por programas del gobierno"/>
        <s v="4.9 .(6) (A) Aproximadamente, ¿cuánto recibe al mes por parte de programas de gobierno? (Por ejemplo: PROSPERA, BIENESTAR, Adultos Mayores, Jóvenes Construyendo el futuro, Apoyo para el Bienestar de las Niñas y Niños, Hijos de Madres Trabajadoras, pensión para adultos mayores, etcétera).. 4.9 .(6) (B) Aproximadamente, ¿cuánto recibe al mes por parte de programas de gobierno? (Por ejemplo: PROSPERA, BIENESTAR, Adultos Mayores, Jóvenes Construyendo el futuro, Apoyo para el Bienestar de las Niñas y Niños, Hijos de Madres Trabajadoras, pensión para adultos mayores, etcétera).. 4.9 .(6) (C) Aproximadamente, ¿cuánto recibe al mes por parte de programas de gobierno? (Por ejemplo: PROSPERA, BIENESTAR, Adultos Mayores, Jóvenes Construyendo el futuro, Apoyo para el Bienestar de las Niñas y Niños, Hijos de Madres Trabajadoras, pensión para adultos mayores, etcétera).. NOTA: Se aplica el inciso según el tipo de cuestionario que corresponda."/>
        <s v="P4_9_7"/>
        <s v="Cantidad recibida al mes por otro tipo de situación"/>
        <s v="4.9. (8) (A) Aproximadamente, ¿cuánto recibe al mes por otro tipo (rentas, intereses bancarios, etc.)? 4.9. (8) (B) Aproximadamente, ¿cuánto recibe al mes por otro tipo (rentas, intereses bancarios, etc.)? 4.9. (8) (C) Aproximadamente, ¿cuánto recibe al mes por otro tipo (rentas, intereses bancarios, etc.)? NOTA: Se aplica el inciso según el tipo de cuestionario que corresponda."/>
        <s v="P4_11"/>
        <s v="Autonomía para usar los recursos monetarios en lo que se desee"/>
        <s v="4.11. ¿Usted cuenta con dinero que puede utilizar como quiera?"/>
        <s v="P4_12_1"/>
        <s v="Propietario(s) de terreno(s) o tierras de cultivo"/>
        <s v="4.12. (1) ¿Algún(os) miembro(s) de este hogar es (son) propietario(s) de terreno(s) o tierras de cultivo?"/>
        <s v="P4_12_2"/>
        <s v="Propietario(s) de automóvil(es) o camioneta(s)"/>
        <s v="4.12. (2) ¿Algún(os) miembro(s) de este hogar es(son) propietario(s) de automóvil(es) o camioneta(s)?"/>
        <s v="P4_12_3"/>
        <s v="Propietario(s) de ahorros"/>
        <s v="4.12. (3) ¿Algún(os) miembro(s) de este hogar es (son) propietario(s) de ahorros?"/>
        <s v="P4_12_4"/>
        <s v="Propietario(s) de la vivienda habitada"/>
        <s v="4.12. (4) ¿Algún(os) miembro(s) de este hogar es (son) propietario(s) de la vivienda que habitan?"/>
        <s v="P4_12_5"/>
        <s v="Propietario(s) de locales, bodegas u oficinas"/>
        <s v="4.12. (5) ¿Algún(os) miembro(s) de este hogar es (son) propietario(s) de locales, bodegas u oficinas?"/>
        <s v="P4_12_6"/>
        <s v="Propietario(s) de puestos fijos"/>
        <s v="4.12. (6) ¿Algún(os) miembro(s) de este hogar es (son) propietario(s) de puestos fijos?"/>
        <s v="P4_12_7"/>
        <s v="Propietario(s) de otra casa o departamento"/>
        <s v="4.12. (7) ¿Algún(os) miembro(s) de este hogar es (son) propietario(s) de otra casa o departamento?"/>
        <s v="P4_13_1"/>
        <s v="Persona propietaria de bienes inmuebles "/>
        <s v="4.13. (1) ¿A nombre de quién están los terreno(s) o tierras de cultivo?"/>
        <s v="P4_13_2"/>
        <s v="Persona propietaria de automóvil(es) o camioneta(s)"/>
        <s v="4.13. (2) ¿A nombre de quién están los automóvil(es) o camioneta(s)?"/>
        <s v="P4_13_3"/>
        <s v="Persona propietaria de ahorros"/>
        <s v="4.13. (3) ¿A nombre de quién están los ahorros?"/>
        <s v="P4_13_4"/>
        <s v="Persona propietaria de la vivienda que habita la informante  "/>
        <s v="4.13. (4) ¿A nombre de quién está la vivienda que habitan?"/>
        <s v="P4_13_5"/>
        <s v="Persona propietaria de locales, bodegas u oficinas"/>
        <s v="4.13. (5) ¿A nombre de quién están los locales, bodegas u oficinas?"/>
        <s v="P4_13_6"/>
        <s v="Persona propietaria de puestos fijos"/>
        <s v="4.13. (6) ¿A nombre de quién están los puestos fijos?"/>
        <s v="P4_13_7"/>
        <s v="Persona propietaria de otra casa o departamento"/>
        <s v="4.13. (7) ¿A nombre de quién está otra casa o departamento?"/>
      </sharedItems>
    </cacheField>
    <cacheField name="id" numFmtId="0">
      <sharedItems containsSemiMixedTypes="0" containsString="0" containsNumber="1" containsInteger="1" minValue="1" maxValue="58" count="5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027.738450694444" createdVersion="8" refreshedVersion="8" minRefreshableVersion="3" recordCount="66" xr:uid="{BF5973DC-3DCC-4D8C-871B-43854CA41FF5}">
  <cacheSource type="worksheet">
    <worksheetSource ref="A1:C67" sheet="sec6_bd"/>
  </cacheSource>
  <cacheFields count="3">
    <cacheField name="campo" numFmtId="0">
      <sharedItems containsSemiMixedTypes="0" containsString="0" containsNumber="1" containsInteger="1" minValue="1" maxValue="3" count="3">
        <n v="1"/>
        <n v="2"/>
        <n v="3"/>
      </sharedItems>
    </cacheField>
    <cacheField name="desc" numFmtId="0">
      <sharedItems count="63" longText="1">
        <s v="NOMBRE"/>
        <s v="ETIQUETA"/>
        <s v="PREGUNTA"/>
        <s v="ID_VIV"/>
        <s v="Identificador de vivienda seleccionada"/>
        <s v="No se pregunta. Observación: Identificador de la vivienda seleccionada."/>
        <s v="ID_PER"/>
        <s v="Identificador de la mujer"/>
        <s v="No se pregunta. Observación: Identificador de mujeres de 15 años y más."/>
        <s v="UPM"/>
        <s v="Control de vivienda (UPM)"/>
        <s v="No se pregunta. Observación: Clave del listado de viviendas donde se seleccionó la muestra."/>
        <s v="VIV_SEL"/>
        <s v="Vivienda seleccionada"/>
        <s v="No se pregunta. Observación: Clave de la vivienda seleccionada."/>
        <s v="HOGAR"/>
        <s v="Control del hogar"/>
        <s v="No se pregunta. Observación: Número de hogar en la vivienda, asignado por la entrevistadora."/>
        <s v="N_REN"/>
        <s v="Número de renglón de la mujer elegida"/>
        <s v="No se pregunta."/>
        <s v="DOMINIO"/>
        <s v="No se pregunta. Observación: Clave del ámbito geográfico al que pertenecen las viviendas seleccionadas."/>
        <s v="CVE_ENT"/>
        <s v="Clave Entidad"/>
        <s v="No se pregunta. Observación: Clave de la Entidad Federativa según el catálogo de entidades."/>
        <s v="NOM_ENT"/>
        <s v="Nombre Entidad Federativa"/>
        <s v="CVE_MUN"/>
        <s v="Clave Municipio"/>
        <s v="No se pregunta. Observación: Clave del Municipio o alcaldía en el caso de la Ciudad de México."/>
        <s v="NOM_MUN"/>
        <s v="Nombre Municipio"/>
        <s v="T_INSTRUM"/>
        <s v="Tipo de cuestionario aplicado a la mujer elegida"/>
        <s v="No se pregunta. Observación: Se aplica cuestionario de acuerdo al estado conyugal de la mujer elegida."/>
        <s v="P6_1_1"/>
        <s v="Creencia sobre quien debe ser responsable del cuidado de de los hijos(as), de las personas enfermas y ancianas."/>
        <s v="6.1. (1) De acuerdo con lo que usted piensa o cree, respóndame las siguientes preguntas: ¿Quién cree usted que debe ser responsable del cuidado de los hijos(as), de las personas enfermas y ancianas?"/>
        <s v="P6_1_2"/>
        <s v="Creencia sobre quien debe ganar más salario en el trabajo."/>
        <s v="6.1. (2) De acuerdo con lo que usted piensa o cree, respóndame las siguientes preguntas: ¿Quién cree usted que debe ganar más salario en el trabajo?"/>
        <s v="P6_1_3"/>
        <s v="Creencia sobre quien debe ser el responsable de las tareas de la casa."/>
        <s v="6.1. (3) De acuerdo con lo que usted piensa o cree, respóndame las siguientes preguntas: ¿Quién cree usted que debe ser el responsable de las tareas de la casa?"/>
        <s v="P6_1_4"/>
        <s v="Creencia sobre quien debe ser el responsable de traer dinero para la casa."/>
        <s v="6.1. (4) De acuerdo con lo que usted piensa o cree, respóndame las siguientes preguntas: ¿Quién cree usted que debe ser el responsable de traer dinero para la casa?"/>
        <s v="P6_1_5"/>
        <s v="Creencia sobre quien tiene mayor capacidad para trabajar y/o estudiar."/>
        <s v="6.1. (5) De acuerdo con lo que usted piensa o cree, respóndame las siguientes preguntas: ¿Quién cree usted que tiene mayor capacidad para trabajar y/o estudiar?"/>
        <s v="P6_2_1"/>
        <s v="Creencia sobre si hombres y mujeres tienen el mismo derecho a salir por las noches a divertirse."/>
        <s v="6.2. (1) De acuerdo con lo que usted piensa o cree, dígame en cada una de las frases que le voy a leer “sí” cuando esté de acuerdo y “no” cuando esté en desacuerdo: ¿Está usted de acuerdo en que hombres y mujeres tienen el mismo derecho a salir por las noches a divertirse?"/>
        <s v="P6_2_2"/>
        <s v="Creencia sobre que las mujeres que tienen hijos(as) trabajen, aún si no tienen necesidad de hacerlo."/>
        <s v="6.2. (2) De acuerdo con lo que usted piensa o cree, dígame en cada una de las frases que le voy a leer “sí” cuando esté de acuerdo y “no” cuando esté en desacuerdo: ¿Está usted de acuerdo en que las mujeres que tienen hijos(as) trabajen, aún si no tienen necesidad de hacerlo?"/>
        <s v="P6_2_3"/>
        <s v="Creencia sobre estar de acuerdo en que las mujeres que se visten con escotes provocan que los hombres las molesten."/>
        <s v="6.2. (3) De acuerdo con lo que usted piensa o cree, dígame en cada una de las frases que le voy a leer “sí” cuando esté de acuerdo y “no” cuando esté en desacuerdo: ¿Está usted de acuerdo en que las mujeres que se visten con escotes provocan que los hombres las molesten?"/>
        <s v="P6_2_4"/>
        <s v="Creencia sobre estar de acuerdo en que las mujeres casadas deben tener relaciones sexuales con su esposo cuando él quiera."/>
        <s v="6.2. (4) De acuerdo con lo que usted piensa o cree, dígame en cada una de las frases que le voy a leer “sí” cuando esté de acuerdo y “no” cuando esté en desacuerdo: ¿Está usted de acuerdo en que las mujeres casadas deben tener relaciones sexuales con su esposo cuando él quiera?"/>
      </sharedItems>
    </cacheField>
    <cacheField name="id" numFmtId="0">
      <sharedItems containsSemiMixedTypes="0" containsString="0" containsNumber="1" containsInteger="1" minValue="1" maxValue="22" count="22">
        <n v="1"/>
        <n v="2"/>
        <n v="3"/>
        <n v="4"/>
        <n v="5"/>
        <n v="6"/>
        <n v="7"/>
        <n v="8"/>
        <n v="9"/>
        <n v="10"/>
        <n v="11"/>
        <n v="12"/>
        <n v="13"/>
        <n v="14"/>
        <n v="15"/>
        <n v="16"/>
        <n v="17"/>
        <n v="18"/>
        <n v="19"/>
        <n v="20"/>
        <n v="21"/>
        <n v="22"/>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027.775779166666" createdVersion="8" refreshedVersion="8" minRefreshableVersion="3" recordCount="192" xr:uid="{A1A5E0DE-AE09-4CDE-8F2F-3CE393CBD028}">
  <cacheSource type="worksheet">
    <worksheetSource ref="A1:C193" sheet="sec13_bd"/>
  </cacheSource>
  <cacheFields count="3">
    <cacheField name="campo" numFmtId="0">
      <sharedItems containsSemiMixedTypes="0" containsString="0" containsNumber="1" containsInteger="1" minValue="1" maxValue="3" count="3">
        <n v="1"/>
        <n v="2"/>
        <n v="3"/>
      </sharedItems>
    </cacheField>
    <cacheField name="desc" numFmtId="0">
      <sharedItems count="190" longText="1">
        <s v="P13_B"/>
        <s v="Situación con la expareja"/>
        <s v="13.B. Solo para confirmar, ¿de su exesposo o expareja…"/>
        <s v="P13_B_1_1"/>
        <s v="Trato con la expareja solo por sus hijos"/>
        <s v="13.B.1.(1) ¿Con su exesposo o expareja, solo se tratan por los hijos(as) en común?"/>
        <s v="P13_B_1_2"/>
        <s v="Trato con la expareja por asuntos económicos"/>
        <s v="13.B.1.(2) ¿Con su exesposo o expareja, mantiene trato por asuntos económicos o de propiedades en común?"/>
        <s v="P13_B_1_3"/>
        <s v="Trato con la expareja por amistad"/>
        <s v="13.B.1.(3) ¿Con su exesposo o expareja, mantiene una relación de amistad?"/>
        <s v="P13_B_1_4"/>
        <s v="Trato con la expareja, como pareja sin vivir juntos"/>
        <s v="13.B.1.(4) ¿Con su exesposo o expareja, mantiene una relación de pareja, pero sin vivir juntos?"/>
        <s v="P13_B_1_5"/>
        <s v="No tiene trato con la expareja"/>
        <s v="13.B.1.(5) ¿Con su exesposo o expareja... (No tiene ningún trato o relación con él)."/>
        <s v="P13_B_1_6"/>
        <s v="Expareja falleció después de la separación"/>
        <s v="13.B.1.(6) ¿Con su exesposo o expareja... (Murió después de que se separaron)."/>
        <s v="P13_B_1_7"/>
        <s v="Trato con la expareja de otra forma"/>
        <s v="13.B.1.(7) ¿Con su exesposo o expareja... (Otra situación)."/>
        <s v="P13_B_2"/>
        <s v="Tiempo sin ver a la expareja"/>
        <s v="13.B.2. ¿Hace cuánto tiempo fue la última vez que vio a su exesposo o expareja?"/>
        <s v="P13_B_3"/>
        <s v="Tipo de trato con la expareja"/>
        <s v="13.B.3. ¿El trato que mantiene con su exesposo o expareja es…"/>
        <s v="P13_C_1"/>
        <s v="Condición de tener o haber tenido pareja"/>
        <s v="13.C.1. ¿Actualmente, …"/>
        <s v="P13_C_2"/>
        <s v="Tiempo desde el término de su relación de pareja"/>
        <s v="13.C.2. ¿Hace cuánto tiempo terminó esa relación?"/>
        <s v="P13_C_3"/>
        <s v="Tiempo de duración de la relación de pareja"/>
        <s v="13.C.3. ¿Cuánto tiempo lleva en esa relación? (¿cuánto tiempo duró?)."/>
        <s v="P13_C_4"/>
        <s v="Situación conyugal de la última pareja"/>
        <s v="13.C.4. ¿Su (último) novio o pareja está (estaba)…"/>
        <s v="P13_1"/>
        <s v="Número de hijos"/>
        <s v="13.1. En total, ¿cuántas hijas e hijos nacidos vivos ha tenido?"/>
        <s v="P13_2"/>
        <s v="Edad al nacer el primer hijo"/>
        <s v="13.2. ¿Qué edad tenía cuando tuvo a su primera hija o hijo?"/>
        <s v="P13_3"/>
        <s v="Hijos en común con la última pareja"/>
        <s v="13.3. ¿Cuántas de sus hijas e hijos son de su (esposo o pareja, exesposo o expareja, novio o pareja actual (o última))?"/>
        <s v="P13_4"/>
        <s v="Hijos de la pareja con otras mujeres"/>
        <s v="13.4. ¿Cuántas hijas e hijos tiene su (esposo o pareja, exesposo o expareja, novio o pareja actual (o última)) con otras mujeres?"/>
        <s v="P13_5"/>
        <s v="Sexo de la pareja actual"/>
        <s v="13.5. ¿Su actual (esposo o pareja, exesposo o expareja, pareja o última) es…"/>
        <s v="P13_6"/>
        <s v="Edad al tener su primera relación sexual"/>
        <s v="13.6. ¿Cuántos años tenía usted cuando tuvo su primera relación sexual?"/>
        <s v="P13_7"/>
        <s v="Consentimiento de la primera relación sexual"/>
        <s v="13.7. ¿Esta primera experiencia fue con su consentimiento (usted así lo quiso)?"/>
        <s v="P13_8_C"/>
        <s v="Condición de tener relaciones sexuales con su pareja actual"/>
        <s v="13.8.C. Con su actual (último) novio o pareja, ¿tiene o tenía relaciones íntimas (sexuales)?"/>
        <s v="P13_8"/>
        <s v="Edad al iniciar última relación de pareja"/>
        <s v="13.8. ¿Qué edad tenía usted cuando inició el noviazgo o relación con actual (esposo o pareja, exesposo o expareja, novio o pareja actual (o última))?"/>
        <s v="P13_9"/>
        <s v="Edad al comienzo de la vida en matrimonio o concubinato"/>
        <s v="13.9. (A) ¿Qué edad tenía usted cuando empezó a vivir o se casó con su actual esposo o pareja? 13.9. (B) ¿Qué edad tenía usted cuando empezó a vivir o se casó con su exesposo o expareja? NOTA: Se aplica el inciso según el tipo de cuestionario que corresponda."/>
        <s v="P13_10"/>
        <s v="Edad de la pareja al comienzo de la vida en matrimonio o concubinato"/>
        <s v="13.10. ¿Y qué edad tenía su (esposo o pareja, exesposo o expareja) cuando empezaron a vivir juntos o se casaron?"/>
        <s v="P13_10_C"/>
        <s v="Edad de la pareja al comienzo de la relación"/>
        <s v="13.10.C. ¿Qué edad tenía su novio o pareja actual (o última) cuando inició su relación?"/>
        <s v="P13_11"/>
        <s v="Razón de la unión con la expareja"/>
        <s v="13.11. ¿Usted se casó o unió con su (esposo o pareja actual, exesposo o expareja), porque..."/>
        <s v="P13_11_C"/>
        <s v="Parejas que ha tenido"/>
        <s v="13.11.C. Contando a su (último) novio o pareja, ¿cuántos novios o parejas (que usted considere importantes) ha tenido?"/>
        <s v="P13_12"/>
        <s v="Personas con las que vivía en el matrimonio o concubinato"/>
        <s v="13.12. Cuando se casaron o empezaron a vivir juntos, ¿se fueron a vivir..."/>
        <s v="P13_12_C"/>
        <s v="Edad al tener su primer novio"/>
        <s v="13.12.C. ¿Qué edad tenía usted cuando tuvo su primer novio?"/>
        <s v="P13_13"/>
        <s v="Número de veces casada o unida, contando su actual unión o matrimonio"/>
        <s v="13.13. Contando su (actual, anterior) unión o matrimonio, ¿cuántas veces ha estado casada o unida?"/>
        <s v="P13_13_C"/>
        <s v="Condición de haber vivido en unión libre o en matrimonio con otra persona"/>
        <s v="13.13.C. Anteriormente, ¿usted vivió en unión libre o estuvo casada con otra persona?"/>
        <s v="P13_14"/>
        <s v="Edad al momento de su primer matrimonio o unión libre"/>
        <s v="13.14. ¿Qué edad tenía usted cuando se casó o unió por primera vez?"/>
        <s v="P13_14_C"/>
        <s v="Número de veces casada o unida"/>
        <s v="13.14.C. ¿Cuántas veces ha estado casada o unida?"/>
        <s v="P13_15AB"/>
        <s v="Edad de la pareja al momento de su primer matrimonio o unión libre"/>
        <s v="13.15. AB. ¿Y qué edad tenía su primer (esposo,exesposo, pareja o expareja) cuando se unieron o casaron?"/>
        <s v="P13_15C"/>
        <s v="Edad de la informante al momento de su primer matrimonio o unión libre"/>
        <s v="13.15. C ¿Qué edad tenía usted cuando se casó o unió por primera vez?"/>
        <s v="P13_16_1"/>
        <s v="Razón de la separación: su pareja tenía otra relación"/>
        <s v="13.16. (1) (A) ¿Dejó de vivir con su anterior esposo o pareja porque él tenía otra pareja? 13.16. (1) (B) ¿Dejó de vivir con su anterior esposo o pareja porque él tenía otra pareja? 13.16. (1) (C) ¿Terminó esa relación con su anterior pareja (novio o esposo) porque él tenía otra pareja? NOTA: Se aplica el inciso según el tipo de cuestionario que corresponda."/>
        <s v="P13_16_2"/>
        <s v="Razón de la separación: su pareja la abandonó"/>
        <s v="13.16. (2) (A) ¿Dejó de vivir con su anterior esposo o pareja porque él la abandonó? 13.16. (2) (B) ¿Dejó de vivir con su anterior esposo o pareja porque él la abandonó? 13.16. (2) (C) ¿Terminó esa relación con su anterior pareja (novio o esposo) porque él la abandonó? NOTA: Se aplica el inciso según el tipo de cuestionario que corresponda."/>
        <s v="P13_16_3"/>
        <s v="Razón de la separación: Abandonó a su pareja"/>
        <s v="13.16. (3) (A) ¿Dejó de vivir con su anterior esposo o pareja porque usted lo dejó? 13.16. (3) (B) ¿Dejó de vivir con su anterior esposo o pareja porque usted lo dejó? 13.16. (3) (C) ¿Terminó esa relación con su anterior pareja (novio o esposo) porque usted lo dejó? NOTA: Se aplica el inciso según el tipo de cuestionario que corresponda."/>
        <s v="P13_16_4"/>
        <s v="Razón de la separación: su pareja no trabajaba"/>
        <s v="13.16. (4) (A) ¿Dejó de vivir con su anterior esposo o pareja porque él no quería trabajar? 13.16. (4) (B) ¿Dejó de vivir con su anterior esposo o pareja porque él no quería trabajar? 13.16. (4) (C) ¿Terminó esa relación con su anterior pareja (novio o esposo) porque él no quería trabajar? NOTA: Se aplica el inciso según el tipo de cuestionario que corresponda."/>
        <s v="P13_16_5"/>
        <s v="Razón de la separación: su pareja no contribuía económicamente"/>
        <s v="13.16. (5) (A) ¿Dejó de vivir con su anterior esposo o pareja porque él no daba para el gasto? 13.16. (5) (B) ¿Dejó de vivir con su anterior esposo o pareja porque él no daba para el gasto? 13.16. (5) (C) ¿Terminó esa relación con su anterior pareja (novio o esposo) porque él no daba para el gasto? NOTA: Se aplica el inciso según el tipo de cuestionario que corresponda."/>
        <s v="P13_16_6"/>
        <s v="Razón de la separación: No se querían"/>
        <s v="13.16. (6) (A) ¿Dejó de vivir con su anterior esposo o pareja porque ya no se querían? 13.16. (6) (B) ¿Dejó de vivir con su anterior esposo o pareja porque ya no se querían? 13.16. (6) (C) ¿Terminó esa relación con su anterior pareja (novio o esposo) porque ya no se querían? NOTA: Se aplica el inciso según el tipo de cuestionario que corresponda."/>
        <s v="P13_16_7"/>
        <s v="Razón de la separación: Otra relación suya"/>
        <s v="13.16. (7) (A) ¿Dejó de vivir con su anterior esposo o pareja porque usted encontró otra pareja? 13.16. (7) (B) ¿Dejó de vivir con su anterior esposo o pareja porque usted encontró otra pareja? 13.16. (7) (C) ¿Terminó esa relación con su anterior pareja (novio o esposo) porque usted encontró otra pareja? NOTA: Se aplica el inciso según el tipo de cuestionario que corresponda."/>
        <s v="P13_16_8"/>
        <s v="Razón de la separación: Problemas de salud"/>
        <s v="13.16. (8) (A) ¿Dejó de vivir con su anterior esposo o pareja porque hubo problemas de salud? 13.16. (8) (B) ¿Dejó de vivir con su anterior esposo o pareja porque hubo problemas de salud? 13.16. (8) (C) ¿Terminó esa relación con su anterior pareja (novio o esposo) porque hubo problemas de salud? NOTA: Se aplica el inciso según el tipo de cuestionario que corresponda."/>
        <s v="P13_16_9"/>
        <s v="Razón de la separación: Su pareja no quería que trabajara"/>
        <s v="13.16. (9) (A) ¿Dejó de vivir con su anterior esposo o pareja porque él no quería que usted trabajara? 13.16. (9) (B) ¿Dejó de vivir con su anterior esposo o pareja porque él no quería que usted trabajara? 13.16. (9) (C) ¿Terminó esa relación con su anterior pareja (novio o esposo) porque él no quería que usted trabajara? NOTA: Se aplica el inciso según el tipo de cuestionario que corresponda."/>
        <s v="P13_16_10"/>
        <s v="Razón de la separación: Su pareja tenía problemas de alcohol o drogas"/>
        <s v="13.16. (10) (A) ¿Dejó de vivir con su anterior esposo o pareja porque él tenía problemas de alcohol o drogas? 13.16. (10) (B) ¿Dejó de vivir con su anterior esposo o pareja porque él tenía problemas de alcohol o drogas? 13.16. (10) (C) ¿Terminó esa relación con su anterior pareja (novio o esposo) porque él tenía problemas de alcohol o drogas? NOTA: Se aplica el inciso según el tipo de cuestionario que corresponda."/>
        <s v="P13_16_11"/>
        <s v="Razón de la separación: Su pareja era grosera o agresiva"/>
        <s v="13.16. (11) (A) ¿Dejó de vivir con su anterior esposo o pareja porque él era grosero o agresivo? 13.16. (11) (B) ¿Dejó de vivir con su anterior esposo o pareja porque él era grosero o agresivo? 13.16. (11) (C) ¿Terminó esa relación con su anterior pareja (novio o esposo) porque él era grosero o agresivo? NOTA: Se aplica el inciso según el tipo de cuestionario que corresponda."/>
        <s v="P13_16_12"/>
        <s v="Razón de la separación: Se fue a otro lugar"/>
        <s v="13.16. (12) (A) ¿Dejó de vivir con su anterior esposo o pareja porque usted se fue a otro lugar? 13.16. (12) (B) ¿Dejó de vivir con su anterior esposo o pareja porque usted se fue a otro lugar? 13.16. (12) (C) ¿Terminó esa relación con su anterior pareja (novio o esposo) porque usted se fue a otro lugar? NOTA: Se aplica el inciso según el tipo de cuestionario que corresponda."/>
        <s v="P13_16_13"/>
        <s v="Razón de la separación: Violencia física"/>
        <s v="13.16. (13) (A) ¿Dejó de vivir con su anterior esposo o pareja porque vivía violencia física? 13.16. (13) (B) ¿Dejó de vivir con su anterior esposo o pareja porque vivía violencia física? 13.16. (13) (C) ¿Terminó esa relación con su anterior pareja (novio o esposo) porque vivía violencia física? NOTA: Se aplica el inciso según el tipo de cuestionario que corresponda."/>
        <s v="P13_16_14"/>
        <s v="Razón de la separación: Violencia sexual"/>
        <s v="13.16. (14) (A) ¿Dejó de vivir con su anterior esposo o pareja porque vivía violencia sexual? 13.16. (14) (B) ¿Dejó de vivir con su anterior esposo o pareja porque vivía violencia sexual? 13.16. (14) (C) ¿Terminó esa relación con su anterior pareja (novio o esposo) porque vivía violencia sexual? NOTA: Se aplica el inciso según el tipo de cuestionario que corresponda."/>
        <s v="P13_16_15"/>
        <s v="Razón de la separación: Fallecimiento"/>
        <s v="13.16. (15) (A) ¿Dejó de vivir con su anterior esposo o pareja porque... (Falleció) 13.16. (15) (B) ¿Dejó de vivir con su anterior esposo o pareja porque... (Falleció) 13.16. (15) (C) ¿Terminó esa relación con su anterior pareja (novio o esposo) porque... (Falleció) NOTA: Se aplica el inciso según el tipo de cuestionario que corresponda."/>
        <s v="P13_16_16"/>
        <s v="Razón de la separación: Otro"/>
        <s v="13.16. (16) (A) ¿Dejó de vivir con su anterior esposo o pareja porque... (Otro) 13.16. (16) (B) ¿Dejó de vivir con su anterior esposo o pareja porque... (Otro) 13.16. (16) (C) ¿Terminó esa relación con su anterior pareja (novio o esposo) porque... (Otro) NOTA: Se aplica el inciso según el tipo de cuestionario que corresponda."/>
        <s v="P13_16_16E"/>
        <s v="Razón de la separación: Especifique"/>
        <s v="13.16. (16e) (A) ¿Dejó de vivir con su anterior esposo o pareja porque... (Especifique) 13.16. (16e) (B) ¿Dejó de vivir con su anterior esposo o pareja porque... (Especifique) 13.16. (16e) (C) ¿Terminó esa relación con su anterior pareja (novio o esposo) porque... (Especifique) NOTA: Se aplica el inciso según el tipo de cuestionario que corresponda."/>
        <s v="P13_17_1"/>
        <s v="Agresiones por la expareja: violencia física"/>
        <s v="13.17. (1) (A) Alguna de sus parejas o esposo(s) anteriores a su exesposo o expareja , ¿durante su relación o después de separarse, la golpeó o agredió físicamente (abofeteado, golpeado con el puño, pateado)? 13.17. (1) (B) Considerando a sus parejas o esposos anteriores a su exesposo o expareja , ¿durante su relación o después de separarse, de alguno (o algunos de ellos) la golpeó o agredió físicamente (abofeteado, golpeado con el puño, pateado)? 13.17. (1) (C) Considerando a todas sus pareja o novios anteriores (al actual o último), ¿durante su relación o después de terminar con alguno (alguno de ellos) la golpeó o agredió físicamente (abofeteado, golpeado con el puño, pateado)? NOTA: Se aplica el inciso según el tipo de cuestionario que corresponda."/>
        <s v="P13_17_2"/>
        <s v="Agresiones por la expareja: con armas"/>
        <s v="13.17. (2) (A) Considerando a sus parejas o esposos anteriores a su exesposo o expareja , ¿durante su relación o después de separarse, de alguno (o algunos de ellos) la lastimó con un cuchillo o arma de fuego? 13.17. (2) (B) Considerando a sus parejas o esposos anteriores a su exesposo o expareja , ¿durante su relación o después de separarse, de alguno (o algunos de ellos) la lastimó con un cuchillo o arma de fuego? 13.17. (2) (C) Considerando a todas sus pareja o novios anteriores (al actual o último), ¿durante su relación o después de terminar con alguno (alguno de ellos) la lastimó con un cuchillo o arma de fuego? NOTA: Se aplica el inciso según el tipo de cuestionario que corresponda."/>
        <s v="P13_17_3"/>
        <s v="Agresiones por la expareja: violencia verbal"/>
        <s v="13.17. (3) (A) Considerando a sus parejas o esposos anteriores a su exesposo o expareja , ¿durante su relación o después de separarse, de alguno (o algunos de ellos) le gritó, humilló, insultó o amenazó? 13.17. (3) (B) Considerando a sus parejas o esposos anteriores a su exesposo o expareja , ¿durante su relación o después de separarse, de alguno (o algunos de ellos) le gritó, humilló, insultó o amenazó? 13.17. (3) (C) Considerando a todas sus pareja o novios anteriores (al actual o último), ¿durante su relación o después de terminar con alguno (alguno de ellos) le gritó, humilló, insultó o amenazó? NOTA: Se aplica el inciso según el tipo de cuestionario que corresponda."/>
        <s v="P13_17_4"/>
        <s v="Agresiones por la expareja: a otros integrantes de su hogar"/>
        <s v="13.17. (4) (A) Considerando a sus parejas o esposos anteriores a su exesposo o expareja , ¿durante su relación o después de separarse, de alguno (o algunos de ellos) agredió a otros integrantes de su hogar? 13.17. (4) (B) Considerando a sus parejas o esposos anteriores a su exesposo o expareja , ¿durante su relación o después de separarse, de alguno (o algunos de ellos) agredió a otros integrantes de su hogar? 13.17. (4) (C) Considerando a todas sus pareja o novios anteriores (al actual o último), ¿durante su relación o después de terminar con alguno (alguno de ellos) agredió a otros integrantes de su hogar? NOTA: Se aplica el inciso según el tipo de cuestionario que corresponda."/>
        <s v="P13_17_5"/>
        <s v="Agresiones por la expareja: Violación sexual o intento"/>
        <s v="13.17. (5) (A) Considerando a sus parejas o esposos anteriores a su exesposo o expareja , ¿durante su relación o después de separarse, de alguno (o algunos de ellos) la agredió sexualmente (intentó obligarla o la obligó a tener relaciones sexuales por la fuerza o con amenazas)? 13.17. (5) (B) Considerando a sus parejas o esposos anteriores a su exesposo o expareja , ¿durante su relación o después de separarse, de alguno (o algunos de ellos) la agredió sexualmente (intentó obligarla o la obligó a tener relaciones sexuales por la fuerza o con amenazas)? 13.17. (5) (C) Considerando a todas sus pareja o novios anteriores (al actual o último), ¿durante su relación o después de terminar con alguno (alguno de ellos) la agredió sexualmente (intentó obligarla o la obligó a tener relaciones sexuales por la fuerza o con amenazas)? NOTA: Se aplica el inciso según el tipo de cuestionario que corresponda."/>
        <s v="P13_17_6"/>
        <s v="Agresiones por la expareja: Robo o despojo"/>
        <s v="13.17. (6) (A) Considerando a sus parejas o esposos anteriores a su exesposo o expareja , ¿durante su relación o después de separarse, de alguno (o algunos de ellos) le quitó o robó cosas, dinero o propiedades de usted? 13.17. (6) (B) Considerando a sus parejas o esposos anteriores a su exesposo o expareja , ¿durante su relación o después de separarse, de alguno (o algunos de ellos) le quitó o robó cosas, dinero o propiedades de usted? 13.17. (6) (C) Considerando a todas sus pareja o novios anteriores (al actual o último), ¿durante su relación o después de terminar con alguno (alguno de ellos) le quitó o robó cosas, dinero o propiedades de usted? NOTA: Se aplica el inciso según el tipo de cuestionario que corresponda."/>
        <s v="FAC_VIV"/>
        <s v="Factor de expansión de la vivienda"/>
        <s v="No se pregunta. Observación: Cantidad de viviendas que representa la vivienda seleccionada en el diseño muestral."/>
        <s v="FAC_MUJ"/>
        <s v="Factor de expansión de las mujeres elegidas"/>
        <s v="No se pregunta."/>
        <s v="ESTRATO"/>
        <s v="No se pregunta. Observación: Clave que representa la entidad, el ámbito geográfico y el estrato socioeconómico."/>
        <s v="UPM_DIS"/>
        <s v="Unidad primaria de muestreo"/>
        <s v="No se pregunta. Observación: Clave de la UPM asignada en el Marco Nacional de Viviendas."/>
        <s v="EST_DIS"/>
        <s v="Estrato de diseño muestral"/>
      </sharedItems>
    </cacheField>
    <cacheField name="id" numFmtId="0">
      <sharedItems containsSemiMixedTypes="0" containsString="0" containsNumber="1" containsInteger="1" minValue="1" maxValue="64" count="6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027.788360416664" createdVersion="8" refreshedVersion="8" minRefreshableVersion="3" recordCount="228" xr:uid="{CCBCF924-77AD-4EB0-827B-0E30B98AF525}">
  <cacheSource type="worksheet">
    <worksheetSource ref="A1:C229" sheet="sec15_bd"/>
  </cacheSource>
  <cacheFields count="3">
    <cacheField name="campo" numFmtId="0">
      <sharedItems containsSemiMixedTypes="0" containsString="0" containsNumber="1" containsInteger="1" minValue="1" maxValue="3" count="3">
        <n v="1"/>
        <n v="2"/>
        <n v="3"/>
      </sharedItems>
    </cacheField>
    <cacheField name="desc" numFmtId="0">
      <sharedItems count="227" longText="1">
        <s v="P15_1AB_1"/>
        <s v="Decidir sobre trabajar o estudiar"/>
        <s v="15.1.1 (A) ¿Quién decide, la mayor parte de las veces, en el hogar o en su relación de pareja si usted puede trabajar o estudiar? 15.1.1 (B) ¿Quién decidía, la mayor parte de las veces, en el hogar o en su relación de pareja si usted podía trabajar o estudiar? NOTA: Se aplica el inciso según el tipo de cuestionario que corresponda."/>
        <s v="P15_1AB_2"/>
        <s v="Decidir sobre salir de su casa"/>
        <s v="15.1.2 (A) ¿Quién decide, la mayor parte de las veces, en el hogar o en su relación de pareja si usted puede salir de su casa? 15.1.2 (B) ¿Quién decidía, la mayor parte de las veces, en el hogar o en su relación de pareja si usted podía salir de su casa? NOTA: Se aplica el inciso según el tipo de cuestionario que corresponda."/>
        <s v="P15_1AB_3"/>
        <s v="Decidir sobre el dinero que gana"/>
        <s v="15.1.3 (A) ¿Quién decide, la mayor parte de las veces, en el hogar o en su relación de pareja qué hacer con el dinero que usted gana o del que dispone? 15.1.3 (B) ¿Quién decidía, la mayor parte de las veces, en el hogar o en su relación de pareja qué hacer con el dinero que usted ganaba o del que disponía? NOTA: Se aplica el inciso según el tipo de cuestionario que corresponda."/>
        <s v="P15_1AB_4"/>
        <s v="Decidir sobre comprar cosas para ella"/>
        <s v="15.1.4 (A) ¿Quién decide, la mayor parte de las veces, en el hogar o en su relación de pareja si puede comprar cosas para usted? 15.1.4 (B) ¿Quién decidía, la mayor parte de las veces, en el hogar o en su relación de pareja si podía comprar cosas para usted? NOTA: Se aplica el inciso según el tipo de cuestionario que corresponda."/>
        <s v="P15_1AB_5"/>
        <s v="Decidir cuando quiere participar en la vida social"/>
        <s v="15.1.5 (A) ¿Quién decide, la mayor parte de las veces, en el hogar o en su relación de pareja cuando usted quiere o tiene interés en participar en la vida social de su comunidad (asistencia a reuniones, fiestas, eventos culturales o recreativos, etcétera)? 15.1.5 (B) ¿Quién decidía, la mayor parte de las veces, en el hogar o en su relación de pareja cuando usted quería o tenía interés en participar en la vida social de su comunidad (asistencia a reuniones, fiestas, eventos culturales o recreativos, etcétera)? NOTA: Se aplica el inciso según el tipo de cuestionario que corresponda."/>
        <s v="P15_1AB_6"/>
        <s v="Decidir cuando quiere participar en la vida política"/>
        <s v="15.1.6 (A) ¿Quién decide, la mayor parte de las veces, en el hogar o en su relación de pareja cuando usted quiere o tiene interés en participar en la vida política de su comunidad (participación en asambleas vecinales, partidos políticos, candidaturas a puestos de elección popular, etcétera)? 15.1.6 (B) ¿Quién decidía, la mayor parte de las veces, en el hogar o en su relación de pareja cuando usted quería o tenía interés en participar en la vida política de su comunidad (participación en asambleas vecinales, partidos políticos, candidaturas a puestos de elección popular, etcétera)? NOTA: Se aplica el inciso según el tipo de cuestionario que corresponda."/>
        <s v="P15_1AB_7"/>
        <s v="Decidir sobre cómo se gasta o economiza el dinero"/>
        <s v="15.1.7 (A) ¿Quién decide, la mayor parte de las veces, en el hogar o en su relación de pareja cómo se gasta o economiza el dinero? 15.1.7 (B) ¿Quién decidía, la mayor parte de las veces, en el hogar o en su relación de pareja cómo se gastaba o economizaba el dinero? NOTA: Se aplica el inciso según el tipo de cuestionario que corresponda."/>
        <s v="P15_1AB_8"/>
        <s v="Decidir qué hacer con el dinero que él gana"/>
        <s v="15.1.8 (A) ¿Quién decide, la mayor parte de las veces, en el hogar o en su relación de pareja qué hacer con el dinero que él gana? 15.1.8 (B) ¿Quién decidía, la mayor parte de las veces, en el hogar o en su relación de pareja qué hacer con el dinero que él ganaba? NOTA: Se aplica el inciso según el tipo de cuestionario que corresponda."/>
        <s v="P15_1AB_9"/>
        <s v="Decidir sobre su tipo de ropa y arreglo personal"/>
        <s v="15.1.9 (A) ¿Quién decide, la mayor parte de las veces, en el hogar o en su relación de pareja sobre el tipo de ropa y arreglo personal para usted? 15.1.9 (B) ¿Quién decidía, la mayor parte de las veces, en el hogar o en su relación de pareja sobre el tipo de ropa y arreglo personal para usted? NOTA: Se aplica el inciso según el tipo de cuestionario que corresponda."/>
        <s v="P15_1AB_10"/>
        <s v="Decidir sobre los permisos a las hijas e hijos"/>
        <s v="15.1.10 (A) ¿Quién decide, la mayor parte de las veces, en el hogar o en su relación de pareja sobre los permisos a las hijas e hijos? 15.1.10 (B) ¿Quién decidía, la mayor parte de las veces, en el hogar o en su relación de pareja sobre los permisos a las hijas e hijos? NOTA: Se aplica el inciso según el tipo de cuestionario que corresponda."/>
        <s v="P15_1AB_11"/>
        <s v="Decidir sobre su cambio de domicilio"/>
        <s v="15.1.11 (A) ¿Quién decide, la mayor parte de las veces, en el hogar o en su relación de pareja cambiarse o mudarse de casa o ciudad? 15.1.11 (B) ¿Quién decidía, la mayor parte de las veces, en el hogar o en su relación de pareja cambiarse o mudarse de casa o ciudad? NOTA: Se aplica el inciso según el tipo de cuestionario que corresponda."/>
        <s v="P15_1AB_12"/>
        <s v="Decidir cuándo tener relaciones sexuales"/>
        <s v="15.1.12 (A) ¿Quién decide, la mayor parte de las veces, en el hogar o en su relación de pareja cuándo tener relaciones sexuales? 15.1.12 (B) ¿Quién decidía, la mayor parte de las veces, en el hogar o en su relación de pareja cuándo tener relaciones sexuales? NOTA: Se aplica el inciso según el tipo de cuestionario que corresponda."/>
        <s v="P15_1AB_13"/>
        <s v="Decidir sobre el uso de anticonceptivos"/>
        <s v="15.1.13 (A) ¿Quién decide, la mayor parte de las veces, en el hogar o en su relación de pareja si se usan anticonceptivos? 15.1.13 (B) ¿Quién decidía, la mayor parte de las veces, en el hogar o en su relación de pareja si se usaban anticonceptivos? NOTA: Se aplica el inciso según el tipo de cuestionario que corresponda."/>
        <s v="P15_1AB_14"/>
        <s v="Decidir sobre el cuidado de la salud sexual y reproductiva"/>
        <s v="15.1.14 (A) ¿Quién decide, la mayor parte de las veces, en el hogar o en su relación de pareja sobre el cuidado de su salud sexual y reproductiva? 15.1.14 (B) ¿Quién decidía, la mayor parte de las veces, en el hogar o en su relación de pareja sobre el cuidado de su salud sexual y reproductiva? NOTA: Se aplica el inciso según el tipo de cuestionario que corresponda."/>
        <s v="P15_1AB_15"/>
        <s v="Decidir sobre quién debe usar los métodos anticonceptivos"/>
        <s v="15.1.15 (A) ¿Quién decide, la mayor parte de las veces, en el hogar o en su relación de pareja quién debe usar los métodos anticonceptivos? 15.1.15 (B) ¿Quién decidía, la mayor parte de las veces, en el hogar o en su relación de pareja quién debía usar los métodos anticonceptivos? NOTA: Se aplica el inciso según el tipo de cuestionario que corresponda."/>
        <s v="P15_1AB_16"/>
        <s v="Decidir sobre tener o no hijos"/>
        <s v="15.1.16 (A) ¿Quién decide, la mayor parte de las veces, en el hogar o en su relación de pareja tener o no hijos(as)? 15.1.16 (B) ¿Quién decidía, la mayor parte de las veces, en el hogar o en su relación de pareja tener o no hijos(as)? NOTA: Se aplica el inciso según el tipo de cuestionario que corresponda."/>
        <s v="P15_1AB_17"/>
        <s v="Decidir sobre cuándo y cuántos hijos (as) tener"/>
        <s v="15.1.17 (A) ¿Quién decide, la mayor parte de las veces, en el hogar o en su relación de pareja cuándo y cuántos hijos(as) tener? 15.1.17 (B) ¿Quién decidía, la mayor parte de las veces, en el hogar o en su relación de pareja cuándo y cuántos hijos(as) tener? NOTA: Se aplica el inciso según el tipo de cuestionario que corresponda."/>
        <s v="P15_2AB_1"/>
        <s v="Actitud del esposo o pareja; exesposo o expareja ante el que la informante trabaje o estudie"/>
        <s v="15.2.1 (A) ¿Y su esposo o pareja, cuando se trata de... (si usted puede trabajar o estudiar)? 15.2.1 (B) ¿Y su exesposo o expareja, cuando se trataba de...(si usted podía trabajar o estudiar)? NOTA: Se aplica el inciso según el tipo de cuestionario que corresponda."/>
        <s v="P15_2AB_2"/>
        <s v="Actitud del esposo o pareja; exesposo o expareja ante el que la informante salga de su casa"/>
        <s v="15.2.2 (A) ¿Y su esposo o pareja, cuando se trata de... (si usted puede salir de su casa)? 15.2.2 (B) ¿Y su exesposo o expareja, cuando se trataba de... (si usted podía salir de su casa)? NOTA: Se aplica el inciso según el tipo de cuestionario que corresponda."/>
        <s v="P15_2AB_3"/>
        <s v="Actitud del esposo o pareja; exesposo o expareja ante el que la informante decida qué hacer con el dinero que ella gana"/>
        <s v="15.2.3 (A) ¿Y su esposo o pareja, cuando se trata de... (qué hacer con el dinero que usted gana o del que dispone)? 15.2.3 (B) ¿Y su exesposo o expareja, cuando se trataba de... (qué hacer con el dinero que usted ganaba o del que disponía)? NOTA: Se aplica el inciso según el tipo de cuestionario que corresponda."/>
        <s v="P15_2AB_4"/>
        <s v="Actitud del esposo o pareja; exesposo o expareja ante el que la informante compre cosas para ella"/>
        <s v="15.2.4 (A) ¿Y su esposo o pareja, cuando se trata de... (si puede comprar cosas para usted)? 15.2.4 (B) ¿Y su exesposo o expareja, cuando se trataba de... (si podía comprar cosas para usted)? NOTA: Se aplica el inciso según el tipo de cuestionario que corresponda."/>
        <s v="P15_2AB_5"/>
        <s v="Actitud del esposo o pareja; exesposo o expareja ante la decisión de la informante de participar en la vida social de su comunidad"/>
        <s v="15.2.5 (A) ¿Y su esposo o pareja, cuando se trata de... (cuando usted quiere o tiene interés en participar en la vida social de su comunidad (asistencia a reuniones, fiestas, eventos culturales o recreativos, etcétera))? 15.2.5 (B) ¿Y su exesposo o expareja, cuando se trataba de... (cuando usted quería o tenía interés en participar en la vida social de su comunidad (asistencia a reuniones, fiestas, eventos culturales o recreativos, etcétera))? NOTA: Se aplica el inciso según el tipo de cuestionario que corresponda."/>
        <s v="P15_2AB_6"/>
        <s v="Actitud del esposo o pareja; exesposo o expareja ante la decisión de la informante de participar en la vida política de su comunidad"/>
        <s v="15.2.6 (A) ¿Y su esposo o pareja, cuando se trata de... (cuando usted quiere o tiene interés en participar en la vida política de su comunidad (participación en asambleas vecinales, partidos políticos, candidaturas a puestos de elección popular, etcétera))? 15.2.6 (B) ¿Y su exesposo o expareja, cuando se trataba de... (cuando usted quería o tenía interés en participar en la vida política de su comunidad (participación en asambleas vecinales, partidos políticos, candidaturas a puestos de elección popular, etcétera))? NOTA: Se aplica el inciso según el tipo de cuestionario que corresponda."/>
        <s v="P15_2AB_7"/>
        <s v="Actitud del esposo o pareja; exesposo o expareja ante la decisión de la informante sobre la forma de gastar o economizar el dinero"/>
        <s v="15.2.7 (A) ¿Y su esposo o pareja, cuando se trata de... (cómo se gasta o economiza el dinero)? 15.2.7 (B) ¿Y su exesposo o expareja, cuando se trataba de.. (cómo se gastaba o economizaba el dinero)? NOTA: Se aplica el inciso según el tipo de cuestionario que corresponda."/>
        <s v="P15_2AB_8"/>
        <s v="Actitud del esposo o pareja; exesposo o expareja ante la decisión de la informante sobre el uso del dinero que él gana(ba)"/>
        <s v="15.2.8 (A) ¿Y su esposo o pareja, cuando se trata de... (qué hacer con el dinero que él gana)? 15.2.8 (B) ¿Y su exesposo o expareja, cuando se trataba de.. (qué hacer con el dinero que él ganaba)? NOTA: Se aplica el inciso según el tipo de cuestionario que corresponda."/>
        <s v="P15_2AB_9"/>
        <s v="Actitud del esposo o pareja; exesposo o expareja ante la decisión de la informante sobre el tipo de ropa y arreglo personal de ella"/>
        <s v="15.2.9 (A) ¿Y su esposo o pareja, cuando se trata de... (sobre el tipo de ropa y arreglo personal para usted)? 15.2.9 (B) ¿Y su exesposo o expareja, cuando se trataba de... (sobre el tipo de ropa y arreglo personal para usted)? NOTA: Se aplica el inciso según el tipo de cuestionario que corresponda."/>
        <s v="P15_2AB_10"/>
        <s v="Actitud del esposo o pareja; exesposo o expareja ante la decisión de la informante sobre los permisos a los hijos e hijas"/>
        <s v="15.2.10 (A) ¿Y su esposo o pareja, cuando se trata de... (sobre los permisos a las hijas e hijos)? 15.2.10 (B) ¿Y su exesposo o expareja, cuando se trataba de... (sobre los permisos a las hijas e hijos)? NOTA: Se aplica el inciso según el tipo de cuestionario que corresponda."/>
        <s v="P15_2AB_11"/>
        <s v="Actitud del esposo o pareja; exesposo o expareja ante la decisión de la informante de cambiarse o mudarse de casa o ciudad"/>
        <s v="15.2.11 (A) ¿Y su esposo o pareja, cuando se trata de... (Cambiarse o mudarse de casa o ciudad)? 15.2.11 (B) ¿Y su exesposo o expareja, cuando se trataba de... (Cambiarse o mudarse de casa o ciudad)? NOTA: Se aplica el inciso según el tipo de cuestionario que corresponda."/>
        <s v="P15_2AB_12"/>
        <s v="Actitud del esposo o pareja; exesposo o expareja ante la decisión de la informante sobre cuándo tener relaciones sexuales"/>
        <s v="15.2.12 (A) ¿Y su esposo o pareja, cuando se trata de... (cuándo tener relaciones sexuales)? 15.2.12 (B) ¿Y su exesposo o expareja, cuando se trataba de... (cuándo tener relaciones sexuales)? NOTA: Se aplica el inciso según el tipo de cuestionario que corresponda."/>
        <s v="P15_2AB_13"/>
        <s v="Actitud del esposo o pareja; exesposo o expareja ante la decisión de la informante sobre el uso de anticonceptivos"/>
        <s v="15.2.13 (A) ¿Y su esposo o pareja, cuando se trata de... (si se usan anticonceptivos)? 15.2.13 (B) ¿Y su exesposo o expareja, cuando se trataba de... (si se usaban anticonceptivos)? NOTA: Se aplica el inciso según el tipo de cuestionario que corresponda."/>
        <s v="P15_2AB_14"/>
        <s v="Actitud del esposo o pareja; exesposo o expareja ante la decisión sobre el cuidado de su salud sexual y reproductiva"/>
        <s v="15.2.14 (A) ¿Y su esposo o pareja, cuando se trata de... (sobre el cuidado de la salud sexual y reproductiva)? 15.2.14 (B) ¿Y su exesposo o expareja, cuando se trataba de... (sobre el cuidado de la salud sexual y reproductiva)? NOTA: Se aplica el inciso según el tipo de cuestionario que corresponda."/>
        <s v="P15_2AB_15"/>
        <s v="Actitud del esposo o pareja; exesposo o expareja ante la decisión de la informante sobre quién debe usar los métodos anticonceptivos"/>
        <s v="15.2.15 (A) ¿Y su esposo o pareja, cuando se trata de... (quién debe usar métodos anticonceptivos)? 15.2.15 (B) ¿Y su exesposo o expareja, cuando se trataba de... (quién debía usar métodos anticonceptivos)? NOTA: Se aplica el inciso según el tipo de cuestionario que corresponda."/>
        <s v="P15_2AB_16"/>
        <s v="Actitud del esposo o pareja; exesposo o expareja ante la decisión de la informante sobre tener o no tener hijos"/>
        <s v="15.2.16 (A) ¿Y su esposo o pareja, cuando se trata de... (tener o no hijos(as))? 15.2.16 (B) ¿Y su exesposo o expareja, cuando se trataba de... (tener o no hijos(as))? NOTA: Se aplica el inciso según el tipo de cuestionario que corresponda."/>
        <s v="P15_2AB_17"/>
        <s v="Actitud del esposo o pareja; exesposo o expareja ante la decisión de la informante sobre cuándo y cuántos hijos tener"/>
        <s v="15.2.17 (A) ¿Y su esposo o pareja, cuando se trata de... (cuándo y cuántos hijos(as) tener)? 15.2.17 (B) ¿Y su exesposo o expareja, cuando se trataba de... (cuándo y cuántos hijos(as) tener)? NOTA: Se aplica el inciso según el tipo de cuestionario que corresponda."/>
        <s v="P15_3AB_1"/>
        <s v="Arreglos con su esposo o pareja; exesposo o expareja para realizar actividades: Trabajar por pago o remuneración"/>
        <s v="15.3.1 (A) Ahora le preguntaré sobre los arreglos que hace con su esposo o pareja cuando necesita realizar algunas actividades. Para trabajar por un pago o remuneración, ¿a su esposo o pareja...? 15.3.1 (B) Ahora le preguntaré sobre los arreglos que hacía con su  exesposo o expareja cuando necesitaba realizar algunas actividades. Para trabajar por un pago o remuneración, ¿a su exesposo o expareja...? NOTA: Se aplica el inciso según el tipo de cuestionario que corresponda."/>
        <s v="P15_3AB_2"/>
        <s v="Arreglos con su esposo o pareja; exesposo o expareja para realizar actividades: Ir de compras"/>
        <s v="15.3.2 (A) Ahora le preguntaré sobre los arreglos que hace con su esposo o pareja cuando necesita realizar algunas actividades. Si tiene que ir de compras, ¿a su esposo o pareja...? 15.3.2 (B) Ahora le preguntaré sobre los arreglos que hacía con su  exesposo o expareja cuando necesitaba realizar algunas actividades. Si tenía que ir de compras, ¿a su exesposo o expareja...? NOTA: Se aplica el inciso según el tipo de cuestionario que corresponda."/>
        <s v="P15_3AB_3"/>
        <s v="Arreglos con su esposo o pareja; exesposo o expareja para realizar actividades: Visitar a parientes o amistades"/>
        <s v="15.3.3 (A) Ahora le preguntaré sobre los arreglos que hace con su esposo o pareja cuando necesita realizar algunas actividades. Si quiere visitar a sus parientes o amistades, ¿a su esposo o pareja...? 15.3.3 (B) Ahora le preguntaré sobre los arreglos que hacía con su  exesposo o expareja cuando necesitaba realizar algunas actividades. Si quería visitar a sus parientes o amistades, ¿a su exesposo o expareja...? NOTA: Se aplica el inciso según el tipo de cuestionario que corresponda."/>
        <s v="P15_3AB_4"/>
        <s v="Arreglos con su esposo o pareja; exesposo o expareja para realizar actividades: Comprar algo o cambiar el arreglo personal"/>
        <s v="15.3.4 (A) Ahora le preguntaré sobre los arreglos que hace con su esposo o pareja cuando necesita realizar algunas actividades. Si usted quiere comprar algo o cambiar su arreglo personal, ¿a su esposo o pareja...? 15.3.4 (B) Ahora le preguntaré sobre los arreglos que hacía con su  exesposo o expareja cuando necesitaba realizar algunas actividades. Si usted quería comprar algo o cambiar su arreglo personal, ¿a su exesposo o expareja...? NOTA: Se aplica el inciso según el tipo de cuestionario que corresponda."/>
        <s v="P15_3AB_5"/>
        <s v="Arreglos con su esposo o pareja; exesposo o expareja para realizar actividades: Participar en alguna actividad vecinal o política"/>
        <s v="15.3.5 (A) Ahora le preguntaré sobre los arreglos que hace con su esposo o pareja cuando necesita realizar algunas actividades. Si usted quiere participar en alguna actividad vecinal o política, ¿a su esposo o pareja...? 15.3.5 (B) Ahora le preguntaré sobre los arreglos que hacía con su  exesposo o expareja cuando necesitaba realizar algunas actividades. Si usted quería participar en alguna actividad vecinal o política, ¿a su exesposo o expareja...? NOTA: Se aplica el inciso según el tipo de cuestionario que corresponda."/>
        <s v="P15_3AB_6"/>
        <s v="Arreglos con su esposo o pareja; exesposo o expareja para realizar actividades: Hacer amistad con una persona"/>
        <s v="15.3.6 (A) Ahora le preguntaré sobre los arreglos que hace con su esposo o pareja cuando necesita realizar algunas actividades. Si usted quiere hacer amistad con una persona, ¿a su esposo o pareja...? 15.3.6 (B) Ahora le preguntaré sobre los arreglos que hacía con su  exesposo o expareja cuando necesitaba realizar algunas actividades. Si usted quería hacer amistad con una persona, ¿a su exesposo o expareja...? NOTA: Se aplica el inciso según el tipo de cuestionario que corresponda."/>
        <s v="P15_3AB_7"/>
        <s v="Arreglos con su esposo o pareja; exesposo o expareja para realizar actividades: Votar por algún partido o candidato"/>
        <s v="15.3.7 (A) Ahora le preguntaré sobre los arreglos que hace con su esposo o pareja cuando necesita realizar algunas actividades. Si usted quiere votar por algún partido o candidato, ¿a su esposo o pareja...? 15.3.7 (B) Ahora le preguntaré sobre los arreglos que hacía con su  exesposo o expareja cuando necesitaba realizar algunas actividades. Si usted quería votar por algún partido o candidato, ¿a su exesposo o expareja...? NOTA: Se aplica el inciso según el tipo de cuestionario que corresponda."/>
        <s v="P15_1C_1"/>
        <s v="Decisión sobre estudiar"/>
        <s v="15.1C.(1) ¿Quién decide, la mayor parte de las veces, en el hogar o en su relación de pareja si usted puede estudiar?"/>
        <s v="P15_1C_2"/>
        <s v="Decisión sobre trabajar"/>
        <s v="15.1C.(2) ¿Quién decide, la mayor parte de las veces, en el hogar o en su relación de pareja si usted puede trabajar?"/>
        <s v="P15_1C_3"/>
        <s v="Decisión sobre salir de su casa"/>
        <s v="15.1C.(3) ¿Quién decide, la mayor parte de las veces, en el hogar o en su relación de pareja si usted puede salir de su casa?"/>
        <s v="P15_1C_4"/>
        <s v="Decisión sobre salir a divertirse"/>
        <s v="15.1C.(4) ¿Quién decide, la mayor parte de las veces, en el hogar o en su relación de pareja si usted puede salir a fiestas o divertirse con sus amistades?"/>
        <s v="P15_1C_5"/>
        <s v="Decisión sobre salir a visitar familiares o amigas(os)"/>
        <s v="15.1C.(5) ¿Quién decide, la mayor parte de las veces, en el hogar o en su relación de pareja si usted puede salir a visitar a familiares o amigas(os)?"/>
        <s v="P15_1C_6"/>
        <s v="Decisión sobre el uso del dinero que gana"/>
        <s v="15.1C.(6) ¿Quién decide, la mayor parte de las veces, en el hogar o en su relación de pareja qué hacer con el dinero que usted gana o tiene?"/>
        <s v="P15_1C_7"/>
        <s v="Decisión sobre comprar cosas para ella"/>
        <s v="15.1C.(7) ¿Quién decide, la mayor parte de las veces, en el hogar o en su relación de pareja si puede comprar cosas para usted?"/>
        <s v="P15_1C_8"/>
        <s v="Decisión sobre participar en la vida social"/>
        <s v="15.1C.(8) ¿Quién decide, la mayor parte de las veces, en el hogar o en su relación de pareja cuando usted quiere o tiene interés en participar en la vida social de su comunidad (asistencia a reuniones, fiestas, eventos culturales o recreativos, etcétera)?"/>
        <s v="P15_1C_9"/>
        <s v="Decisión sobre participar en la vida social política"/>
        <s v="15.1C.(9) ¿Quién decide, la mayor parte de las veces, en el hogar o en su relación de pareja cuando usted quiere o tiene interés en participar en la vida política de su comunidad (participación en asambleas vecinales, partidos políticos, candidaturas a puestos de elección popular, etcétera)?"/>
        <s v="P15_1C_10"/>
        <s v="Decisión sobre la ropa y arreglo personal"/>
        <s v="15.1C.(10) ¿Quién decide, la mayor parte de las veces, en el hogar o en su relación de pareja sobre el tipo de ropa y arreglo personal para usted?"/>
        <s v="P15_1C_11"/>
        <s v="Decisión sobre el voto"/>
        <s v="15.1C.(11) ¿Quién decide, la mayor parte de las veces, en el hogar o en su relación de pareja cuando quiere votar por un candidato o partido?"/>
        <s v="P15_1C_12"/>
        <s v="Decisión sobre tener relaciones sexuales"/>
        <s v="15.1C.(12) ¿Quién decide, la mayor parte de las veces, en el hogar o en su relación de pareja cuando tener relaciones sexuales?"/>
        <s v="P15_1C_13"/>
        <s v="Decisión sobre si se usan anticonceptivos"/>
        <s v="15.1C.(13) ¿Quién decide, la mayor parte de las veces, en el hogar o en su relación de pareja si se usan anticonceptivos?"/>
        <s v="P15_1C_14"/>
        <s v="Decisión sobre el cuidado de la salud sexual y reproductiva"/>
        <s v="15.1C.(14) ¿Quién decide, la mayor parte de las veces, en el hogar o en su relación de pareja sobre el cuidado de su salud sexual y reproductiva?"/>
        <s v="P15_1C_15"/>
        <s v="Decisión sobre quién usa métodos anticonceptivos"/>
        <s v="15.1C.(15) ¿Quién decide, la mayor parte de las veces, en el hogar o en su relación de pareja quién debe usar los métodos anticonceptivos?"/>
        <s v="P15_2C_1"/>
        <s v="Arreglos para poder estudiar"/>
        <s v="15.2C.(1) ¿Qué arreglos hace con... para poder realizar la siguiente actividad (si usted puede estudiar)?"/>
        <s v="P15_2C_2"/>
        <s v="Arreglos para poder trabajar"/>
        <s v="15.2C.(2) ¿Qué arreglos hace con... para poder realizar la siguiente actividad (si usted puede trabajar)?"/>
        <s v="P15_2C_3"/>
        <s v="Arreglos para poder salir de casa"/>
        <s v="15.2C.(3) ¿Qué arreglos hace con... para poder realizar la siguiente actividad (si usted puede salir de su casa)?"/>
        <s v="P15_2C_4"/>
        <s v="Arreglos para poder salir de fiesta"/>
        <s v="15.2C.(4) ¿Qué arreglos hace con... para poder realizar la siguiente actividad (si usted puede salir a fiestas o a divertirse con sus amistades)?"/>
        <s v="P15_2C_5"/>
        <s v="Arreglos para poder visitar a familiares o amigas(os)"/>
        <s v="15.2C.(5) ¿Qué arreglos hace con... para poder realizar la siguiente actividad (si usted puede salir a visitar a familiares o amigas(os))?"/>
        <s v="P15_2C_6"/>
        <s v="Arreglos para poder usar el dinero"/>
        <s v="15.2C.(6) ¿Qué arreglos hace con...para poder realizar la siguiente actividad (qué hacer con el dinero que gana o tiene)?"/>
        <s v="P15_2C_7"/>
        <s v="Arreglos para poder comprar cosas"/>
        <s v="15.2C.(7) ¿Qué arreglos hace con... para poder realizar la siguiente actividad (si puede comprar cosas para usted)?"/>
        <s v="P15_2C_8"/>
        <s v="Arreglos para poder participar en la vida social de su comunidad"/>
        <s v="15.2C.(8) ¿Qué arreglos hace con... para poder realizar la siguiente actividad (cuando usted quiere o tiene interés en participar en la vida social de su comunidad (asistencia a reuniones, fiestas, eventos culturales o recreativos, etcétera))?"/>
        <s v="P15_2C_9"/>
        <s v="Arreglos para poder participar en la vida política de su comunidad"/>
        <s v="15.2C.(9) ¿Qué arreglos hace con... para poder realizar la siguiente actividad (cuando usted quiere o tiene interés en participar en la vida política de su comunidad (participación en asambleas vecinales, partidos políticos, candidaturas a puestos de elección popular, etcétera))?"/>
        <s v="P15_2C_10"/>
        <s v="Arreglos sobre el tipo de ropa que usa y arreglo personal"/>
        <s v="15.2C.(10) ¿Qué arreglos hace con... para poder realizar la siguiente actividad (sobre el tipo de ropa o arreglo personal para usted)?"/>
        <s v="P15_2C_11"/>
        <s v="Arreglos para poder votar"/>
        <s v="15.2C.(11) ¿Qué arreglos hace con... para poder realizar la siguiente actividad (cuando quiera votar por un candidato partido)?"/>
        <s v="P15_2C_12"/>
        <s v="Arreglos para tener relaciones sexuales"/>
        <s v="15.2C.(12) ¿Qué arreglos hace con... para poder realizar la siguiente actividad (cuándo tener relaciones sexuales)?"/>
        <s v="P15_2C_13"/>
        <s v="Arreglos para el uso de anticonceptivos"/>
        <s v="15.2C.(13) ¿Qué arreglos hace con... para poder realizar la siguiente actividad (si se usan anticonceptivos)?"/>
        <s v="P15_2C_14"/>
        <s v="Arreglos sobre el cuidado de su salud sexual y reproductiva"/>
        <s v="15.2C.(14) ¿Qué arreglos hace con... para poder realizar la siguiente actividad (sobre el cuidado de su salud sexual y reproductiva)?"/>
        <s v="P15_2C_15"/>
        <s v="Arreglos para saber quién usa los métodos anticonceptivos"/>
        <s v="15.2C.(15) ¿Qué arreglos hace con... para poder realizar la siguiente actividad (quién debe usar métodos anticonceptivos)?"/>
        <s v="FAC_VIV"/>
        <s v="Factor de expansión de la vivienda"/>
        <s v="No se pregunta. Observación: Cantidad de viviendas que representa la vivienda seleccionada en el diseño muestral."/>
        <s v="FAC_MUJ"/>
        <s v="Factor de expansión mujer"/>
        <s v="No se pregunta."/>
        <s v="ESTRATO"/>
        <s v="No se pregunta. Observación: Clave que representa la entidad, el ámbito geográfico y el estrato socioeconómico."/>
        <s v="UPM_DIS"/>
        <s v="Unidad primaria de muestreo"/>
        <s v="No se pregunta. Observación: Clave de la UPM asignada en el Marco Nacional de Viviendas."/>
        <s v="EST_DIS"/>
        <s v="Estrato de diseño muestral"/>
        <s v="No se pregunta. Observación: Clave que representa la entidad, el ámbito geográfico y el estrato socioeconómic"/>
      </sharedItems>
    </cacheField>
    <cacheField name="id" numFmtId="0">
      <sharedItems containsSemiMixedTypes="0" containsString="0" containsNumber="1" containsInteger="1" minValue="1" maxValue="76" count="7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027.813736921293" createdVersion="8" refreshedVersion="8" minRefreshableVersion="3" recordCount="174" xr:uid="{D728AF92-7177-42E4-9EEB-5606B7CB8934}">
  <cacheSource type="worksheet">
    <worksheetSource ref="A1:C175" sheet="sec13bis_bd"/>
  </cacheSource>
  <cacheFields count="3">
    <cacheField name="campo" numFmtId="0">
      <sharedItems containsSemiMixedTypes="0" containsString="0" containsNumber="1" containsInteger="1" minValue="1" maxValue="3" count="3">
        <n v="1"/>
        <n v="2"/>
        <n v="3"/>
      </sharedItems>
    </cacheField>
    <cacheField name="desc" numFmtId="0">
      <sharedItems count="172" longText="1">
        <s v="P13_1_1_1"/>
        <s v="Conflicto con la pareja por su supuesto engaño"/>
        <s v="13.1.1.(1) (A) ¿Su esposo o pareja se enoja con usted porque él cree que usted lo engaña? 13.1.1.(1) (B) ¿Su exesposo o expareja se enojaba con usted porque él creía que usted lo engañaba? 13.1.1.(1) (C) ¿Su novio o pareja (exnovio o expareja) se enoja o enojaba con usted porque él cree que usted lo engaña? NOTA: Aplique el inciso según el tipo de cuestionario."/>
        <s v="P13_1_1_2"/>
        <s v="Conflicto con la pareja por convivir con familia y amigos fuera de la casa"/>
        <s v="13.1.1.(2) (A) ¿Su esposo o pareja se enoja con usted porque usted sale con familiares, amigas, amigos (pasa tiempo fuera de la casa)? 13.1.1.(2) (B) ¿Su exesposo o expareja se enojaba con usted porque usted salía con familiares, amigas, amigos (pasaba tiempo fuera de la casa)? 13.1.1.(2) (C) ¿Su novio o pareja (exnovio o expareja) se enoja o enojaba con usted porque usted sale con familiares, amigas, amigos (pasa tiempo fuera de la casa)? NOTA: Aplique el inciso según el tipo de cuestionario."/>
        <s v="P13_1_1_3"/>
        <s v="Conflicto con la pareja por sus celos"/>
        <s v="13.1.1.(3) (A) ¿Su esposo o pareja se enoja con usted porque él dice que usted es celosa, posesiva y/o absorbente? 13.1.1.(3) (B) ¿Su exesposo o expareja se enojaba con usted porque él decía que usted era celosa, posesiva y/o absorbente? 13.1.1.(3) (C) ¿Su novio o pareja (exnovio o expareja) se enoja o enojaba con usted porque él dice que usted es celosa, posesiva y/o absorbente? NOTA: Aplique el inciso según el tipo de cuestionario."/>
        <s v="P13_1_1_4"/>
        <s v="Conflicto por la pareja por no tener deseos sexuales"/>
        <s v="13.1.1.(4) (A) ¿Su esposo o pareja se enoja porque usted no desea tener relaciones sexuales? 13.1.1.(4) (B) ¿Su exesposo o expareja se enojabaporque usted no deseaba tener relaciones sexuales? 13.1.1.(4) (C) ¿Su novio o pareja (exnovio o expareja) se enoja o enojaba porque usted no desea tener relaciones sexuales? NOTA: Aplique el inciso según el tipo de cuestionario."/>
        <s v="P13_1_1_5"/>
        <s v="Conflicto por la pareja por no tener cercanía entre ellos"/>
        <s v="13.1.1.(5) (A) ¿Su esposo o pareja se enoja con usted porque él dice que ya no hay cercanía entre ustedes? 13.1.1.(5) (B) ¿Su exesposo o expareja se enojaba con usted porque él decía que ya no había cercanía entre ustedes? 13.1.1.(5) (C) ¿Su novio o pareja (exnovio o expareja) se enoja o enojaba con usted porque él dice que ya no hay cercanía entre ustedes? NOTA: Aplique el inciso según el tipo de cuestionario."/>
        <s v="P13_1_1_6"/>
        <s v="Conflicto con la pareja por desobedecerle"/>
        <s v="13.1.1.(6) (A) ¿Su esposo o pareja se enoja porque usted no le obedece, opina distinto que él y/o le contradice? 13.1.1.(6) (B) ¿Su exesposo o expareja se enojaba porque usted no le obedecía, opinaba distinto qu él y/o le contradecía? 13.1.1.(6) (C) ¿Su novio o pareja (exnovio o expareja) se enoja o enojaba porque usted no le obedece, opina distinto que él y/o le contradice? NOTA: Aplique el inciso según el tipo de cuestionario."/>
        <s v="P13_1_1_7"/>
        <s v="Conflicto con la pareja por trabajar o estudiar"/>
        <s v="13.1.1.(7) (A) ¿Su esposo o pareja se enoja con usted porque usted estudia, trabaja, trabaja muchas horas y/o gana más que él? 13.1.1.(7) (B) ¿Su exesposo o expareja se enojaba con usted porque usted estudiaba, trabajaba, trabajaba muchas horas y/o ganaba más que él? 13.1.1.(7) (C) ¿Su novio o pareja (exnovio o expareja) se enoja o enojaba con usted porque usted estudia, trabaja, trabaja muchas horas y/o gana más que él? NOTA: Aplique el inciso según el tipo de cuestionario."/>
        <s v="P13_1_1_8"/>
        <s v="Conflicto por la pareja por consumir alcohol o drogas"/>
        <s v="13.1.1.(8) (A) ¿Su esposo o pareja se enoja con usted porque usted toma o tomaba alcohol o drogas? 13.1.1.(8) (B) ¿Su exesposo o expareja se enojaba con usted porque usted tomaba alcohol o se drogaba? 13.1.1.(8) (C) ¿Su novio o pareja (exnovio o expareja) se enoja o enojaba con usted porque usted toma o tomaba alcohol o drogas? NOTA: Aplique el inciso según el tipo de cuestionario."/>
        <s v="P13_1_1_9"/>
        <s v="Conflicto por la pareja por no colaborar en los quehaceres de la casa"/>
        <s v="13.1.1.(9) (A) ¿Su esposo o pareja se enoja con usted porque él dice que usted no colabora en los quehaceres de la casa? 13.1.1.(9) (B) ¿Su exesposo o expareja se enojaba con usted porque él decía que usted no colaboraba en los quehaceres de la casa? NOTA: Aplique el inciso según el tipo de cuestionario."/>
        <s v="P13_1_1_10"/>
        <s v="Conflicto por la pareja por su supuesto incumplimiento como madre o esposa"/>
        <s v="12.1.1.(10) (A) ¿Su esposo o pareja se enoja con usted porque él dice que usted no cumple como madre o esposa? 12.1.1.(10) (B) ¿Su exesposo o expareja se enojaba con usted porque él decía que usted no cumplía como madre o esposa? NOTA: Aplique el inciso según el tipo de cuestionario."/>
        <s v="P13_1_1_11"/>
        <s v="Conflicto con la pareja por no tener hijos"/>
        <s v="13.1.1.(11) (A) ¿Su esposo o pareja se enoja porque usted no quiere tener un hijo(a) o más hijos(as)? 13.1.1.(11) (B) ¿Su exesposo o expareja se enojaba porque usted no quería tener un hijo(a) o más hijos(as)? NOTA: Aplique el inciso según el tipo de cuestionario."/>
        <s v="P13_1_1_12"/>
        <s v="Conflicto por la pareja por el trato con sus hijos"/>
        <s v="13.1.1.(12) (A) ¿Su esposo o pareja se enoja con usted porque él dice que no le gusta como trata o educa a sus hijos(as)? 13.1.1.(12) (B) ¿Su exesposo o expareja se enojaba con usted porque él decía no le gustaba como trataba o educaba a sus hijos(as)? NOTA: Aplique el inciso según el tipo de cuestionario."/>
        <s v="P13_1_1_13"/>
        <s v="Conflicto con la pareja porque esta se enojaba sin razón aparente"/>
        <s v="13.1.1.(13) (A) ¿Su esposo o pareja se enoja con usted porque él se enoja por todo o sin razón aparente? 13.1.1.(13) (B) ¿Su exesposo o expareja se enojaba con usted porque él se enojaba por todo o sin razón aparente? 13.1.1.(13) (C) ¿Su novio o pareja (exnovio o expareja) se enoja con usted porque él se enoja por todo o sin razón aparente? NOTA: Aplique el inciso según el tipo de cuestionario."/>
        <s v="P13_1_1_14"/>
        <s v="Conflicto con la pareja por otra situación"/>
        <s v="13.1.1.(14) (A) ¿Su esposo o pareja se enoja porque..(Otra situación) 13.1.1.(14) (B) ¿Su exesposo o expareja se enojaba porque... (Otra situación) 13.1.1.(14) (C) ¿Su novio o pareja (exnovio o expareja) se enoja o enojaba con usted porque...(Otra situación) NOTA: Aplique el inciso según el tipo de cuestionario."/>
        <s v="P13_1_2_1"/>
        <s v="Conflicto por supuesta infidelidad de la pareja"/>
        <s v="13.1.2.(1) (A) ¿Usted se enoja con su esposo o pareja, porque usted cree que él la engaña? 13.1.2.(1) (B) ¿Usted se enojaba con su exesposo o expareja, porque usted creía que él la engañaba? 13.1.2.(1) (C) ¿Usted se enoja o enojaba con su novio o pareja (exnocio o expareja), porque usted cree que él la engaña? NOTA: Aplique el inciso según el tipo de cuestionario."/>
        <s v="P13_1_2_2"/>
        <s v="Conflicto con la pareja por convivencia con familia y amigos fuera de la casa"/>
        <s v="13.1.2.(2) (A) ¿Usted se enoja con su esposo o pareja porque él sale con familiares, amigas, amigos (pasa tiempo fuera de la casa)? 13.1.2.(2) (B) ¿Usted se enojaba con su exesposo o expareja porque él salía con familiares, amigas, amigos (pasaba tiempo fuera de la casa)? 13.1.2.(2) (C) ¿Usted se enoja o enojaba con su novio o pareja (exnovio o expareja) porque él sale con familiares, amigas, amigos (pasa tiempo fuera de la casa)? NOTA: Aplique el inciso según el tipo de cuestionario."/>
        <s v="P13_1_2_3"/>
        <s v="Conflicto con la pareja porque esta es celosa"/>
        <s v="13.1.2.(3) (A) ¿Usted se enoja con su esposo o pareja porque él es celoso(a), posesivo(a) y/o absorbente? 13.1.2.(3) (B) ¿Usted se enojaba con su exesposo o expareja porque él era celoso(a), posesivo(a) y/o absorbente? 13.1.2.(3) (C) ¿Usted se enoja o enojaba con su novio o pareja (exnovio o expareja) porque él es celoso(a), posesivo(a) y/o absorbente? NOTA: Aplique el inciso según el tipo de cuestionario."/>
        <s v="P13_1_2_4"/>
        <s v="Conflicto con la pareja porque esta no desea tener relaciones sexuales"/>
        <s v="13.1.2.(4) (A) ¿Usted se enoja con su esposo o pareja porque él no desea tener relaciones sexuales? 13.1.2.(4) (B) ¿Usted se enojaba con su exesposo o expareja porque él no deseaba tener relaciones sexuales? 13.1.2.(4) (C) ¿Usted se enoja o enojaba con su novio o pareja (exnovio o expareja) porque él no desea tener relaciones sexuales? NOTA: Aplique el inciso según el tipo de cuestionario."/>
        <s v="P13_1_2_5"/>
        <s v="Conflicto con la pareja porque esta no hay cercanía entre ellos"/>
        <s v="13.1.2.(5) (A) ¿Usted se enoja con su esposo o pareja porque ya no hay cercanía entre ustedes? 13.1.2.(5) (B) ¿Usted se enojaba con su exesposo o expareja porque ya no había cercanía entre ustedes? 13.1.2.(5) (C) ¿Usted se enoja o enojaba con su novio o pareja (exnovio o expareja) porque ya no hay cercanía entre ustedes? NOTA: Aplique el inciso según el tipo de cuestionario."/>
        <s v="P13_1_2_6"/>
        <s v="Conflicto por desobediencia de la pareja"/>
        <s v="13.1.2.(6) (A) ¿Usted se enoja con su esposo o pareja porque él no le obedece, opina distinto que usted y/o la contradice? 13.1.2.(6) (B) ¿Usted se enojaba con su exesposo o expareja porque él no le obedecía, opinaba distinto que usted y/o la contradecía? 13.1.2.(6) (C) ¿Usted se enoja o enojaba con su novio o pareja (exnovio o expareja) porque él no le obedece, opina distinto que usted y/o la contradice? NOTA: Aplique el inciso según el tipo de cuestionario."/>
        <s v="P13_1_2_7"/>
        <s v="Conflicto con la pareja porque esta no trabajaba"/>
        <s v="13.1.2.(7) (A) ¿Usted se enoja con su esposo o pareja porque él no trabaja, no gana o no tiene dinero suficiente? 13.1.2.(7) (B) ¿Usted se enojaba con su exesposo o expareja porque él no trabajaba, no ganaba o no tenía dinero suficiente? 13.1.2.(7) (C) ¿Usted se enoja o enojaba con su novio o pareja (exnovio o expareja) porque él no trabaja, no gana o no tiene dinero suficiente? NOTA: Aplique el inciso según el tipo de cuestionario."/>
        <s v="P13_1_2_8"/>
        <s v="Conflicto por alcoholismo o drogadicción de la pareja"/>
        <s v="13.1.2.(8) (A) ¿Usted se enoja con su esposo o pareja porque él toma o tomaba alcohol o drogas? 13.1.2.(8) (B) ¿Usted se enojaba con su exesposo o expareja porque él tomaba alcohol o se drogaba? 13.1.2.(8) (C) ¿Usted se enoja o enojaba con su novio o pareja (exnovio o expareja) porque él toma o tomaba alcohol o drogas? NOTA: Aplique el inciso según el tipo de cuestionario."/>
        <s v="P13_1_2_9"/>
        <s v="Conflicto con la pareja porque esta no ayudaba en las labores domésticas"/>
        <s v="13.1.2.(9) (A) ¿Usted se enoja con su esposo o pareja porque él no colabora en los quehaceres de la casa? 13.1.2.(9) (B) ¿Usted se enojaba con su exesposo o expareja porque él no colaboraba en los quehaceres de la casa? NOTA: Aplique el inciso según el tipo de cuestionario."/>
        <s v="P13_1_2_10"/>
        <s v="Conflicto con la pareja porque esta no cumplía como esposo o como padre"/>
        <s v="13.1.2.(10) (A) ¿Usted se enoja con su esposo o pareja porque él no cumple como padre o esposo? 13.1.2.(10) (B) ¿Usted se enojaba con su exesposo o expareja porque él no cumplía como padre o esposo? NOTA: Aplique el inciso según el tipo de cuestionario."/>
        <s v="P13_1_2_11"/>
        <s v="Conflicto con la pareja porque esta no quería tener hijos"/>
        <s v="13.1.2.(11) (A) ¿Usted se enoja con su esposo o pareja porque él no quiere tener un hijo(a) o más hijos(as)? 13.1.2.(11) (B) ¿Usted se enojaba con su exesposo o expareja porque él no quería tener un hijo(a) o más hijos(as)? NOTA: Aplique el inciso según el tipo de cuestionario."/>
        <s v="P13_1_2_12"/>
        <s v="Conflicto con la pareja porque a esta no le gustaba su forma de educar a los hijos."/>
        <s v="13.1.2.(12) (A) ¿Usted se enoja con su esposo o pareja porque a usted no le gusta como él trata o educa a sus hijos(as)? 13.1.2.(12) (B) ¿Usted se enojaba con su exesposo o expareja porque a usted no le gustaba como él trataba o educaba a sus hijos(as)? NOTA: Aplique el inciso según el tipo de cuestionario."/>
        <s v="P13_1_2_13"/>
        <s v="Conflicto con la pareja porque se enojaba por todo"/>
        <s v="13.1.2.(13) (A) ¿Usted se enoja con su esposo o pareja porque usted se enoja por todo o sin razón aparente? 13.1.2.(13) (B) ¿Usted se enojaba con su exesposo o expareja porque usted se enojaba por todo o sin razón aparente? 13.1.2.(13) (C) ¿Usted se enoja o enojaba con su novio o pareja (exnovio o expareja) porque usted se enoja por todo o sin razón aparente? NOTA: Aplique el inciso según el tipo de cuestionario."/>
        <s v="P13_1_2_14"/>
        <s v="Conflicto con la pareja por una situación distinta"/>
        <s v="13.1.2.(14) (A) ¿Usted se enoja con su esposo o pareja porque (Otra situación)? 13.1.2.(14) (B) ¿Usted se enojaba con su exesposo o expareja porque (Otra situación)? 13.1.2.(14) (C) ¿Usted se enoja o enojaba con su novio o pareja (exnovio o expareja) porque (Otra situación)? NOTA: Aplique el inciso según el tipo de cuestionario."/>
        <s v="P13_1_3_1"/>
        <s v="Consecuencia del enojo de la pareja o expareja hacia la informante: indiferencia"/>
        <s v="13.1.3.(1) (A) Cuando su esposo o pareja se enoja con usted, ¿le deja de hablar o la(o) ignora? 13.1.3.(1) (B) Cuando su exesposo o expareja se enojaba con usted, ¿le dejaba de hablar o la(o) ignoraba? 13.1.3.(1) (C) Cuando su actual o último novio o pareja se enoja o enojaba con usted, ¿le deja de hablar o la(o) ignora? NOTA: Aplique el inciso según el tipo de cuestionario."/>
        <s v="P13_1_3_2"/>
        <s v="Consecuencia del enojo de la pareja o expareja hacia la informante: discutir o gritar"/>
        <s v="13.1.3.(2) (A) Cuando su esposo o pareja se enoja con usted, ¿discute o le grita? 13.1.3.(2) (B) Cuando su exesposo o expareja se enojaba con usted, ¿discutía o le gritaba? 13.1.3.(2) (C) Cuando su actual o último novio o pareja se enoja o enojaba con usted, ¿discute o le grita? NOTA: Aplique el inciso según el tipo de cuestionario."/>
        <s v="P13_1_3_3"/>
        <s v="Consecuencia del enojo de la pareja o expareja hacia la informante: ofender o insultar"/>
        <s v="13.1.3.(3) (A) Cuando su esposo o pareja se enoja con usted, ¿la(o) ofende o la(o) insulta? 13.1.3.(3) (B) Cuando su exesposo o expareja se enojaba con usted, ¿la(o) ofendia o la(o) insultaba? 13.1.3.(3) (C) Cuando su actual o último novio o pareja se enoja o enojaba con usted, ¿la(o) ofende o la(o) insulta? NOTA: Aplique el inciso según el tipo de cuestionario."/>
        <s v="P13_1_3_4"/>
        <s v="Consecuencia del enojo de la pareja o expareja hacia la informante: golpear o aventar cosas"/>
        <s v="13.1.3.(4) (A) Cuando su esposo o pareja se enoja con usted, ¿golpea o avienta cosas? 13.1.3.(4) (B) Cuando su exesposo o expareja se enojaba con usted, ¿golpeaba o aventaba cosas? 13.1.3.(4) (C) Cuando su actual o último novio o pareja se enoja o enojaba con usted, ¿golpea o avienta cosas? NOTA: Aplique el inciso según el tipo de cuestionario."/>
        <s v="P13_1_3_5"/>
        <s v="Consecuencia del enojo de la pareja o expareja hacia la informante: empujar o jalonear"/>
        <s v="13.1.3.(5) (A) Cuando su esposo o pareja se enoja con usted, ¿la(o) empuja o jalonea? 13.1.3.(5) (B) Cuando su exesposo o expareja se enojaba con usted, ¿la(o) empujaba o jaloneaba? 13.1.3.(5) (C) Cuando su actual o último novio o pareja se enoja o enojaba con usted, ¿la(o) empuja o jalonea? NOTA: Aplique el inciso según el tipo de cuestionario."/>
        <s v="P13_1_3_6"/>
        <s v="Consecuencia del enojo de la pareja o expareja hacia la informante: amenazar con golpearla o abandonarla"/>
        <s v="13.1.3.(6) (A) Cuando su esposo o pareja se enoja con usted, ¿la(o) amenaza con golpearla(o) o abandonarla(o)? 13.1.3.(6) (B) Cuando su exesposo o expareja se enojaba con usted, ¿la(o) amenazaba con golpearla(o) o abandonarla(o)? 13.1.3.(6) (C) Cuando su actual o último novio o pareja se enoja o enojaba con usted, ¿la(o) amenaza con golpearla(o) o abandonarla(o)? NOTA: Aplique el inciso según el tipo de cuestionario."/>
        <s v="P13_1_3_7"/>
        <s v="Consecuencia del enojo de la pareja o expareja hacia la informante: golpear o agredir físicamente"/>
        <s v="13.1.3.(7) (A) Cuando su esposo o pareja se enoja con usted, ¿la(o) golpea o agrede físicamente? 13.1.3.(7) (B) Cuando su exesposo o expareja se enojaba con usted, ¿la(o) golpeaba o agredía físicamente? 13.1.3.(7) (C) Cuando su actual o último novio o pareja se enoja o enojaba con usted, ¿la(o) golpea o agrede físicamente? NOTA: Aplique el inciso según el tipo de cuestionario."/>
        <s v="P13_1_3_8"/>
        <s v="Consecuencia del enojo de la pareja o expareja hacia la informante: dejar de dar dinero para los gastos"/>
        <s v="13.1.3.(8) (A) Cuando su esposo o pareja se enoja con usted, ¿deja de dar dinero o de aportar para los gastos de la casa? 13.1.3.(8) (B) Cuando su exesposo o expareja se enojaba con usted, ¿dejaba de dar dinero o de aportar para los gastos de la casa? 13.1.3.(8) (C) Cuando su actual o último novio o pareja se enoja o enojaba con usted, ¿deja de dar dinero o de aportar para los gastos de la casa? NOTA: Aplique el inciso según el tipo de cuestionario."/>
        <s v="P13_1_3_9"/>
        <s v="Consecuencia del enojo de la pareja o expareja hacia la informante: irse o ausentarse"/>
        <s v="13.1.3.(9) (A) Cuando su esposo o pareja se enoja con usted, ¿se va, se ausenta o es indiferente? 13.1.3.(9) (B) Cuando su exesposo o expareja se enojaba con usted, ¿se iba, se ausentaba o era indiferente? 13.1.3.(9) (C) Cuando su actual o último novio o pareja se enoja o enojaba con usted, ¿se va, se ausenta o es indiferente? NOTA: Aplique el inciso según el tipo de cuestionario."/>
        <s v="P13_1_3_10"/>
        <s v="Consecuencia del enojo de la pareja o expareja hacia la informante: hablar o platicar para resolver el conflicto"/>
        <s v="13.1.3.(10) (A) Cuando su esposo o pareja se enoja con usted, ¿habla o platica para resolver los conflictos? 13.1.3.(10) (B) Cuando su exesposo o expareja se enojaba con usted, ¿hablaba o platicaba para resolver los conflictos? 13.1.3.(10) (C) Cuando su actual o último novio o pareja se enoja o enojaba con usted, ¿habla o platica para resolver los conflictos? NOTA: Aplique el inciso según el tipo de cuestionario."/>
        <s v="P13_1_3_11"/>
        <s v="Consecuencia del enojo de la pareja o expareja hacia la informante: Otro"/>
        <s v="13.1.3.(10) (A) Cuando su esposo o pareja se enoja con usted, Otro 13.1.3.(10) (B) Cuando su exesposo o expareja se enojaba con usted, Otro 13.1.3.(10) (C) Cuando su actual o último novio o pareja se enoja o enojaba con usted, Otro NOTA: Aplique el inciso según el tipo de cuestionario."/>
        <s v="P13_1_3_12"/>
        <s v="Consecuencia del enojo de la pareja o expareja hacia la informante: No hay"/>
        <s v="13.1.3.(10) (A) Cuando su esposo o pareja se enoja con usted, (No tienen problemas o conflictos) 13.1.3.(10) (B) Cuando su exesposo o expareja se enojaba con usted, (No tenían problemas o conflictos) 13.1.3.(10) (C) Cuando su actual o último novio o pareja se enoja o enojaba con usted, (No tienen problemas o conflictos) NOTA: Aplique el inciso según el tipo de cuestionario."/>
        <s v="P13_1_4_1"/>
        <s v="Consecuencia del enojo de la informante hacia su pareja o expareja: indiferencia"/>
        <s v="13.1.4.(1) (A) Cuando usted se enoja con su esposo o pareja, ¿le deja de hablar o la(o) ignora? 13.1.4.(1) (B) Cuando usted se enojaba con su exesposo o expareja, ¿le dejaba de hablar o la(o) ignoraba? 13.1.4.(1) (C) Cuando usted se enoja o enojaba con su actual o último novio o pareja, ¿le deja de hablar o la(o) ignora? NOTA: Aplique el inciso según el tipo de cuestionario."/>
        <s v="P13_1_4_2"/>
        <s v="Consecuencia del enojo de la informante hacia su pareja o expareja: discutir o gritar"/>
        <s v="13.1.4.(2) (A) Cuando usted se enoja con su esposo o pareja, ¿discute o le grita? 13.1.4.(2) (B) Cuando usted se enojaba con su exesposo o expareja, ¿discutía o le gritaba? 13.1.4.(2) (C) Cuando usted se enoja o enojaba con su actual o último novio o pareja, ¿discute o le grita? NOTA: Aplique el inciso según el tipo de cuestionario."/>
        <s v="P13_1_4_3"/>
        <s v="Consecuencia del enojo de la informante hacia su pareja o expareja: ofender o insultar"/>
        <s v="13.1.4.(3) (A) Cuando usted se enoja con su esposo o pareja, ¿la(o) ofende o la(o) insulta? 13.1.4.(3) (B) Cuando usted se enojaba con su exesposo o expareja, ¿la(o) ofendía o la(o) insultaba? 13.1.4.(3) (C) Cuando usted se enoja o enojaba con su actual o último novio o pareja, ¿la(o) ofende o la(o) insulta? NOTA: Aplique el inciso según el tipo de cuestionario."/>
        <s v="P13_1_4_4"/>
        <s v="Consecuencia del enojo de la informante hacia su pareja o expareja: golpear o aventar cosas"/>
        <s v="13.1.4.(4) (A) Cuando usted se enoja con su esposo o pareja, ¿golpea o avienta cosas? 13.1.4.(4) (B) Cuando usted se enojaba con su exesposo o expareja, ¿golpeaba o aventaba cosas? 13.1.4.(4) (C) Cuando usted se enoja o enojaba con su actual o último novio o pareja, ¿golpea o avienta cosas? NOTA: Aplique el inciso según el tipo de cuestionario."/>
        <s v="P13_1_4_5"/>
        <s v="Consecuencia del enojo de la informante hacia su pareja o expareja: empujar o jalonear"/>
        <s v="13.1.4.(5) (A) Cuando usted se enoja con su esposo o pareja, ¿la(o) empuja o jalonea? 13.1.4.(5) (B) Cuando usted se enojaba con su exesposo o expareja, ¿la(o) empujaba o jaloneaba? 13.1.4.(5) (C) Cuando usted se enoja o enojaba con su actual o último novio o pareja, ¿la(o) empuja o jalonea? NOTA: Aplique el inciso según el tipo de cuestionario."/>
        <s v="P13_1_4_6"/>
        <s v="Consecuencia del enojo de la informante hacia su pareja o expareja: amenazar con golpes o abandono"/>
        <s v="13.1.4.(6) (A) Cuando usted se enoja con su esposo o pareja, ¿la(o) amenaza con golpearla(o) o abandonarla(o)? 13.1.4.(6) (B) Cuando usted se enojaba con su exesposo o expareja, ¿la(o) amenazaba con golpearla(o) o abandonarla(o)? 13.1.4.(6) (C) Cuando usted se enoja o enojaba con su actual o último novio o pareja, ¿la(o) amenaza con golpearla(o) o abandonarla(o)? NOTA: Aplique el inciso según el tipo de cuestionario."/>
        <s v="P13_1_4_7"/>
        <s v="Consecuencia del enojo de la informante hacia su pareja o expareja: agredir físicamente"/>
        <s v="13.1.4.(7) (A) Cuando usted se enoja con su esposo o pareja, ¿la(o) golpea o agrede físicamente? 13.1.4.(7) (B) Cuando usted se enojaba con su exesposo o expareja, ¿la(o) golpeaba o agredía físicamente? 13.1.4.(7) (C) Cuando usted se enoja o enojaba con su actual o último novio o pareja, ¿la(o) golpea o agrede físicamente? NOTA: Aplique el inciso según el tipo de cuestionario."/>
        <s v="P13_1_4_8"/>
        <s v="Consecuencia del enojo de la informante hacia su pareja o expareja: dejar de aportar dinero para la casa"/>
        <s v="13.1.4.(8) (A) Cuando usted se enoja con su esposo o pareja, ¿deja de dar dinero o de aportar para los gastos de la casa? 13.1.4.(8) (B) Cuando usted se enojaba con su exesposo o expareja, ¿dejaba de dar dinero o de aportar para los gastos de la casa? 13.1.4.(8) (C) Cuando usted se enoja o enojaba con su actual o último novio o pareja, ¿deja de dar dinero o de aportar para los gastos de la casa? NOTA: Aplique el inciso según el tipo de cuestionario."/>
        <s v="P13_1_4_9"/>
        <s v="Consecuencia del enojo de la informante hacia su pareja o expareja: irse o ausentarse"/>
        <s v="13.1.4.(9) (A) Cuando usted se enoja con su esposo o pareja, ¿se va, se ausenta o es indiferente? 13.1.4.(9) (B) Cuando usted se enojaba con su exesposo o expareja, ¿se iba, se ausentaba o era indiferente? 13.1.4.(9) (C) Cuando usted se enoja o enojaba con su actual o último novio o pareja, ¿se va, se ausenta o es indiferente? NOTA: Aplique el inciso según el tipo de cuestionario."/>
        <s v="P13_1_4_10"/>
        <s v="Consecuencia del enojo de la informante hacia su pareja o expareja: platicar para resolver los conflictos"/>
        <s v="13.1.4.(10) (A) Cuando usted se enoja con su esposo o pareja, ¿habla o platica para resolver los conflictos? 13.1.4.(10) (B) Cuando usted se enojaba con su exesposo o expareja, ¿hablaba o platicaba para resolver los conflictos? 13.1.4.(10) (C) Cuando usted se enoja o enojaba con su actual o último novio o pareja, ¿habla o platica para resolver los conflictos? NOTA: Aplique el inciso según el tipo de cuestionario."/>
        <s v="P13_1_4_11"/>
        <s v="Consecuencia del enojo de la informante hacia su pareja o expareja: Otro"/>
        <s v="13.1.4.(11) (A) Cuando usted se enoja con su esposo o pareja, Otro 13.1.4.(11) (B) Cuando usted se enojaba con su exesposo o expareja, Otro 13.1.4.(11) (C) Cuando usted se enoja o enojaba con su actual o último novio o pareja, Otro NOTA: Aplique el inciso según el tipo de cuestionario."/>
        <s v="P13_1_4_12"/>
        <s v="Consecuencia del enojo de la informante hacia su pareja o expareja: No tienen problemas o conflictos"/>
        <s v="13.1.4.(12) (A) Cuando usted se enoja con su esposo o pareja, (No tienen problemas o conflictos) 13.1.4.(12) (B) Cuando usted se enojaba con su exesposo o expareja, (No tenían problemas o conflictos) 13.1.4.(12) (C) Cuando usted se enoja o enojaba con su actual o último novio o pareja, (No tienen problemas o conflictos) NOTA: Aplique el inciso según el tipo de cuestionario."/>
        <s v="P13_1_5"/>
        <s v="Percepción de cambio en la frecuencia de problemas o conflictos en el ámbito de pareja"/>
        <s v="13.1.5 (A) Comparando el inicio de su relación o vida en pareja con el momento actual, ¿usted diría que los conflictos o problemas entre ustedes… 13.1.5 (B) Comparando el inicio de su relación o vida en pareja con el momento en que se separó, divorció o enviudó, ¿usted diría que los conflictos o problemas entre ustedes… 13.1.5. (C) Comparando el inicio de su relación de noviazgo o pareja con el momento actual (o con el momento en que terminaron o rompieron), ¿usted diría que los conflictos o problemas entre ustedes… NOTA: Se aplica el inciso según el tipo de cuestionario que corresponda."/>
        <s v="FAC_VIV"/>
        <s v="Factor de vivienda"/>
        <s v="No se pregunta."/>
        <s v="FAC_MUJ"/>
        <s v="Factor de expansión de las mujeres elegidas"/>
        <s v="ESTRATO"/>
        <s v="No se pregunta. Observación: Clave que representa la entidad, el ámbito geográfico y el estrato socioeconómico."/>
        <s v="UPM_DIS"/>
        <s v="Unidad primaria de muestreo"/>
        <s v="No se pregunta. Observación: Clave de la UPM asignada en el Marco Nacional de Viviendas."/>
        <s v="EST_DIS"/>
        <s v="Estrato de diseño muestral"/>
        <s v="No se pregunta. Observación: Clave que representa la entidad, el ámbito geográfico y el "/>
      </sharedItems>
    </cacheField>
    <cacheField name="id" numFmtId="0">
      <sharedItems containsSemiMixedTypes="0" containsString="0" containsNumber="1" containsInteger="1" minValue="1" maxValue="58" count="5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
  <r>
    <x v="0"/>
    <x v="0"/>
    <x v="0"/>
  </r>
  <r>
    <x v="1"/>
    <x v="1"/>
    <x v="0"/>
  </r>
  <r>
    <x v="2"/>
    <x v="2"/>
    <x v="0"/>
  </r>
  <r>
    <x v="0"/>
    <x v="3"/>
    <x v="1"/>
  </r>
  <r>
    <x v="1"/>
    <x v="4"/>
    <x v="1"/>
  </r>
  <r>
    <x v="2"/>
    <x v="5"/>
    <x v="1"/>
  </r>
  <r>
    <x v="0"/>
    <x v="6"/>
    <x v="2"/>
  </r>
  <r>
    <x v="1"/>
    <x v="7"/>
    <x v="2"/>
  </r>
  <r>
    <x v="2"/>
    <x v="8"/>
    <x v="2"/>
  </r>
  <r>
    <x v="0"/>
    <x v="9"/>
    <x v="3"/>
  </r>
  <r>
    <x v="1"/>
    <x v="10"/>
    <x v="3"/>
  </r>
  <r>
    <x v="2"/>
    <x v="11"/>
    <x v="3"/>
  </r>
  <r>
    <x v="0"/>
    <x v="12"/>
    <x v="4"/>
  </r>
  <r>
    <x v="1"/>
    <x v="13"/>
    <x v="4"/>
  </r>
  <r>
    <x v="2"/>
    <x v="14"/>
    <x v="4"/>
  </r>
  <r>
    <x v="0"/>
    <x v="15"/>
    <x v="5"/>
  </r>
  <r>
    <x v="1"/>
    <x v="16"/>
    <x v="5"/>
  </r>
  <r>
    <x v="2"/>
    <x v="17"/>
    <x v="5"/>
  </r>
  <r>
    <x v="0"/>
    <x v="18"/>
    <x v="6"/>
  </r>
  <r>
    <x v="1"/>
    <x v="19"/>
    <x v="6"/>
  </r>
  <r>
    <x v="2"/>
    <x v="20"/>
    <x v="6"/>
  </r>
  <r>
    <x v="0"/>
    <x v="21"/>
    <x v="7"/>
  </r>
  <r>
    <x v="1"/>
    <x v="22"/>
    <x v="7"/>
  </r>
  <r>
    <x v="2"/>
    <x v="23"/>
    <x v="7"/>
  </r>
  <r>
    <x v="0"/>
    <x v="24"/>
    <x v="8"/>
  </r>
  <r>
    <x v="1"/>
    <x v="25"/>
    <x v="8"/>
  </r>
  <r>
    <x v="2"/>
    <x v="20"/>
    <x v="8"/>
  </r>
  <r>
    <x v="0"/>
    <x v="26"/>
    <x v="9"/>
  </r>
  <r>
    <x v="1"/>
    <x v="27"/>
    <x v="9"/>
  </r>
  <r>
    <x v="2"/>
    <x v="28"/>
    <x v="9"/>
  </r>
  <r>
    <x v="0"/>
    <x v="29"/>
    <x v="10"/>
  </r>
  <r>
    <x v="1"/>
    <x v="30"/>
    <x v="10"/>
  </r>
  <r>
    <x v="2"/>
    <x v="20"/>
    <x v="10"/>
  </r>
  <r>
    <x v="0"/>
    <x v="0"/>
    <x v="11"/>
  </r>
  <r>
    <x v="1"/>
    <x v="0"/>
    <x v="11"/>
  </r>
  <r>
    <x v="2"/>
    <x v="31"/>
    <x v="11"/>
  </r>
  <r>
    <x v="0"/>
    <x v="32"/>
    <x v="12"/>
  </r>
  <r>
    <x v="1"/>
    <x v="33"/>
    <x v="12"/>
  </r>
  <r>
    <x v="2"/>
    <x v="34"/>
    <x v="12"/>
  </r>
  <r>
    <x v="0"/>
    <x v="35"/>
    <x v="13"/>
  </r>
  <r>
    <x v="1"/>
    <x v="35"/>
    <x v="13"/>
  </r>
  <r>
    <x v="2"/>
    <x v="36"/>
    <x v="13"/>
  </r>
  <r>
    <x v="0"/>
    <x v="37"/>
    <x v="14"/>
  </r>
  <r>
    <x v="1"/>
    <x v="37"/>
    <x v="14"/>
  </r>
  <r>
    <x v="2"/>
    <x v="38"/>
    <x v="14"/>
  </r>
  <r>
    <x v="0"/>
    <x v="39"/>
    <x v="15"/>
  </r>
  <r>
    <x v="1"/>
    <x v="40"/>
    <x v="15"/>
  </r>
  <r>
    <x v="2"/>
    <x v="41"/>
    <x v="15"/>
  </r>
  <r>
    <x v="0"/>
    <x v="42"/>
    <x v="16"/>
  </r>
  <r>
    <x v="1"/>
    <x v="43"/>
    <x v="16"/>
  </r>
  <r>
    <x v="2"/>
    <x v="44"/>
    <x v="16"/>
  </r>
  <r>
    <x v="0"/>
    <x v="45"/>
    <x v="17"/>
  </r>
  <r>
    <x v="1"/>
    <x v="46"/>
    <x v="17"/>
  </r>
  <r>
    <x v="2"/>
    <x v="47"/>
    <x v="17"/>
  </r>
  <r>
    <x v="0"/>
    <x v="48"/>
    <x v="18"/>
  </r>
  <r>
    <x v="1"/>
    <x v="49"/>
    <x v="18"/>
  </r>
  <r>
    <x v="2"/>
    <x v="50"/>
    <x v="18"/>
  </r>
  <r>
    <x v="0"/>
    <x v="51"/>
    <x v="19"/>
  </r>
  <r>
    <x v="1"/>
    <x v="52"/>
    <x v="19"/>
  </r>
  <r>
    <x v="2"/>
    <x v="53"/>
    <x v="19"/>
  </r>
  <r>
    <x v="0"/>
    <x v="54"/>
    <x v="20"/>
  </r>
  <r>
    <x v="1"/>
    <x v="55"/>
    <x v="20"/>
  </r>
  <r>
    <x v="2"/>
    <x v="56"/>
    <x v="20"/>
  </r>
  <r>
    <x v="0"/>
    <x v="57"/>
    <x v="21"/>
  </r>
  <r>
    <x v="1"/>
    <x v="58"/>
    <x v="21"/>
  </r>
  <r>
    <x v="2"/>
    <x v="59"/>
    <x v="21"/>
  </r>
  <r>
    <x v="0"/>
    <x v="60"/>
    <x v="22"/>
  </r>
  <r>
    <x v="1"/>
    <x v="61"/>
    <x v="22"/>
  </r>
  <r>
    <x v="2"/>
    <x v="62"/>
    <x v="22"/>
  </r>
  <r>
    <x v="0"/>
    <x v="63"/>
    <x v="23"/>
  </r>
  <r>
    <x v="1"/>
    <x v="64"/>
    <x v="23"/>
  </r>
  <r>
    <x v="2"/>
    <x v="65"/>
    <x v="23"/>
  </r>
  <r>
    <x v="0"/>
    <x v="66"/>
    <x v="24"/>
  </r>
  <r>
    <x v="1"/>
    <x v="67"/>
    <x v="24"/>
  </r>
  <r>
    <x v="2"/>
    <x v="68"/>
    <x v="24"/>
  </r>
  <r>
    <x v="0"/>
    <x v="69"/>
    <x v="25"/>
  </r>
  <r>
    <x v="1"/>
    <x v="70"/>
    <x v="25"/>
  </r>
  <r>
    <x v="2"/>
    <x v="71"/>
    <x v="25"/>
  </r>
  <r>
    <x v="0"/>
    <x v="72"/>
    <x v="26"/>
  </r>
  <r>
    <x v="1"/>
    <x v="73"/>
    <x v="26"/>
  </r>
  <r>
    <x v="2"/>
    <x v="74"/>
    <x v="26"/>
  </r>
  <r>
    <x v="0"/>
    <x v="75"/>
    <x v="27"/>
  </r>
  <r>
    <x v="1"/>
    <x v="76"/>
    <x v="27"/>
  </r>
  <r>
    <x v="2"/>
    <x v="77"/>
    <x v="27"/>
  </r>
  <r>
    <x v="0"/>
    <x v="78"/>
    <x v="28"/>
  </r>
  <r>
    <x v="1"/>
    <x v="79"/>
    <x v="28"/>
  </r>
  <r>
    <x v="2"/>
    <x v="20"/>
    <x v="28"/>
  </r>
  <r>
    <x v="0"/>
    <x v="80"/>
    <x v="29"/>
  </r>
  <r>
    <x v="1"/>
    <x v="81"/>
    <x v="29"/>
  </r>
  <r>
    <x v="2"/>
    <x v="20"/>
    <x v="29"/>
  </r>
  <r>
    <x v="0"/>
    <x v="82"/>
    <x v="30"/>
  </r>
  <r>
    <x v="1"/>
    <x v="83"/>
    <x v="30"/>
  </r>
  <r>
    <x v="2"/>
    <x v="84"/>
    <x v="30"/>
  </r>
  <r>
    <x v="0"/>
    <x v="85"/>
    <x v="31"/>
  </r>
  <r>
    <x v="1"/>
    <x v="86"/>
    <x v="31"/>
  </r>
  <r>
    <x v="2"/>
    <x v="87"/>
    <x v="31"/>
  </r>
  <r>
    <x v="0"/>
    <x v="88"/>
    <x v="32"/>
  </r>
  <r>
    <x v="1"/>
    <x v="89"/>
    <x v="32"/>
  </r>
  <r>
    <x v="2"/>
    <x v="90"/>
    <x v="32"/>
  </r>
  <r>
    <x v="0"/>
    <x v="91"/>
    <x v="33"/>
  </r>
  <r>
    <x v="1"/>
    <x v="92"/>
    <x v="33"/>
  </r>
  <r>
    <x v="2"/>
    <x v="20"/>
    <x v="33"/>
  </r>
  <r>
    <x v="0"/>
    <x v="93"/>
    <x v="34"/>
  </r>
  <r>
    <x v="1"/>
    <x v="93"/>
    <x v="34"/>
  </r>
  <r>
    <x v="2"/>
    <x v="94"/>
    <x v="34"/>
  </r>
  <r>
    <x v="0"/>
    <x v="95"/>
    <x v="35"/>
  </r>
  <r>
    <x v="1"/>
    <x v="95"/>
    <x v="35"/>
  </r>
  <r>
    <x v="2"/>
    <x v="96"/>
    <x v="35"/>
  </r>
  <r>
    <x v="0"/>
    <x v="97"/>
    <x v="36"/>
  </r>
  <r>
    <x v="1"/>
    <x v="98"/>
    <x v="36"/>
  </r>
  <r>
    <x v="2"/>
    <x v="96"/>
    <x v="36"/>
  </r>
  <r>
    <x v="0"/>
    <x v="99"/>
    <x v="37"/>
  </r>
  <r>
    <x v="1"/>
    <x v="100"/>
    <x v="37"/>
  </r>
  <r>
    <x v="2"/>
    <x v="101"/>
    <x v="3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5">
  <r>
    <x v="0"/>
    <x v="0"/>
    <x v="0"/>
  </r>
  <r>
    <x v="1"/>
    <x v="1"/>
    <x v="0"/>
  </r>
  <r>
    <x v="2"/>
    <x v="2"/>
    <x v="0"/>
  </r>
  <r>
    <x v="0"/>
    <x v="3"/>
    <x v="1"/>
  </r>
  <r>
    <x v="1"/>
    <x v="4"/>
    <x v="1"/>
  </r>
  <r>
    <x v="2"/>
    <x v="5"/>
    <x v="1"/>
  </r>
  <r>
    <x v="0"/>
    <x v="6"/>
    <x v="2"/>
  </r>
  <r>
    <x v="1"/>
    <x v="7"/>
    <x v="2"/>
  </r>
  <r>
    <x v="2"/>
    <x v="8"/>
    <x v="2"/>
  </r>
  <r>
    <x v="0"/>
    <x v="9"/>
    <x v="3"/>
  </r>
  <r>
    <x v="1"/>
    <x v="10"/>
    <x v="3"/>
  </r>
  <r>
    <x v="2"/>
    <x v="11"/>
    <x v="3"/>
  </r>
  <r>
    <x v="0"/>
    <x v="12"/>
    <x v="4"/>
  </r>
  <r>
    <x v="1"/>
    <x v="13"/>
    <x v="4"/>
  </r>
  <r>
    <x v="2"/>
    <x v="14"/>
    <x v="4"/>
  </r>
  <r>
    <x v="0"/>
    <x v="15"/>
    <x v="5"/>
  </r>
  <r>
    <x v="1"/>
    <x v="16"/>
    <x v="5"/>
  </r>
  <r>
    <x v="2"/>
    <x v="17"/>
    <x v="5"/>
  </r>
  <r>
    <x v="0"/>
    <x v="18"/>
    <x v="6"/>
  </r>
  <r>
    <x v="1"/>
    <x v="19"/>
    <x v="6"/>
  </r>
  <r>
    <x v="2"/>
    <x v="20"/>
    <x v="6"/>
  </r>
  <r>
    <x v="0"/>
    <x v="21"/>
    <x v="7"/>
  </r>
  <r>
    <x v="1"/>
    <x v="21"/>
    <x v="7"/>
  </r>
  <r>
    <x v="2"/>
    <x v="22"/>
    <x v="7"/>
  </r>
  <r>
    <x v="0"/>
    <x v="23"/>
    <x v="8"/>
  </r>
  <r>
    <x v="1"/>
    <x v="24"/>
    <x v="8"/>
  </r>
  <r>
    <x v="2"/>
    <x v="25"/>
    <x v="8"/>
  </r>
  <r>
    <x v="0"/>
    <x v="26"/>
    <x v="9"/>
  </r>
  <r>
    <x v="1"/>
    <x v="27"/>
    <x v="9"/>
  </r>
  <r>
    <x v="2"/>
    <x v="20"/>
    <x v="9"/>
  </r>
  <r>
    <x v="0"/>
    <x v="28"/>
    <x v="10"/>
  </r>
  <r>
    <x v="1"/>
    <x v="29"/>
    <x v="10"/>
  </r>
  <r>
    <x v="2"/>
    <x v="30"/>
    <x v="10"/>
  </r>
  <r>
    <x v="0"/>
    <x v="31"/>
    <x v="11"/>
  </r>
  <r>
    <x v="1"/>
    <x v="32"/>
    <x v="11"/>
  </r>
  <r>
    <x v="2"/>
    <x v="20"/>
    <x v="11"/>
  </r>
  <r>
    <x v="0"/>
    <x v="33"/>
    <x v="12"/>
  </r>
  <r>
    <x v="1"/>
    <x v="34"/>
    <x v="12"/>
  </r>
  <r>
    <x v="2"/>
    <x v="35"/>
    <x v="12"/>
  </r>
  <r>
    <x v="0"/>
    <x v="36"/>
    <x v="13"/>
  </r>
  <r>
    <x v="1"/>
    <x v="37"/>
    <x v="13"/>
  </r>
  <r>
    <x v="2"/>
    <x v="38"/>
    <x v="13"/>
  </r>
  <r>
    <x v="0"/>
    <x v="39"/>
    <x v="14"/>
  </r>
  <r>
    <x v="1"/>
    <x v="40"/>
    <x v="14"/>
  </r>
  <r>
    <x v="2"/>
    <x v="41"/>
    <x v="14"/>
  </r>
  <r>
    <x v="0"/>
    <x v="42"/>
    <x v="15"/>
  </r>
  <r>
    <x v="1"/>
    <x v="43"/>
    <x v="15"/>
  </r>
  <r>
    <x v="2"/>
    <x v="44"/>
    <x v="15"/>
  </r>
  <r>
    <x v="0"/>
    <x v="45"/>
    <x v="16"/>
  </r>
  <r>
    <x v="1"/>
    <x v="46"/>
    <x v="16"/>
  </r>
  <r>
    <x v="2"/>
    <x v="47"/>
    <x v="16"/>
  </r>
  <r>
    <x v="0"/>
    <x v="48"/>
    <x v="17"/>
  </r>
  <r>
    <x v="1"/>
    <x v="49"/>
    <x v="17"/>
  </r>
  <r>
    <x v="2"/>
    <x v="50"/>
    <x v="17"/>
  </r>
  <r>
    <x v="0"/>
    <x v="51"/>
    <x v="18"/>
  </r>
  <r>
    <x v="1"/>
    <x v="52"/>
    <x v="18"/>
  </r>
  <r>
    <x v="2"/>
    <x v="53"/>
    <x v="18"/>
  </r>
  <r>
    <x v="0"/>
    <x v="54"/>
    <x v="19"/>
  </r>
  <r>
    <x v="1"/>
    <x v="55"/>
    <x v="19"/>
  </r>
  <r>
    <x v="2"/>
    <x v="56"/>
    <x v="19"/>
  </r>
  <r>
    <x v="0"/>
    <x v="57"/>
    <x v="20"/>
  </r>
  <r>
    <x v="1"/>
    <x v="58"/>
    <x v="20"/>
  </r>
  <r>
    <x v="2"/>
    <x v="59"/>
    <x v="20"/>
  </r>
  <r>
    <x v="0"/>
    <x v="60"/>
    <x v="21"/>
  </r>
  <r>
    <x v="1"/>
    <x v="61"/>
    <x v="21"/>
  </r>
  <r>
    <x v="2"/>
    <x v="62"/>
    <x v="21"/>
  </r>
  <r>
    <x v="0"/>
    <x v="63"/>
    <x v="22"/>
  </r>
  <r>
    <x v="1"/>
    <x v="64"/>
    <x v="22"/>
  </r>
  <r>
    <x v="2"/>
    <x v="65"/>
    <x v="22"/>
  </r>
  <r>
    <x v="0"/>
    <x v="66"/>
    <x v="23"/>
  </r>
  <r>
    <x v="1"/>
    <x v="67"/>
    <x v="23"/>
  </r>
  <r>
    <x v="2"/>
    <x v="68"/>
    <x v="23"/>
  </r>
  <r>
    <x v="0"/>
    <x v="69"/>
    <x v="24"/>
  </r>
  <r>
    <x v="1"/>
    <x v="70"/>
    <x v="24"/>
  </r>
  <r>
    <x v="2"/>
    <x v="71"/>
    <x v="24"/>
  </r>
  <r>
    <x v="0"/>
    <x v="72"/>
    <x v="25"/>
  </r>
  <r>
    <x v="1"/>
    <x v="73"/>
    <x v="25"/>
  </r>
  <r>
    <x v="2"/>
    <x v="74"/>
    <x v="25"/>
  </r>
  <r>
    <x v="0"/>
    <x v="75"/>
    <x v="26"/>
  </r>
  <r>
    <x v="1"/>
    <x v="76"/>
    <x v="26"/>
  </r>
  <r>
    <x v="2"/>
    <x v="77"/>
    <x v="26"/>
  </r>
  <r>
    <x v="0"/>
    <x v="78"/>
    <x v="27"/>
  </r>
  <r>
    <x v="1"/>
    <x v="79"/>
    <x v="27"/>
  </r>
  <r>
    <x v="2"/>
    <x v="80"/>
    <x v="27"/>
  </r>
  <r>
    <x v="0"/>
    <x v="81"/>
    <x v="28"/>
  </r>
  <r>
    <x v="1"/>
    <x v="82"/>
    <x v="28"/>
  </r>
  <r>
    <x v="2"/>
    <x v="83"/>
    <x v="28"/>
  </r>
  <r>
    <x v="0"/>
    <x v="84"/>
    <x v="29"/>
  </r>
  <r>
    <x v="1"/>
    <x v="85"/>
    <x v="29"/>
  </r>
  <r>
    <x v="2"/>
    <x v="86"/>
    <x v="29"/>
  </r>
  <r>
    <x v="0"/>
    <x v="87"/>
    <x v="30"/>
  </r>
  <r>
    <x v="1"/>
    <x v="88"/>
    <x v="30"/>
  </r>
  <r>
    <x v="2"/>
    <x v="89"/>
    <x v="30"/>
  </r>
  <r>
    <x v="0"/>
    <x v="90"/>
    <x v="31"/>
  </r>
  <r>
    <x v="1"/>
    <x v="91"/>
    <x v="31"/>
  </r>
  <r>
    <x v="2"/>
    <x v="92"/>
    <x v="31"/>
  </r>
  <r>
    <x v="0"/>
    <x v="93"/>
    <x v="32"/>
  </r>
  <r>
    <x v="1"/>
    <x v="94"/>
    <x v="32"/>
  </r>
  <r>
    <x v="2"/>
    <x v="95"/>
    <x v="32"/>
  </r>
  <r>
    <x v="0"/>
    <x v="96"/>
    <x v="33"/>
  </r>
  <r>
    <x v="1"/>
    <x v="97"/>
    <x v="33"/>
  </r>
  <r>
    <x v="2"/>
    <x v="98"/>
    <x v="33"/>
  </r>
  <r>
    <x v="0"/>
    <x v="99"/>
    <x v="34"/>
  </r>
  <r>
    <x v="1"/>
    <x v="100"/>
    <x v="34"/>
  </r>
  <r>
    <x v="2"/>
    <x v="101"/>
    <x v="34"/>
  </r>
  <r>
    <x v="0"/>
    <x v="102"/>
    <x v="35"/>
  </r>
  <r>
    <x v="1"/>
    <x v="103"/>
    <x v="35"/>
  </r>
  <r>
    <x v="2"/>
    <x v="104"/>
    <x v="35"/>
  </r>
  <r>
    <x v="0"/>
    <x v="105"/>
    <x v="36"/>
  </r>
  <r>
    <x v="1"/>
    <x v="106"/>
    <x v="36"/>
  </r>
  <r>
    <x v="2"/>
    <x v="107"/>
    <x v="36"/>
  </r>
  <r>
    <x v="0"/>
    <x v="108"/>
    <x v="37"/>
  </r>
  <r>
    <x v="1"/>
    <x v="109"/>
    <x v="37"/>
  </r>
  <r>
    <x v="2"/>
    <x v="110"/>
    <x v="37"/>
  </r>
  <r>
    <x v="0"/>
    <x v="111"/>
    <x v="38"/>
  </r>
  <r>
    <x v="1"/>
    <x v="112"/>
    <x v="38"/>
  </r>
  <r>
    <x v="2"/>
    <x v="113"/>
    <x v="38"/>
  </r>
  <r>
    <x v="0"/>
    <x v="114"/>
    <x v="39"/>
  </r>
  <r>
    <x v="1"/>
    <x v="115"/>
    <x v="39"/>
  </r>
  <r>
    <x v="2"/>
    <x v="116"/>
    <x v="39"/>
  </r>
  <r>
    <x v="0"/>
    <x v="117"/>
    <x v="40"/>
  </r>
  <r>
    <x v="1"/>
    <x v="118"/>
    <x v="40"/>
  </r>
  <r>
    <x v="2"/>
    <x v="119"/>
    <x v="40"/>
  </r>
  <r>
    <x v="0"/>
    <x v="120"/>
    <x v="41"/>
  </r>
  <r>
    <x v="1"/>
    <x v="121"/>
    <x v="41"/>
  </r>
  <r>
    <x v="2"/>
    <x v="122"/>
    <x v="41"/>
  </r>
  <r>
    <x v="0"/>
    <x v="123"/>
    <x v="42"/>
  </r>
  <r>
    <x v="1"/>
    <x v="124"/>
    <x v="42"/>
  </r>
  <r>
    <x v="2"/>
    <x v="125"/>
    <x v="42"/>
  </r>
  <r>
    <x v="0"/>
    <x v="126"/>
    <x v="43"/>
  </r>
  <r>
    <x v="1"/>
    <x v="127"/>
    <x v="43"/>
  </r>
  <r>
    <x v="2"/>
    <x v="128"/>
    <x v="43"/>
  </r>
  <r>
    <x v="0"/>
    <x v="129"/>
    <x v="44"/>
  </r>
  <r>
    <x v="1"/>
    <x v="130"/>
    <x v="44"/>
  </r>
  <r>
    <x v="2"/>
    <x v="131"/>
    <x v="44"/>
  </r>
  <r>
    <x v="0"/>
    <x v="132"/>
    <x v="45"/>
  </r>
  <r>
    <x v="1"/>
    <x v="133"/>
    <x v="45"/>
  </r>
  <r>
    <x v="2"/>
    <x v="134"/>
    <x v="45"/>
  </r>
  <r>
    <x v="0"/>
    <x v="135"/>
    <x v="46"/>
  </r>
  <r>
    <x v="1"/>
    <x v="136"/>
    <x v="46"/>
  </r>
  <r>
    <x v="2"/>
    <x v="137"/>
    <x v="46"/>
  </r>
  <r>
    <x v="0"/>
    <x v="138"/>
    <x v="47"/>
  </r>
  <r>
    <x v="1"/>
    <x v="139"/>
    <x v="47"/>
  </r>
  <r>
    <x v="2"/>
    <x v="140"/>
    <x v="47"/>
  </r>
  <r>
    <x v="0"/>
    <x v="141"/>
    <x v="48"/>
  </r>
  <r>
    <x v="1"/>
    <x v="142"/>
    <x v="48"/>
  </r>
  <r>
    <x v="2"/>
    <x v="143"/>
    <x v="48"/>
  </r>
  <r>
    <x v="0"/>
    <x v="144"/>
    <x v="49"/>
  </r>
  <r>
    <x v="1"/>
    <x v="145"/>
    <x v="49"/>
  </r>
  <r>
    <x v="2"/>
    <x v="146"/>
    <x v="49"/>
  </r>
  <r>
    <x v="0"/>
    <x v="147"/>
    <x v="50"/>
  </r>
  <r>
    <x v="1"/>
    <x v="148"/>
    <x v="50"/>
  </r>
  <r>
    <x v="2"/>
    <x v="149"/>
    <x v="50"/>
  </r>
  <r>
    <x v="0"/>
    <x v="150"/>
    <x v="51"/>
  </r>
  <r>
    <x v="1"/>
    <x v="151"/>
    <x v="51"/>
  </r>
  <r>
    <x v="2"/>
    <x v="152"/>
    <x v="51"/>
  </r>
  <r>
    <x v="0"/>
    <x v="153"/>
    <x v="52"/>
  </r>
  <r>
    <x v="1"/>
    <x v="154"/>
    <x v="52"/>
  </r>
  <r>
    <x v="2"/>
    <x v="155"/>
    <x v="52"/>
  </r>
  <r>
    <x v="0"/>
    <x v="156"/>
    <x v="53"/>
  </r>
  <r>
    <x v="1"/>
    <x v="157"/>
    <x v="53"/>
  </r>
  <r>
    <x v="2"/>
    <x v="158"/>
    <x v="53"/>
  </r>
  <r>
    <x v="0"/>
    <x v="159"/>
    <x v="54"/>
  </r>
  <r>
    <x v="1"/>
    <x v="160"/>
    <x v="54"/>
  </r>
  <r>
    <x v="2"/>
    <x v="161"/>
    <x v="54"/>
  </r>
  <r>
    <x v="0"/>
    <x v="162"/>
    <x v="55"/>
  </r>
  <r>
    <x v="1"/>
    <x v="163"/>
    <x v="55"/>
  </r>
  <r>
    <x v="2"/>
    <x v="164"/>
    <x v="55"/>
  </r>
  <r>
    <x v="0"/>
    <x v="165"/>
    <x v="56"/>
  </r>
  <r>
    <x v="1"/>
    <x v="166"/>
    <x v="56"/>
  </r>
  <r>
    <x v="2"/>
    <x v="167"/>
    <x v="56"/>
  </r>
  <r>
    <x v="0"/>
    <x v="168"/>
    <x v="57"/>
  </r>
  <r>
    <x v="1"/>
    <x v="169"/>
    <x v="57"/>
  </r>
  <r>
    <x v="2"/>
    <x v="170"/>
    <x v="57"/>
  </r>
  <r>
    <x v="0"/>
    <x v="171"/>
    <x v="58"/>
  </r>
  <r>
    <x v="1"/>
    <x v="172"/>
    <x v="58"/>
  </r>
  <r>
    <x v="2"/>
    <x v="173"/>
    <x v="58"/>
  </r>
  <r>
    <x v="0"/>
    <x v="174"/>
    <x v="59"/>
  </r>
  <r>
    <x v="1"/>
    <x v="175"/>
    <x v="59"/>
  </r>
  <r>
    <x v="2"/>
    <x v="176"/>
    <x v="59"/>
  </r>
  <r>
    <x v="0"/>
    <x v="177"/>
    <x v="60"/>
  </r>
  <r>
    <x v="1"/>
    <x v="178"/>
    <x v="60"/>
  </r>
  <r>
    <x v="2"/>
    <x v="179"/>
    <x v="60"/>
  </r>
  <r>
    <x v="0"/>
    <x v="180"/>
    <x v="61"/>
  </r>
  <r>
    <x v="1"/>
    <x v="181"/>
    <x v="61"/>
  </r>
  <r>
    <x v="2"/>
    <x v="182"/>
    <x v="61"/>
  </r>
  <r>
    <x v="0"/>
    <x v="183"/>
    <x v="62"/>
  </r>
  <r>
    <x v="1"/>
    <x v="184"/>
    <x v="62"/>
  </r>
  <r>
    <x v="2"/>
    <x v="185"/>
    <x v="62"/>
  </r>
  <r>
    <x v="0"/>
    <x v="186"/>
    <x v="63"/>
  </r>
  <r>
    <x v="1"/>
    <x v="187"/>
    <x v="63"/>
  </r>
  <r>
    <x v="2"/>
    <x v="188"/>
    <x v="63"/>
  </r>
  <r>
    <x v="0"/>
    <x v="189"/>
    <x v="64"/>
  </r>
  <r>
    <x v="1"/>
    <x v="190"/>
    <x v="64"/>
  </r>
  <r>
    <x v="2"/>
    <x v="191"/>
    <x v="64"/>
  </r>
  <r>
    <x v="0"/>
    <x v="192"/>
    <x v="65"/>
  </r>
  <r>
    <x v="1"/>
    <x v="193"/>
    <x v="65"/>
  </r>
  <r>
    <x v="2"/>
    <x v="194"/>
    <x v="65"/>
  </r>
  <r>
    <x v="0"/>
    <x v="195"/>
    <x v="66"/>
  </r>
  <r>
    <x v="1"/>
    <x v="196"/>
    <x v="66"/>
  </r>
  <r>
    <x v="2"/>
    <x v="197"/>
    <x v="66"/>
  </r>
  <r>
    <x v="0"/>
    <x v="198"/>
    <x v="67"/>
  </r>
  <r>
    <x v="1"/>
    <x v="199"/>
    <x v="67"/>
  </r>
  <r>
    <x v="2"/>
    <x v="200"/>
    <x v="67"/>
  </r>
  <r>
    <x v="0"/>
    <x v="201"/>
    <x v="68"/>
  </r>
  <r>
    <x v="1"/>
    <x v="202"/>
    <x v="68"/>
  </r>
  <r>
    <x v="2"/>
    <x v="203"/>
    <x v="68"/>
  </r>
  <r>
    <x v="0"/>
    <x v="204"/>
    <x v="69"/>
  </r>
  <r>
    <x v="1"/>
    <x v="205"/>
    <x v="69"/>
  </r>
  <r>
    <x v="2"/>
    <x v="206"/>
    <x v="69"/>
  </r>
  <r>
    <x v="0"/>
    <x v="207"/>
    <x v="70"/>
  </r>
  <r>
    <x v="1"/>
    <x v="208"/>
    <x v="70"/>
  </r>
  <r>
    <x v="2"/>
    <x v="209"/>
    <x v="70"/>
  </r>
  <r>
    <x v="0"/>
    <x v="210"/>
    <x v="71"/>
  </r>
  <r>
    <x v="1"/>
    <x v="211"/>
    <x v="71"/>
  </r>
  <r>
    <x v="2"/>
    <x v="212"/>
    <x v="71"/>
  </r>
  <r>
    <x v="0"/>
    <x v="213"/>
    <x v="72"/>
  </r>
  <r>
    <x v="1"/>
    <x v="214"/>
    <x v="72"/>
  </r>
  <r>
    <x v="2"/>
    <x v="215"/>
    <x v="72"/>
  </r>
  <r>
    <x v="0"/>
    <x v="216"/>
    <x v="73"/>
  </r>
  <r>
    <x v="1"/>
    <x v="217"/>
    <x v="73"/>
  </r>
  <r>
    <x v="2"/>
    <x v="218"/>
    <x v="73"/>
  </r>
  <r>
    <x v="0"/>
    <x v="219"/>
    <x v="74"/>
  </r>
  <r>
    <x v="1"/>
    <x v="220"/>
    <x v="74"/>
  </r>
  <r>
    <x v="2"/>
    <x v="221"/>
    <x v="74"/>
  </r>
  <r>
    <x v="0"/>
    <x v="222"/>
    <x v="75"/>
  </r>
  <r>
    <x v="1"/>
    <x v="223"/>
    <x v="75"/>
  </r>
  <r>
    <x v="2"/>
    <x v="224"/>
    <x v="75"/>
  </r>
  <r>
    <x v="0"/>
    <x v="225"/>
    <x v="76"/>
  </r>
  <r>
    <x v="1"/>
    <x v="226"/>
    <x v="76"/>
  </r>
  <r>
    <x v="2"/>
    <x v="227"/>
    <x v="76"/>
  </r>
  <r>
    <x v="0"/>
    <x v="228"/>
    <x v="77"/>
  </r>
  <r>
    <x v="1"/>
    <x v="229"/>
    <x v="77"/>
  </r>
  <r>
    <x v="2"/>
    <x v="230"/>
    <x v="77"/>
  </r>
  <r>
    <x v="0"/>
    <x v="231"/>
    <x v="78"/>
  </r>
  <r>
    <x v="1"/>
    <x v="232"/>
    <x v="78"/>
  </r>
  <r>
    <x v="2"/>
    <x v="233"/>
    <x v="78"/>
  </r>
  <r>
    <x v="0"/>
    <x v="234"/>
    <x v="79"/>
  </r>
  <r>
    <x v="1"/>
    <x v="235"/>
    <x v="79"/>
  </r>
  <r>
    <x v="2"/>
    <x v="236"/>
    <x v="79"/>
  </r>
  <r>
    <x v="0"/>
    <x v="237"/>
    <x v="80"/>
  </r>
  <r>
    <x v="1"/>
    <x v="238"/>
    <x v="80"/>
  </r>
  <r>
    <x v="2"/>
    <x v="239"/>
    <x v="80"/>
  </r>
  <r>
    <x v="0"/>
    <x v="240"/>
    <x v="81"/>
  </r>
  <r>
    <x v="1"/>
    <x v="241"/>
    <x v="81"/>
  </r>
  <r>
    <x v="2"/>
    <x v="242"/>
    <x v="81"/>
  </r>
  <r>
    <x v="0"/>
    <x v="243"/>
    <x v="82"/>
  </r>
  <r>
    <x v="1"/>
    <x v="244"/>
    <x v="82"/>
  </r>
  <r>
    <x v="2"/>
    <x v="245"/>
    <x v="82"/>
  </r>
  <r>
    <x v="0"/>
    <x v="246"/>
    <x v="83"/>
  </r>
  <r>
    <x v="1"/>
    <x v="247"/>
    <x v="83"/>
  </r>
  <r>
    <x v="2"/>
    <x v="248"/>
    <x v="83"/>
  </r>
  <r>
    <x v="0"/>
    <x v="249"/>
    <x v="84"/>
  </r>
  <r>
    <x v="1"/>
    <x v="250"/>
    <x v="84"/>
  </r>
  <r>
    <x v="2"/>
    <x v="251"/>
    <x v="84"/>
  </r>
  <r>
    <x v="0"/>
    <x v="252"/>
    <x v="85"/>
  </r>
  <r>
    <x v="1"/>
    <x v="253"/>
    <x v="85"/>
  </r>
  <r>
    <x v="2"/>
    <x v="254"/>
    <x v="85"/>
  </r>
  <r>
    <x v="0"/>
    <x v="255"/>
    <x v="86"/>
  </r>
  <r>
    <x v="1"/>
    <x v="256"/>
    <x v="86"/>
  </r>
  <r>
    <x v="2"/>
    <x v="257"/>
    <x v="86"/>
  </r>
  <r>
    <x v="0"/>
    <x v="258"/>
    <x v="87"/>
  </r>
  <r>
    <x v="1"/>
    <x v="259"/>
    <x v="87"/>
  </r>
  <r>
    <x v="2"/>
    <x v="260"/>
    <x v="87"/>
  </r>
  <r>
    <x v="0"/>
    <x v="261"/>
    <x v="88"/>
  </r>
  <r>
    <x v="1"/>
    <x v="262"/>
    <x v="88"/>
  </r>
  <r>
    <x v="2"/>
    <x v="263"/>
    <x v="88"/>
  </r>
  <r>
    <x v="0"/>
    <x v="264"/>
    <x v="89"/>
  </r>
  <r>
    <x v="1"/>
    <x v="265"/>
    <x v="89"/>
  </r>
  <r>
    <x v="2"/>
    <x v="266"/>
    <x v="89"/>
  </r>
  <r>
    <x v="0"/>
    <x v="267"/>
    <x v="90"/>
  </r>
  <r>
    <x v="1"/>
    <x v="268"/>
    <x v="90"/>
  </r>
  <r>
    <x v="2"/>
    <x v="269"/>
    <x v="90"/>
  </r>
  <r>
    <x v="0"/>
    <x v="270"/>
    <x v="91"/>
  </r>
  <r>
    <x v="1"/>
    <x v="271"/>
    <x v="91"/>
  </r>
  <r>
    <x v="2"/>
    <x v="272"/>
    <x v="91"/>
  </r>
  <r>
    <x v="0"/>
    <x v="273"/>
    <x v="92"/>
  </r>
  <r>
    <x v="1"/>
    <x v="274"/>
    <x v="92"/>
  </r>
  <r>
    <x v="2"/>
    <x v="275"/>
    <x v="92"/>
  </r>
  <r>
    <x v="0"/>
    <x v="276"/>
    <x v="93"/>
  </r>
  <r>
    <x v="1"/>
    <x v="277"/>
    <x v="93"/>
  </r>
  <r>
    <x v="2"/>
    <x v="278"/>
    <x v="93"/>
  </r>
  <r>
    <x v="0"/>
    <x v="279"/>
    <x v="94"/>
  </r>
  <r>
    <x v="1"/>
    <x v="280"/>
    <x v="94"/>
  </r>
  <r>
    <x v="2"/>
    <x v="281"/>
    <x v="94"/>
  </r>
  <r>
    <x v="0"/>
    <x v="282"/>
    <x v="95"/>
  </r>
  <r>
    <x v="1"/>
    <x v="283"/>
    <x v="95"/>
  </r>
  <r>
    <x v="2"/>
    <x v="284"/>
    <x v="95"/>
  </r>
  <r>
    <x v="0"/>
    <x v="285"/>
    <x v="96"/>
  </r>
  <r>
    <x v="1"/>
    <x v="286"/>
    <x v="96"/>
  </r>
  <r>
    <x v="2"/>
    <x v="287"/>
    <x v="96"/>
  </r>
  <r>
    <x v="0"/>
    <x v="288"/>
    <x v="97"/>
  </r>
  <r>
    <x v="1"/>
    <x v="289"/>
    <x v="97"/>
  </r>
  <r>
    <x v="2"/>
    <x v="290"/>
    <x v="97"/>
  </r>
  <r>
    <x v="0"/>
    <x v="291"/>
    <x v="98"/>
  </r>
  <r>
    <x v="1"/>
    <x v="292"/>
    <x v="98"/>
  </r>
  <r>
    <x v="2"/>
    <x v="293"/>
    <x v="98"/>
  </r>
  <r>
    <x v="0"/>
    <x v="294"/>
    <x v="99"/>
  </r>
  <r>
    <x v="1"/>
    <x v="295"/>
    <x v="99"/>
  </r>
  <r>
    <x v="2"/>
    <x v="296"/>
    <x v="99"/>
  </r>
  <r>
    <x v="0"/>
    <x v="297"/>
    <x v="100"/>
  </r>
  <r>
    <x v="1"/>
    <x v="298"/>
    <x v="100"/>
  </r>
  <r>
    <x v="2"/>
    <x v="299"/>
    <x v="100"/>
  </r>
  <r>
    <x v="0"/>
    <x v="300"/>
    <x v="101"/>
  </r>
  <r>
    <x v="1"/>
    <x v="301"/>
    <x v="101"/>
  </r>
  <r>
    <x v="2"/>
    <x v="302"/>
    <x v="101"/>
  </r>
  <r>
    <x v="0"/>
    <x v="303"/>
    <x v="102"/>
  </r>
  <r>
    <x v="1"/>
    <x v="304"/>
    <x v="102"/>
  </r>
  <r>
    <x v="2"/>
    <x v="305"/>
    <x v="102"/>
  </r>
  <r>
    <x v="0"/>
    <x v="306"/>
    <x v="103"/>
  </r>
  <r>
    <x v="1"/>
    <x v="307"/>
    <x v="103"/>
  </r>
  <r>
    <x v="2"/>
    <x v="308"/>
    <x v="103"/>
  </r>
  <r>
    <x v="0"/>
    <x v="309"/>
    <x v="104"/>
  </r>
  <r>
    <x v="1"/>
    <x v="310"/>
    <x v="104"/>
  </r>
  <r>
    <x v="2"/>
    <x v="311"/>
    <x v="104"/>
  </r>
  <r>
    <x v="0"/>
    <x v="312"/>
    <x v="105"/>
  </r>
  <r>
    <x v="1"/>
    <x v="313"/>
    <x v="105"/>
  </r>
  <r>
    <x v="2"/>
    <x v="314"/>
    <x v="105"/>
  </r>
  <r>
    <x v="0"/>
    <x v="315"/>
    <x v="106"/>
  </r>
  <r>
    <x v="1"/>
    <x v="316"/>
    <x v="106"/>
  </r>
  <r>
    <x v="2"/>
    <x v="317"/>
    <x v="106"/>
  </r>
  <r>
    <x v="0"/>
    <x v="318"/>
    <x v="107"/>
  </r>
  <r>
    <x v="1"/>
    <x v="319"/>
    <x v="107"/>
  </r>
  <r>
    <x v="2"/>
    <x v="320"/>
    <x v="107"/>
  </r>
  <r>
    <x v="0"/>
    <x v="321"/>
    <x v="108"/>
  </r>
  <r>
    <x v="1"/>
    <x v="322"/>
    <x v="108"/>
  </r>
  <r>
    <x v="2"/>
    <x v="323"/>
    <x v="108"/>
  </r>
  <r>
    <x v="0"/>
    <x v="324"/>
    <x v="109"/>
  </r>
  <r>
    <x v="1"/>
    <x v="325"/>
    <x v="109"/>
  </r>
  <r>
    <x v="2"/>
    <x v="326"/>
    <x v="109"/>
  </r>
  <r>
    <x v="0"/>
    <x v="327"/>
    <x v="110"/>
  </r>
  <r>
    <x v="1"/>
    <x v="328"/>
    <x v="110"/>
  </r>
  <r>
    <x v="2"/>
    <x v="329"/>
    <x v="110"/>
  </r>
  <r>
    <x v="0"/>
    <x v="330"/>
    <x v="111"/>
  </r>
  <r>
    <x v="1"/>
    <x v="331"/>
    <x v="111"/>
  </r>
  <r>
    <x v="2"/>
    <x v="332"/>
    <x v="111"/>
  </r>
  <r>
    <x v="0"/>
    <x v="333"/>
    <x v="112"/>
  </r>
  <r>
    <x v="1"/>
    <x v="334"/>
    <x v="112"/>
  </r>
  <r>
    <x v="2"/>
    <x v="335"/>
    <x v="112"/>
  </r>
  <r>
    <x v="0"/>
    <x v="336"/>
    <x v="113"/>
  </r>
  <r>
    <x v="1"/>
    <x v="337"/>
    <x v="113"/>
  </r>
  <r>
    <x v="2"/>
    <x v="338"/>
    <x v="113"/>
  </r>
  <r>
    <x v="0"/>
    <x v="339"/>
    <x v="114"/>
  </r>
  <r>
    <x v="1"/>
    <x v="340"/>
    <x v="114"/>
  </r>
  <r>
    <x v="2"/>
    <x v="341"/>
    <x v="114"/>
  </r>
  <r>
    <x v="0"/>
    <x v="342"/>
    <x v="115"/>
  </r>
  <r>
    <x v="1"/>
    <x v="343"/>
    <x v="115"/>
  </r>
  <r>
    <x v="2"/>
    <x v="344"/>
    <x v="115"/>
  </r>
  <r>
    <x v="0"/>
    <x v="345"/>
    <x v="116"/>
  </r>
  <r>
    <x v="1"/>
    <x v="346"/>
    <x v="116"/>
  </r>
  <r>
    <x v="2"/>
    <x v="347"/>
    <x v="116"/>
  </r>
  <r>
    <x v="0"/>
    <x v="348"/>
    <x v="117"/>
  </r>
  <r>
    <x v="1"/>
    <x v="349"/>
    <x v="117"/>
  </r>
  <r>
    <x v="2"/>
    <x v="350"/>
    <x v="117"/>
  </r>
  <r>
    <x v="0"/>
    <x v="351"/>
    <x v="118"/>
  </r>
  <r>
    <x v="1"/>
    <x v="352"/>
    <x v="118"/>
  </r>
  <r>
    <x v="2"/>
    <x v="353"/>
    <x v="118"/>
  </r>
  <r>
    <x v="0"/>
    <x v="354"/>
    <x v="119"/>
  </r>
  <r>
    <x v="1"/>
    <x v="355"/>
    <x v="119"/>
  </r>
  <r>
    <x v="2"/>
    <x v="356"/>
    <x v="119"/>
  </r>
  <r>
    <x v="0"/>
    <x v="357"/>
    <x v="120"/>
  </r>
  <r>
    <x v="1"/>
    <x v="358"/>
    <x v="120"/>
  </r>
  <r>
    <x v="2"/>
    <x v="359"/>
    <x v="120"/>
  </r>
  <r>
    <x v="0"/>
    <x v="360"/>
    <x v="121"/>
  </r>
  <r>
    <x v="1"/>
    <x v="361"/>
    <x v="121"/>
  </r>
  <r>
    <x v="2"/>
    <x v="362"/>
    <x v="121"/>
  </r>
  <r>
    <x v="0"/>
    <x v="363"/>
    <x v="122"/>
  </r>
  <r>
    <x v="1"/>
    <x v="364"/>
    <x v="122"/>
  </r>
  <r>
    <x v="2"/>
    <x v="365"/>
    <x v="122"/>
  </r>
  <r>
    <x v="0"/>
    <x v="366"/>
    <x v="123"/>
  </r>
  <r>
    <x v="1"/>
    <x v="367"/>
    <x v="123"/>
  </r>
  <r>
    <x v="2"/>
    <x v="368"/>
    <x v="123"/>
  </r>
  <r>
    <x v="0"/>
    <x v="369"/>
    <x v="124"/>
  </r>
  <r>
    <x v="1"/>
    <x v="370"/>
    <x v="124"/>
  </r>
  <r>
    <x v="2"/>
    <x v="371"/>
    <x v="124"/>
  </r>
  <r>
    <x v="0"/>
    <x v="372"/>
    <x v="125"/>
  </r>
  <r>
    <x v="1"/>
    <x v="373"/>
    <x v="125"/>
  </r>
  <r>
    <x v="2"/>
    <x v="374"/>
    <x v="125"/>
  </r>
  <r>
    <x v="0"/>
    <x v="375"/>
    <x v="126"/>
  </r>
  <r>
    <x v="1"/>
    <x v="376"/>
    <x v="126"/>
  </r>
  <r>
    <x v="2"/>
    <x v="377"/>
    <x v="126"/>
  </r>
  <r>
    <x v="0"/>
    <x v="378"/>
    <x v="127"/>
  </r>
  <r>
    <x v="1"/>
    <x v="379"/>
    <x v="127"/>
  </r>
  <r>
    <x v="2"/>
    <x v="380"/>
    <x v="127"/>
  </r>
  <r>
    <x v="0"/>
    <x v="381"/>
    <x v="128"/>
  </r>
  <r>
    <x v="1"/>
    <x v="382"/>
    <x v="128"/>
  </r>
  <r>
    <x v="2"/>
    <x v="383"/>
    <x v="128"/>
  </r>
  <r>
    <x v="0"/>
    <x v="384"/>
    <x v="129"/>
  </r>
  <r>
    <x v="1"/>
    <x v="385"/>
    <x v="129"/>
  </r>
  <r>
    <x v="2"/>
    <x v="386"/>
    <x v="129"/>
  </r>
  <r>
    <x v="0"/>
    <x v="387"/>
    <x v="130"/>
  </r>
  <r>
    <x v="1"/>
    <x v="388"/>
    <x v="130"/>
  </r>
  <r>
    <x v="2"/>
    <x v="389"/>
    <x v="130"/>
  </r>
  <r>
    <x v="0"/>
    <x v="390"/>
    <x v="131"/>
  </r>
  <r>
    <x v="1"/>
    <x v="391"/>
    <x v="131"/>
  </r>
  <r>
    <x v="2"/>
    <x v="392"/>
    <x v="131"/>
  </r>
  <r>
    <x v="0"/>
    <x v="393"/>
    <x v="132"/>
  </r>
  <r>
    <x v="1"/>
    <x v="394"/>
    <x v="132"/>
  </r>
  <r>
    <x v="2"/>
    <x v="395"/>
    <x v="132"/>
  </r>
  <r>
    <x v="0"/>
    <x v="396"/>
    <x v="133"/>
  </r>
  <r>
    <x v="1"/>
    <x v="397"/>
    <x v="133"/>
  </r>
  <r>
    <x v="2"/>
    <x v="398"/>
    <x v="133"/>
  </r>
  <r>
    <x v="0"/>
    <x v="399"/>
    <x v="134"/>
  </r>
  <r>
    <x v="1"/>
    <x v="400"/>
    <x v="134"/>
  </r>
  <r>
    <x v="2"/>
    <x v="401"/>
    <x v="134"/>
  </r>
  <r>
    <x v="0"/>
    <x v="402"/>
    <x v="135"/>
  </r>
  <r>
    <x v="1"/>
    <x v="403"/>
    <x v="135"/>
  </r>
  <r>
    <x v="2"/>
    <x v="404"/>
    <x v="135"/>
  </r>
  <r>
    <x v="0"/>
    <x v="405"/>
    <x v="136"/>
  </r>
  <r>
    <x v="1"/>
    <x v="406"/>
    <x v="136"/>
  </r>
  <r>
    <x v="2"/>
    <x v="407"/>
    <x v="136"/>
  </r>
  <r>
    <x v="0"/>
    <x v="408"/>
    <x v="137"/>
  </r>
  <r>
    <x v="1"/>
    <x v="409"/>
    <x v="137"/>
  </r>
  <r>
    <x v="2"/>
    <x v="410"/>
    <x v="137"/>
  </r>
  <r>
    <x v="0"/>
    <x v="411"/>
    <x v="138"/>
  </r>
  <r>
    <x v="1"/>
    <x v="412"/>
    <x v="138"/>
  </r>
  <r>
    <x v="2"/>
    <x v="413"/>
    <x v="138"/>
  </r>
  <r>
    <x v="0"/>
    <x v="414"/>
    <x v="139"/>
  </r>
  <r>
    <x v="1"/>
    <x v="415"/>
    <x v="139"/>
  </r>
  <r>
    <x v="2"/>
    <x v="416"/>
    <x v="139"/>
  </r>
  <r>
    <x v="0"/>
    <x v="417"/>
    <x v="140"/>
  </r>
  <r>
    <x v="1"/>
    <x v="418"/>
    <x v="140"/>
  </r>
  <r>
    <x v="2"/>
    <x v="419"/>
    <x v="140"/>
  </r>
  <r>
    <x v="0"/>
    <x v="420"/>
    <x v="141"/>
  </r>
  <r>
    <x v="1"/>
    <x v="421"/>
    <x v="141"/>
  </r>
  <r>
    <x v="2"/>
    <x v="422"/>
    <x v="141"/>
  </r>
  <r>
    <x v="0"/>
    <x v="423"/>
    <x v="142"/>
  </r>
  <r>
    <x v="1"/>
    <x v="424"/>
    <x v="142"/>
  </r>
  <r>
    <x v="2"/>
    <x v="425"/>
    <x v="142"/>
  </r>
  <r>
    <x v="0"/>
    <x v="426"/>
    <x v="143"/>
  </r>
  <r>
    <x v="1"/>
    <x v="427"/>
    <x v="143"/>
  </r>
  <r>
    <x v="2"/>
    <x v="428"/>
    <x v="143"/>
  </r>
  <r>
    <x v="0"/>
    <x v="429"/>
    <x v="144"/>
  </r>
  <r>
    <x v="1"/>
    <x v="430"/>
    <x v="144"/>
  </r>
  <r>
    <x v="2"/>
    <x v="431"/>
    <x v="144"/>
  </r>
  <r>
    <x v="0"/>
    <x v="432"/>
    <x v="145"/>
  </r>
  <r>
    <x v="1"/>
    <x v="433"/>
    <x v="145"/>
  </r>
  <r>
    <x v="2"/>
    <x v="434"/>
    <x v="145"/>
  </r>
  <r>
    <x v="0"/>
    <x v="435"/>
    <x v="146"/>
  </r>
  <r>
    <x v="1"/>
    <x v="436"/>
    <x v="146"/>
  </r>
  <r>
    <x v="2"/>
    <x v="437"/>
    <x v="146"/>
  </r>
  <r>
    <x v="0"/>
    <x v="438"/>
    <x v="147"/>
  </r>
  <r>
    <x v="1"/>
    <x v="439"/>
    <x v="147"/>
  </r>
  <r>
    <x v="2"/>
    <x v="440"/>
    <x v="147"/>
  </r>
  <r>
    <x v="0"/>
    <x v="441"/>
    <x v="148"/>
  </r>
  <r>
    <x v="1"/>
    <x v="442"/>
    <x v="148"/>
  </r>
  <r>
    <x v="2"/>
    <x v="443"/>
    <x v="148"/>
  </r>
  <r>
    <x v="0"/>
    <x v="444"/>
    <x v="149"/>
  </r>
  <r>
    <x v="1"/>
    <x v="445"/>
    <x v="149"/>
  </r>
  <r>
    <x v="2"/>
    <x v="446"/>
    <x v="149"/>
  </r>
  <r>
    <x v="0"/>
    <x v="447"/>
    <x v="150"/>
  </r>
  <r>
    <x v="1"/>
    <x v="448"/>
    <x v="150"/>
  </r>
  <r>
    <x v="2"/>
    <x v="449"/>
    <x v="150"/>
  </r>
  <r>
    <x v="0"/>
    <x v="450"/>
    <x v="151"/>
  </r>
  <r>
    <x v="1"/>
    <x v="451"/>
    <x v="151"/>
  </r>
  <r>
    <x v="2"/>
    <x v="452"/>
    <x v="151"/>
  </r>
  <r>
    <x v="0"/>
    <x v="453"/>
    <x v="152"/>
  </r>
  <r>
    <x v="1"/>
    <x v="454"/>
    <x v="152"/>
  </r>
  <r>
    <x v="2"/>
    <x v="455"/>
    <x v="152"/>
  </r>
  <r>
    <x v="0"/>
    <x v="456"/>
    <x v="153"/>
  </r>
  <r>
    <x v="1"/>
    <x v="457"/>
    <x v="153"/>
  </r>
  <r>
    <x v="2"/>
    <x v="458"/>
    <x v="153"/>
  </r>
  <r>
    <x v="0"/>
    <x v="459"/>
    <x v="154"/>
  </r>
  <r>
    <x v="1"/>
    <x v="460"/>
    <x v="154"/>
  </r>
  <r>
    <x v="2"/>
    <x v="461"/>
    <x v="154"/>
  </r>
  <r>
    <x v="0"/>
    <x v="462"/>
    <x v="155"/>
  </r>
  <r>
    <x v="1"/>
    <x v="463"/>
    <x v="155"/>
  </r>
  <r>
    <x v="2"/>
    <x v="464"/>
    <x v="155"/>
  </r>
  <r>
    <x v="0"/>
    <x v="465"/>
    <x v="156"/>
  </r>
  <r>
    <x v="1"/>
    <x v="466"/>
    <x v="156"/>
  </r>
  <r>
    <x v="2"/>
    <x v="467"/>
    <x v="156"/>
  </r>
  <r>
    <x v="0"/>
    <x v="468"/>
    <x v="157"/>
  </r>
  <r>
    <x v="1"/>
    <x v="469"/>
    <x v="157"/>
  </r>
  <r>
    <x v="2"/>
    <x v="470"/>
    <x v="157"/>
  </r>
  <r>
    <x v="0"/>
    <x v="471"/>
    <x v="158"/>
  </r>
  <r>
    <x v="1"/>
    <x v="472"/>
    <x v="158"/>
  </r>
  <r>
    <x v="2"/>
    <x v="473"/>
    <x v="158"/>
  </r>
  <r>
    <x v="0"/>
    <x v="474"/>
    <x v="159"/>
  </r>
  <r>
    <x v="1"/>
    <x v="475"/>
    <x v="159"/>
  </r>
  <r>
    <x v="2"/>
    <x v="476"/>
    <x v="159"/>
  </r>
  <r>
    <x v="0"/>
    <x v="477"/>
    <x v="160"/>
  </r>
  <r>
    <x v="1"/>
    <x v="478"/>
    <x v="160"/>
  </r>
  <r>
    <x v="2"/>
    <x v="479"/>
    <x v="160"/>
  </r>
  <r>
    <x v="0"/>
    <x v="480"/>
    <x v="161"/>
  </r>
  <r>
    <x v="1"/>
    <x v="481"/>
    <x v="161"/>
  </r>
  <r>
    <x v="2"/>
    <x v="482"/>
    <x v="161"/>
  </r>
  <r>
    <x v="0"/>
    <x v="483"/>
    <x v="162"/>
  </r>
  <r>
    <x v="1"/>
    <x v="484"/>
    <x v="162"/>
  </r>
  <r>
    <x v="2"/>
    <x v="485"/>
    <x v="162"/>
  </r>
  <r>
    <x v="0"/>
    <x v="486"/>
    <x v="163"/>
  </r>
  <r>
    <x v="1"/>
    <x v="487"/>
    <x v="163"/>
  </r>
  <r>
    <x v="2"/>
    <x v="488"/>
    <x v="163"/>
  </r>
  <r>
    <x v="0"/>
    <x v="489"/>
    <x v="164"/>
  </r>
  <r>
    <x v="1"/>
    <x v="490"/>
    <x v="164"/>
  </r>
  <r>
    <x v="2"/>
    <x v="491"/>
    <x v="164"/>
  </r>
  <r>
    <x v="0"/>
    <x v="492"/>
    <x v="165"/>
  </r>
  <r>
    <x v="1"/>
    <x v="493"/>
    <x v="165"/>
  </r>
  <r>
    <x v="2"/>
    <x v="494"/>
    <x v="165"/>
  </r>
  <r>
    <x v="0"/>
    <x v="495"/>
    <x v="166"/>
  </r>
  <r>
    <x v="1"/>
    <x v="496"/>
    <x v="166"/>
  </r>
  <r>
    <x v="2"/>
    <x v="497"/>
    <x v="166"/>
  </r>
  <r>
    <x v="0"/>
    <x v="498"/>
    <x v="167"/>
  </r>
  <r>
    <x v="1"/>
    <x v="499"/>
    <x v="167"/>
  </r>
  <r>
    <x v="2"/>
    <x v="500"/>
    <x v="167"/>
  </r>
  <r>
    <x v="0"/>
    <x v="501"/>
    <x v="168"/>
  </r>
  <r>
    <x v="1"/>
    <x v="502"/>
    <x v="168"/>
  </r>
  <r>
    <x v="2"/>
    <x v="503"/>
    <x v="168"/>
  </r>
  <r>
    <x v="0"/>
    <x v="504"/>
    <x v="169"/>
  </r>
  <r>
    <x v="1"/>
    <x v="505"/>
    <x v="169"/>
  </r>
  <r>
    <x v="2"/>
    <x v="506"/>
    <x v="169"/>
  </r>
  <r>
    <x v="0"/>
    <x v="507"/>
    <x v="170"/>
  </r>
  <r>
    <x v="1"/>
    <x v="508"/>
    <x v="170"/>
  </r>
  <r>
    <x v="2"/>
    <x v="509"/>
    <x v="170"/>
  </r>
  <r>
    <x v="0"/>
    <x v="510"/>
    <x v="171"/>
  </r>
  <r>
    <x v="1"/>
    <x v="511"/>
    <x v="171"/>
  </r>
  <r>
    <x v="2"/>
    <x v="512"/>
    <x v="171"/>
  </r>
  <r>
    <x v="0"/>
    <x v="513"/>
    <x v="172"/>
  </r>
  <r>
    <x v="1"/>
    <x v="514"/>
    <x v="172"/>
  </r>
  <r>
    <x v="2"/>
    <x v="515"/>
    <x v="172"/>
  </r>
  <r>
    <x v="0"/>
    <x v="516"/>
    <x v="173"/>
  </r>
  <r>
    <x v="1"/>
    <x v="517"/>
    <x v="173"/>
  </r>
  <r>
    <x v="2"/>
    <x v="518"/>
    <x v="173"/>
  </r>
  <r>
    <x v="0"/>
    <x v="519"/>
    <x v="174"/>
  </r>
  <r>
    <x v="1"/>
    <x v="520"/>
    <x v="174"/>
  </r>
  <r>
    <x v="2"/>
    <x v="521"/>
    <x v="174"/>
  </r>
  <r>
    <x v="0"/>
    <x v="522"/>
    <x v="175"/>
  </r>
  <r>
    <x v="1"/>
    <x v="523"/>
    <x v="175"/>
  </r>
  <r>
    <x v="2"/>
    <x v="524"/>
    <x v="175"/>
  </r>
  <r>
    <x v="0"/>
    <x v="525"/>
    <x v="176"/>
  </r>
  <r>
    <x v="1"/>
    <x v="526"/>
    <x v="176"/>
  </r>
  <r>
    <x v="2"/>
    <x v="527"/>
    <x v="176"/>
  </r>
  <r>
    <x v="0"/>
    <x v="528"/>
    <x v="177"/>
  </r>
  <r>
    <x v="1"/>
    <x v="529"/>
    <x v="177"/>
  </r>
  <r>
    <x v="2"/>
    <x v="530"/>
    <x v="177"/>
  </r>
  <r>
    <x v="0"/>
    <x v="531"/>
    <x v="178"/>
  </r>
  <r>
    <x v="1"/>
    <x v="532"/>
    <x v="178"/>
  </r>
  <r>
    <x v="2"/>
    <x v="533"/>
    <x v="178"/>
  </r>
  <r>
    <x v="0"/>
    <x v="534"/>
    <x v="179"/>
  </r>
  <r>
    <x v="1"/>
    <x v="535"/>
    <x v="179"/>
  </r>
  <r>
    <x v="2"/>
    <x v="536"/>
    <x v="179"/>
  </r>
  <r>
    <x v="0"/>
    <x v="537"/>
    <x v="180"/>
  </r>
  <r>
    <x v="1"/>
    <x v="538"/>
    <x v="180"/>
  </r>
  <r>
    <x v="2"/>
    <x v="539"/>
    <x v="180"/>
  </r>
  <r>
    <x v="0"/>
    <x v="540"/>
    <x v="181"/>
  </r>
  <r>
    <x v="1"/>
    <x v="541"/>
    <x v="181"/>
  </r>
  <r>
    <x v="2"/>
    <x v="542"/>
    <x v="181"/>
  </r>
  <r>
    <x v="0"/>
    <x v="543"/>
    <x v="182"/>
  </r>
  <r>
    <x v="1"/>
    <x v="544"/>
    <x v="182"/>
  </r>
  <r>
    <x v="2"/>
    <x v="545"/>
    <x v="182"/>
  </r>
  <r>
    <x v="0"/>
    <x v="546"/>
    <x v="183"/>
  </r>
  <r>
    <x v="1"/>
    <x v="547"/>
    <x v="183"/>
  </r>
  <r>
    <x v="2"/>
    <x v="548"/>
    <x v="183"/>
  </r>
  <r>
    <x v="0"/>
    <x v="549"/>
    <x v="184"/>
  </r>
  <r>
    <x v="1"/>
    <x v="550"/>
    <x v="184"/>
  </r>
  <r>
    <x v="2"/>
    <x v="551"/>
    <x v="184"/>
  </r>
  <r>
    <x v="0"/>
    <x v="552"/>
    <x v="185"/>
  </r>
  <r>
    <x v="1"/>
    <x v="553"/>
    <x v="185"/>
  </r>
  <r>
    <x v="2"/>
    <x v="554"/>
    <x v="185"/>
  </r>
  <r>
    <x v="0"/>
    <x v="555"/>
    <x v="186"/>
  </r>
  <r>
    <x v="1"/>
    <x v="556"/>
    <x v="186"/>
  </r>
  <r>
    <x v="2"/>
    <x v="557"/>
    <x v="186"/>
  </r>
  <r>
    <x v="0"/>
    <x v="558"/>
    <x v="187"/>
  </r>
  <r>
    <x v="1"/>
    <x v="559"/>
    <x v="187"/>
  </r>
  <r>
    <x v="2"/>
    <x v="560"/>
    <x v="187"/>
  </r>
  <r>
    <x v="0"/>
    <x v="561"/>
    <x v="188"/>
  </r>
  <r>
    <x v="1"/>
    <x v="562"/>
    <x v="188"/>
  </r>
  <r>
    <x v="2"/>
    <x v="563"/>
    <x v="188"/>
  </r>
  <r>
    <x v="0"/>
    <x v="564"/>
    <x v="189"/>
  </r>
  <r>
    <x v="1"/>
    <x v="565"/>
    <x v="189"/>
  </r>
  <r>
    <x v="2"/>
    <x v="566"/>
    <x v="189"/>
  </r>
  <r>
    <x v="0"/>
    <x v="567"/>
    <x v="190"/>
  </r>
  <r>
    <x v="1"/>
    <x v="568"/>
    <x v="190"/>
  </r>
  <r>
    <x v="2"/>
    <x v="569"/>
    <x v="190"/>
  </r>
  <r>
    <x v="0"/>
    <x v="570"/>
    <x v="191"/>
  </r>
  <r>
    <x v="1"/>
    <x v="571"/>
    <x v="191"/>
  </r>
  <r>
    <x v="2"/>
    <x v="572"/>
    <x v="191"/>
  </r>
  <r>
    <x v="0"/>
    <x v="573"/>
    <x v="192"/>
  </r>
  <r>
    <x v="1"/>
    <x v="574"/>
    <x v="192"/>
  </r>
  <r>
    <x v="2"/>
    <x v="575"/>
    <x v="192"/>
  </r>
  <r>
    <x v="0"/>
    <x v="576"/>
    <x v="193"/>
  </r>
  <r>
    <x v="1"/>
    <x v="577"/>
    <x v="193"/>
  </r>
  <r>
    <x v="2"/>
    <x v="578"/>
    <x v="193"/>
  </r>
  <r>
    <x v="0"/>
    <x v="579"/>
    <x v="194"/>
  </r>
  <r>
    <x v="1"/>
    <x v="580"/>
    <x v="194"/>
  </r>
  <r>
    <x v="2"/>
    <x v="581"/>
    <x v="194"/>
  </r>
  <r>
    <x v="0"/>
    <x v="582"/>
    <x v="195"/>
  </r>
  <r>
    <x v="1"/>
    <x v="583"/>
    <x v="195"/>
  </r>
  <r>
    <x v="2"/>
    <x v="584"/>
    <x v="195"/>
  </r>
  <r>
    <x v="0"/>
    <x v="585"/>
    <x v="196"/>
  </r>
  <r>
    <x v="1"/>
    <x v="586"/>
    <x v="196"/>
  </r>
  <r>
    <x v="2"/>
    <x v="587"/>
    <x v="196"/>
  </r>
  <r>
    <x v="0"/>
    <x v="588"/>
    <x v="197"/>
  </r>
  <r>
    <x v="1"/>
    <x v="589"/>
    <x v="197"/>
  </r>
  <r>
    <x v="2"/>
    <x v="590"/>
    <x v="197"/>
  </r>
  <r>
    <x v="0"/>
    <x v="591"/>
    <x v="198"/>
  </r>
  <r>
    <x v="1"/>
    <x v="592"/>
    <x v="198"/>
  </r>
  <r>
    <x v="2"/>
    <x v="593"/>
    <x v="198"/>
  </r>
  <r>
    <x v="0"/>
    <x v="594"/>
    <x v="199"/>
  </r>
  <r>
    <x v="1"/>
    <x v="595"/>
    <x v="199"/>
  </r>
  <r>
    <x v="2"/>
    <x v="596"/>
    <x v="199"/>
  </r>
  <r>
    <x v="0"/>
    <x v="597"/>
    <x v="200"/>
  </r>
  <r>
    <x v="1"/>
    <x v="598"/>
    <x v="200"/>
  </r>
  <r>
    <x v="2"/>
    <x v="599"/>
    <x v="200"/>
  </r>
  <r>
    <x v="0"/>
    <x v="600"/>
    <x v="201"/>
  </r>
  <r>
    <x v="1"/>
    <x v="601"/>
    <x v="201"/>
  </r>
  <r>
    <x v="2"/>
    <x v="602"/>
    <x v="201"/>
  </r>
  <r>
    <x v="0"/>
    <x v="603"/>
    <x v="202"/>
  </r>
  <r>
    <x v="1"/>
    <x v="604"/>
    <x v="202"/>
  </r>
  <r>
    <x v="2"/>
    <x v="605"/>
    <x v="202"/>
  </r>
  <r>
    <x v="0"/>
    <x v="606"/>
    <x v="203"/>
  </r>
  <r>
    <x v="1"/>
    <x v="607"/>
    <x v="203"/>
  </r>
  <r>
    <x v="2"/>
    <x v="608"/>
    <x v="203"/>
  </r>
  <r>
    <x v="0"/>
    <x v="609"/>
    <x v="204"/>
  </r>
  <r>
    <x v="1"/>
    <x v="610"/>
    <x v="204"/>
  </r>
  <r>
    <x v="2"/>
    <x v="611"/>
    <x v="204"/>
  </r>
  <r>
    <x v="0"/>
    <x v="612"/>
    <x v="205"/>
  </r>
  <r>
    <x v="1"/>
    <x v="613"/>
    <x v="205"/>
  </r>
  <r>
    <x v="2"/>
    <x v="614"/>
    <x v="205"/>
  </r>
  <r>
    <x v="0"/>
    <x v="615"/>
    <x v="206"/>
  </r>
  <r>
    <x v="1"/>
    <x v="616"/>
    <x v="206"/>
  </r>
  <r>
    <x v="2"/>
    <x v="617"/>
    <x v="206"/>
  </r>
  <r>
    <x v="0"/>
    <x v="618"/>
    <x v="207"/>
  </r>
  <r>
    <x v="1"/>
    <x v="619"/>
    <x v="207"/>
  </r>
  <r>
    <x v="2"/>
    <x v="620"/>
    <x v="207"/>
  </r>
  <r>
    <x v="0"/>
    <x v="621"/>
    <x v="208"/>
  </r>
  <r>
    <x v="1"/>
    <x v="622"/>
    <x v="208"/>
  </r>
  <r>
    <x v="2"/>
    <x v="623"/>
    <x v="208"/>
  </r>
  <r>
    <x v="0"/>
    <x v="624"/>
    <x v="209"/>
  </r>
  <r>
    <x v="1"/>
    <x v="625"/>
    <x v="209"/>
  </r>
  <r>
    <x v="2"/>
    <x v="626"/>
    <x v="209"/>
  </r>
  <r>
    <x v="0"/>
    <x v="627"/>
    <x v="210"/>
  </r>
  <r>
    <x v="1"/>
    <x v="628"/>
    <x v="210"/>
  </r>
  <r>
    <x v="2"/>
    <x v="629"/>
    <x v="210"/>
  </r>
  <r>
    <x v="0"/>
    <x v="630"/>
    <x v="211"/>
  </r>
  <r>
    <x v="1"/>
    <x v="631"/>
    <x v="211"/>
  </r>
  <r>
    <x v="2"/>
    <x v="632"/>
    <x v="211"/>
  </r>
  <r>
    <x v="0"/>
    <x v="633"/>
    <x v="212"/>
  </r>
  <r>
    <x v="1"/>
    <x v="634"/>
    <x v="212"/>
  </r>
  <r>
    <x v="2"/>
    <x v="635"/>
    <x v="212"/>
  </r>
  <r>
    <x v="0"/>
    <x v="636"/>
    <x v="213"/>
  </r>
  <r>
    <x v="1"/>
    <x v="637"/>
    <x v="213"/>
  </r>
  <r>
    <x v="2"/>
    <x v="638"/>
    <x v="213"/>
  </r>
  <r>
    <x v="0"/>
    <x v="639"/>
    <x v="214"/>
  </r>
  <r>
    <x v="1"/>
    <x v="640"/>
    <x v="214"/>
  </r>
  <r>
    <x v="2"/>
    <x v="641"/>
    <x v="214"/>
  </r>
  <r>
    <x v="0"/>
    <x v="642"/>
    <x v="215"/>
  </r>
  <r>
    <x v="1"/>
    <x v="643"/>
    <x v="215"/>
  </r>
  <r>
    <x v="2"/>
    <x v="644"/>
    <x v="215"/>
  </r>
  <r>
    <x v="0"/>
    <x v="645"/>
    <x v="216"/>
  </r>
  <r>
    <x v="1"/>
    <x v="646"/>
    <x v="216"/>
  </r>
  <r>
    <x v="2"/>
    <x v="647"/>
    <x v="216"/>
  </r>
  <r>
    <x v="0"/>
    <x v="648"/>
    <x v="217"/>
  </r>
  <r>
    <x v="1"/>
    <x v="649"/>
    <x v="217"/>
  </r>
  <r>
    <x v="2"/>
    <x v="650"/>
    <x v="217"/>
  </r>
  <r>
    <x v="0"/>
    <x v="651"/>
    <x v="218"/>
  </r>
  <r>
    <x v="1"/>
    <x v="652"/>
    <x v="218"/>
  </r>
  <r>
    <x v="2"/>
    <x v="653"/>
    <x v="218"/>
  </r>
  <r>
    <x v="0"/>
    <x v="654"/>
    <x v="219"/>
  </r>
  <r>
    <x v="1"/>
    <x v="655"/>
    <x v="219"/>
  </r>
  <r>
    <x v="2"/>
    <x v="656"/>
    <x v="219"/>
  </r>
  <r>
    <x v="0"/>
    <x v="657"/>
    <x v="220"/>
  </r>
  <r>
    <x v="1"/>
    <x v="658"/>
    <x v="220"/>
  </r>
  <r>
    <x v="2"/>
    <x v="659"/>
    <x v="220"/>
  </r>
  <r>
    <x v="0"/>
    <x v="660"/>
    <x v="221"/>
  </r>
  <r>
    <x v="1"/>
    <x v="661"/>
    <x v="221"/>
  </r>
  <r>
    <x v="2"/>
    <x v="662"/>
    <x v="221"/>
  </r>
  <r>
    <x v="0"/>
    <x v="663"/>
    <x v="222"/>
  </r>
  <r>
    <x v="1"/>
    <x v="664"/>
    <x v="222"/>
  </r>
  <r>
    <x v="2"/>
    <x v="665"/>
    <x v="222"/>
  </r>
  <r>
    <x v="0"/>
    <x v="666"/>
    <x v="223"/>
  </r>
  <r>
    <x v="1"/>
    <x v="667"/>
    <x v="223"/>
  </r>
  <r>
    <x v="2"/>
    <x v="668"/>
    <x v="223"/>
  </r>
  <r>
    <x v="0"/>
    <x v="669"/>
    <x v="224"/>
  </r>
  <r>
    <x v="1"/>
    <x v="670"/>
    <x v="224"/>
  </r>
  <r>
    <x v="2"/>
    <x v="671"/>
    <x v="224"/>
  </r>
  <r>
    <x v="0"/>
    <x v="672"/>
    <x v="225"/>
  </r>
  <r>
    <x v="1"/>
    <x v="673"/>
    <x v="225"/>
  </r>
  <r>
    <x v="2"/>
    <x v="674"/>
    <x v="225"/>
  </r>
  <r>
    <x v="0"/>
    <x v="675"/>
    <x v="226"/>
  </r>
  <r>
    <x v="1"/>
    <x v="676"/>
    <x v="226"/>
  </r>
  <r>
    <x v="2"/>
    <x v="677"/>
    <x v="226"/>
  </r>
  <r>
    <x v="0"/>
    <x v="678"/>
    <x v="227"/>
  </r>
  <r>
    <x v="1"/>
    <x v="679"/>
    <x v="227"/>
  </r>
  <r>
    <x v="2"/>
    <x v="680"/>
    <x v="227"/>
  </r>
  <r>
    <x v="0"/>
    <x v="681"/>
    <x v="228"/>
  </r>
  <r>
    <x v="1"/>
    <x v="682"/>
    <x v="228"/>
  </r>
  <r>
    <x v="2"/>
    <x v="683"/>
    <x v="228"/>
  </r>
  <r>
    <x v="0"/>
    <x v="684"/>
    <x v="229"/>
  </r>
  <r>
    <x v="1"/>
    <x v="685"/>
    <x v="229"/>
  </r>
  <r>
    <x v="2"/>
    <x v="686"/>
    <x v="229"/>
  </r>
  <r>
    <x v="0"/>
    <x v="687"/>
    <x v="230"/>
  </r>
  <r>
    <x v="1"/>
    <x v="688"/>
    <x v="230"/>
  </r>
  <r>
    <x v="2"/>
    <x v="689"/>
    <x v="230"/>
  </r>
  <r>
    <x v="0"/>
    <x v="690"/>
    <x v="231"/>
  </r>
  <r>
    <x v="1"/>
    <x v="691"/>
    <x v="231"/>
  </r>
  <r>
    <x v="2"/>
    <x v="692"/>
    <x v="231"/>
  </r>
  <r>
    <x v="0"/>
    <x v="693"/>
    <x v="232"/>
  </r>
  <r>
    <x v="1"/>
    <x v="694"/>
    <x v="232"/>
  </r>
  <r>
    <x v="2"/>
    <x v="695"/>
    <x v="232"/>
  </r>
  <r>
    <x v="0"/>
    <x v="696"/>
    <x v="233"/>
  </r>
  <r>
    <x v="1"/>
    <x v="697"/>
    <x v="233"/>
  </r>
  <r>
    <x v="2"/>
    <x v="698"/>
    <x v="233"/>
  </r>
  <r>
    <x v="0"/>
    <x v="699"/>
    <x v="234"/>
  </r>
  <r>
    <x v="1"/>
    <x v="700"/>
    <x v="234"/>
  </r>
  <r>
    <x v="2"/>
    <x v="701"/>
    <x v="234"/>
  </r>
  <r>
    <x v="0"/>
    <x v="702"/>
    <x v="235"/>
  </r>
  <r>
    <x v="1"/>
    <x v="703"/>
    <x v="235"/>
  </r>
  <r>
    <x v="2"/>
    <x v="704"/>
    <x v="235"/>
  </r>
  <r>
    <x v="0"/>
    <x v="705"/>
    <x v="236"/>
  </r>
  <r>
    <x v="1"/>
    <x v="706"/>
    <x v="236"/>
  </r>
  <r>
    <x v="2"/>
    <x v="707"/>
    <x v="236"/>
  </r>
  <r>
    <x v="0"/>
    <x v="708"/>
    <x v="237"/>
  </r>
  <r>
    <x v="1"/>
    <x v="709"/>
    <x v="237"/>
  </r>
  <r>
    <x v="2"/>
    <x v="20"/>
    <x v="237"/>
  </r>
  <r>
    <x v="0"/>
    <x v="710"/>
    <x v="238"/>
  </r>
  <r>
    <x v="1"/>
    <x v="711"/>
    <x v="238"/>
  </r>
  <r>
    <x v="2"/>
    <x v="20"/>
    <x v="238"/>
  </r>
  <r>
    <x v="0"/>
    <x v="712"/>
    <x v="239"/>
  </r>
  <r>
    <x v="1"/>
    <x v="712"/>
    <x v="239"/>
  </r>
  <r>
    <x v="2"/>
    <x v="713"/>
    <x v="239"/>
  </r>
  <r>
    <x v="0"/>
    <x v="714"/>
    <x v="240"/>
  </r>
  <r>
    <x v="1"/>
    <x v="715"/>
    <x v="240"/>
  </r>
  <r>
    <x v="2"/>
    <x v="716"/>
    <x v="240"/>
  </r>
  <r>
    <x v="0"/>
    <x v="717"/>
    <x v="241"/>
  </r>
  <r>
    <x v="1"/>
    <x v="718"/>
    <x v="24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4">
  <r>
    <x v="0"/>
    <x v="0"/>
    <x v="0"/>
  </r>
  <r>
    <x v="1"/>
    <x v="1"/>
    <x v="0"/>
  </r>
  <r>
    <x v="2"/>
    <x v="2"/>
    <x v="0"/>
  </r>
  <r>
    <x v="0"/>
    <x v="3"/>
    <x v="1"/>
  </r>
  <r>
    <x v="1"/>
    <x v="4"/>
    <x v="1"/>
  </r>
  <r>
    <x v="2"/>
    <x v="5"/>
    <x v="1"/>
  </r>
  <r>
    <x v="0"/>
    <x v="6"/>
    <x v="2"/>
  </r>
  <r>
    <x v="1"/>
    <x v="7"/>
    <x v="2"/>
  </r>
  <r>
    <x v="2"/>
    <x v="8"/>
    <x v="2"/>
  </r>
  <r>
    <x v="0"/>
    <x v="9"/>
    <x v="3"/>
  </r>
  <r>
    <x v="1"/>
    <x v="10"/>
    <x v="3"/>
  </r>
  <r>
    <x v="2"/>
    <x v="11"/>
    <x v="3"/>
  </r>
  <r>
    <x v="0"/>
    <x v="12"/>
    <x v="4"/>
  </r>
  <r>
    <x v="1"/>
    <x v="13"/>
    <x v="4"/>
  </r>
  <r>
    <x v="2"/>
    <x v="14"/>
    <x v="4"/>
  </r>
  <r>
    <x v="0"/>
    <x v="15"/>
    <x v="5"/>
  </r>
  <r>
    <x v="1"/>
    <x v="16"/>
    <x v="5"/>
  </r>
  <r>
    <x v="2"/>
    <x v="17"/>
    <x v="5"/>
  </r>
  <r>
    <x v="0"/>
    <x v="18"/>
    <x v="6"/>
  </r>
  <r>
    <x v="1"/>
    <x v="19"/>
    <x v="6"/>
  </r>
  <r>
    <x v="2"/>
    <x v="20"/>
    <x v="6"/>
  </r>
  <r>
    <x v="0"/>
    <x v="21"/>
    <x v="7"/>
  </r>
  <r>
    <x v="1"/>
    <x v="22"/>
    <x v="7"/>
  </r>
  <r>
    <x v="2"/>
    <x v="23"/>
    <x v="7"/>
  </r>
  <r>
    <x v="0"/>
    <x v="24"/>
    <x v="8"/>
  </r>
  <r>
    <x v="1"/>
    <x v="25"/>
    <x v="8"/>
  </r>
  <r>
    <x v="2"/>
    <x v="26"/>
    <x v="8"/>
  </r>
  <r>
    <x v="0"/>
    <x v="27"/>
    <x v="9"/>
  </r>
  <r>
    <x v="1"/>
    <x v="28"/>
    <x v="9"/>
  </r>
  <r>
    <x v="2"/>
    <x v="29"/>
    <x v="9"/>
  </r>
  <r>
    <x v="0"/>
    <x v="30"/>
    <x v="10"/>
  </r>
  <r>
    <x v="1"/>
    <x v="31"/>
    <x v="10"/>
  </r>
  <r>
    <x v="2"/>
    <x v="32"/>
    <x v="10"/>
  </r>
  <r>
    <x v="0"/>
    <x v="33"/>
    <x v="11"/>
  </r>
  <r>
    <x v="1"/>
    <x v="34"/>
    <x v="11"/>
  </r>
  <r>
    <x v="2"/>
    <x v="35"/>
    <x v="11"/>
  </r>
  <r>
    <x v="0"/>
    <x v="36"/>
    <x v="12"/>
  </r>
  <r>
    <x v="1"/>
    <x v="37"/>
    <x v="12"/>
  </r>
  <r>
    <x v="2"/>
    <x v="38"/>
    <x v="12"/>
  </r>
  <r>
    <x v="0"/>
    <x v="39"/>
    <x v="13"/>
  </r>
  <r>
    <x v="1"/>
    <x v="40"/>
    <x v="13"/>
  </r>
  <r>
    <x v="2"/>
    <x v="41"/>
    <x v="13"/>
  </r>
  <r>
    <x v="0"/>
    <x v="42"/>
    <x v="14"/>
  </r>
  <r>
    <x v="1"/>
    <x v="43"/>
    <x v="14"/>
  </r>
  <r>
    <x v="2"/>
    <x v="44"/>
    <x v="14"/>
  </r>
  <r>
    <x v="0"/>
    <x v="45"/>
    <x v="15"/>
  </r>
  <r>
    <x v="1"/>
    <x v="46"/>
    <x v="15"/>
  </r>
  <r>
    <x v="2"/>
    <x v="47"/>
    <x v="15"/>
  </r>
  <r>
    <x v="0"/>
    <x v="48"/>
    <x v="16"/>
  </r>
  <r>
    <x v="1"/>
    <x v="49"/>
    <x v="16"/>
  </r>
  <r>
    <x v="2"/>
    <x v="50"/>
    <x v="16"/>
  </r>
  <r>
    <x v="0"/>
    <x v="51"/>
    <x v="17"/>
  </r>
  <r>
    <x v="1"/>
    <x v="52"/>
    <x v="17"/>
  </r>
  <r>
    <x v="2"/>
    <x v="53"/>
    <x v="17"/>
  </r>
  <r>
    <x v="0"/>
    <x v="54"/>
    <x v="18"/>
  </r>
  <r>
    <x v="1"/>
    <x v="55"/>
    <x v="18"/>
  </r>
  <r>
    <x v="2"/>
    <x v="53"/>
    <x v="18"/>
  </r>
  <r>
    <x v="0"/>
    <x v="56"/>
    <x v="19"/>
  </r>
  <r>
    <x v="1"/>
    <x v="57"/>
    <x v="19"/>
  </r>
  <r>
    <x v="2"/>
    <x v="58"/>
    <x v="19"/>
  </r>
  <r>
    <x v="0"/>
    <x v="59"/>
    <x v="20"/>
  </r>
  <r>
    <x v="1"/>
    <x v="60"/>
    <x v="20"/>
  </r>
  <r>
    <x v="2"/>
    <x v="61"/>
    <x v="20"/>
  </r>
  <r>
    <x v="0"/>
    <x v="62"/>
    <x v="21"/>
  </r>
  <r>
    <x v="1"/>
    <x v="63"/>
    <x v="21"/>
  </r>
  <r>
    <x v="2"/>
    <x v="64"/>
    <x v="21"/>
  </r>
  <r>
    <x v="0"/>
    <x v="65"/>
    <x v="22"/>
  </r>
  <r>
    <x v="1"/>
    <x v="66"/>
    <x v="22"/>
  </r>
  <r>
    <x v="2"/>
    <x v="67"/>
    <x v="22"/>
  </r>
  <r>
    <x v="0"/>
    <x v="68"/>
    <x v="23"/>
  </r>
  <r>
    <x v="1"/>
    <x v="69"/>
    <x v="23"/>
  </r>
  <r>
    <x v="2"/>
    <x v="70"/>
    <x v="23"/>
  </r>
  <r>
    <x v="0"/>
    <x v="71"/>
    <x v="24"/>
  </r>
  <r>
    <x v="1"/>
    <x v="72"/>
    <x v="24"/>
  </r>
  <r>
    <x v="2"/>
    <x v="73"/>
    <x v="24"/>
  </r>
  <r>
    <x v="0"/>
    <x v="74"/>
    <x v="25"/>
  </r>
  <r>
    <x v="1"/>
    <x v="75"/>
    <x v="25"/>
  </r>
  <r>
    <x v="2"/>
    <x v="76"/>
    <x v="25"/>
  </r>
  <r>
    <x v="0"/>
    <x v="77"/>
    <x v="26"/>
  </r>
  <r>
    <x v="1"/>
    <x v="78"/>
    <x v="26"/>
  </r>
  <r>
    <x v="2"/>
    <x v="79"/>
    <x v="26"/>
  </r>
  <r>
    <x v="0"/>
    <x v="80"/>
    <x v="27"/>
  </r>
  <r>
    <x v="1"/>
    <x v="81"/>
    <x v="27"/>
  </r>
  <r>
    <x v="2"/>
    <x v="82"/>
    <x v="27"/>
  </r>
  <r>
    <x v="0"/>
    <x v="83"/>
    <x v="28"/>
  </r>
  <r>
    <x v="1"/>
    <x v="84"/>
    <x v="28"/>
  </r>
  <r>
    <x v="2"/>
    <x v="85"/>
    <x v="28"/>
  </r>
  <r>
    <x v="0"/>
    <x v="86"/>
    <x v="29"/>
  </r>
  <r>
    <x v="1"/>
    <x v="87"/>
    <x v="29"/>
  </r>
  <r>
    <x v="2"/>
    <x v="88"/>
    <x v="29"/>
  </r>
  <r>
    <x v="0"/>
    <x v="89"/>
    <x v="30"/>
  </r>
  <r>
    <x v="1"/>
    <x v="90"/>
    <x v="30"/>
  </r>
  <r>
    <x v="2"/>
    <x v="91"/>
    <x v="30"/>
  </r>
  <r>
    <x v="0"/>
    <x v="92"/>
    <x v="31"/>
  </r>
  <r>
    <x v="1"/>
    <x v="93"/>
    <x v="31"/>
  </r>
  <r>
    <x v="2"/>
    <x v="94"/>
    <x v="31"/>
  </r>
  <r>
    <x v="0"/>
    <x v="95"/>
    <x v="32"/>
  </r>
  <r>
    <x v="1"/>
    <x v="96"/>
    <x v="32"/>
  </r>
  <r>
    <x v="2"/>
    <x v="97"/>
    <x v="32"/>
  </r>
  <r>
    <x v="0"/>
    <x v="98"/>
    <x v="33"/>
  </r>
  <r>
    <x v="1"/>
    <x v="99"/>
    <x v="33"/>
  </r>
  <r>
    <x v="2"/>
    <x v="100"/>
    <x v="33"/>
  </r>
  <r>
    <x v="0"/>
    <x v="101"/>
    <x v="34"/>
  </r>
  <r>
    <x v="1"/>
    <x v="102"/>
    <x v="34"/>
  </r>
  <r>
    <x v="2"/>
    <x v="103"/>
    <x v="34"/>
  </r>
  <r>
    <x v="0"/>
    <x v="104"/>
    <x v="35"/>
  </r>
  <r>
    <x v="1"/>
    <x v="105"/>
    <x v="35"/>
  </r>
  <r>
    <x v="2"/>
    <x v="106"/>
    <x v="35"/>
  </r>
  <r>
    <x v="0"/>
    <x v="107"/>
    <x v="36"/>
  </r>
  <r>
    <x v="1"/>
    <x v="108"/>
    <x v="36"/>
  </r>
  <r>
    <x v="2"/>
    <x v="109"/>
    <x v="36"/>
  </r>
  <r>
    <x v="0"/>
    <x v="110"/>
    <x v="37"/>
  </r>
  <r>
    <x v="1"/>
    <x v="111"/>
    <x v="37"/>
  </r>
  <r>
    <x v="2"/>
    <x v="112"/>
    <x v="37"/>
  </r>
  <r>
    <x v="0"/>
    <x v="113"/>
    <x v="38"/>
  </r>
  <r>
    <x v="1"/>
    <x v="114"/>
    <x v="38"/>
  </r>
  <r>
    <x v="2"/>
    <x v="115"/>
    <x v="38"/>
  </r>
  <r>
    <x v="0"/>
    <x v="116"/>
    <x v="39"/>
  </r>
  <r>
    <x v="1"/>
    <x v="117"/>
    <x v="39"/>
  </r>
  <r>
    <x v="2"/>
    <x v="118"/>
    <x v="39"/>
  </r>
  <r>
    <x v="0"/>
    <x v="119"/>
    <x v="40"/>
  </r>
  <r>
    <x v="1"/>
    <x v="120"/>
    <x v="40"/>
  </r>
  <r>
    <x v="2"/>
    <x v="121"/>
    <x v="40"/>
  </r>
  <r>
    <x v="0"/>
    <x v="122"/>
    <x v="41"/>
  </r>
  <r>
    <x v="1"/>
    <x v="123"/>
    <x v="41"/>
  </r>
  <r>
    <x v="2"/>
    <x v="124"/>
    <x v="41"/>
  </r>
  <r>
    <x v="0"/>
    <x v="125"/>
    <x v="42"/>
  </r>
  <r>
    <x v="1"/>
    <x v="126"/>
    <x v="42"/>
  </r>
  <r>
    <x v="2"/>
    <x v="127"/>
    <x v="42"/>
  </r>
  <r>
    <x v="0"/>
    <x v="128"/>
    <x v="43"/>
  </r>
  <r>
    <x v="1"/>
    <x v="129"/>
    <x v="43"/>
  </r>
  <r>
    <x v="2"/>
    <x v="130"/>
    <x v="43"/>
  </r>
  <r>
    <x v="0"/>
    <x v="131"/>
    <x v="44"/>
  </r>
  <r>
    <x v="1"/>
    <x v="132"/>
    <x v="44"/>
  </r>
  <r>
    <x v="2"/>
    <x v="133"/>
    <x v="44"/>
  </r>
  <r>
    <x v="0"/>
    <x v="134"/>
    <x v="45"/>
  </r>
  <r>
    <x v="1"/>
    <x v="135"/>
    <x v="45"/>
  </r>
  <r>
    <x v="2"/>
    <x v="136"/>
    <x v="45"/>
  </r>
  <r>
    <x v="0"/>
    <x v="137"/>
    <x v="46"/>
  </r>
  <r>
    <x v="1"/>
    <x v="138"/>
    <x v="46"/>
  </r>
  <r>
    <x v="2"/>
    <x v="139"/>
    <x v="46"/>
  </r>
  <r>
    <x v="0"/>
    <x v="140"/>
    <x v="47"/>
  </r>
  <r>
    <x v="1"/>
    <x v="141"/>
    <x v="47"/>
  </r>
  <r>
    <x v="2"/>
    <x v="142"/>
    <x v="47"/>
  </r>
  <r>
    <x v="0"/>
    <x v="143"/>
    <x v="48"/>
  </r>
  <r>
    <x v="1"/>
    <x v="144"/>
    <x v="48"/>
  </r>
  <r>
    <x v="2"/>
    <x v="145"/>
    <x v="48"/>
  </r>
  <r>
    <x v="0"/>
    <x v="146"/>
    <x v="49"/>
  </r>
  <r>
    <x v="1"/>
    <x v="147"/>
    <x v="49"/>
  </r>
  <r>
    <x v="2"/>
    <x v="148"/>
    <x v="49"/>
  </r>
  <r>
    <x v="0"/>
    <x v="149"/>
    <x v="50"/>
  </r>
  <r>
    <x v="1"/>
    <x v="150"/>
    <x v="50"/>
  </r>
  <r>
    <x v="2"/>
    <x v="151"/>
    <x v="50"/>
  </r>
  <r>
    <x v="0"/>
    <x v="152"/>
    <x v="51"/>
  </r>
  <r>
    <x v="1"/>
    <x v="153"/>
    <x v="51"/>
  </r>
  <r>
    <x v="2"/>
    <x v="154"/>
    <x v="51"/>
  </r>
  <r>
    <x v="0"/>
    <x v="155"/>
    <x v="52"/>
  </r>
  <r>
    <x v="1"/>
    <x v="156"/>
    <x v="52"/>
  </r>
  <r>
    <x v="2"/>
    <x v="157"/>
    <x v="52"/>
  </r>
  <r>
    <x v="0"/>
    <x v="158"/>
    <x v="53"/>
  </r>
  <r>
    <x v="1"/>
    <x v="159"/>
    <x v="53"/>
  </r>
  <r>
    <x v="2"/>
    <x v="160"/>
    <x v="53"/>
  </r>
  <r>
    <x v="0"/>
    <x v="161"/>
    <x v="54"/>
  </r>
  <r>
    <x v="1"/>
    <x v="162"/>
    <x v="54"/>
  </r>
  <r>
    <x v="2"/>
    <x v="163"/>
    <x v="54"/>
  </r>
  <r>
    <x v="0"/>
    <x v="164"/>
    <x v="55"/>
  </r>
  <r>
    <x v="1"/>
    <x v="165"/>
    <x v="55"/>
  </r>
  <r>
    <x v="2"/>
    <x v="166"/>
    <x v="55"/>
  </r>
  <r>
    <x v="0"/>
    <x v="167"/>
    <x v="56"/>
  </r>
  <r>
    <x v="1"/>
    <x v="168"/>
    <x v="56"/>
  </r>
  <r>
    <x v="2"/>
    <x v="169"/>
    <x v="56"/>
  </r>
  <r>
    <x v="0"/>
    <x v="170"/>
    <x v="57"/>
  </r>
  <r>
    <x v="1"/>
    <x v="171"/>
    <x v="57"/>
  </r>
  <r>
    <x v="2"/>
    <x v="172"/>
    <x v="5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x v="0"/>
    <x v="0"/>
    <x v="0"/>
  </r>
  <r>
    <x v="1"/>
    <x v="1"/>
    <x v="0"/>
  </r>
  <r>
    <x v="2"/>
    <x v="2"/>
    <x v="0"/>
  </r>
  <r>
    <x v="0"/>
    <x v="3"/>
    <x v="1"/>
  </r>
  <r>
    <x v="1"/>
    <x v="4"/>
    <x v="1"/>
  </r>
  <r>
    <x v="2"/>
    <x v="5"/>
    <x v="1"/>
  </r>
  <r>
    <x v="0"/>
    <x v="6"/>
    <x v="2"/>
  </r>
  <r>
    <x v="1"/>
    <x v="7"/>
    <x v="2"/>
  </r>
  <r>
    <x v="2"/>
    <x v="8"/>
    <x v="2"/>
  </r>
  <r>
    <x v="0"/>
    <x v="9"/>
    <x v="3"/>
  </r>
  <r>
    <x v="1"/>
    <x v="10"/>
    <x v="3"/>
  </r>
  <r>
    <x v="2"/>
    <x v="11"/>
    <x v="3"/>
  </r>
  <r>
    <x v="0"/>
    <x v="12"/>
    <x v="4"/>
  </r>
  <r>
    <x v="1"/>
    <x v="13"/>
    <x v="4"/>
  </r>
  <r>
    <x v="2"/>
    <x v="14"/>
    <x v="4"/>
  </r>
  <r>
    <x v="0"/>
    <x v="15"/>
    <x v="5"/>
  </r>
  <r>
    <x v="1"/>
    <x v="16"/>
    <x v="5"/>
  </r>
  <r>
    <x v="2"/>
    <x v="17"/>
    <x v="5"/>
  </r>
  <r>
    <x v="0"/>
    <x v="18"/>
    <x v="6"/>
  </r>
  <r>
    <x v="1"/>
    <x v="19"/>
    <x v="6"/>
  </r>
  <r>
    <x v="2"/>
    <x v="20"/>
    <x v="6"/>
  </r>
  <r>
    <x v="0"/>
    <x v="21"/>
    <x v="7"/>
  </r>
  <r>
    <x v="1"/>
    <x v="21"/>
    <x v="7"/>
  </r>
  <r>
    <x v="2"/>
    <x v="22"/>
    <x v="7"/>
  </r>
  <r>
    <x v="0"/>
    <x v="23"/>
    <x v="8"/>
  </r>
  <r>
    <x v="1"/>
    <x v="24"/>
    <x v="8"/>
  </r>
  <r>
    <x v="2"/>
    <x v="25"/>
    <x v="8"/>
  </r>
  <r>
    <x v="0"/>
    <x v="26"/>
    <x v="9"/>
  </r>
  <r>
    <x v="1"/>
    <x v="27"/>
    <x v="9"/>
  </r>
  <r>
    <x v="2"/>
    <x v="20"/>
    <x v="9"/>
  </r>
  <r>
    <x v="0"/>
    <x v="28"/>
    <x v="10"/>
  </r>
  <r>
    <x v="1"/>
    <x v="29"/>
    <x v="10"/>
  </r>
  <r>
    <x v="2"/>
    <x v="30"/>
    <x v="10"/>
  </r>
  <r>
    <x v="0"/>
    <x v="31"/>
    <x v="11"/>
  </r>
  <r>
    <x v="1"/>
    <x v="32"/>
    <x v="11"/>
  </r>
  <r>
    <x v="2"/>
    <x v="20"/>
    <x v="11"/>
  </r>
  <r>
    <x v="0"/>
    <x v="33"/>
    <x v="12"/>
  </r>
  <r>
    <x v="1"/>
    <x v="34"/>
    <x v="12"/>
  </r>
  <r>
    <x v="2"/>
    <x v="35"/>
    <x v="12"/>
  </r>
  <r>
    <x v="0"/>
    <x v="36"/>
    <x v="13"/>
  </r>
  <r>
    <x v="1"/>
    <x v="37"/>
    <x v="13"/>
  </r>
  <r>
    <x v="2"/>
    <x v="38"/>
    <x v="13"/>
  </r>
  <r>
    <x v="0"/>
    <x v="39"/>
    <x v="14"/>
  </r>
  <r>
    <x v="1"/>
    <x v="40"/>
    <x v="14"/>
  </r>
  <r>
    <x v="2"/>
    <x v="41"/>
    <x v="14"/>
  </r>
  <r>
    <x v="0"/>
    <x v="42"/>
    <x v="15"/>
  </r>
  <r>
    <x v="1"/>
    <x v="43"/>
    <x v="15"/>
  </r>
  <r>
    <x v="2"/>
    <x v="44"/>
    <x v="15"/>
  </r>
  <r>
    <x v="0"/>
    <x v="45"/>
    <x v="16"/>
  </r>
  <r>
    <x v="1"/>
    <x v="46"/>
    <x v="16"/>
  </r>
  <r>
    <x v="2"/>
    <x v="47"/>
    <x v="16"/>
  </r>
  <r>
    <x v="0"/>
    <x v="48"/>
    <x v="17"/>
  </r>
  <r>
    <x v="1"/>
    <x v="49"/>
    <x v="17"/>
  </r>
  <r>
    <x v="2"/>
    <x v="50"/>
    <x v="17"/>
  </r>
  <r>
    <x v="0"/>
    <x v="51"/>
    <x v="18"/>
  </r>
  <r>
    <x v="1"/>
    <x v="52"/>
    <x v="18"/>
  </r>
  <r>
    <x v="2"/>
    <x v="53"/>
    <x v="18"/>
  </r>
  <r>
    <x v="0"/>
    <x v="54"/>
    <x v="19"/>
  </r>
  <r>
    <x v="1"/>
    <x v="55"/>
    <x v="19"/>
  </r>
  <r>
    <x v="2"/>
    <x v="56"/>
    <x v="19"/>
  </r>
  <r>
    <x v="0"/>
    <x v="57"/>
    <x v="20"/>
  </r>
  <r>
    <x v="1"/>
    <x v="58"/>
    <x v="20"/>
  </r>
  <r>
    <x v="2"/>
    <x v="59"/>
    <x v="20"/>
  </r>
  <r>
    <x v="0"/>
    <x v="60"/>
    <x v="21"/>
  </r>
  <r>
    <x v="1"/>
    <x v="61"/>
    <x v="21"/>
  </r>
  <r>
    <x v="2"/>
    <x v="62"/>
    <x v="2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2">
  <r>
    <x v="0"/>
    <x v="0"/>
    <x v="0"/>
  </r>
  <r>
    <x v="1"/>
    <x v="1"/>
    <x v="0"/>
  </r>
  <r>
    <x v="2"/>
    <x v="2"/>
    <x v="0"/>
  </r>
  <r>
    <x v="0"/>
    <x v="3"/>
    <x v="1"/>
  </r>
  <r>
    <x v="1"/>
    <x v="4"/>
    <x v="1"/>
  </r>
  <r>
    <x v="2"/>
    <x v="5"/>
    <x v="1"/>
  </r>
  <r>
    <x v="0"/>
    <x v="6"/>
    <x v="2"/>
  </r>
  <r>
    <x v="1"/>
    <x v="7"/>
    <x v="2"/>
  </r>
  <r>
    <x v="2"/>
    <x v="8"/>
    <x v="2"/>
  </r>
  <r>
    <x v="0"/>
    <x v="9"/>
    <x v="3"/>
  </r>
  <r>
    <x v="1"/>
    <x v="10"/>
    <x v="3"/>
  </r>
  <r>
    <x v="2"/>
    <x v="11"/>
    <x v="3"/>
  </r>
  <r>
    <x v="0"/>
    <x v="12"/>
    <x v="4"/>
  </r>
  <r>
    <x v="1"/>
    <x v="13"/>
    <x v="4"/>
  </r>
  <r>
    <x v="2"/>
    <x v="14"/>
    <x v="4"/>
  </r>
  <r>
    <x v="0"/>
    <x v="15"/>
    <x v="5"/>
  </r>
  <r>
    <x v="1"/>
    <x v="16"/>
    <x v="5"/>
  </r>
  <r>
    <x v="2"/>
    <x v="17"/>
    <x v="5"/>
  </r>
  <r>
    <x v="0"/>
    <x v="18"/>
    <x v="6"/>
  </r>
  <r>
    <x v="1"/>
    <x v="19"/>
    <x v="6"/>
  </r>
  <r>
    <x v="2"/>
    <x v="20"/>
    <x v="6"/>
  </r>
  <r>
    <x v="0"/>
    <x v="21"/>
    <x v="7"/>
  </r>
  <r>
    <x v="1"/>
    <x v="22"/>
    <x v="7"/>
  </r>
  <r>
    <x v="2"/>
    <x v="23"/>
    <x v="7"/>
  </r>
  <r>
    <x v="0"/>
    <x v="24"/>
    <x v="8"/>
  </r>
  <r>
    <x v="1"/>
    <x v="25"/>
    <x v="8"/>
  </r>
  <r>
    <x v="2"/>
    <x v="26"/>
    <x v="8"/>
  </r>
  <r>
    <x v="0"/>
    <x v="27"/>
    <x v="9"/>
  </r>
  <r>
    <x v="1"/>
    <x v="28"/>
    <x v="9"/>
  </r>
  <r>
    <x v="2"/>
    <x v="29"/>
    <x v="9"/>
  </r>
  <r>
    <x v="0"/>
    <x v="30"/>
    <x v="10"/>
  </r>
  <r>
    <x v="1"/>
    <x v="31"/>
    <x v="10"/>
  </r>
  <r>
    <x v="2"/>
    <x v="32"/>
    <x v="10"/>
  </r>
  <r>
    <x v="0"/>
    <x v="33"/>
    <x v="11"/>
  </r>
  <r>
    <x v="1"/>
    <x v="34"/>
    <x v="11"/>
  </r>
  <r>
    <x v="2"/>
    <x v="35"/>
    <x v="11"/>
  </r>
  <r>
    <x v="0"/>
    <x v="36"/>
    <x v="12"/>
  </r>
  <r>
    <x v="1"/>
    <x v="37"/>
    <x v="12"/>
  </r>
  <r>
    <x v="2"/>
    <x v="38"/>
    <x v="12"/>
  </r>
  <r>
    <x v="0"/>
    <x v="39"/>
    <x v="13"/>
  </r>
  <r>
    <x v="1"/>
    <x v="40"/>
    <x v="13"/>
  </r>
  <r>
    <x v="2"/>
    <x v="41"/>
    <x v="13"/>
  </r>
  <r>
    <x v="0"/>
    <x v="42"/>
    <x v="14"/>
  </r>
  <r>
    <x v="1"/>
    <x v="43"/>
    <x v="14"/>
  </r>
  <r>
    <x v="2"/>
    <x v="44"/>
    <x v="14"/>
  </r>
  <r>
    <x v="0"/>
    <x v="45"/>
    <x v="15"/>
  </r>
  <r>
    <x v="1"/>
    <x v="46"/>
    <x v="15"/>
  </r>
  <r>
    <x v="2"/>
    <x v="47"/>
    <x v="15"/>
  </r>
  <r>
    <x v="0"/>
    <x v="48"/>
    <x v="16"/>
  </r>
  <r>
    <x v="1"/>
    <x v="49"/>
    <x v="16"/>
  </r>
  <r>
    <x v="2"/>
    <x v="50"/>
    <x v="16"/>
  </r>
  <r>
    <x v="0"/>
    <x v="51"/>
    <x v="17"/>
  </r>
  <r>
    <x v="1"/>
    <x v="52"/>
    <x v="17"/>
  </r>
  <r>
    <x v="2"/>
    <x v="53"/>
    <x v="17"/>
  </r>
  <r>
    <x v="0"/>
    <x v="54"/>
    <x v="18"/>
  </r>
  <r>
    <x v="1"/>
    <x v="55"/>
    <x v="18"/>
  </r>
  <r>
    <x v="2"/>
    <x v="56"/>
    <x v="18"/>
  </r>
  <r>
    <x v="0"/>
    <x v="57"/>
    <x v="19"/>
  </r>
  <r>
    <x v="1"/>
    <x v="58"/>
    <x v="19"/>
  </r>
  <r>
    <x v="2"/>
    <x v="59"/>
    <x v="19"/>
  </r>
  <r>
    <x v="0"/>
    <x v="60"/>
    <x v="20"/>
  </r>
  <r>
    <x v="1"/>
    <x v="61"/>
    <x v="20"/>
  </r>
  <r>
    <x v="2"/>
    <x v="62"/>
    <x v="20"/>
  </r>
  <r>
    <x v="0"/>
    <x v="63"/>
    <x v="21"/>
  </r>
  <r>
    <x v="1"/>
    <x v="64"/>
    <x v="21"/>
  </r>
  <r>
    <x v="2"/>
    <x v="65"/>
    <x v="21"/>
  </r>
  <r>
    <x v="0"/>
    <x v="66"/>
    <x v="22"/>
  </r>
  <r>
    <x v="1"/>
    <x v="67"/>
    <x v="22"/>
  </r>
  <r>
    <x v="2"/>
    <x v="68"/>
    <x v="22"/>
  </r>
  <r>
    <x v="0"/>
    <x v="69"/>
    <x v="23"/>
  </r>
  <r>
    <x v="1"/>
    <x v="70"/>
    <x v="23"/>
  </r>
  <r>
    <x v="2"/>
    <x v="71"/>
    <x v="23"/>
  </r>
  <r>
    <x v="0"/>
    <x v="72"/>
    <x v="24"/>
  </r>
  <r>
    <x v="1"/>
    <x v="73"/>
    <x v="24"/>
  </r>
  <r>
    <x v="2"/>
    <x v="74"/>
    <x v="24"/>
  </r>
  <r>
    <x v="0"/>
    <x v="75"/>
    <x v="25"/>
  </r>
  <r>
    <x v="1"/>
    <x v="76"/>
    <x v="25"/>
  </r>
  <r>
    <x v="2"/>
    <x v="77"/>
    <x v="25"/>
  </r>
  <r>
    <x v="0"/>
    <x v="78"/>
    <x v="26"/>
  </r>
  <r>
    <x v="1"/>
    <x v="79"/>
    <x v="26"/>
  </r>
  <r>
    <x v="2"/>
    <x v="80"/>
    <x v="26"/>
  </r>
  <r>
    <x v="0"/>
    <x v="81"/>
    <x v="27"/>
  </r>
  <r>
    <x v="1"/>
    <x v="82"/>
    <x v="27"/>
  </r>
  <r>
    <x v="2"/>
    <x v="83"/>
    <x v="27"/>
  </r>
  <r>
    <x v="0"/>
    <x v="84"/>
    <x v="28"/>
  </r>
  <r>
    <x v="1"/>
    <x v="85"/>
    <x v="28"/>
  </r>
  <r>
    <x v="2"/>
    <x v="86"/>
    <x v="28"/>
  </r>
  <r>
    <x v="0"/>
    <x v="87"/>
    <x v="29"/>
  </r>
  <r>
    <x v="1"/>
    <x v="88"/>
    <x v="29"/>
  </r>
  <r>
    <x v="2"/>
    <x v="89"/>
    <x v="29"/>
  </r>
  <r>
    <x v="0"/>
    <x v="90"/>
    <x v="30"/>
  </r>
  <r>
    <x v="1"/>
    <x v="91"/>
    <x v="30"/>
  </r>
  <r>
    <x v="2"/>
    <x v="92"/>
    <x v="30"/>
  </r>
  <r>
    <x v="0"/>
    <x v="93"/>
    <x v="31"/>
  </r>
  <r>
    <x v="1"/>
    <x v="94"/>
    <x v="31"/>
  </r>
  <r>
    <x v="2"/>
    <x v="95"/>
    <x v="31"/>
  </r>
  <r>
    <x v="0"/>
    <x v="96"/>
    <x v="32"/>
  </r>
  <r>
    <x v="1"/>
    <x v="97"/>
    <x v="32"/>
  </r>
  <r>
    <x v="2"/>
    <x v="98"/>
    <x v="32"/>
  </r>
  <r>
    <x v="0"/>
    <x v="99"/>
    <x v="33"/>
  </r>
  <r>
    <x v="1"/>
    <x v="100"/>
    <x v="33"/>
  </r>
  <r>
    <x v="2"/>
    <x v="101"/>
    <x v="33"/>
  </r>
  <r>
    <x v="0"/>
    <x v="102"/>
    <x v="34"/>
  </r>
  <r>
    <x v="1"/>
    <x v="103"/>
    <x v="34"/>
  </r>
  <r>
    <x v="2"/>
    <x v="104"/>
    <x v="34"/>
  </r>
  <r>
    <x v="0"/>
    <x v="105"/>
    <x v="35"/>
  </r>
  <r>
    <x v="1"/>
    <x v="106"/>
    <x v="35"/>
  </r>
  <r>
    <x v="2"/>
    <x v="107"/>
    <x v="35"/>
  </r>
  <r>
    <x v="0"/>
    <x v="108"/>
    <x v="36"/>
  </r>
  <r>
    <x v="1"/>
    <x v="109"/>
    <x v="36"/>
  </r>
  <r>
    <x v="2"/>
    <x v="110"/>
    <x v="36"/>
  </r>
  <r>
    <x v="0"/>
    <x v="111"/>
    <x v="37"/>
  </r>
  <r>
    <x v="1"/>
    <x v="112"/>
    <x v="37"/>
  </r>
  <r>
    <x v="2"/>
    <x v="113"/>
    <x v="37"/>
  </r>
  <r>
    <x v="0"/>
    <x v="114"/>
    <x v="38"/>
  </r>
  <r>
    <x v="1"/>
    <x v="115"/>
    <x v="38"/>
  </r>
  <r>
    <x v="2"/>
    <x v="116"/>
    <x v="38"/>
  </r>
  <r>
    <x v="0"/>
    <x v="117"/>
    <x v="39"/>
  </r>
  <r>
    <x v="1"/>
    <x v="118"/>
    <x v="39"/>
  </r>
  <r>
    <x v="2"/>
    <x v="119"/>
    <x v="39"/>
  </r>
  <r>
    <x v="0"/>
    <x v="120"/>
    <x v="40"/>
  </r>
  <r>
    <x v="1"/>
    <x v="121"/>
    <x v="40"/>
  </r>
  <r>
    <x v="2"/>
    <x v="122"/>
    <x v="40"/>
  </r>
  <r>
    <x v="0"/>
    <x v="123"/>
    <x v="41"/>
  </r>
  <r>
    <x v="1"/>
    <x v="124"/>
    <x v="41"/>
  </r>
  <r>
    <x v="2"/>
    <x v="125"/>
    <x v="41"/>
  </r>
  <r>
    <x v="0"/>
    <x v="126"/>
    <x v="42"/>
  </r>
  <r>
    <x v="1"/>
    <x v="127"/>
    <x v="42"/>
  </r>
  <r>
    <x v="2"/>
    <x v="128"/>
    <x v="42"/>
  </r>
  <r>
    <x v="0"/>
    <x v="129"/>
    <x v="43"/>
  </r>
  <r>
    <x v="1"/>
    <x v="130"/>
    <x v="43"/>
  </r>
  <r>
    <x v="2"/>
    <x v="131"/>
    <x v="43"/>
  </r>
  <r>
    <x v="0"/>
    <x v="132"/>
    <x v="44"/>
  </r>
  <r>
    <x v="1"/>
    <x v="133"/>
    <x v="44"/>
  </r>
  <r>
    <x v="2"/>
    <x v="134"/>
    <x v="44"/>
  </r>
  <r>
    <x v="0"/>
    <x v="135"/>
    <x v="45"/>
  </r>
  <r>
    <x v="1"/>
    <x v="136"/>
    <x v="45"/>
  </r>
  <r>
    <x v="2"/>
    <x v="137"/>
    <x v="45"/>
  </r>
  <r>
    <x v="0"/>
    <x v="138"/>
    <x v="46"/>
  </r>
  <r>
    <x v="1"/>
    <x v="139"/>
    <x v="46"/>
  </r>
  <r>
    <x v="2"/>
    <x v="140"/>
    <x v="46"/>
  </r>
  <r>
    <x v="0"/>
    <x v="141"/>
    <x v="47"/>
  </r>
  <r>
    <x v="1"/>
    <x v="142"/>
    <x v="47"/>
  </r>
  <r>
    <x v="2"/>
    <x v="143"/>
    <x v="47"/>
  </r>
  <r>
    <x v="0"/>
    <x v="144"/>
    <x v="48"/>
  </r>
  <r>
    <x v="1"/>
    <x v="145"/>
    <x v="48"/>
  </r>
  <r>
    <x v="2"/>
    <x v="146"/>
    <x v="48"/>
  </r>
  <r>
    <x v="0"/>
    <x v="147"/>
    <x v="49"/>
  </r>
  <r>
    <x v="1"/>
    <x v="148"/>
    <x v="49"/>
  </r>
  <r>
    <x v="2"/>
    <x v="149"/>
    <x v="49"/>
  </r>
  <r>
    <x v="0"/>
    <x v="150"/>
    <x v="50"/>
  </r>
  <r>
    <x v="1"/>
    <x v="151"/>
    <x v="50"/>
  </r>
  <r>
    <x v="2"/>
    <x v="152"/>
    <x v="50"/>
  </r>
  <r>
    <x v="0"/>
    <x v="153"/>
    <x v="51"/>
  </r>
  <r>
    <x v="1"/>
    <x v="154"/>
    <x v="51"/>
  </r>
  <r>
    <x v="2"/>
    <x v="155"/>
    <x v="51"/>
  </r>
  <r>
    <x v="0"/>
    <x v="156"/>
    <x v="52"/>
  </r>
  <r>
    <x v="1"/>
    <x v="157"/>
    <x v="52"/>
  </r>
  <r>
    <x v="2"/>
    <x v="158"/>
    <x v="52"/>
  </r>
  <r>
    <x v="0"/>
    <x v="159"/>
    <x v="53"/>
  </r>
  <r>
    <x v="1"/>
    <x v="160"/>
    <x v="53"/>
  </r>
  <r>
    <x v="2"/>
    <x v="161"/>
    <x v="53"/>
  </r>
  <r>
    <x v="0"/>
    <x v="162"/>
    <x v="54"/>
  </r>
  <r>
    <x v="1"/>
    <x v="163"/>
    <x v="54"/>
  </r>
  <r>
    <x v="2"/>
    <x v="164"/>
    <x v="54"/>
  </r>
  <r>
    <x v="0"/>
    <x v="165"/>
    <x v="55"/>
  </r>
  <r>
    <x v="1"/>
    <x v="166"/>
    <x v="55"/>
  </r>
  <r>
    <x v="2"/>
    <x v="167"/>
    <x v="55"/>
  </r>
  <r>
    <x v="0"/>
    <x v="168"/>
    <x v="56"/>
  </r>
  <r>
    <x v="1"/>
    <x v="169"/>
    <x v="56"/>
  </r>
  <r>
    <x v="2"/>
    <x v="170"/>
    <x v="56"/>
  </r>
  <r>
    <x v="0"/>
    <x v="171"/>
    <x v="57"/>
  </r>
  <r>
    <x v="1"/>
    <x v="172"/>
    <x v="57"/>
  </r>
  <r>
    <x v="2"/>
    <x v="173"/>
    <x v="57"/>
  </r>
  <r>
    <x v="0"/>
    <x v="174"/>
    <x v="58"/>
  </r>
  <r>
    <x v="1"/>
    <x v="175"/>
    <x v="58"/>
  </r>
  <r>
    <x v="2"/>
    <x v="176"/>
    <x v="58"/>
  </r>
  <r>
    <x v="0"/>
    <x v="177"/>
    <x v="59"/>
  </r>
  <r>
    <x v="1"/>
    <x v="178"/>
    <x v="59"/>
  </r>
  <r>
    <x v="2"/>
    <x v="179"/>
    <x v="59"/>
  </r>
  <r>
    <x v="0"/>
    <x v="180"/>
    <x v="60"/>
  </r>
  <r>
    <x v="1"/>
    <x v="181"/>
    <x v="60"/>
  </r>
  <r>
    <x v="2"/>
    <x v="182"/>
    <x v="60"/>
  </r>
  <r>
    <x v="0"/>
    <x v="183"/>
    <x v="61"/>
  </r>
  <r>
    <x v="1"/>
    <x v="183"/>
    <x v="61"/>
  </r>
  <r>
    <x v="2"/>
    <x v="184"/>
    <x v="61"/>
  </r>
  <r>
    <x v="0"/>
    <x v="185"/>
    <x v="62"/>
  </r>
  <r>
    <x v="1"/>
    <x v="186"/>
    <x v="62"/>
  </r>
  <r>
    <x v="2"/>
    <x v="187"/>
    <x v="62"/>
  </r>
  <r>
    <x v="0"/>
    <x v="188"/>
    <x v="63"/>
  </r>
  <r>
    <x v="1"/>
    <x v="189"/>
    <x v="63"/>
  </r>
  <r>
    <x v="2"/>
    <x v="184"/>
    <x v="6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
  <r>
    <x v="0"/>
    <x v="0"/>
    <x v="0"/>
  </r>
  <r>
    <x v="1"/>
    <x v="1"/>
    <x v="0"/>
  </r>
  <r>
    <x v="2"/>
    <x v="2"/>
    <x v="0"/>
  </r>
  <r>
    <x v="0"/>
    <x v="3"/>
    <x v="1"/>
  </r>
  <r>
    <x v="1"/>
    <x v="4"/>
    <x v="1"/>
  </r>
  <r>
    <x v="2"/>
    <x v="5"/>
    <x v="1"/>
  </r>
  <r>
    <x v="0"/>
    <x v="6"/>
    <x v="2"/>
  </r>
  <r>
    <x v="1"/>
    <x v="7"/>
    <x v="2"/>
  </r>
  <r>
    <x v="2"/>
    <x v="8"/>
    <x v="2"/>
  </r>
  <r>
    <x v="0"/>
    <x v="9"/>
    <x v="3"/>
  </r>
  <r>
    <x v="1"/>
    <x v="10"/>
    <x v="3"/>
  </r>
  <r>
    <x v="2"/>
    <x v="11"/>
    <x v="3"/>
  </r>
  <r>
    <x v="0"/>
    <x v="12"/>
    <x v="4"/>
  </r>
  <r>
    <x v="1"/>
    <x v="13"/>
    <x v="4"/>
  </r>
  <r>
    <x v="2"/>
    <x v="14"/>
    <x v="4"/>
  </r>
  <r>
    <x v="0"/>
    <x v="15"/>
    <x v="5"/>
  </r>
  <r>
    <x v="1"/>
    <x v="16"/>
    <x v="5"/>
  </r>
  <r>
    <x v="2"/>
    <x v="17"/>
    <x v="5"/>
  </r>
  <r>
    <x v="0"/>
    <x v="18"/>
    <x v="6"/>
  </r>
  <r>
    <x v="1"/>
    <x v="19"/>
    <x v="6"/>
  </r>
  <r>
    <x v="2"/>
    <x v="20"/>
    <x v="6"/>
  </r>
  <r>
    <x v="0"/>
    <x v="21"/>
    <x v="7"/>
  </r>
  <r>
    <x v="1"/>
    <x v="22"/>
    <x v="7"/>
  </r>
  <r>
    <x v="2"/>
    <x v="23"/>
    <x v="7"/>
  </r>
  <r>
    <x v="0"/>
    <x v="24"/>
    <x v="8"/>
  </r>
  <r>
    <x v="1"/>
    <x v="25"/>
    <x v="8"/>
  </r>
  <r>
    <x v="2"/>
    <x v="26"/>
    <x v="8"/>
  </r>
  <r>
    <x v="0"/>
    <x v="27"/>
    <x v="9"/>
  </r>
  <r>
    <x v="1"/>
    <x v="28"/>
    <x v="9"/>
  </r>
  <r>
    <x v="2"/>
    <x v="29"/>
    <x v="9"/>
  </r>
  <r>
    <x v="0"/>
    <x v="30"/>
    <x v="10"/>
  </r>
  <r>
    <x v="1"/>
    <x v="31"/>
    <x v="10"/>
  </r>
  <r>
    <x v="2"/>
    <x v="32"/>
    <x v="10"/>
  </r>
  <r>
    <x v="0"/>
    <x v="33"/>
    <x v="11"/>
  </r>
  <r>
    <x v="1"/>
    <x v="34"/>
    <x v="11"/>
  </r>
  <r>
    <x v="2"/>
    <x v="35"/>
    <x v="11"/>
  </r>
  <r>
    <x v="0"/>
    <x v="36"/>
    <x v="12"/>
  </r>
  <r>
    <x v="1"/>
    <x v="37"/>
    <x v="12"/>
  </r>
  <r>
    <x v="2"/>
    <x v="38"/>
    <x v="12"/>
  </r>
  <r>
    <x v="0"/>
    <x v="39"/>
    <x v="13"/>
  </r>
  <r>
    <x v="1"/>
    <x v="40"/>
    <x v="13"/>
  </r>
  <r>
    <x v="2"/>
    <x v="41"/>
    <x v="13"/>
  </r>
  <r>
    <x v="0"/>
    <x v="42"/>
    <x v="14"/>
  </r>
  <r>
    <x v="1"/>
    <x v="43"/>
    <x v="14"/>
  </r>
  <r>
    <x v="2"/>
    <x v="44"/>
    <x v="14"/>
  </r>
  <r>
    <x v="0"/>
    <x v="45"/>
    <x v="15"/>
  </r>
  <r>
    <x v="1"/>
    <x v="46"/>
    <x v="15"/>
  </r>
  <r>
    <x v="2"/>
    <x v="47"/>
    <x v="15"/>
  </r>
  <r>
    <x v="0"/>
    <x v="48"/>
    <x v="16"/>
  </r>
  <r>
    <x v="1"/>
    <x v="49"/>
    <x v="16"/>
  </r>
  <r>
    <x v="2"/>
    <x v="50"/>
    <x v="16"/>
  </r>
  <r>
    <x v="0"/>
    <x v="51"/>
    <x v="17"/>
  </r>
  <r>
    <x v="1"/>
    <x v="52"/>
    <x v="17"/>
  </r>
  <r>
    <x v="2"/>
    <x v="53"/>
    <x v="17"/>
  </r>
  <r>
    <x v="0"/>
    <x v="54"/>
    <x v="18"/>
  </r>
  <r>
    <x v="1"/>
    <x v="55"/>
    <x v="18"/>
  </r>
  <r>
    <x v="2"/>
    <x v="56"/>
    <x v="18"/>
  </r>
  <r>
    <x v="0"/>
    <x v="57"/>
    <x v="19"/>
  </r>
  <r>
    <x v="1"/>
    <x v="58"/>
    <x v="19"/>
  </r>
  <r>
    <x v="2"/>
    <x v="59"/>
    <x v="19"/>
  </r>
  <r>
    <x v="0"/>
    <x v="60"/>
    <x v="20"/>
  </r>
  <r>
    <x v="1"/>
    <x v="61"/>
    <x v="20"/>
  </r>
  <r>
    <x v="2"/>
    <x v="62"/>
    <x v="20"/>
  </r>
  <r>
    <x v="0"/>
    <x v="63"/>
    <x v="21"/>
  </r>
  <r>
    <x v="1"/>
    <x v="64"/>
    <x v="21"/>
  </r>
  <r>
    <x v="2"/>
    <x v="65"/>
    <x v="21"/>
  </r>
  <r>
    <x v="0"/>
    <x v="66"/>
    <x v="22"/>
  </r>
  <r>
    <x v="1"/>
    <x v="67"/>
    <x v="22"/>
  </r>
  <r>
    <x v="2"/>
    <x v="68"/>
    <x v="22"/>
  </r>
  <r>
    <x v="0"/>
    <x v="69"/>
    <x v="23"/>
  </r>
  <r>
    <x v="1"/>
    <x v="70"/>
    <x v="23"/>
  </r>
  <r>
    <x v="2"/>
    <x v="71"/>
    <x v="23"/>
  </r>
  <r>
    <x v="0"/>
    <x v="72"/>
    <x v="24"/>
  </r>
  <r>
    <x v="1"/>
    <x v="73"/>
    <x v="24"/>
  </r>
  <r>
    <x v="2"/>
    <x v="74"/>
    <x v="24"/>
  </r>
  <r>
    <x v="0"/>
    <x v="75"/>
    <x v="25"/>
  </r>
  <r>
    <x v="1"/>
    <x v="76"/>
    <x v="25"/>
  </r>
  <r>
    <x v="2"/>
    <x v="77"/>
    <x v="25"/>
  </r>
  <r>
    <x v="0"/>
    <x v="78"/>
    <x v="26"/>
  </r>
  <r>
    <x v="1"/>
    <x v="79"/>
    <x v="26"/>
  </r>
  <r>
    <x v="2"/>
    <x v="80"/>
    <x v="26"/>
  </r>
  <r>
    <x v="0"/>
    <x v="81"/>
    <x v="27"/>
  </r>
  <r>
    <x v="1"/>
    <x v="82"/>
    <x v="27"/>
  </r>
  <r>
    <x v="2"/>
    <x v="83"/>
    <x v="27"/>
  </r>
  <r>
    <x v="0"/>
    <x v="84"/>
    <x v="28"/>
  </r>
  <r>
    <x v="1"/>
    <x v="85"/>
    <x v="28"/>
  </r>
  <r>
    <x v="2"/>
    <x v="86"/>
    <x v="28"/>
  </r>
  <r>
    <x v="0"/>
    <x v="87"/>
    <x v="29"/>
  </r>
  <r>
    <x v="1"/>
    <x v="88"/>
    <x v="29"/>
  </r>
  <r>
    <x v="2"/>
    <x v="89"/>
    <x v="29"/>
  </r>
  <r>
    <x v="0"/>
    <x v="90"/>
    <x v="30"/>
  </r>
  <r>
    <x v="1"/>
    <x v="91"/>
    <x v="30"/>
  </r>
  <r>
    <x v="2"/>
    <x v="92"/>
    <x v="30"/>
  </r>
  <r>
    <x v="0"/>
    <x v="93"/>
    <x v="31"/>
  </r>
  <r>
    <x v="1"/>
    <x v="94"/>
    <x v="31"/>
  </r>
  <r>
    <x v="2"/>
    <x v="95"/>
    <x v="31"/>
  </r>
  <r>
    <x v="0"/>
    <x v="96"/>
    <x v="32"/>
  </r>
  <r>
    <x v="1"/>
    <x v="97"/>
    <x v="32"/>
  </r>
  <r>
    <x v="2"/>
    <x v="98"/>
    <x v="32"/>
  </r>
  <r>
    <x v="0"/>
    <x v="99"/>
    <x v="33"/>
  </r>
  <r>
    <x v="1"/>
    <x v="100"/>
    <x v="33"/>
  </r>
  <r>
    <x v="2"/>
    <x v="101"/>
    <x v="33"/>
  </r>
  <r>
    <x v="0"/>
    <x v="102"/>
    <x v="34"/>
  </r>
  <r>
    <x v="1"/>
    <x v="103"/>
    <x v="34"/>
  </r>
  <r>
    <x v="2"/>
    <x v="104"/>
    <x v="34"/>
  </r>
  <r>
    <x v="0"/>
    <x v="105"/>
    <x v="35"/>
  </r>
  <r>
    <x v="1"/>
    <x v="106"/>
    <x v="35"/>
  </r>
  <r>
    <x v="2"/>
    <x v="107"/>
    <x v="35"/>
  </r>
  <r>
    <x v="0"/>
    <x v="108"/>
    <x v="36"/>
  </r>
  <r>
    <x v="1"/>
    <x v="109"/>
    <x v="36"/>
  </r>
  <r>
    <x v="2"/>
    <x v="110"/>
    <x v="36"/>
  </r>
  <r>
    <x v="0"/>
    <x v="111"/>
    <x v="37"/>
  </r>
  <r>
    <x v="1"/>
    <x v="112"/>
    <x v="37"/>
  </r>
  <r>
    <x v="2"/>
    <x v="113"/>
    <x v="37"/>
  </r>
  <r>
    <x v="0"/>
    <x v="114"/>
    <x v="38"/>
  </r>
  <r>
    <x v="1"/>
    <x v="115"/>
    <x v="38"/>
  </r>
  <r>
    <x v="2"/>
    <x v="116"/>
    <x v="38"/>
  </r>
  <r>
    <x v="0"/>
    <x v="117"/>
    <x v="39"/>
  </r>
  <r>
    <x v="1"/>
    <x v="118"/>
    <x v="39"/>
  </r>
  <r>
    <x v="2"/>
    <x v="119"/>
    <x v="39"/>
  </r>
  <r>
    <x v="0"/>
    <x v="120"/>
    <x v="40"/>
  </r>
  <r>
    <x v="1"/>
    <x v="121"/>
    <x v="40"/>
  </r>
  <r>
    <x v="2"/>
    <x v="122"/>
    <x v="40"/>
  </r>
  <r>
    <x v="0"/>
    <x v="123"/>
    <x v="41"/>
  </r>
  <r>
    <x v="1"/>
    <x v="124"/>
    <x v="41"/>
  </r>
  <r>
    <x v="2"/>
    <x v="125"/>
    <x v="41"/>
  </r>
  <r>
    <x v="0"/>
    <x v="126"/>
    <x v="42"/>
  </r>
  <r>
    <x v="1"/>
    <x v="127"/>
    <x v="42"/>
  </r>
  <r>
    <x v="2"/>
    <x v="128"/>
    <x v="42"/>
  </r>
  <r>
    <x v="0"/>
    <x v="129"/>
    <x v="43"/>
  </r>
  <r>
    <x v="1"/>
    <x v="130"/>
    <x v="43"/>
  </r>
  <r>
    <x v="2"/>
    <x v="131"/>
    <x v="43"/>
  </r>
  <r>
    <x v="0"/>
    <x v="132"/>
    <x v="44"/>
  </r>
  <r>
    <x v="1"/>
    <x v="133"/>
    <x v="44"/>
  </r>
  <r>
    <x v="2"/>
    <x v="134"/>
    <x v="44"/>
  </r>
  <r>
    <x v="0"/>
    <x v="135"/>
    <x v="45"/>
  </r>
  <r>
    <x v="1"/>
    <x v="136"/>
    <x v="45"/>
  </r>
  <r>
    <x v="2"/>
    <x v="137"/>
    <x v="45"/>
  </r>
  <r>
    <x v="0"/>
    <x v="138"/>
    <x v="46"/>
  </r>
  <r>
    <x v="1"/>
    <x v="139"/>
    <x v="46"/>
  </r>
  <r>
    <x v="2"/>
    <x v="140"/>
    <x v="46"/>
  </r>
  <r>
    <x v="0"/>
    <x v="141"/>
    <x v="47"/>
  </r>
  <r>
    <x v="1"/>
    <x v="142"/>
    <x v="47"/>
  </r>
  <r>
    <x v="2"/>
    <x v="143"/>
    <x v="47"/>
  </r>
  <r>
    <x v="0"/>
    <x v="144"/>
    <x v="48"/>
  </r>
  <r>
    <x v="1"/>
    <x v="145"/>
    <x v="48"/>
  </r>
  <r>
    <x v="2"/>
    <x v="146"/>
    <x v="48"/>
  </r>
  <r>
    <x v="0"/>
    <x v="147"/>
    <x v="49"/>
  </r>
  <r>
    <x v="1"/>
    <x v="148"/>
    <x v="49"/>
  </r>
  <r>
    <x v="2"/>
    <x v="149"/>
    <x v="49"/>
  </r>
  <r>
    <x v="0"/>
    <x v="150"/>
    <x v="50"/>
  </r>
  <r>
    <x v="1"/>
    <x v="151"/>
    <x v="50"/>
  </r>
  <r>
    <x v="2"/>
    <x v="152"/>
    <x v="50"/>
  </r>
  <r>
    <x v="0"/>
    <x v="153"/>
    <x v="51"/>
  </r>
  <r>
    <x v="1"/>
    <x v="154"/>
    <x v="51"/>
  </r>
  <r>
    <x v="2"/>
    <x v="155"/>
    <x v="51"/>
  </r>
  <r>
    <x v="0"/>
    <x v="156"/>
    <x v="52"/>
  </r>
  <r>
    <x v="1"/>
    <x v="157"/>
    <x v="52"/>
  </r>
  <r>
    <x v="2"/>
    <x v="158"/>
    <x v="52"/>
  </r>
  <r>
    <x v="0"/>
    <x v="159"/>
    <x v="53"/>
  </r>
  <r>
    <x v="1"/>
    <x v="160"/>
    <x v="53"/>
  </r>
  <r>
    <x v="2"/>
    <x v="161"/>
    <x v="53"/>
  </r>
  <r>
    <x v="0"/>
    <x v="162"/>
    <x v="54"/>
  </r>
  <r>
    <x v="1"/>
    <x v="163"/>
    <x v="54"/>
  </r>
  <r>
    <x v="2"/>
    <x v="164"/>
    <x v="54"/>
  </r>
  <r>
    <x v="0"/>
    <x v="165"/>
    <x v="55"/>
  </r>
  <r>
    <x v="1"/>
    <x v="166"/>
    <x v="55"/>
  </r>
  <r>
    <x v="2"/>
    <x v="167"/>
    <x v="55"/>
  </r>
  <r>
    <x v="0"/>
    <x v="168"/>
    <x v="56"/>
  </r>
  <r>
    <x v="1"/>
    <x v="169"/>
    <x v="56"/>
  </r>
  <r>
    <x v="2"/>
    <x v="170"/>
    <x v="56"/>
  </r>
  <r>
    <x v="0"/>
    <x v="171"/>
    <x v="57"/>
  </r>
  <r>
    <x v="1"/>
    <x v="172"/>
    <x v="57"/>
  </r>
  <r>
    <x v="2"/>
    <x v="173"/>
    <x v="57"/>
  </r>
  <r>
    <x v="0"/>
    <x v="174"/>
    <x v="58"/>
  </r>
  <r>
    <x v="1"/>
    <x v="175"/>
    <x v="58"/>
  </r>
  <r>
    <x v="2"/>
    <x v="176"/>
    <x v="58"/>
  </r>
  <r>
    <x v="0"/>
    <x v="177"/>
    <x v="59"/>
  </r>
  <r>
    <x v="1"/>
    <x v="178"/>
    <x v="59"/>
  </r>
  <r>
    <x v="2"/>
    <x v="179"/>
    <x v="59"/>
  </r>
  <r>
    <x v="0"/>
    <x v="180"/>
    <x v="60"/>
  </r>
  <r>
    <x v="1"/>
    <x v="181"/>
    <x v="60"/>
  </r>
  <r>
    <x v="2"/>
    <x v="182"/>
    <x v="60"/>
  </r>
  <r>
    <x v="0"/>
    <x v="183"/>
    <x v="61"/>
  </r>
  <r>
    <x v="1"/>
    <x v="184"/>
    <x v="61"/>
  </r>
  <r>
    <x v="2"/>
    <x v="185"/>
    <x v="61"/>
  </r>
  <r>
    <x v="0"/>
    <x v="186"/>
    <x v="62"/>
  </r>
  <r>
    <x v="1"/>
    <x v="187"/>
    <x v="62"/>
  </r>
  <r>
    <x v="2"/>
    <x v="188"/>
    <x v="62"/>
  </r>
  <r>
    <x v="0"/>
    <x v="189"/>
    <x v="63"/>
  </r>
  <r>
    <x v="1"/>
    <x v="190"/>
    <x v="63"/>
  </r>
  <r>
    <x v="2"/>
    <x v="191"/>
    <x v="63"/>
  </r>
  <r>
    <x v="0"/>
    <x v="192"/>
    <x v="64"/>
  </r>
  <r>
    <x v="1"/>
    <x v="193"/>
    <x v="64"/>
  </r>
  <r>
    <x v="2"/>
    <x v="194"/>
    <x v="64"/>
  </r>
  <r>
    <x v="0"/>
    <x v="195"/>
    <x v="65"/>
  </r>
  <r>
    <x v="1"/>
    <x v="196"/>
    <x v="65"/>
  </r>
  <r>
    <x v="2"/>
    <x v="197"/>
    <x v="65"/>
  </r>
  <r>
    <x v="0"/>
    <x v="198"/>
    <x v="66"/>
  </r>
  <r>
    <x v="1"/>
    <x v="199"/>
    <x v="66"/>
  </r>
  <r>
    <x v="2"/>
    <x v="200"/>
    <x v="66"/>
  </r>
  <r>
    <x v="0"/>
    <x v="201"/>
    <x v="67"/>
  </r>
  <r>
    <x v="1"/>
    <x v="202"/>
    <x v="67"/>
  </r>
  <r>
    <x v="2"/>
    <x v="203"/>
    <x v="67"/>
  </r>
  <r>
    <x v="0"/>
    <x v="204"/>
    <x v="68"/>
  </r>
  <r>
    <x v="1"/>
    <x v="205"/>
    <x v="68"/>
  </r>
  <r>
    <x v="2"/>
    <x v="206"/>
    <x v="68"/>
  </r>
  <r>
    <x v="0"/>
    <x v="207"/>
    <x v="69"/>
  </r>
  <r>
    <x v="1"/>
    <x v="208"/>
    <x v="69"/>
  </r>
  <r>
    <x v="2"/>
    <x v="209"/>
    <x v="69"/>
  </r>
  <r>
    <x v="0"/>
    <x v="210"/>
    <x v="70"/>
  </r>
  <r>
    <x v="1"/>
    <x v="211"/>
    <x v="70"/>
  </r>
  <r>
    <x v="2"/>
    <x v="212"/>
    <x v="70"/>
  </r>
  <r>
    <x v="0"/>
    <x v="213"/>
    <x v="71"/>
  </r>
  <r>
    <x v="1"/>
    <x v="214"/>
    <x v="71"/>
  </r>
  <r>
    <x v="2"/>
    <x v="215"/>
    <x v="71"/>
  </r>
  <r>
    <x v="0"/>
    <x v="216"/>
    <x v="72"/>
  </r>
  <r>
    <x v="1"/>
    <x v="217"/>
    <x v="72"/>
  </r>
  <r>
    <x v="2"/>
    <x v="218"/>
    <x v="72"/>
  </r>
  <r>
    <x v="0"/>
    <x v="219"/>
    <x v="73"/>
  </r>
  <r>
    <x v="1"/>
    <x v="219"/>
    <x v="73"/>
  </r>
  <r>
    <x v="2"/>
    <x v="220"/>
    <x v="73"/>
  </r>
  <r>
    <x v="0"/>
    <x v="221"/>
    <x v="74"/>
  </r>
  <r>
    <x v="1"/>
    <x v="222"/>
    <x v="74"/>
  </r>
  <r>
    <x v="2"/>
    <x v="223"/>
    <x v="74"/>
  </r>
  <r>
    <x v="0"/>
    <x v="224"/>
    <x v="75"/>
  </r>
  <r>
    <x v="1"/>
    <x v="225"/>
    <x v="75"/>
  </r>
  <r>
    <x v="2"/>
    <x v="226"/>
    <x v="7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4">
  <r>
    <x v="0"/>
    <x v="0"/>
    <x v="0"/>
  </r>
  <r>
    <x v="1"/>
    <x v="1"/>
    <x v="0"/>
  </r>
  <r>
    <x v="2"/>
    <x v="2"/>
    <x v="0"/>
  </r>
  <r>
    <x v="0"/>
    <x v="3"/>
    <x v="1"/>
  </r>
  <r>
    <x v="1"/>
    <x v="4"/>
    <x v="1"/>
  </r>
  <r>
    <x v="2"/>
    <x v="5"/>
    <x v="1"/>
  </r>
  <r>
    <x v="0"/>
    <x v="6"/>
    <x v="2"/>
  </r>
  <r>
    <x v="1"/>
    <x v="7"/>
    <x v="2"/>
  </r>
  <r>
    <x v="2"/>
    <x v="8"/>
    <x v="2"/>
  </r>
  <r>
    <x v="0"/>
    <x v="9"/>
    <x v="3"/>
  </r>
  <r>
    <x v="1"/>
    <x v="10"/>
    <x v="3"/>
  </r>
  <r>
    <x v="2"/>
    <x v="11"/>
    <x v="3"/>
  </r>
  <r>
    <x v="0"/>
    <x v="12"/>
    <x v="4"/>
  </r>
  <r>
    <x v="1"/>
    <x v="13"/>
    <x v="4"/>
  </r>
  <r>
    <x v="2"/>
    <x v="14"/>
    <x v="4"/>
  </r>
  <r>
    <x v="0"/>
    <x v="15"/>
    <x v="5"/>
  </r>
  <r>
    <x v="1"/>
    <x v="16"/>
    <x v="5"/>
  </r>
  <r>
    <x v="2"/>
    <x v="17"/>
    <x v="5"/>
  </r>
  <r>
    <x v="0"/>
    <x v="18"/>
    <x v="6"/>
  </r>
  <r>
    <x v="1"/>
    <x v="19"/>
    <x v="6"/>
  </r>
  <r>
    <x v="2"/>
    <x v="20"/>
    <x v="6"/>
  </r>
  <r>
    <x v="0"/>
    <x v="21"/>
    <x v="7"/>
  </r>
  <r>
    <x v="1"/>
    <x v="22"/>
    <x v="7"/>
  </r>
  <r>
    <x v="2"/>
    <x v="23"/>
    <x v="7"/>
  </r>
  <r>
    <x v="0"/>
    <x v="24"/>
    <x v="8"/>
  </r>
  <r>
    <x v="1"/>
    <x v="25"/>
    <x v="8"/>
  </r>
  <r>
    <x v="2"/>
    <x v="26"/>
    <x v="8"/>
  </r>
  <r>
    <x v="0"/>
    <x v="27"/>
    <x v="9"/>
  </r>
  <r>
    <x v="1"/>
    <x v="28"/>
    <x v="9"/>
  </r>
  <r>
    <x v="2"/>
    <x v="29"/>
    <x v="9"/>
  </r>
  <r>
    <x v="0"/>
    <x v="30"/>
    <x v="10"/>
  </r>
  <r>
    <x v="1"/>
    <x v="31"/>
    <x v="10"/>
  </r>
  <r>
    <x v="2"/>
    <x v="32"/>
    <x v="10"/>
  </r>
  <r>
    <x v="0"/>
    <x v="33"/>
    <x v="11"/>
  </r>
  <r>
    <x v="1"/>
    <x v="34"/>
    <x v="11"/>
  </r>
  <r>
    <x v="2"/>
    <x v="35"/>
    <x v="11"/>
  </r>
  <r>
    <x v="0"/>
    <x v="36"/>
    <x v="12"/>
  </r>
  <r>
    <x v="1"/>
    <x v="37"/>
    <x v="12"/>
  </r>
  <r>
    <x v="2"/>
    <x v="38"/>
    <x v="12"/>
  </r>
  <r>
    <x v="0"/>
    <x v="39"/>
    <x v="13"/>
  </r>
  <r>
    <x v="1"/>
    <x v="40"/>
    <x v="13"/>
  </r>
  <r>
    <x v="2"/>
    <x v="41"/>
    <x v="13"/>
  </r>
  <r>
    <x v="0"/>
    <x v="42"/>
    <x v="14"/>
  </r>
  <r>
    <x v="1"/>
    <x v="43"/>
    <x v="14"/>
  </r>
  <r>
    <x v="2"/>
    <x v="44"/>
    <x v="14"/>
  </r>
  <r>
    <x v="0"/>
    <x v="45"/>
    <x v="15"/>
  </r>
  <r>
    <x v="1"/>
    <x v="46"/>
    <x v="15"/>
  </r>
  <r>
    <x v="2"/>
    <x v="47"/>
    <x v="15"/>
  </r>
  <r>
    <x v="0"/>
    <x v="48"/>
    <x v="16"/>
  </r>
  <r>
    <x v="1"/>
    <x v="49"/>
    <x v="16"/>
  </r>
  <r>
    <x v="2"/>
    <x v="50"/>
    <x v="16"/>
  </r>
  <r>
    <x v="0"/>
    <x v="51"/>
    <x v="17"/>
  </r>
  <r>
    <x v="1"/>
    <x v="52"/>
    <x v="17"/>
  </r>
  <r>
    <x v="2"/>
    <x v="53"/>
    <x v="17"/>
  </r>
  <r>
    <x v="0"/>
    <x v="54"/>
    <x v="18"/>
  </r>
  <r>
    <x v="1"/>
    <x v="55"/>
    <x v="18"/>
  </r>
  <r>
    <x v="2"/>
    <x v="56"/>
    <x v="18"/>
  </r>
  <r>
    <x v="0"/>
    <x v="57"/>
    <x v="19"/>
  </r>
  <r>
    <x v="1"/>
    <x v="58"/>
    <x v="19"/>
  </r>
  <r>
    <x v="2"/>
    <x v="59"/>
    <x v="19"/>
  </r>
  <r>
    <x v="0"/>
    <x v="60"/>
    <x v="20"/>
  </r>
  <r>
    <x v="1"/>
    <x v="61"/>
    <x v="20"/>
  </r>
  <r>
    <x v="2"/>
    <x v="62"/>
    <x v="20"/>
  </r>
  <r>
    <x v="0"/>
    <x v="63"/>
    <x v="21"/>
  </r>
  <r>
    <x v="1"/>
    <x v="64"/>
    <x v="21"/>
  </r>
  <r>
    <x v="2"/>
    <x v="65"/>
    <x v="21"/>
  </r>
  <r>
    <x v="0"/>
    <x v="66"/>
    <x v="22"/>
  </r>
  <r>
    <x v="1"/>
    <x v="67"/>
    <x v="22"/>
  </r>
  <r>
    <x v="2"/>
    <x v="68"/>
    <x v="22"/>
  </r>
  <r>
    <x v="0"/>
    <x v="69"/>
    <x v="23"/>
  </r>
  <r>
    <x v="1"/>
    <x v="70"/>
    <x v="23"/>
  </r>
  <r>
    <x v="2"/>
    <x v="71"/>
    <x v="23"/>
  </r>
  <r>
    <x v="0"/>
    <x v="72"/>
    <x v="24"/>
  </r>
  <r>
    <x v="1"/>
    <x v="73"/>
    <x v="24"/>
  </r>
  <r>
    <x v="2"/>
    <x v="74"/>
    <x v="24"/>
  </r>
  <r>
    <x v="0"/>
    <x v="75"/>
    <x v="25"/>
  </r>
  <r>
    <x v="1"/>
    <x v="76"/>
    <x v="25"/>
  </r>
  <r>
    <x v="2"/>
    <x v="77"/>
    <x v="25"/>
  </r>
  <r>
    <x v="0"/>
    <x v="78"/>
    <x v="26"/>
  </r>
  <r>
    <x v="1"/>
    <x v="79"/>
    <x v="26"/>
  </r>
  <r>
    <x v="2"/>
    <x v="80"/>
    <x v="26"/>
  </r>
  <r>
    <x v="0"/>
    <x v="81"/>
    <x v="27"/>
  </r>
  <r>
    <x v="1"/>
    <x v="82"/>
    <x v="27"/>
  </r>
  <r>
    <x v="2"/>
    <x v="83"/>
    <x v="27"/>
  </r>
  <r>
    <x v="0"/>
    <x v="84"/>
    <x v="28"/>
  </r>
  <r>
    <x v="1"/>
    <x v="85"/>
    <x v="28"/>
  </r>
  <r>
    <x v="2"/>
    <x v="86"/>
    <x v="28"/>
  </r>
  <r>
    <x v="0"/>
    <x v="87"/>
    <x v="29"/>
  </r>
  <r>
    <x v="1"/>
    <x v="88"/>
    <x v="29"/>
  </r>
  <r>
    <x v="2"/>
    <x v="89"/>
    <x v="29"/>
  </r>
  <r>
    <x v="0"/>
    <x v="90"/>
    <x v="30"/>
  </r>
  <r>
    <x v="1"/>
    <x v="91"/>
    <x v="30"/>
  </r>
  <r>
    <x v="2"/>
    <x v="92"/>
    <x v="30"/>
  </r>
  <r>
    <x v="0"/>
    <x v="93"/>
    <x v="31"/>
  </r>
  <r>
    <x v="1"/>
    <x v="94"/>
    <x v="31"/>
  </r>
  <r>
    <x v="2"/>
    <x v="95"/>
    <x v="31"/>
  </r>
  <r>
    <x v="0"/>
    <x v="96"/>
    <x v="32"/>
  </r>
  <r>
    <x v="1"/>
    <x v="97"/>
    <x v="32"/>
  </r>
  <r>
    <x v="2"/>
    <x v="98"/>
    <x v="32"/>
  </r>
  <r>
    <x v="0"/>
    <x v="99"/>
    <x v="33"/>
  </r>
  <r>
    <x v="1"/>
    <x v="100"/>
    <x v="33"/>
  </r>
  <r>
    <x v="2"/>
    <x v="101"/>
    <x v="33"/>
  </r>
  <r>
    <x v="0"/>
    <x v="102"/>
    <x v="34"/>
  </r>
  <r>
    <x v="1"/>
    <x v="103"/>
    <x v="34"/>
  </r>
  <r>
    <x v="2"/>
    <x v="104"/>
    <x v="34"/>
  </r>
  <r>
    <x v="0"/>
    <x v="105"/>
    <x v="35"/>
  </r>
  <r>
    <x v="1"/>
    <x v="106"/>
    <x v="35"/>
  </r>
  <r>
    <x v="2"/>
    <x v="107"/>
    <x v="35"/>
  </r>
  <r>
    <x v="0"/>
    <x v="108"/>
    <x v="36"/>
  </r>
  <r>
    <x v="1"/>
    <x v="109"/>
    <x v="36"/>
  </r>
  <r>
    <x v="2"/>
    <x v="110"/>
    <x v="36"/>
  </r>
  <r>
    <x v="0"/>
    <x v="111"/>
    <x v="37"/>
  </r>
  <r>
    <x v="1"/>
    <x v="112"/>
    <x v="37"/>
  </r>
  <r>
    <x v="2"/>
    <x v="113"/>
    <x v="37"/>
  </r>
  <r>
    <x v="0"/>
    <x v="114"/>
    <x v="38"/>
  </r>
  <r>
    <x v="1"/>
    <x v="115"/>
    <x v="38"/>
  </r>
  <r>
    <x v="2"/>
    <x v="116"/>
    <x v="38"/>
  </r>
  <r>
    <x v="0"/>
    <x v="117"/>
    <x v="39"/>
  </r>
  <r>
    <x v="1"/>
    <x v="118"/>
    <x v="39"/>
  </r>
  <r>
    <x v="2"/>
    <x v="119"/>
    <x v="39"/>
  </r>
  <r>
    <x v="0"/>
    <x v="120"/>
    <x v="40"/>
  </r>
  <r>
    <x v="1"/>
    <x v="121"/>
    <x v="40"/>
  </r>
  <r>
    <x v="2"/>
    <x v="122"/>
    <x v="40"/>
  </r>
  <r>
    <x v="0"/>
    <x v="123"/>
    <x v="41"/>
  </r>
  <r>
    <x v="1"/>
    <x v="124"/>
    <x v="41"/>
  </r>
  <r>
    <x v="2"/>
    <x v="125"/>
    <x v="41"/>
  </r>
  <r>
    <x v="0"/>
    <x v="126"/>
    <x v="42"/>
  </r>
  <r>
    <x v="1"/>
    <x v="127"/>
    <x v="42"/>
  </r>
  <r>
    <x v="2"/>
    <x v="128"/>
    <x v="42"/>
  </r>
  <r>
    <x v="0"/>
    <x v="129"/>
    <x v="43"/>
  </r>
  <r>
    <x v="1"/>
    <x v="130"/>
    <x v="43"/>
  </r>
  <r>
    <x v="2"/>
    <x v="131"/>
    <x v="43"/>
  </r>
  <r>
    <x v="0"/>
    <x v="132"/>
    <x v="44"/>
  </r>
  <r>
    <x v="1"/>
    <x v="133"/>
    <x v="44"/>
  </r>
  <r>
    <x v="2"/>
    <x v="134"/>
    <x v="44"/>
  </r>
  <r>
    <x v="0"/>
    <x v="135"/>
    <x v="45"/>
  </r>
  <r>
    <x v="1"/>
    <x v="136"/>
    <x v="45"/>
  </r>
  <r>
    <x v="2"/>
    <x v="137"/>
    <x v="45"/>
  </r>
  <r>
    <x v="0"/>
    <x v="138"/>
    <x v="46"/>
  </r>
  <r>
    <x v="1"/>
    <x v="139"/>
    <x v="46"/>
  </r>
  <r>
    <x v="2"/>
    <x v="140"/>
    <x v="46"/>
  </r>
  <r>
    <x v="0"/>
    <x v="141"/>
    <x v="47"/>
  </r>
  <r>
    <x v="1"/>
    <x v="142"/>
    <x v="47"/>
  </r>
  <r>
    <x v="2"/>
    <x v="143"/>
    <x v="47"/>
  </r>
  <r>
    <x v="0"/>
    <x v="144"/>
    <x v="48"/>
  </r>
  <r>
    <x v="1"/>
    <x v="145"/>
    <x v="48"/>
  </r>
  <r>
    <x v="2"/>
    <x v="146"/>
    <x v="48"/>
  </r>
  <r>
    <x v="0"/>
    <x v="147"/>
    <x v="49"/>
  </r>
  <r>
    <x v="1"/>
    <x v="148"/>
    <x v="49"/>
  </r>
  <r>
    <x v="2"/>
    <x v="149"/>
    <x v="49"/>
  </r>
  <r>
    <x v="0"/>
    <x v="150"/>
    <x v="50"/>
  </r>
  <r>
    <x v="1"/>
    <x v="151"/>
    <x v="50"/>
  </r>
  <r>
    <x v="2"/>
    <x v="152"/>
    <x v="50"/>
  </r>
  <r>
    <x v="0"/>
    <x v="153"/>
    <x v="51"/>
  </r>
  <r>
    <x v="1"/>
    <x v="154"/>
    <x v="51"/>
  </r>
  <r>
    <x v="2"/>
    <x v="155"/>
    <x v="51"/>
  </r>
  <r>
    <x v="0"/>
    <x v="156"/>
    <x v="52"/>
  </r>
  <r>
    <x v="1"/>
    <x v="157"/>
    <x v="52"/>
  </r>
  <r>
    <x v="2"/>
    <x v="158"/>
    <x v="52"/>
  </r>
  <r>
    <x v="0"/>
    <x v="159"/>
    <x v="53"/>
  </r>
  <r>
    <x v="1"/>
    <x v="160"/>
    <x v="53"/>
  </r>
  <r>
    <x v="2"/>
    <x v="161"/>
    <x v="53"/>
  </r>
  <r>
    <x v="0"/>
    <x v="162"/>
    <x v="54"/>
  </r>
  <r>
    <x v="1"/>
    <x v="163"/>
    <x v="54"/>
  </r>
  <r>
    <x v="2"/>
    <x v="161"/>
    <x v="54"/>
  </r>
  <r>
    <x v="0"/>
    <x v="164"/>
    <x v="55"/>
  </r>
  <r>
    <x v="1"/>
    <x v="164"/>
    <x v="55"/>
  </r>
  <r>
    <x v="2"/>
    <x v="165"/>
    <x v="55"/>
  </r>
  <r>
    <x v="0"/>
    <x v="166"/>
    <x v="56"/>
  </r>
  <r>
    <x v="1"/>
    <x v="167"/>
    <x v="56"/>
  </r>
  <r>
    <x v="2"/>
    <x v="168"/>
    <x v="56"/>
  </r>
  <r>
    <x v="0"/>
    <x v="169"/>
    <x v="57"/>
  </r>
  <r>
    <x v="1"/>
    <x v="170"/>
    <x v="57"/>
  </r>
  <r>
    <x v="2"/>
    <x v="171"/>
    <x v="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8BEE43-3597-4DE8-B935-D96BEE0D2F9C}" name="TablaDinámica7"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102:C141" firstHeaderRow="1" firstDataRow="1" firstDataCol="3"/>
  <pivotFields count="3">
    <pivotField axis="axisRow" compact="0" outline="0" multipleItemSelectionAllowed="1" showAll="0" defaultSubtotal="0">
      <items count="3">
        <item x="0"/>
        <item h="1" x="1"/>
        <item h="1" x="2"/>
      </items>
    </pivotField>
    <pivotField axis="axisRow" compact="0" outline="0" showAll="0" defaultSubtotal="0">
      <items count="102">
        <item x="31"/>
        <item x="59"/>
        <item x="62"/>
        <item x="65"/>
        <item x="68"/>
        <item x="71"/>
        <item x="74"/>
        <item x="77"/>
        <item x="34"/>
        <item x="36"/>
        <item x="38"/>
        <item x="41"/>
        <item x="44"/>
        <item x="50"/>
        <item x="47"/>
        <item x="53"/>
        <item x="56"/>
        <item x="52"/>
        <item x="55"/>
        <item x="16"/>
        <item x="22"/>
        <item x="78"/>
        <item x="80"/>
        <item x="81"/>
        <item x="79"/>
        <item x="67"/>
        <item x="10"/>
        <item x="27"/>
        <item x="15"/>
        <item x="21"/>
        <item x="93"/>
        <item x="37"/>
        <item x="97"/>
        <item x="76"/>
        <item x="95"/>
        <item x="98"/>
        <item x="1"/>
        <item x="91"/>
        <item x="88"/>
        <item x="89"/>
        <item x="92"/>
        <item x="48"/>
        <item x="49"/>
        <item x="64"/>
        <item x="26"/>
        <item x="6"/>
        <item x="3"/>
        <item x="7"/>
        <item x="4"/>
        <item x="61"/>
        <item x="29"/>
        <item x="45"/>
        <item x="46"/>
        <item x="20"/>
        <item x="90"/>
        <item x="17"/>
        <item x="101"/>
        <item x="14"/>
        <item x="94"/>
        <item x="11"/>
        <item x="23"/>
        <item x="96"/>
        <item x="5"/>
        <item x="8"/>
        <item x="28"/>
        <item x="84"/>
        <item x="87"/>
        <item x="18"/>
        <item x="24"/>
        <item x="0"/>
        <item x="19"/>
        <item x="25"/>
        <item x="30"/>
        <item x="86"/>
        <item x="83"/>
        <item x="57"/>
        <item x="60"/>
        <item x="63"/>
        <item x="66"/>
        <item x="69"/>
        <item x="72"/>
        <item x="75"/>
        <item x="39"/>
        <item x="42"/>
        <item x="51"/>
        <item x="54"/>
        <item x="32"/>
        <item x="33"/>
        <item x="58"/>
        <item x="73"/>
        <item x="2"/>
        <item x="85"/>
        <item x="82"/>
        <item x="40"/>
        <item x="43"/>
        <item x="35"/>
        <item x="100"/>
        <item x="9"/>
        <item x="99"/>
        <item x="70"/>
        <item x="12"/>
        <item x="13"/>
      </items>
    </pivotField>
    <pivotField axis="axisRow" compact="0" outline="0" showAll="0" defaultSubtota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pivotField>
  </pivotFields>
  <rowFields count="3">
    <field x="2"/>
    <field x="0"/>
    <field x="1"/>
  </rowFields>
  <rowItems count="39">
    <i>
      <x/>
      <x/>
      <x v="69"/>
    </i>
    <i>
      <x v="1"/>
      <x/>
      <x v="46"/>
    </i>
    <i>
      <x v="2"/>
      <x/>
      <x v="45"/>
    </i>
    <i>
      <x v="3"/>
      <x/>
      <x v="97"/>
    </i>
    <i>
      <x v="4"/>
      <x/>
      <x v="100"/>
    </i>
    <i>
      <x v="5"/>
      <x/>
      <x v="28"/>
    </i>
    <i>
      <x v="6"/>
      <x/>
      <x v="67"/>
    </i>
    <i>
      <x v="7"/>
      <x/>
      <x v="29"/>
    </i>
    <i>
      <x v="8"/>
      <x/>
      <x v="68"/>
    </i>
    <i>
      <x v="9"/>
      <x/>
      <x v="44"/>
    </i>
    <i>
      <x v="10"/>
      <x/>
      <x v="50"/>
    </i>
    <i>
      <x v="11"/>
      <x/>
      <x v="69"/>
    </i>
    <i>
      <x v="12"/>
      <x/>
      <x v="86"/>
    </i>
    <i>
      <x v="13"/>
      <x/>
      <x v="95"/>
    </i>
    <i>
      <x v="14"/>
      <x/>
      <x v="31"/>
    </i>
    <i>
      <x v="15"/>
      <x/>
      <x v="82"/>
    </i>
    <i>
      <x v="16"/>
      <x/>
      <x v="83"/>
    </i>
    <i>
      <x v="17"/>
      <x/>
      <x v="51"/>
    </i>
    <i>
      <x v="18"/>
      <x/>
      <x v="41"/>
    </i>
    <i>
      <x v="19"/>
      <x/>
      <x v="84"/>
    </i>
    <i>
      <x v="20"/>
      <x/>
      <x v="85"/>
    </i>
    <i>
      <x v="21"/>
      <x/>
      <x v="75"/>
    </i>
    <i>
      <x v="22"/>
      <x/>
      <x v="76"/>
    </i>
    <i>
      <x v="23"/>
      <x/>
      <x v="77"/>
    </i>
    <i>
      <x v="24"/>
      <x/>
      <x v="78"/>
    </i>
    <i>
      <x v="25"/>
      <x/>
      <x v="79"/>
    </i>
    <i>
      <x v="26"/>
      <x/>
      <x v="80"/>
    </i>
    <i>
      <x v="27"/>
      <x/>
      <x v="81"/>
    </i>
    <i>
      <x v="28"/>
      <x/>
      <x v="21"/>
    </i>
    <i>
      <x v="29"/>
      <x/>
      <x v="22"/>
    </i>
    <i>
      <x v="30"/>
      <x/>
      <x v="92"/>
    </i>
    <i>
      <x v="31"/>
      <x/>
      <x v="91"/>
    </i>
    <i>
      <x v="32"/>
      <x/>
      <x v="38"/>
    </i>
    <i>
      <x v="33"/>
      <x/>
      <x v="37"/>
    </i>
    <i>
      <x v="34"/>
      <x/>
      <x v="30"/>
    </i>
    <i>
      <x v="35"/>
      <x/>
      <x v="34"/>
    </i>
    <i>
      <x v="36"/>
      <x/>
      <x v="32"/>
    </i>
    <i>
      <x v="37"/>
      <x/>
      <x v="9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92D120F-1287-4F2B-ACA7-68FB19EAB5BE}" name="TablaDinámica1" cacheId="6"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location ref="A3:C119" firstHeaderRow="1" firstDataRow="1" firstDataCol="3"/>
  <pivotFields count="3">
    <pivotField axis="axisRow" compact="0" outline="0" showAll="0" defaultSubtotal="0">
      <items count="3">
        <item x="0"/>
        <item x="1"/>
        <item h="1" x="2"/>
      </items>
    </pivotField>
    <pivotField axis="axisRow" compact="0" outline="0" showAll="0" defaultSubtotal="0">
      <items count="172">
        <item x="29"/>
        <item x="2"/>
        <item x="32"/>
        <item x="35"/>
        <item x="38"/>
        <item x="41"/>
        <item x="5"/>
        <item x="8"/>
        <item x="11"/>
        <item x="14"/>
        <item x="17"/>
        <item x="20"/>
        <item x="23"/>
        <item x="26"/>
        <item x="44"/>
        <item x="71"/>
        <item x="74"/>
        <item x="77"/>
        <item x="80"/>
        <item x="83"/>
        <item x="47"/>
        <item x="50"/>
        <item x="53"/>
        <item x="56"/>
        <item x="59"/>
        <item x="62"/>
        <item x="65"/>
        <item x="68"/>
        <item x="86"/>
        <item x="119"/>
        <item x="113"/>
        <item x="116"/>
        <item x="89"/>
        <item x="92"/>
        <item x="95"/>
        <item x="98"/>
        <item x="101"/>
        <item x="104"/>
        <item x="107"/>
        <item x="110"/>
        <item x="122"/>
        <item x="149"/>
        <item x="152"/>
        <item x="155"/>
        <item x="125"/>
        <item x="128"/>
        <item x="131"/>
        <item x="134"/>
        <item x="137"/>
        <item x="140"/>
        <item x="143"/>
        <item x="146"/>
        <item x="158"/>
        <item x="46"/>
        <item x="4"/>
        <item x="16"/>
        <item x="31"/>
        <item x="40"/>
        <item x="1"/>
        <item x="7"/>
        <item x="19"/>
        <item x="82"/>
        <item x="76"/>
        <item x="49"/>
        <item x="67"/>
        <item x="70"/>
        <item x="52"/>
        <item x="55"/>
        <item x="73"/>
        <item x="61"/>
        <item x="37"/>
        <item x="79"/>
        <item x="64"/>
        <item x="58"/>
        <item x="22"/>
        <item x="34"/>
        <item x="25"/>
        <item x="13"/>
        <item x="10"/>
        <item x="28"/>
        <item x="43"/>
        <item x="139"/>
        <item x="136"/>
        <item x="142"/>
        <item x="124"/>
        <item x="133"/>
        <item x="130"/>
        <item x="121"/>
        <item x="145"/>
        <item x="154"/>
        <item x="127"/>
        <item x="151"/>
        <item x="148"/>
        <item x="100"/>
        <item x="106"/>
        <item x="88"/>
        <item x="97"/>
        <item x="103"/>
        <item x="94"/>
        <item x="112"/>
        <item x="85"/>
        <item x="109"/>
        <item x="118"/>
        <item x="91"/>
        <item x="115"/>
        <item x="169"/>
        <item x="164"/>
        <item x="170"/>
        <item x="162"/>
        <item x="159"/>
        <item x="163"/>
        <item x="160"/>
        <item x="161"/>
        <item x="168"/>
        <item x="165"/>
        <item x="171"/>
        <item x="0"/>
        <item x="27"/>
        <item x="30"/>
        <item x="33"/>
        <item x="36"/>
        <item x="39"/>
        <item x="3"/>
        <item x="6"/>
        <item x="9"/>
        <item x="12"/>
        <item x="15"/>
        <item x="18"/>
        <item x="21"/>
        <item x="24"/>
        <item x="42"/>
        <item x="69"/>
        <item x="72"/>
        <item x="75"/>
        <item x="78"/>
        <item x="81"/>
        <item x="45"/>
        <item x="48"/>
        <item x="51"/>
        <item x="54"/>
        <item x="57"/>
        <item x="60"/>
        <item x="63"/>
        <item x="66"/>
        <item x="84"/>
        <item x="111"/>
        <item x="114"/>
        <item x="117"/>
        <item x="87"/>
        <item x="90"/>
        <item x="93"/>
        <item x="96"/>
        <item x="99"/>
        <item x="102"/>
        <item x="105"/>
        <item x="108"/>
        <item x="120"/>
        <item x="147"/>
        <item x="150"/>
        <item x="153"/>
        <item x="123"/>
        <item x="126"/>
        <item x="129"/>
        <item x="132"/>
        <item x="135"/>
        <item x="138"/>
        <item x="141"/>
        <item x="144"/>
        <item x="156"/>
        <item x="157"/>
        <item x="167"/>
        <item x="166"/>
      </items>
    </pivotField>
    <pivotField axis="axisRow" compact="0" outline="0" showAll="0" defaultSubtota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s>
    </pivotField>
  </pivotFields>
  <rowFields count="3">
    <field x="2"/>
    <field x="0"/>
    <field x="1"/>
  </rowFields>
  <rowItems count="116">
    <i>
      <x/>
      <x/>
      <x v="116"/>
    </i>
    <i r="1">
      <x v="1"/>
      <x v="58"/>
    </i>
    <i>
      <x v="1"/>
      <x/>
      <x v="122"/>
    </i>
    <i r="1">
      <x v="1"/>
      <x v="54"/>
    </i>
    <i>
      <x v="2"/>
      <x/>
      <x v="123"/>
    </i>
    <i r="1">
      <x v="1"/>
      <x v="59"/>
    </i>
    <i>
      <x v="3"/>
      <x/>
      <x v="124"/>
    </i>
    <i r="1">
      <x v="1"/>
      <x v="78"/>
    </i>
    <i>
      <x v="4"/>
      <x/>
      <x v="125"/>
    </i>
    <i r="1">
      <x v="1"/>
      <x v="77"/>
    </i>
    <i>
      <x v="5"/>
      <x/>
      <x v="126"/>
    </i>
    <i r="1">
      <x v="1"/>
      <x v="55"/>
    </i>
    <i>
      <x v="6"/>
      <x/>
      <x v="127"/>
    </i>
    <i r="1">
      <x v="1"/>
      <x v="60"/>
    </i>
    <i>
      <x v="7"/>
      <x/>
      <x v="128"/>
    </i>
    <i r="1">
      <x v="1"/>
      <x v="74"/>
    </i>
    <i>
      <x v="8"/>
      <x/>
      <x v="129"/>
    </i>
    <i r="1">
      <x v="1"/>
      <x v="76"/>
    </i>
    <i>
      <x v="9"/>
      <x/>
      <x v="117"/>
    </i>
    <i r="1">
      <x v="1"/>
      <x v="79"/>
    </i>
    <i>
      <x v="10"/>
      <x/>
      <x v="118"/>
    </i>
    <i r="1">
      <x v="1"/>
      <x v="56"/>
    </i>
    <i>
      <x v="11"/>
      <x/>
      <x v="119"/>
    </i>
    <i r="1">
      <x v="1"/>
      <x v="75"/>
    </i>
    <i>
      <x v="12"/>
      <x/>
      <x v="120"/>
    </i>
    <i r="1">
      <x v="1"/>
      <x v="70"/>
    </i>
    <i>
      <x v="13"/>
      <x/>
      <x v="121"/>
    </i>
    <i r="1">
      <x v="1"/>
      <x v="57"/>
    </i>
    <i>
      <x v="14"/>
      <x/>
      <x v="130"/>
    </i>
    <i r="1">
      <x v="1"/>
      <x v="80"/>
    </i>
    <i>
      <x v="15"/>
      <x/>
      <x v="136"/>
    </i>
    <i r="1">
      <x v="1"/>
      <x v="53"/>
    </i>
    <i>
      <x v="16"/>
      <x/>
      <x v="137"/>
    </i>
    <i r="1">
      <x v="1"/>
      <x v="63"/>
    </i>
    <i>
      <x v="17"/>
      <x/>
      <x v="138"/>
    </i>
    <i r="1">
      <x v="1"/>
      <x v="66"/>
    </i>
    <i>
      <x v="18"/>
      <x/>
      <x v="139"/>
    </i>
    <i r="1">
      <x v="1"/>
      <x v="67"/>
    </i>
    <i>
      <x v="19"/>
      <x/>
      <x v="140"/>
    </i>
    <i r="1">
      <x v="1"/>
      <x v="73"/>
    </i>
    <i>
      <x v="20"/>
      <x/>
      <x v="141"/>
    </i>
    <i r="1">
      <x v="1"/>
      <x v="69"/>
    </i>
    <i>
      <x v="21"/>
      <x/>
      <x v="142"/>
    </i>
    <i r="1">
      <x v="1"/>
      <x v="72"/>
    </i>
    <i>
      <x v="22"/>
      <x/>
      <x v="143"/>
    </i>
    <i r="1">
      <x v="1"/>
      <x v="64"/>
    </i>
    <i>
      <x v="23"/>
      <x/>
      <x v="131"/>
    </i>
    <i r="1">
      <x v="1"/>
      <x v="65"/>
    </i>
    <i>
      <x v="24"/>
      <x/>
      <x v="132"/>
    </i>
    <i r="1">
      <x v="1"/>
      <x v="68"/>
    </i>
    <i>
      <x v="25"/>
      <x/>
      <x v="133"/>
    </i>
    <i r="1">
      <x v="1"/>
      <x v="62"/>
    </i>
    <i>
      <x v="26"/>
      <x/>
      <x v="134"/>
    </i>
    <i r="1">
      <x v="1"/>
      <x v="71"/>
    </i>
    <i>
      <x v="27"/>
      <x/>
      <x v="135"/>
    </i>
    <i r="1">
      <x v="1"/>
      <x v="61"/>
    </i>
    <i>
      <x v="28"/>
      <x/>
      <x v="144"/>
    </i>
    <i r="1">
      <x v="1"/>
      <x v="100"/>
    </i>
    <i>
      <x v="29"/>
      <x/>
      <x v="148"/>
    </i>
    <i r="1">
      <x v="1"/>
      <x v="95"/>
    </i>
    <i>
      <x v="30"/>
      <x/>
      <x v="149"/>
    </i>
    <i r="1">
      <x v="1"/>
      <x v="103"/>
    </i>
    <i>
      <x v="31"/>
      <x/>
      <x v="150"/>
    </i>
    <i r="1">
      <x v="1"/>
      <x v="98"/>
    </i>
    <i>
      <x v="32"/>
      <x/>
      <x v="151"/>
    </i>
    <i r="1">
      <x v="1"/>
      <x v="96"/>
    </i>
    <i>
      <x v="33"/>
      <x/>
      <x v="152"/>
    </i>
    <i r="1">
      <x v="1"/>
      <x v="93"/>
    </i>
    <i>
      <x v="34"/>
      <x/>
      <x v="153"/>
    </i>
    <i r="1">
      <x v="1"/>
      <x v="97"/>
    </i>
    <i>
      <x v="35"/>
      <x/>
      <x v="154"/>
    </i>
    <i r="1">
      <x v="1"/>
      <x v="94"/>
    </i>
    <i>
      <x v="36"/>
      <x/>
      <x v="155"/>
    </i>
    <i r="1">
      <x v="1"/>
      <x v="101"/>
    </i>
    <i>
      <x v="37"/>
      <x/>
      <x v="145"/>
    </i>
    <i r="1">
      <x v="1"/>
      <x v="99"/>
    </i>
    <i>
      <x v="38"/>
      <x/>
      <x v="146"/>
    </i>
    <i r="1">
      <x v="1"/>
      <x v="104"/>
    </i>
    <i>
      <x v="39"/>
      <x/>
      <x v="147"/>
    </i>
    <i r="1">
      <x v="1"/>
      <x v="102"/>
    </i>
    <i>
      <x v="40"/>
      <x/>
      <x v="156"/>
    </i>
    <i r="1">
      <x v="1"/>
      <x v="87"/>
    </i>
    <i>
      <x v="41"/>
      <x/>
      <x v="160"/>
    </i>
    <i r="1">
      <x v="1"/>
      <x v="84"/>
    </i>
    <i>
      <x v="42"/>
      <x/>
      <x v="161"/>
    </i>
    <i r="1">
      <x v="1"/>
      <x v="90"/>
    </i>
    <i>
      <x v="43"/>
      <x/>
      <x v="162"/>
    </i>
    <i r="1">
      <x v="1"/>
      <x v="86"/>
    </i>
    <i>
      <x v="44"/>
      <x/>
      <x v="163"/>
    </i>
    <i r="1">
      <x v="1"/>
      <x v="85"/>
    </i>
    <i>
      <x v="45"/>
      <x/>
      <x v="164"/>
    </i>
    <i r="1">
      <x v="1"/>
      <x v="82"/>
    </i>
    <i>
      <x v="46"/>
      <x/>
      <x v="165"/>
    </i>
    <i r="1">
      <x v="1"/>
      <x v="81"/>
    </i>
    <i>
      <x v="47"/>
      <x/>
      <x v="166"/>
    </i>
    <i r="1">
      <x v="1"/>
      <x v="83"/>
    </i>
    <i>
      <x v="48"/>
      <x/>
      <x v="167"/>
    </i>
    <i r="1">
      <x v="1"/>
      <x v="88"/>
    </i>
    <i>
      <x v="49"/>
      <x/>
      <x v="157"/>
    </i>
    <i r="1">
      <x v="1"/>
      <x v="92"/>
    </i>
    <i>
      <x v="50"/>
      <x/>
      <x v="158"/>
    </i>
    <i r="1">
      <x v="1"/>
      <x v="91"/>
    </i>
    <i>
      <x v="51"/>
      <x/>
      <x v="159"/>
    </i>
    <i r="1">
      <x v="1"/>
      <x v="89"/>
    </i>
    <i>
      <x v="52"/>
      <x/>
      <x v="168"/>
    </i>
    <i r="1">
      <x v="1"/>
      <x v="169"/>
    </i>
    <i>
      <x v="53"/>
      <x/>
      <x v="109"/>
    </i>
    <i r="1">
      <x v="1"/>
      <x v="111"/>
    </i>
    <i>
      <x v="54"/>
      <x/>
      <x v="108"/>
    </i>
    <i r="1">
      <x v="1"/>
      <x v="110"/>
    </i>
    <i>
      <x v="55"/>
      <x/>
      <x v="106"/>
    </i>
    <i r="1">
      <x v="1"/>
      <x v="106"/>
    </i>
    <i>
      <x v="56"/>
      <x/>
      <x v="171"/>
    </i>
    <i r="1">
      <x v="1"/>
      <x v="170"/>
    </i>
    <i>
      <x v="57"/>
      <x/>
      <x v="105"/>
    </i>
    <i r="1">
      <x v="1"/>
      <x v="10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AA2508-9527-4356-A7C1-EC3CAC4E57E2}" name="TablaDinámica2"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3:C80" firstHeaderRow="1" firstDataRow="1" firstDataCol="3"/>
  <pivotFields count="3">
    <pivotField axis="axisRow" compact="0" outline="0" multipleItemSelectionAllowed="1" showAll="0" defaultSubtotal="0">
      <items count="3">
        <item x="0"/>
        <item x="1"/>
        <item h="1" x="2"/>
      </items>
    </pivotField>
    <pivotField axis="axisRow" compact="0" outline="0" showAll="0" defaultSubtotal="0">
      <items count="102">
        <item x="31"/>
        <item x="59"/>
        <item x="62"/>
        <item x="65"/>
        <item x="68"/>
        <item x="71"/>
        <item x="74"/>
        <item x="77"/>
        <item x="34"/>
        <item x="36"/>
        <item x="38"/>
        <item x="41"/>
        <item x="44"/>
        <item x="50"/>
        <item x="47"/>
        <item x="53"/>
        <item x="56"/>
        <item x="52"/>
        <item x="55"/>
        <item x="16"/>
        <item x="22"/>
        <item x="78"/>
        <item x="80"/>
        <item x="81"/>
        <item x="79"/>
        <item x="67"/>
        <item x="10"/>
        <item x="27"/>
        <item x="15"/>
        <item x="21"/>
        <item x="93"/>
        <item x="37"/>
        <item x="97"/>
        <item x="76"/>
        <item x="95"/>
        <item x="98"/>
        <item x="1"/>
        <item x="91"/>
        <item x="88"/>
        <item x="89"/>
        <item x="92"/>
        <item x="48"/>
        <item x="49"/>
        <item x="64"/>
        <item x="26"/>
        <item x="6"/>
        <item x="3"/>
        <item x="7"/>
        <item x="4"/>
        <item x="61"/>
        <item x="29"/>
        <item x="45"/>
        <item x="46"/>
        <item x="20"/>
        <item x="90"/>
        <item x="17"/>
        <item x="101"/>
        <item x="14"/>
        <item x="94"/>
        <item x="11"/>
        <item x="23"/>
        <item x="96"/>
        <item x="5"/>
        <item x="8"/>
        <item x="28"/>
        <item x="84"/>
        <item x="87"/>
        <item x="18"/>
        <item x="24"/>
        <item x="0"/>
        <item x="19"/>
        <item x="25"/>
        <item x="30"/>
        <item x="86"/>
        <item x="83"/>
        <item x="57"/>
        <item x="60"/>
        <item x="63"/>
        <item x="66"/>
        <item x="69"/>
        <item x="72"/>
        <item x="75"/>
        <item x="39"/>
        <item x="42"/>
        <item x="51"/>
        <item x="54"/>
        <item x="32"/>
        <item x="33"/>
        <item x="58"/>
        <item x="73"/>
        <item x="2"/>
        <item x="85"/>
        <item x="82"/>
        <item x="40"/>
        <item x="43"/>
        <item x="35"/>
        <item x="100"/>
        <item x="9"/>
        <item x="99"/>
        <item x="70"/>
        <item x="12"/>
        <item x="13"/>
      </items>
    </pivotField>
    <pivotField axis="axisRow" compact="0" outline="0" showAll="0" defaultSubtota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pivotField>
  </pivotFields>
  <rowFields count="3">
    <field x="2"/>
    <field x="0"/>
    <field x="1"/>
  </rowFields>
  <rowItems count="77">
    <i>
      <x/>
      <x/>
      <x v="69"/>
    </i>
    <i r="1">
      <x v="1"/>
      <x v="36"/>
    </i>
    <i>
      <x v="1"/>
      <x/>
      <x v="46"/>
    </i>
    <i r="1">
      <x v="1"/>
      <x v="48"/>
    </i>
    <i>
      <x v="2"/>
      <x/>
      <x v="45"/>
    </i>
    <i r="1">
      <x v="1"/>
      <x v="47"/>
    </i>
    <i>
      <x v="3"/>
      <x/>
      <x v="97"/>
    </i>
    <i r="1">
      <x v="1"/>
      <x v="26"/>
    </i>
    <i>
      <x v="4"/>
      <x/>
      <x v="100"/>
    </i>
    <i r="1">
      <x v="1"/>
      <x v="101"/>
    </i>
    <i>
      <x v="5"/>
      <x/>
      <x v="28"/>
    </i>
    <i r="1">
      <x v="1"/>
      <x v="19"/>
    </i>
    <i>
      <x v="6"/>
      <x/>
      <x v="67"/>
    </i>
    <i r="1">
      <x v="1"/>
      <x v="70"/>
    </i>
    <i>
      <x v="7"/>
      <x/>
      <x v="29"/>
    </i>
    <i r="1">
      <x v="1"/>
      <x v="20"/>
    </i>
    <i>
      <x v="8"/>
      <x/>
      <x v="68"/>
    </i>
    <i r="1">
      <x v="1"/>
      <x v="71"/>
    </i>
    <i>
      <x v="9"/>
      <x/>
      <x v="44"/>
    </i>
    <i r="1">
      <x v="1"/>
      <x v="27"/>
    </i>
    <i>
      <x v="10"/>
      <x/>
      <x v="50"/>
    </i>
    <i r="1">
      <x v="1"/>
      <x v="72"/>
    </i>
    <i>
      <x v="11"/>
      <x/>
      <x v="69"/>
    </i>
    <i r="1">
      <x v="1"/>
      <x v="69"/>
    </i>
    <i>
      <x v="12"/>
      <x/>
      <x v="86"/>
    </i>
    <i r="1">
      <x v="1"/>
      <x v="87"/>
    </i>
    <i>
      <x v="13"/>
      <x/>
      <x v="95"/>
    </i>
    <i r="1">
      <x v="1"/>
      <x v="95"/>
    </i>
    <i>
      <x v="14"/>
      <x/>
      <x v="31"/>
    </i>
    <i r="1">
      <x v="1"/>
      <x v="31"/>
    </i>
    <i>
      <x v="15"/>
      <x/>
      <x v="82"/>
    </i>
    <i r="1">
      <x v="1"/>
      <x v="93"/>
    </i>
    <i>
      <x v="16"/>
      <x/>
      <x v="83"/>
    </i>
    <i r="1">
      <x v="1"/>
      <x v="94"/>
    </i>
    <i>
      <x v="17"/>
      <x/>
      <x v="51"/>
    </i>
    <i r="1">
      <x v="1"/>
      <x v="52"/>
    </i>
    <i>
      <x v="18"/>
      <x/>
      <x v="41"/>
    </i>
    <i r="1">
      <x v="1"/>
      <x v="42"/>
    </i>
    <i>
      <x v="19"/>
      <x/>
      <x v="84"/>
    </i>
    <i r="1">
      <x v="1"/>
      <x v="17"/>
    </i>
    <i>
      <x v="20"/>
      <x/>
      <x v="85"/>
    </i>
    <i r="1">
      <x v="1"/>
      <x v="18"/>
    </i>
    <i>
      <x v="21"/>
      <x/>
      <x v="75"/>
    </i>
    <i r="1">
      <x v="1"/>
      <x v="88"/>
    </i>
    <i>
      <x v="22"/>
      <x/>
      <x v="76"/>
    </i>
    <i r="1">
      <x v="1"/>
      <x v="49"/>
    </i>
    <i>
      <x v="23"/>
      <x/>
      <x v="77"/>
    </i>
    <i r="1">
      <x v="1"/>
      <x v="43"/>
    </i>
    <i>
      <x v="24"/>
      <x/>
      <x v="78"/>
    </i>
    <i r="1">
      <x v="1"/>
      <x v="25"/>
    </i>
    <i>
      <x v="25"/>
      <x/>
      <x v="79"/>
    </i>
    <i r="1">
      <x v="1"/>
      <x v="99"/>
    </i>
    <i>
      <x v="26"/>
      <x/>
      <x v="80"/>
    </i>
    <i r="1">
      <x v="1"/>
      <x v="89"/>
    </i>
    <i>
      <x v="27"/>
      <x/>
      <x v="81"/>
    </i>
    <i r="1">
      <x v="1"/>
      <x v="33"/>
    </i>
    <i>
      <x v="28"/>
      <x/>
      <x v="21"/>
    </i>
    <i r="1">
      <x v="1"/>
      <x v="24"/>
    </i>
    <i>
      <x v="29"/>
      <x/>
      <x v="22"/>
    </i>
    <i r="1">
      <x v="1"/>
      <x v="23"/>
    </i>
    <i>
      <x v="30"/>
      <x/>
      <x v="92"/>
    </i>
    <i r="1">
      <x v="1"/>
      <x v="74"/>
    </i>
    <i>
      <x v="31"/>
      <x/>
      <x v="91"/>
    </i>
    <i r="1">
      <x v="1"/>
      <x v="73"/>
    </i>
    <i>
      <x v="32"/>
      <x/>
      <x v="38"/>
    </i>
    <i r="1">
      <x v="1"/>
      <x v="39"/>
    </i>
    <i>
      <x v="33"/>
      <x/>
      <x v="37"/>
    </i>
    <i r="1">
      <x v="1"/>
      <x v="40"/>
    </i>
    <i>
      <x v="34"/>
      <x/>
      <x v="30"/>
    </i>
    <i r="1">
      <x v="1"/>
      <x v="30"/>
    </i>
    <i>
      <x v="35"/>
      <x/>
      <x v="34"/>
    </i>
    <i r="1">
      <x v="1"/>
      <x v="34"/>
    </i>
    <i>
      <x v="36"/>
      <x/>
      <x v="32"/>
    </i>
    <i r="1">
      <x v="1"/>
      <x v="35"/>
    </i>
    <i>
      <x v="37"/>
      <x/>
      <x v="98"/>
    </i>
    <i r="1">
      <x v="1"/>
      <x v="9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C2C29F-2AF5-46E5-AD78-301C7FB6CE8C}" name="TablaDinámica8" cacheId="1"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location ref="N3:P245" firstHeaderRow="1" firstDataRow="1" firstDataCol="3"/>
  <pivotFields count="3">
    <pivotField axis="axisRow" compact="0" outline="0" showAll="0" defaultSubtotal="0">
      <items count="3">
        <item x="0"/>
        <item h="1" x="1"/>
        <item h="1" x="2"/>
      </items>
    </pivotField>
    <pivotField axis="axisRow" compact="0" outline="0" showAll="0" defaultSubtotal="0">
      <items count="719">
        <item x="38"/>
        <item x="158"/>
        <item x="161"/>
        <item x="164"/>
        <item x="410"/>
        <item x="413"/>
        <item x="416"/>
        <item x="440"/>
        <item x="443"/>
        <item x="446"/>
        <item x="470"/>
        <item x="473"/>
        <item x="476"/>
        <item x="500"/>
        <item x="503"/>
        <item x="506"/>
        <item x="530"/>
        <item x="533"/>
        <item x="536"/>
        <item x="560"/>
        <item x="563"/>
        <item x="566"/>
        <item x="590"/>
        <item x="593"/>
        <item x="596"/>
        <item x="620"/>
        <item x="623"/>
        <item x="626"/>
        <item x="650"/>
        <item x="653"/>
        <item x="656"/>
        <item x="680"/>
        <item x="683"/>
        <item x="686"/>
        <item x="179"/>
        <item x="182"/>
        <item x="185"/>
        <item x="200"/>
        <item x="203"/>
        <item x="206"/>
        <item x="230"/>
        <item x="233"/>
        <item x="236"/>
        <item x="260"/>
        <item x="263"/>
        <item x="266"/>
        <item x="290"/>
        <item x="293"/>
        <item x="296"/>
        <item x="320"/>
        <item x="323"/>
        <item x="326"/>
        <item x="350"/>
        <item x="353"/>
        <item x="356"/>
        <item x="380"/>
        <item x="383"/>
        <item x="386"/>
        <item x="167"/>
        <item x="419"/>
        <item x="449"/>
        <item x="479"/>
        <item x="509"/>
        <item x="539"/>
        <item x="569"/>
        <item x="599"/>
        <item x="629"/>
        <item x="659"/>
        <item x="689"/>
        <item x="188"/>
        <item x="209"/>
        <item x="239"/>
        <item x="269"/>
        <item x="299"/>
        <item x="329"/>
        <item x="359"/>
        <item x="389"/>
        <item x="170"/>
        <item x="173"/>
        <item x="176"/>
        <item x="422"/>
        <item x="425"/>
        <item x="428"/>
        <item x="452"/>
        <item x="455"/>
        <item x="458"/>
        <item x="482"/>
        <item x="485"/>
        <item x="488"/>
        <item x="512"/>
        <item x="515"/>
        <item x="518"/>
        <item x="542"/>
        <item x="545"/>
        <item x="548"/>
        <item x="572"/>
        <item x="575"/>
        <item x="578"/>
        <item x="602"/>
        <item x="605"/>
        <item x="608"/>
        <item x="632"/>
        <item x="635"/>
        <item x="638"/>
        <item x="662"/>
        <item x="665"/>
        <item x="668"/>
        <item x="692"/>
        <item x="695"/>
        <item x="698"/>
        <item x="191"/>
        <item x="194"/>
        <item x="197"/>
        <item x="212"/>
        <item x="215"/>
        <item x="218"/>
        <item x="242"/>
        <item x="245"/>
        <item x="248"/>
        <item x="272"/>
        <item x="275"/>
        <item x="278"/>
        <item x="302"/>
        <item x="305"/>
        <item x="308"/>
        <item x="332"/>
        <item x="335"/>
        <item x="338"/>
        <item x="362"/>
        <item x="365"/>
        <item x="368"/>
        <item x="392"/>
        <item x="395"/>
        <item x="398"/>
        <item x="431"/>
        <item x="434"/>
        <item x="437"/>
        <item x="461"/>
        <item x="464"/>
        <item x="467"/>
        <item x="491"/>
        <item x="494"/>
        <item x="497"/>
        <item x="521"/>
        <item x="524"/>
        <item x="527"/>
        <item x="551"/>
        <item x="554"/>
        <item x="557"/>
        <item x="581"/>
        <item x="584"/>
        <item x="587"/>
        <item x="611"/>
        <item x="614"/>
        <item x="617"/>
        <item x="641"/>
        <item x="644"/>
        <item x="647"/>
        <item x="671"/>
        <item x="674"/>
        <item x="677"/>
        <item x="701"/>
        <item x="704"/>
        <item x="707"/>
        <item x="221"/>
        <item x="224"/>
        <item x="227"/>
        <item x="251"/>
        <item x="254"/>
        <item x="257"/>
        <item x="281"/>
        <item x="284"/>
        <item x="287"/>
        <item x="311"/>
        <item x="314"/>
        <item x="317"/>
        <item x="341"/>
        <item x="344"/>
        <item x="347"/>
        <item x="371"/>
        <item x="374"/>
        <item x="377"/>
        <item x="401"/>
        <item x="404"/>
        <item x="407"/>
        <item x="41"/>
        <item x="44"/>
        <item x="47"/>
        <item x="50"/>
        <item x="53"/>
        <item x="56"/>
        <item x="59"/>
        <item x="62"/>
        <item x="68"/>
        <item x="65"/>
        <item x="71"/>
        <item x="74"/>
        <item x="77"/>
        <item x="80"/>
        <item x="83"/>
        <item x="86"/>
        <item x="89"/>
        <item x="92"/>
        <item x="95"/>
        <item x="98"/>
        <item x="101"/>
        <item x="128"/>
        <item x="131"/>
        <item x="134"/>
        <item x="137"/>
        <item x="140"/>
        <item x="143"/>
        <item x="146"/>
        <item x="149"/>
        <item x="152"/>
        <item x="155"/>
        <item x="104"/>
        <item x="107"/>
        <item x="110"/>
        <item x="113"/>
        <item x="116"/>
        <item x="119"/>
        <item x="122"/>
        <item x="125"/>
        <item x="67"/>
        <item x="24"/>
        <item x="29"/>
        <item x="46"/>
        <item x="43"/>
        <item x="10"/>
        <item x="16"/>
        <item x="23"/>
        <item x="28"/>
        <item x="49"/>
        <item x="55"/>
        <item x="52"/>
        <item x="97"/>
        <item x="94"/>
        <item x="91"/>
        <item x="88"/>
        <item x="76"/>
        <item x="79"/>
        <item x="82"/>
        <item x="85"/>
        <item x="73"/>
        <item x="21"/>
        <item x="717"/>
        <item x="712"/>
        <item x="718"/>
        <item x="1"/>
        <item x="710"/>
        <item x="708"/>
        <item x="711"/>
        <item x="709"/>
        <item x="478"/>
        <item x="388"/>
        <item x="298"/>
        <item x="448"/>
        <item x="658"/>
        <item x="598"/>
        <item x="268"/>
        <item x="508"/>
        <item x="166"/>
        <item x="187"/>
        <item x="628"/>
        <item x="568"/>
        <item x="418"/>
        <item x="328"/>
        <item x="688"/>
        <item x="358"/>
        <item x="208"/>
        <item x="238"/>
        <item x="538"/>
        <item x="37"/>
        <item x="15"/>
        <item x="6"/>
        <item x="3"/>
        <item x="7"/>
        <item x="4"/>
        <item x="70"/>
        <item x="18"/>
        <item x="20"/>
        <item x="25"/>
        <item x="716"/>
        <item x="14"/>
        <item x="22"/>
        <item x="11"/>
        <item x="30"/>
        <item x="713"/>
        <item x="5"/>
        <item x="8"/>
        <item x="17"/>
        <item x="35"/>
        <item x="26"/>
        <item x="31"/>
        <item x="0"/>
        <item x="27"/>
        <item x="32"/>
        <item x="19"/>
        <item x="64"/>
        <item x="36"/>
        <item x="156"/>
        <item x="159"/>
        <item x="162"/>
        <item x="408"/>
        <item x="411"/>
        <item x="414"/>
        <item x="438"/>
        <item x="441"/>
        <item x="444"/>
        <item x="468"/>
        <item x="471"/>
        <item x="474"/>
        <item x="498"/>
        <item x="501"/>
        <item x="504"/>
        <item x="528"/>
        <item x="531"/>
        <item x="534"/>
        <item x="558"/>
        <item x="561"/>
        <item x="564"/>
        <item x="588"/>
        <item x="591"/>
        <item x="594"/>
        <item x="618"/>
        <item x="621"/>
        <item x="624"/>
        <item x="648"/>
        <item x="651"/>
        <item x="654"/>
        <item x="678"/>
        <item x="681"/>
        <item x="684"/>
        <item x="177"/>
        <item x="180"/>
        <item x="183"/>
        <item x="198"/>
        <item x="201"/>
        <item x="204"/>
        <item x="228"/>
        <item x="231"/>
        <item x="234"/>
        <item x="258"/>
        <item x="261"/>
        <item x="264"/>
        <item x="288"/>
        <item x="291"/>
        <item x="294"/>
        <item x="318"/>
        <item x="321"/>
        <item x="324"/>
        <item x="348"/>
        <item x="351"/>
        <item x="354"/>
        <item x="378"/>
        <item x="381"/>
        <item x="384"/>
        <item x="165"/>
        <item x="417"/>
        <item x="447"/>
        <item x="477"/>
        <item x="507"/>
        <item x="537"/>
        <item x="567"/>
        <item x="597"/>
        <item x="627"/>
        <item x="657"/>
        <item x="687"/>
        <item x="186"/>
        <item x="207"/>
        <item x="237"/>
        <item x="267"/>
        <item x="297"/>
        <item x="327"/>
        <item x="357"/>
        <item x="387"/>
        <item x="168"/>
        <item x="171"/>
        <item x="174"/>
        <item x="420"/>
        <item x="423"/>
        <item x="426"/>
        <item x="450"/>
        <item x="453"/>
        <item x="456"/>
        <item x="480"/>
        <item x="483"/>
        <item x="486"/>
        <item x="510"/>
        <item x="513"/>
        <item x="516"/>
        <item x="540"/>
        <item x="543"/>
        <item x="546"/>
        <item x="570"/>
        <item x="573"/>
        <item x="576"/>
        <item x="600"/>
        <item x="603"/>
        <item x="606"/>
        <item x="630"/>
        <item x="633"/>
        <item x="636"/>
        <item x="660"/>
        <item x="663"/>
        <item x="666"/>
        <item x="690"/>
        <item x="693"/>
        <item x="696"/>
        <item x="189"/>
        <item x="192"/>
        <item x="195"/>
        <item x="210"/>
        <item x="213"/>
        <item x="216"/>
        <item x="240"/>
        <item x="243"/>
        <item x="246"/>
        <item x="270"/>
        <item x="273"/>
        <item x="276"/>
        <item x="300"/>
        <item x="303"/>
        <item x="306"/>
        <item x="330"/>
        <item x="333"/>
        <item x="336"/>
        <item x="360"/>
        <item x="363"/>
        <item x="366"/>
        <item x="390"/>
        <item x="393"/>
        <item x="396"/>
        <item x="429"/>
        <item x="432"/>
        <item x="435"/>
        <item x="459"/>
        <item x="462"/>
        <item x="465"/>
        <item x="489"/>
        <item x="492"/>
        <item x="495"/>
        <item x="519"/>
        <item x="522"/>
        <item x="525"/>
        <item x="549"/>
        <item x="552"/>
        <item x="555"/>
        <item x="579"/>
        <item x="582"/>
        <item x="585"/>
        <item x="609"/>
        <item x="612"/>
        <item x="615"/>
        <item x="639"/>
        <item x="642"/>
        <item x="645"/>
        <item x="669"/>
        <item x="672"/>
        <item x="675"/>
        <item x="699"/>
        <item x="702"/>
        <item x="705"/>
        <item x="219"/>
        <item x="222"/>
        <item x="225"/>
        <item x="249"/>
        <item x="252"/>
        <item x="255"/>
        <item x="279"/>
        <item x="282"/>
        <item x="285"/>
        <item x="309"/>
        <item x="312"/>
        <item x="315"/>
        <item x="339"/>
        <item x="342"/>
        <item x="345"/>
        <item x="369"/>
        <item x="372"/>
        <item x="375"/>
        <item x="399"/>
        <item x="402"/>
        <item x="405"/>
        <item x="39"/>
        <item x="42"/>
        <item x="45"/>
        <item x="48"/>
        <item x="51"/>
        <item x="54"/>
        <item x="57"/>
        <item x="60"/>
        <item x="63"/>
        <item x="66"/>
        <item x="69"/>
        <item x="72"/>
        <item x="75"/>
        <item x="78"/>
        <item x="81"/>
        <item x="84"/>
        <item x="87"/>
        <item x="90"/>
        <item x="93"/>
        <item x="96"/>
        <item x="99"/>
        <item x="126"/>
        <item x="129"/>
        <item x="132"/>
        <item x="135"/>
        <item x="138"/>
        <item x="141"/>
        <item x="144"/>
        <item x="147"/>
        <item x="150"/>
        <item x="153"/>
        <item x="102"/>
        <item x="105"/>
        <item x="108"/>
        <item x="111"/>
        <item x="114"/>
        <item x="117"/>
        <item x="120"/>
        <item x="123"/>
        <item x="61"/>
        <item x="2"/>
        <item x="490"/>
        <item x="400"/>
        <item x="310"/>
        <item x="460"/>
        <item x="670"/>
        <item x="610"/>
        <item x="280"/>
        <item x="520"/>
        <item x="640"/>
        <item x="340"/>
        <item x="580"/>
        <item x="700"/>
        <item x="370"/>
        <item x="220"/>
        <item x="250"/>
        <item x="550"/>
        <item x="430"/>
        <item x="469"/>
        <item x="481"/>
        <item x="679"/>
        <item x="691"/>
        <item x="439"/>
        <item x="451"/>
        <item x="649"/>
        <item x="661"/>
        <item x="499"/>
        <item x="511"/>
        <item x="619"/>
        <item x="631"/>
        <item x="559"/>
        <item x="571"/>
        <item x="409"/>
        <item x="421"/>
        <item x="529"/>
        <item x="541"/>
        <item x="589"/>
        <item x="601"/>
        <item x="379"/>
        <item x="391"/>
        <item x="157"/>
        <item x="169"/>
        <item x="178"/>
        <item x="190"/>
        <item x="319"/>
        <item x="331"/>
        <item x="349"/>
        <item x="361"/>
        <item x="289"/>
        <item x="301"/>
        <item x="259"/>
        <item x="271"/>
        <item x="199"/>
        <item x="211"/>
        <item x="229"/>
        <item x="241"/>
        <item x="472"/>
        <item x="484"/>
        <item x="682"/>
        <item x="694"/>
        <item x="442"/>
        <item x="454"/>
        <item x="652"/>
        <item x="664"/>
        <item x="502"/>
        <item x="514"/>
        <item x="622"/>
        <item x="634"/>
        <item x="562"/>
        <item x="574"/>
        <item x="412"/>
        <item x="424"/>
        <item x="532"/>
        <item x="544"/>
        <item x="592"/>
        <item x="604"/>
        <item x="382"/>
        <item x="394"/>
        <item x="160"/>
        <item x="172"/>
        <item x="181"/>
        <item x="193"/>
        <item x="322"/>
        <item x="334"/>
        <item x="352"/>
        <item x="364"/>
        <item x="292"/>
        <item x="304"/>
        <item x="262"/>
        <item x="274"/>
        <item x="202"/>
        <item x="214"/>
        <item x="232"/>
        <item x="244"/>
        <item x="493"/>
        <item x="403"/>
        <item x="313"/>
        <item x="463"/>
        <item x="673"/>
        <item x="613"/>
        <item x="283"/>
        <item x="523"/>
        <item x="643"/>
        <item x="343"/>
        <item x="583"/>
        <item x="703"/>
        <item x="373"/>
        <item x="223"/>
        <item x="253"/>
        <item x="553"/>
        <item x="433"/>
        <item x="33"/>
        <item x="496"/>
        <item x="406"/>
        <item x="316"/>
        <item x="466"/>
        <item x="676"/>
        <item x="616"/>
        <item x="286"/>
        <item x="526"/>
        <item x="646"/>
        <item x="346"/>
        <item x="586"/>
        <item x="706"/>
        <item x="376"/>
        <item x="226"/>
        <item x="256"/>
        <item x="556"/>
        <item x="436"/>
        <item x="475"/>
        <item x="487"/>
        <item x="685"/>
        <item x="697"/>
        <item x="445"/>
        <item x="457"/>
        <item x="655"/>
        <item x="667"/>
        <item x="505"/>
        <item x="517"/>
        <item x="625"/>
        <item x="637"/>
        <item x="565"/>
        <item x="577"/>
        <item x="415"/>
        <item x="427"/>
        <item x="535"/>
        <item x="547"/>
        <item x="595"/>
        <item x="607"/>
        <item x="385"/>
        <item x="397"/>
        <item x="163"/>
        <item x="175"/>
        <item x="184"/>
        <item x="196"/>
        <item x="325"/>
        <item x="337"/>
        <item x="355"/>
        <item x="367"/>
        <item x="295"/>
        <item x="307"/>
        <item x="265"/>
        <item x="277"/>
        <item x="205"/>
        <item x="217"/>
        <item x="235"/>
        <item x="247"/>
        <item x="34"/>
        <item x="58"/>
        <item x="40"/>
        <item x="715"/>
        <item x="9"/>
        <item x="714"/>
        <item x="133"/>
        <item x="124"/>
        <item x="115"/>
        <item x="130"/>
        <item x="151"/>
        <item x="145"/>
        <item x="136"/>
        <item x="100"/>
        <item x="103"/>
        <item x="148"/>
        <item x="142"/>
        <item x="127"/>
        <item x="118"/>
        <item x="154"/>
        <item x="121"/>
        <item x="106"/>
        <item x="109"/>
        <item x="112"/>
        <item x="139"/>
        <item x="12"/>
        <item x="13"/>
      </items>
    </pivotField>
    <pivotField axis="axisRow" compact="0" outline="0" showAll="0" defaultSubtotal="0">
      <items count="2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s>
    </pivotField>
  </pivotFields>
  <rowFields count="3">
    <field x="2"/>
    <field x="0"/>
    <field x="1"/>
  </rowFields>
  <rowItems count="242">
    <i>
      <x/>
      <x/>
      <x v="295"/>
    </i>
    <i>
      <x v="1"/>
      <x/>
      <x v="276"/>
    </i>
    <i>
      <x v="2"/>
      <x/>
      <x v="275"/>
    </i>
    <i>
      <x v="3"/>
      <x/>
      <x v="696"/>
    </i>
    <i>
      <x v="4"/>
      <x/>
      <x v="717"/>
    </i>
    <i>
      <x v="5"/>
      <x/>
      <x v="274"/>
    </i>
    <i>
      <x v="6"/>
      <x/>
      <x v="280"/>
    </i>
    <i>
      <x v="7"/>
      <x/>
      <x v="245"/>
    </i>
    <i>
      <x v="8"/>
      <x/>
      <x v="231"/>
    </i>
    <i>
      <x v="9"/>
      <x/>
      <x v="293"/>
    </i>
    <i>
      <x v="10"/>
      <x/>
      <x v="232"/>
    </i>
    <i>
      <x v="11"/>
      <x/>
      <x v="294"/>
    </i>
    <i>
      <x v="12"/>
      <x/>
      <x v="636"/>
    </i>
    <i>
      <x v="13"/>
      <x/>
      <x v="300"/>
    </i>
    <i>
      <x v="14"/>
      <x/>
      <x v="485"/>
    </i>
    <i>
      <x v="15"/>
      <x/>
      <x v="486"/>
    </i>
    <i>
      <x v="16"/>
      <x/>
      <x v="487"/>
    </i>
    <i>
      <x v="17"/>
      <x/>
      <x v="488"/>
    </i>
    <i>
      <x v="18"/>
      <x/>
      <x v="489"/>
    </i>
    <i>
      <x v="19"/>
      <x/>
      <x v="490"/>
    </i>
    <i>
      <x v="20"/>
      <x/>
      <x v="491"/>
    </i>
    <i>
      <x v="21"/>
      <x/>
      <x v="492"/>
    </i>
    <i>
      <x v="22"/>
      <x/>
      <x v="493"/>
    </i>
    <i>
      <x v="23"/>
      <x/>
      <x v="494"/>
    </i>
    <i>
      <x v="24"/>
      <x/>
      <x v="495"/>
    </i>
    <i>
      <x v="25"/>
      <x/>
      <x v="496"/>
    </i>
    <i>
      <x v="26"/>
      <x/>
      <x v="497"/>
    </i>
    <i>
      <x v="27"/>
      <x/>
      <x v="498"/>
    </i>
    <i>
      <x v="28"/>
      <x/>
      <x v="499"/>
    </i>
    <i>
      <x v="29"/>
      <x/>
      <x v="500"/>
    </i>
    <i>
      <x v="30"/>
      <x/>
      <x v="501"/>
    </i>
    <i>
      <x v="31"/>
      <x/>
      <x v="502"/>
    </i>
    <i>
      <x v="32"/>
      <x/>
      <x v="503"/>
    </i>
    <i>
      <x v="33"/>
      <x/>
      <x v="504"/>
    </i>
    <i>
      <x v="34"/>
      <x/>
      <x v="505"/>
    </i>
    <i>
      <x v="35"/>
      <x/>
      <x v="516"/>
    </i>
    <i>
      <x v="36"/>
      <x/>
      <x v="517"/>
    </i>
    <i>
      <x v="37"/>
      <x/>
      <x v="518"/>
    </i>
    <i>
      <x v="38"/>
      <x/>
      <x v="519"/>
    </i>
    <i>
      <x v="39"/>
      <x/>
      <x v="520"/>
    </i>
    <i>
      <x v="40"/>
      <x/>
      <x v="521"/>
    </i>
    <i>
      <x v="41"/>
      <x/>
      <x v="522"/>
    </i>
    <i>
      <x v="42"/>
      <x/>
      <x v="523"/>
    </i>
    <i>
      <x v="43"/>
      <x/>
      <x v="506"/>
    </i>
    <i>
      <x v="44"/>
      <x/>
      <x v="507"/>
    </i>
    <i>
      <x v="45"/>
      <x/>
      <x v="508"/>
    </i>
    <i>
      <x v="46"/>
      <x/>
      <x v="509"/>
    </i>
    <i>
      <x v="47"/>
      <x/>
      <x v="510"/>
    </i>
    <i>
      <x v="48"/>
      <x/>
      <x v="511"/>
    </i>
    <i>
      <x v="49"/>
      <x/>
      <x v="512"/>
    </i>
    <i>
      <x v="50"/>
      <x/>
      <x v="513"/>
    </i>
    <i>
      <x v="51"/>
      <x/>
      <x v="514"/>
    </i>
    <i>
      <x v="52"/>
      <x/>
      <x v="515"/>
    </i>
    <i>
      <x v="53"/>
      <x/>
      <x v="301"/>
    </i>
    <i>
      <x v="54"/>
      <x/>
      <x v="302"/>
    </i>
    <i>
      <x v="55"/>
      <x/>
      <x v="303"/>
    </i>
    <i>
      <x v="56"/>
      <x/>
      <x v="358"/>
    </i>
    <i>
      <x v="57"/>
      <x/>
      <x v="377"/>
    </i>
    <i>
      <x v="58"/>
      <x/>
      <x v="378"/>
    </i>
    <i>
      <x v="59"/>
      <x/>
      <x v="379"/>
    </i>
    <i>
      <x v="60"/>
      <x/>
      <x v="334"/>
    </i>
    <i>
      <x v="61"/>
      <x/>
      <x v="335"/>
    </i>
    <i>
      <x v="62"/>
      <x/>
      <x v="336"/>
    </i>
    <i>
      <x v="63"/>
      <x/>
      <x v="369"/>
    </i>
    <i>
      <x v="64"/>
      <x/>
      <x v="410"/>
    </i>
    <i>
      <x v="65"/>
      <x/>
      <x v="411"/>
    </i>
    <i>
      <x v="66"/>
      <x/>
      <x v="412"/>
    </i>
    <i>
      <x v="67"/>
      <x/>
      <x v="337"/>
    </i>
    <i>
      <x v="68"/>
      <x/>
      <x v="338"/>
    </i>
    <i>
      <x v="69"/>
      <x/>
      <x v="339"/>
    </i>
    <i>
      <x v="70"/>
      <x/>
      <x v="370"/>
    </i>
    <i>
      <x v="71"/>
      <x/>
      <x v="413"/>
    </i>
    <i>
      <x v="72"/>
      <x/>
      <x v="414"/>
    </i>
    <i>
      <x v="73"/>
      <x/>
      <x v="415"/>
    </i>
    <i>
      <x v="74"/>
      <x/>
      <x v="464"/>
    </i>
    <i>
      <x v="75"/>
      <x/>
      <x v="465"/>
    </i>
    <i>
      <x v="76"/>
      <x/>
      <x v="466"/>
    </i>
    <i>
      <x v="77"/>
      <x/>
      <x v="340"/>
    </i>
    <i>
      <x v="78"/>
      <x/>
      <x v="341"/>
    </i>
    <i>
      <x v="79"/>
      <x/>
      <x v="342"/>
    </i>
    <i>
      <x v="80"/>
      <x/>
      <x v="371"/>
    </i>
    <i>
      <x v="81"/>
      <x/>
      <x v="416"/>
    </i>
    <i>
      <x v="82"/>
      <x/>
      <x v="417"/>
    </i>
    <i>
      <x v="83"/>
      <x/>
      <x v="418"/>
    </i>
    <i>
      <x v="84"/>
      <x/>
      <x v="467"/>
    </i>
    <i>
      <x v="85"/>
      <x/>
      <x v="468"/>
    </i>
    <i>
      <x v="86"/>
      <x/>
      <x v="469"/>
    </i>
    <i>
      <x v="87"/>
      <x/>
      <x v="343"/>
    </i>
    <i>
      <x v="88"/>
      <x/>
      <x v="344"/>
    </i>
    <i>
      <x v="89"/>
      <x/>
      <x v="345"/>
    </i>
    <i>
      <x v="90"/>
      <x/>
      <x v="372"/>
    </i>
    <i>
      <x v="91"/>
      <x/>
      <x v="419"/>
    </i>
    <i>
      <x v="92"/>
      <x/>
      <x v="420"/>
    </i>
    <i>
      <x v="93"/>
      <x/>
      <x v="421"/>
    </i>
    <i>
      <x v="94"/>
      <x/>
      <x v="470"/>
    </i>
    <i>
      <x v="95"/>
      <x/>
      <x v="471"/>
    </i>
    <i>
      <x v="96"/>
      <x/>
      <x v="472"/>
    </i>
    <i>
      <x v="97"/>
      <x/>
      <x v="346"/>
    </i>
    <i>
      <x v="98"/>
      <x/>
      <x v="347"/>
    </i>
    <i>
      <x v="99"/>
      <x/>
      <x v="348"/>
    </i>
    <i>
      <x v="100"/>
      <x/>
      <x v="373"/>
    </i>
    <i>
      <x v="101"/>
      <x/>
      <x v="422"/>
    </i>
    <i>
      <x v="102"/>
      <x/>
      <x v="423"/>
    </i>
    <i>
      <x v="103"/>
      <x/>
      <x v="424"/>
    </i>
    <i>
      <x v="104"/>
      <x/>
      <x v="473"/>
    </i>
    <i>
      <x v="105"/>
      <x/>
      <x v="474"/>
    </i>
    <i>
      <x v="106"/>
      <x/>
      <x v="475"/>
    </i>
    <i>
      <x v="107"/>
      <x/>
      <x v="349"/>
    </i>
    <i>
      <x v="108"/>
      <x/>
      <x v="350"/>
    </i>
    <i>
      <x v="109"/>
      <x/>
      <x v="351"/>
    </i>
    <i>
      <x v="110"/>
      <x/>
      <x v="374"/>
    </i>
    <i>
      <x v="111"/>
      <x/>
      <x v="425"/>
    </i>
    <i>
      <x v="112"/>
      <x/>
      <x v="426"/>
    </i>
    <i>
      <x v="113"/>
      <x/>
      <x v="427"/>
    </i>
    <i>
      <x v="114"/>
      <x/>
      <x v="476"/>
    </i>
    <i>
      <x v="115"/>
      <x/>
      <x v="477"/>
    </i>
    <i>
      <x v="116"/>
      <x/>
      <x v="478"/>
    </i>
    <i>
      <x v="117"/>
      <x/>
      <x v="352"/>
    </i>
    <i>
      <x v="118"/>
      <x/>
      <x v="353"/>
    </i>
    <i>
      <x v="119"/>
      <x/>
      <x v="354"/>
    </i>
    <i>
      <x v="120"/>
      <x/>
      <x v="375"/>
    </i>
    <i>
      <x v="121"/>
      <x/>
      <x v="428"/>
    </i>
    <i>
      <x v="122"/>
      <x/>
      <x v="429"/>
    </i>
    <i>
      <x v="123"/>
      <x/>
      <x v="430"/>
    </i>
    <i>
      <x v="124"/>
      <x/>
      <x v="479"/>
    </i>
    <i>
      <x v="125"/>
      <x/>
      <x v="480"/>
    </i>
    <i>
      <x v="126"/>
      <x/>
      <x v="481"/>
    </i>
    <i>
      <x v="127"/>
      <x/>
      <x v="355"/>
    </i>
    <i>
      <x v="128"/>
      <x/>
      <x v="356"/>
    </i>
    <i>
      <x v="129"/>
      <x/>
      <x v="357"/>
    </i>
    <i>
      <x v="130"/>
      <x/>
      <x v="376"/>
    </i>
    <i>
      <x v="131"/>
      <x/>
      <x v="431"/>
    </i>
    <i>
      <x v="132"/>
      <x/>
      <x v="432"/>
    </i>
    <i>
      <x v="133"/>
      <x/>
      <x v="433"/>
    </i>
    <i>
      <x v="134"/>
      <x/>
      <x v="482"/>
    </i>
    <i>
      <x v="135"/>
      <x/>
      <x v="483"/>
    </i>
    <i>
      <x v="136"/>
      <x/>
      <x v="484"/>
    </i>
    <i>
      <x v="137"/>
      <x/>
      <x v="304"/>
    </i>
    <i>
      <x v="138"/>
      <x/>
      <x v="305"/>
    </i>
    <i>
      <x v="139"/>
      <x/>
      <x v="306"/>
    </i>
    <i>
      <x v="140"/>
      <x/>
      <x v="359"/>
    </i>
    <i>
      <x v="141"/>
      <x/>
      <x v="380"/>
    </i>
    <i>
      <x v="142"/>
      <x/>
      <x v="381"/>
    </i>
    <i>
      <x v="143"/>
      <x/>
      <x v="382"/>
    </i>
    <i>
      <x v="144"/>
      <x/>
      <x v="434"/>
    </i>
    <i>
      <x v="145"/>
      <x/>
      <x v="435"/>
    </i>
    <i>
      <x v="146"/>
      <x/>
      <x v="436"/>
    </i>
    <i>
      <x v="147"/>
      <x/>
      <x v="307"/>
    </i>
    <i>
      <x v="148"/>
      <x/>
      <x v="308"/>
    </i>
    <i>
      <x v="149"/>
      <x/>
      <x v="309"/>
    </i>
    <i>
      <x v="150"/>
      <x/>
      <x v="360"/>
    </i>
    <i>
      <x v="151"/>
      <x/>
      <x v="383"/>
    </i>
    <i>
      <x v="152"/>
      <x/>
      <x v="384"/>
    </i>
    <i>
      <x v="153"/>
      <x/>
      <x v="385"/>
    </i>
    <i>
      <x v="154"/>
      <x/>
      <x v="437"/>
    </i>
    <i>
      <x v="155"/>
      <x/>
      <x v="438"/>
    </i>
    <i>
      <x v="156"/>
      <x/>
      <x v="439"/>
    </i>
    <i>
      <x v="157"/>
      <x/>
      <x v="310"/>
    </i>
    <i>
      <x v="158"/>
      <x/>
      <x v="311"/>
    </i>
    <i>
      <x v="159"/>
      <x/>
      <x v="312"/>
    </i>
    <i>
      <x v="160"/>
      <x/>
      <x v="361"/>
    </i>
    <i>
      <x v="161"/>
      <x/>
      <x v="386"/>
    </i>
    <i>
      <x v="162"/>
      <x/>
      <x v="387"/>
    </i>
    <i>
      <x v="163"/>
      <x/>
      <x v="388"/>
    </i>
    <i>
      <x v="164"/>
      <x/>
      <x v="440"/>
    </i>
    <i>
      <x v="165"/>
      <x/>
      <x v="441"/>
    </i>
    <i>
      <x v="166"/>
      <x/>
      <x v="442"/>
    </i>
    <i>
      <x v="167"/>
      <x/>
      <x v="313"/>
    </i>
    <i>
      <x v="168"/>
      <x/>
      <x v="314"/>
    </i>
    <i>
      <x v="169"/>
      <x/>
      <x v="315"/>
    </i>
    <i>
      <x v="170"/>
      <x/>
      <x v="362"/>
    </i>
    <i>
      <x v="171"/>
      <x/>
      <x v="389"/>
    </i>
    <i>
      <x v="172"/>
      <x/>
      <x v="390"/>
    </i>
    <i>
      <x v="173"/>
      <x/>
      <x v="391"/>
    </i>
    <i>
      <x v="174"/>
      <x/>
      <x v="443"/>
    </i>
    <i>
      <x v="175"/>
      <x/>
      <x v="444"/>
    </i>
    <i>
      <x v="176"/>
      <x/>
      <x v="445"/>
    </i>
    <i>
      <x v="177"/>
      <x/>
      <x v="316"/>
    </i>
    <i>
      <x v="178"/>
      <x/>
      <x v="317"/>
    </i>
    <i>
      <x v="179"/>
      <x/>
      <x v="318"/>
    </i>
    <i>
      <x v="180"/>
      <x/>
      <x v="363"/>
    </i>
    <i>
      <x v="181"/>
      <x/>
      <x v="392"/>
    </i>
    <i>
      <x v="182"/>
      <x/>
      <x v="393"/>
    </i>
    <i>
      <x v="183"/>
      <x/>
      <x v="394"/>
    </i>
    <i>
      <x v="184"/>
      <x/>
      <x v="446"/>
    </i>
    <i>
      <x v="185"/>
      <x/>
      <x v="447"/>
    </i>
    <i>
      <x v="186"/>
      <x/>
      <x v="448"/>
    </i>
    <i>
      <x v="187"/>
      <x/>
      <x v="319"/>
    </i>
    <i>
      <x v="188"/>
      <x/>
      <x v="320"/>
    </i>
    <i>
      <x v="189"/>
      <x/>
      <x v="321"/>
    </i>
    <i>
      <x v="190"/>
      <x/>
      <x v="364"/>
    </i>
    <i>
      <x v="191"/>
      <x/>
      <x v="395"/>
    </i>
    <i>
      <x v="192"/>
      <x/>
      <x v="396"/>
    </i>
    <i>
      <x v="193"/>
      <x/>
      <x v="397"/>
    </i>
    <i>
      <x v="194"/>
      <x/>
      <x v="449"/>
    </i>
    <i>
      <x v="195"/>
      <x/>
      <x v="450"/>
    </i>
    <i>
      <x v="196"/>
      <x/>
      <x v="451"/>
    </i>
    <i>
      <x v="197"/>
      <x/>
      <x v="322"/>
    </i>
    <i>
      <x v="198"/>
      <x/>
      <x v="323"/>
    </i>
    <i>
      <x v="199"/>
      <x/>
      <x v="324"/>
    </i>
    <i>
      <x v="200"/>
      <x/>
      <x v="365"/>
    </i>
    <i>
      <x v="201"/>
      <x/>
      <x v="398"/>
    </i>
    <i>
      <x v="202"/>
      <x/>
      <x v="399"/>
    </i>
    <i>
      <x v="203"/>
      <x/>
      <x v="400"/>
    </i>
    <i>
      <x v="204"/>
      <x/>
      <x v="452"/>
    </i>
    <i>
      <x v="205"/>
      <x/>
      <x v="453"/>
    </i>
    <i>
      <x v="206"/>
      <x/>
      <x v="454"/>
    </i>
    <i>
      <x v="207"/>
      <x/>
      <x v="325"/>
    </i>
    <i>
      <x v="208"/>
      <x/>
      <x v="326"/>
    </i>
    <i>
      <x v="209"/>
      <x/>
      <x v="327"/>
    </i>
    <i>
      <x v="210"/>
      <x/>
      <x v="366"/>
    </i>
    <i>
      <x v="211"/>
      <x/>
      <x v="401"/>
    </i>
    <i>
      <x v="212"/>
      <x/>
      <x v="402"/>
    </i>
    <i>
      <x v="213"/>
      <x/>
      <x v="403"/>
    </i>
    <i>
      <x v="214"/>
      <x/>
      <x v="455"/>
    </i>
    <i>
      <x v="215"/>
      <x/>
      <x v="456"/>
    </i>
    <i>
      <x v="216"/>
      <x/>
      <x v="457"/>
    </i>
    <i>
      <x v="217"/>
      <x/>
      <x v="328"/>
    </i>
    <i>
      <x v="218"/>
      <x/>
      <x v="329"/>
    </i>
    <i>
      <x v="219"/>
      <x/>
      <x v="330"/>
    </i>
    <i>
      <x v="220"/>
      <x/>
      <x v="367"/>
    </i>
    <i>
      <x v="221"/>
      <x/>
      <x v="404"/>
    </i>
    <i>
      <x v="222"/>
      <x/>
      <x v="405"/>
    </i>
    <i>
      <x v="223"/>
      <x/>
      <x v="406"/>
    </i>
    <i>
      <x v="224"/>
      <x/>
      <x v="458"/>
    </i>
    <i>
      <x v="225"/>
      <x/>
      <x v="459"/>
    </i>
    <i>
      <x v="226"/>
      <x/>
      <x v="460"/>
    </i>
    <i>
      <x v="227"/>
      <x/>
      <x v="331"/>
    </i>
    <i>
      <x v="228"/>
      <x/>
      <x v="332"/>
    </i>
    <i>
      <x v="229"/>
      <x/>
      <x v="333"/>
    </i>
    <i>
      <x v="230"/>
      <x/>
      <x v="368"/>
    </i>
    <i>
      <x v="231"/>
      <x/>
      <x v="407"/>
    </i>
    <i>
      <x v="232"/>
      <x/>
      <x v="408"/>
    </i>
    <i>
      <x v="233"/>
      <x/>
      <x v="409"/>
    </i>
    <i>
      <x v="234"/>
      <x/>
      <x v="461"/>
    </i>
    <i>
      <x v="235"/>
      <x/>
      <x v="462"/>
    </i>
    <i>
      <x v="236"/>
      <x/>
      <x v="463"/>
    </i>
    <i>
      <x v="237"/>
      <x/>
      <x v="251"/>
    </i>
    <i>
      <x v="238"/>
      <x/>
      <x v="250"/>
    </i>
    <i>
      <x v="239"/>
      <x/>
      <x v="247"/>
    </i>
    <i>
      <x v="240"/>
      <x/>
      <x v="697"/>
    </i>
    <i>
      <x v="241"/>
      <x/>
      <x v="24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ECF588-7545-4E04-AF2C-587F6F546178}" name="TablaDinámica4" cacheId="1"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location ref="A3:C487" firstHeaderRow="1" firstDataRow="1" firstDataCol="3"/>
  <pivotFields count="3">
    <pivotField axis="axisRow" compact="0" outline="0" showAll="0" defaultSubtotal="0">
      <items count="3">
        <item x="0"/>
        <item x="1"/>
        <item h="1" x="2"/>
      </items>
    </pivotField>
    <pivotField axis="axisRow" compact="0" outline="0" showAll="0" defaultSubtotal="0">
      <items count="719">
        <item x="38"/>
        <item x="158"/>
        <item x="161"/>
        <item x="164"/>
        <item x="410"/>
        <item x="413"/>
        <item x="416"/>
        <item x="440"/>
        <item x="443"/>
        <item x="446"/>
        <item x="470"/>
        <item x="473"/>
        <item x="476"/>
        <item x="500"/>
        <item x="503"/>
        <item x="506"/>
        <item x="530"/>
        <item x="533"/>
        <item x="536"/>
        <item x="560"/>
        <item x="563"/>
        <item x="566"/>
        <item x="590"/>
        <item x="593"/>
        <item x="596"/>
        <item x="620"/>
        <item x="623"/>
        <item x="626"/>
        <item x="650"/>
        <item x="653"/>
        <item x="656"/>
        <item x="680"/>
        <item x="683"/>
        <item x="686"/>
        <item x="179"/>
        <item x="182"/>
        <item x="185"/>
        <item x="200"/>
        <item x="203"/>
        <item x="206"/>
        <item x="230"/>
        <item x="233"/>
        <item x="236"/>
        <item x="260"/>
        <item x="263"/>
        <item x="266"/>
        <item x="290"/>
        <item x="293"/>
        <item x="296"/>
        <item x="320"/>
        <item x="323"/>
        <item x="326"/>
        <item x="350"/>
        <item x="353"/>
        <item x="356"/>
        <item x="380"/>
        <item x="383"/>
        <item x="386"/>
        <item x="167"/>
        <item x="419"/>
        <item x="449"/>
        <item x="479"/>
        <item x="509"/>
        <item x="539"/>
        <item x="569"/>
        <item x="599"/>
        <item x="629"/>
        <item x="659"/>
        <item x="689"/>
        <item x="188"/>
        <item x="209"/>
        <item x="239"/>
        <item x="269"/>
        <item x="299"/>
        <item x="329"/>
        <item x="359"/>
        <item x="389"/>
        <item x="170"/>
        <item x="173"/>
        <item x="176"/>
        <item x="422"/>
        <item x="425"/>
        <item x="428"/>
        <item x="452"/>
        <item x="455"/>
        <item x="458"/>
        <item x="482"/>
        <item x="485"/>
        <item x="488"/>
        <item x="512"/>
        <item x="515"/>
        <item x="518"/>
        <item x="542"/>
        <item x="545"/>
        <item x="548"/>
        <item x="572"/>
        <item x="575"/>
        <item x="578"/>
        <item x="602"/>
        <item x="605"/>
        <item x="608"/>
        <item x="632"/>
        <item x="635"/>
        <item x="638"/>
        <item x="662"/>
        <item x="665"/>
        <item x="668"/>
        <item x="692"/>
        <item x="695"/>
        <item x="698"/>
        <item x="191"/>
        <item x="194"/>
        <item x="197"/>
        <item x="212"/>
        <item x="215"/>
        <item x="218"/>
        <item x="242"/>
        <item x="245"/>
        <item x="248"/>
        <item x="272"/>
        <item x="275"/>
        <item x="278"/>
        <item x="302"/>
        <item x="305"/>
        <item x="308"/>
        <item x="332"/>
        <item x="335"/>
        <item x="338"/>
        <item x="362"/>
        <item x="365"/>
        <item x="368"/>
        <item x="392"/>
        <item x="395"/>
        <item x="398"/>
        <item x="431"/>
        <item x="434"/>
        <item x="437"/>
        <item x="461"/>
        <item x="464"/>
        <item x="467"/>
        <item x="491"/>
        <item x="494"/>
        <item x="497"/>
        <item x="521"/>
        <item x="524"/>
        <item x="527"/>
        <item x="551"/>
        <item x="554"/>
        <item x="557"/>
        <item x="581"/>
        <item x="584"/>
        <item x="587"/>
        <item x="611"/>
        <item x="614"/>
        <item x="617"/>
        <item x="641"/>
        <item x="644"/>
        <item x="647"/>
        <item x="671"/>
        <item x="674"/>
        <item x="677"/>
        <item x="701"/>
        <item x="704"/>
        <item x="707"/>
        <item x="221"/>
        <item x="224"/>
        <item x="227"/>
        <item x="251"/>
        <item x="254"/>
        <item x="257"/>
        <item x="281"/>
        <item x="284"/>
        <item x="287"/>
        <item x="311"/>
        <item x="314"/>
        <item x="317"/>
        <item x="341"/>
        <item x="344"/>
        <item x="347"/>
        <item x="371"/>
        <item x="374"/>
        <item x="377"/>
        <item x="401"/>
        <item x="404"/>
        <item x="407"/>
        <item x="41"/>
        <item x="44"/>
        <item x="47"/>
        <item x="50"/>
        <item x="53"/>
        <item x="56"/>
        <item x="59"/>
        <item x="62"/>
        <item x="68"/>
        <item x="65"/>
        <item x="71"/>
        <item x="74"/>
        <item x="77"/>
        <item x="80"/>
        <item x="83"/>
        <item x="86"/>
        <item x="89"/>
        <item x="92"/>
        <item x="95"/>
        <item x="98"/>
        <item x="101"/>
        <item x="128"/>
        <item x="131"/>
        <item x="134"/>
        <item x="137"/>
        <item x="140"/>
        <item x="143"/>
        <item x="146"/>
        <item x="149"/>
        <item x="152"/>
        <item x="155"/>
        <item x="104"/>
        <item x="107"/>
        <item x="110"/>
        <item x="113"/>
        <item x="116"/>
        <item x="119"/>
        <item x="122"/>
        <item x="125"/>
        <item x="67"/>
        <item x="24"/>
        <item x="29"/>
        <item x="46"/>
        <item x="43"/>
        <item x="10"/>
        <item x="16"/>
        <item x="23"/>
        <item x="28"/>
        <item x="49"/>
        <item x="55"/>
        <item x="52"/>
        <item x="97"/>
        <item x="94"/>
        <item x="91"/>
        <item x="88"/>
        <item x="76"/>
        <item x="79"/>
        <item x="82"/>
        <item x="85"/>
        <item x="73"/>
        <item x="21"/>
        <item x="717"/>
        <item x="712"/>
        <item x="718"/>
        <item x="1"/>
        <item x="710"/>
        <item x="708"/>
        <item x="711"/>
        <item x="709"/>
        <item x="478"/>
        <item x="388"/>
        <item x="298"/>
        <item x="448"/>
        <item x="658"/>
        <item x="598"/>
        <item x="268"/>
        <item x="508"/>
        <item x="166"/>
        <item x="187"/>
        <item x="628"/>
        <item x="568"/>
        <item x="418"/>
        <item x="328"/>
        <item x="688"/>
        <item x="358"/>
        <item x="208"/>
        <item x="238"/>
        <item x="538"/>
        <item x="37"/>
        <item x="15"/>
        <item x="6"/>
        <item x="3"/>
        <item x="7"/>
        <item x="4"/>
        <item x="70"/>
        <item x="18"/>
        <item x="20"/>
        <item x="25"/>
        <item x="716"/>
        <item x="14"/>
        <item x="22"/>
        <item x="11"/>
        <item x="30"/>
        <item x="713"/>
        <item x="5"/>
        <item x="8"/>
        <item x="17"/>
        <item x="35"/>
        <item x="26"/>
        <item x="31"/>
        <item x="0"/>
        <item x="27"/>
        <item x="32"/>
        <item x="19"/>
        <item x="64"/>
        <item x="36"/>
        <item x="156"/>
        <item x="159"/>
        <item x="162"/>
        <item x="408"/>
        <item x="411"/>
        <item x="414"/>
        <item x="438"/>
        <item x="441"/>
        <item x="444"/>
        <item x="468"/>
        <item x="471"/>
        <item x="474"/>
        <item x="498"/>
        <item x="501"/>
        <item x="504"/>
        <item x="528"/>
        <item x="531"/>
        <item x="534"/>
        <item x="558"/>
        <item x="561"/>
        <item x="564"/>
        <item x="588"/>
        <item x="591"/>
        <item x="594"/>
        <item x="618"/>
        <item x="621"/>
        <item x="624"/>
        <item x="648"/>
        <item x="651"/>
        <item x="654"/>
        <item x="678"/>
        <item x="681"/>
        <item x="684"/>
        <item x="177"/>
        <item x="180"/>
        <item x="183"/>
        <item x="198"/>
        <item x="201"/>
        <item x="204"/>
        <item x="228"/>
        <item x="231"/>
        <item x="234"/>
        <item x="258"/>
        <item x="261"/>
        <item x="264"/>
        <item x="288"/>
        <item x="291"/>
        <item x="294"/>
        <item x="318"/>
        <item x="321"/>
        <item x="324"/>
        <item x="348"/>
        <item x="351"/>
        <item x="354"/>
        <item x="378"/>
        <item x="381"/>
        <item x="384"/>
        <item x="165"/>
        <item x="417"/>
        <item x="447"/>
        <item x="477"/>
        <item x="507"/>
        <item x="537"/>
        <item x="567"/>
        <item x="597"/>
        <item x="627"/>
        <item x="657"/>
        <item x="687"/>
        <item x="186"/>
        <item x="207"/>
        <item x="237"/>
        <item x="267"/>
        <item x="297"/>
        <item x="327"/>
        <item x="357"/>
        <item x="387"/>
        <item x="168"/>
        <item x="171"/>
        <item x="174"/>
        <item x="420"/>
        <item x="423"/>
        <item x="426"/>
        <item x="450"/>
        <item x="453"/>
        <item x="456"/>
        <item x="480"/>
        <item x="483"/>
        <item x="486"/>
        <item x="510"/>
        <item x="513"/>
        <item x="516"/>
        <item x="540"/>
        <item x="543"/>
        <item x="546"/>
        <item x="570"/>
        <item x="573"/>
        <item x="576"/>
        <item x="600"/>
        <item x="603"/>
        <item x="606"/>
        <item x="630"/>
        <item x="633"/>
        <item x="636"/>
        <item x="660"/>
        <item x="663"/>
        <item x="666"/>
        <item x="690"/>
        <item x="693"/>
        <item x="696"/>
        <item x="189"/>
        <item x="192"/>
        <item x="195"/>
        <item x="210"/>
        <item x="213"/>
        <item x="216"/>
        <item x="240"/>
        <item x="243"/>
        <item x="246"/>
        <item x="270"/>
        <item x="273"/>
        <item x="276"/>
        <item x="300"/>
        <item x="303"/>
        <item x="306"/>
        <item x="330"/>
        <item x="333"/>
        <item x="336"/>
        <item x="360"/>
        <item x="363"/>
        <item x="366"/>
        <item x="390"/>
        <item x="393"/>
        <item x="396"/>
        <item x="429"/>
        <item x="432"/>
        <item x="435"/>
        <item x="459"/>
        <item x="462"/>
        <item x="465"/>
        <item x="489"/>
        <item x="492"/>
        <item x="495"/>
        <item x="519"/>
        <item x="522"/>
        <item x="525"/>
        <item x="549"/>
        <item x="552"/>
        <item x="555"/>
        <item x="579"/>
        <item x="582"/>
        <item x="585"/>
        <item x="609"/>
        <item x="612"/>
        <item x="615"/>
        <item x="639"/>
        <item x="642"/>
        <item x="645"/>
        <item x="669"/>
        <item x="672"/>
        <item x="675"/>
        <item x="699"/>
        <item x="702"/>
        <item x="705"/>
        <item x="219"/>
        <item x="222"/>
        <item x="225"/>
        <item x="249"/>
        <item x="252"/>
        <item x="255"/>
        <item x="279"/>
        <item x="282"/>
        <item x="285"/>
        <item x="309"/>
        <item x="312"/>
        <item x="315"/>
        <item x="339"/>
        <item x="342"/>
        <item x="345"/>
        <item x="369"/>
        <item x="372"/>
        <item x="375"/>
        <item x="399"/>
        <item x="402"/>
        <item x="405"/>
        <item x="39"/>
        <item x="42"/>
        <item x="45"/>
        <item x="48"/>
        <item x="51"/>
        <item x="54"/>
        <item x="57"/>
        <item x="60"/>
        <item x="63"/>
        <item x="66"/>
        <item x="69"/>
        <item x="72"/>
        <item x="75"/>
        <item x="78"/>
        <item x="81"/>
        <item x="84"/>
        <item x="87"/>
        <item x="90"/>
        <item x="93"/>
        <item x="96"/>
        <item x="99"/>
        <item x="126"/>
        <item x="129"/>
        <item x="132"/>
        <item x="135"/>
        <item x="138"/>
        <item x="141"/>
        <item x="144"/>
        <item x="147"/>
        <item x="150"/>
        <item x="153"/>
        <item x="102"/>
        <item x="105"/>
        <item x="108"/>
        <item x="111"/>
        <item x="114"/>
        <item x="117"/>
        <item x="120"/>
        <item x="123"/>
        <item x="61"/>
        <item x="2"/>
        <item x="490"/>
        <item x="400"/>
        <item x="310"/>
        <item x="460"/>
        <item x="670"/>
        <item x="610"/>
        <item x="280"/>
        <item x="520"/>
        <item x="640"/>
        <item x="340"/>
        <item x="580"/>
        <item x="700"/>
        <item x="370"/>
        <item x="220"/>
        <item x="250"/>
        <item x="550"/>
        <item x="430"/>
        <item x="469"/>
        <item x="481"/>
        <item x="679"/>
        <item x="691"/>
        <item x="439"/>
        <item x="451"/>
        <item x="649"/>
        <item x="661"/>
        <item x="499"/>
        <item x="511"/>
        <item x="619"/>
        <item x="631"/>
        <item x="559"/>
        <item x="571"/>
        <item x="409"/>
        <item x="421"/>
        <item x="529"/>
        <item x="541"/>
        <item x="589"/>
        <item x="601"/>
        <item x="379"/>
        <item x="391"/>
        <item x="157"/>
        <item x="169"/>
        <item x="178"/>
        <item x="190"/>
        <item x="319"/>
        <item x="331"/>
        <item x="349"/>
        <item x="361"/>
        <item x="289"/>
        <item x="301"/>
        <item x="259"/>
        <item x="271"/>
        <item x="199"/>
        <item x="211"/>
        <item x="229"/>
        <item x="241"/>
        <item x="472"/>
        <item x="484"/>
        <item x="682"/>
        <item x="694"/>
        <item x="442"/>
        <item x="454"/>
        <item x="652"/>
        <item x="664"/>
        <item x="502"/>
        <item x="514"/>
        <item x="622"/>
        <item x="634"/>
        <item x="562"/>
        <item x="574"/>
        <item x="412"/>
        <item x="424"/>
        <item x="532"/>
        <item x="544"/>
        <item x="592"/>
        <item x="604"/>
        <item x="382"/>
        <item x="394"/>
        <item x="160"/>
        <item x="172"/>
        <item x="181"/>
        <item x="193"/>
        <item x="322"/>
        <item x="334"/>
        <item x="352"/>
        <item x="364"/>
        <item x="292"/>
        <item x="304"/>
        <item x="262"/>
        <item x="274"/>
        <item x="202"/>
        <item x="214"/>
        <item x="232"/>
        <item x="244"/>
        <item x="493"/>
        <item x="403"/>
        <item x="313"/>
        <item x="463"/>
        <item x="673"/>
        <item x="613"/>
        <item x="283"/>
        <item x="523"/>
        <item x="643"/>
        <item x="343"/>
        <item x="583"/>
        <item x="703"/>
        <item x="373"/>
        <item x="223"/>
        <item x="253"/>
        <item x="553"/>
        <item x="433"/>
        <item x="33"/>
        <item x="496"/>
        <item x="406"/>
        <item x="316"/>
        <item x="466"/>
        <item x="676"/>
        <item x="616"/>
        <item x="286"/>
        <item x="526"/>
        <item x="646"/>
        <item x="346"/>
        <item x="586"/>
        <item x="706"/>
        <item x="376"/>
        <item x="226"/>
        <item x="256"/>
        <item x="556"/>
        <item x="436"/>
        <item x="475"/>
        <item x="487"/>
        <item x="685"/>
        <item x="697"/>
        <item x="445"/>
        <item x="457"/>
        <item x="655"/>
        <item x="667"/>
        <item x="505"/>
        <item x="517"/>
        <item x="625"/>
        <item x="637"/>
        <item x="565"/>
        <item x="577"/>
        <item x="415"/>
        <item x="427"/>
        <item x="535"/>
        <item x="547"/>
        <item x="595"/>
        <item x="607"/>
        <item x="385"/>
        <item x="397"/>
        <item x="163"/>
        <item x="175"/>
        <item x="184"/>
        <item x="196"/>
        <item x="325"/>
        <item x="337"/>
        <item x="355"/>
        <item x="367"/>
        <item x="295"/>
        <item x="307"/>
        <item x="265"/>
        <item x="277"/>
        <item x="205"/>
        <item x="217"/>
        <item x="235"/>
        <item x="247"/>
        <item x="34"/>
        <item x="58"/>
        <item x="40"/>
        <item x="715"/>
        <item x="9"/>
        <item x="714"/>
        <item x="133"/>
        <item x="124"/>
        <item x="115"/>
        <item x="130"/>
        <item x="151"/>
        <item x="145"/>
        <item x="136"/>
        <item x="100"/>
        <item x="103"/>
        <item x="148"/>
        <item x="142"/>
        <item x="127"/>
        <item x="118"/>
        <item x="154"/>
        <item x="121"/>
        <item x="106"/>
        <item x="109"/>
        <item x="112"/>
        <item x="139"/>
        <item x="12"/>
        <item x="13"/>
      </items>
    </pivotField>
    <pivotField axis="axisRow" compact="0" outline="0" showAll="0" defaultSubtotal="0">
      <items count="2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s>
    </pivotField>
  </pivotFields>
  <rowFields count="3">
    <field x="2"/>
    <field x="0"/>
    <field x="1"/>
  </rowFields>
  <rowItems count="484">
    <i>
      <x/>
      <x/>
      <x v="295"/>
    </i>
    <i r="1">
      <x v="1"/>
      <x v="249"/>
    </i>
    <i>
      <x v="1"/>
      <x/>
      <x v="276"/>
    </i>
    <i r="1">
      <x v="1"/>
      <x v="278"/>
    </i>
    <i>
      <x v="2"/>
      <x/>
      <x v="275"/>
    </i>
    <i r="1">
      <x v="1"/>
      <x v="277"/>
    </i>
    <i>
      <x v="3"/>
      <x/>
      <x v="696"/>
    </i>
    <i r="1">
      <x v="1"/>
      <x v="229"/>
    </i>
    <i>
      <x v="4"/>
      <x/>
      <x v="717"/>
    </i>
    <i r="1">
      <x v="1"/>
      <x v="718"/>
    </i>
    <i>
      <x v="5"/>
      <x/>
      <x v="274"/>
    </i>
    <i r="1">
      <x v="1"/>
      <x v="230"/>
    </i>
    <i>
      <x v="6"/>
      <x/>
      <x v="280"/>
    </i>
    <i r="1">
      <x v="1"/>
      <x v="298"/>
    </i>
    <i>
      <x v="7"/>
      <x/>
      <x v="245"/>
    </i>
    <i r="1">
      <x v="1"/>
      <x v="245"/>
    </i>
    <i>
      <x v="8"/>
      <x/>
      <x v="231"/>
    </i>
    <i r="1">
      <x v="1"/>
      <x v="225"/>
    </i>
    <i>
      <x v="9"/>
      <x/>
      <x v="293"/>
    </i>
    <i r="1">
      <x v="1"/>
      <x v="296"/>
    </i>
    <i>
      <x v="10"/>
      <x/>
      <x v="232"/>
    </i>
    <i r="1">
      <x v="1"/>
      <x v="226"/>
    </i>
    <i>
      <x v="11"/>
      <x/>
      <x v="294"/>
    </i>
    <i r="1">
      <x v="1"/>
      <x v="297"/>
    </i>
    <i>
      <x v="12"/>
      <x/>
      <x v="636"/>
    </i>
    <i r="1">
      <x v="1"/>
      <x v="692"/>
    </i>
    <i>
      <x v="13"/>
      <x/>
      <x v="300"/>
    </i>
    <i r="1">
      <x v="1"/>
      <x v="273"/>
    </i>
    <i>
      <x v="14"/>
      <x/>
      <x v="485"/>
    </i>
    <i r="1">
      <x v="1"/>
      <x v="694"/>
    </i>
    <i>
      <x v="15"/>
      <x/>
      <x v="486"/>
    </i>
    <i r="1">
      <x v="1"/>
      <x v="228"/>
    </i>
    <i>
      <x v="16"/>
      <x/>
      <x v="487"/>
    </i>
    <i r="1">
      <x v="1"/>
      <x v="227"/>
    </i>
    <i>
      <x v="17"/>
      <x/>
      <x v="488"/>
    </i>
    <i r="1">
      <x v="1"/>
      <x v="233"/>
    </i>
    <i>
      <x v="18"/>
      <x/>
      <x v="489"/>
    </i>
    <i r="1">
      <x v="1"/>
      <x v="235"/>
    </i>
    <i>
      <x v="19"/>
      <x/>
      <x v="490"/>
    </i>
    <i r="1">
      <x v="1"/>
      <x v="234"/>
    </i>
    <i>
      <x v="20"/>
      <x/>
      <x v="491"/>
    </i>
    <i r="1">
      <x v="1"/>
      <x v="693"/>
    </i>
    <i>
      <x v="21"/>
      <x/>
      <x v="492"/>
    </i>
    <i r="1">
      <x v="1"/>
      <x v="524"/>
    </i>
    <i>
      <x v="22"/>
      <x/>
      <x v="493"/>
    </i>
    <i r="1">
      <x v="1"/>
      <x v="299"/>
    </i>
    <i>
      <x v="23"/>
      <x/>
      <x v="494"/>
    </i>
    <i r="1">
      <x v="1"/>
      <x v="224"/>
    </i>
    <i>
      <x v="24"/>
      <x/>
      <x v="495"/>
    </i>
    <i r="1">
      <x v="1"/>
      <x v="279"/>
    </i>
    <i>
      <x v="25"/>
      <x/>
      <x v="496"/>
    </i>
    <i r="1">
      <x v="1"/>
      <x v="244"/>
    </i>
    <i>
      <x v="26"/>
      <x/>
      <x v="497"/>
    </i>
    <i r="1">
      <x v="1"/>
      <x v="240"/>
    </i>
    <i>
      <x v="27"/>
      <x/>
      <x v="498"/>
    </i>
    <i r="1">
      <x v="1"/>
      <x v="241"/>
    </i>
    <i>
      <x v="28"/>
      <x/>
      <x v="499"/>
    </i>
    <i r="1">
      <x v="1"/>
      <x v="242"/>
    </i>
    <i>
      <x v="29"/>
      <x/>
      <x v="500"/>
    </i>
    <i r="1">
      <x v="1"/>
      <x v="243"/>
    </i>
    <i>
      <x v="30"/>
      <x/>
      <x v="501"/>
    </i>
    <i r="1">
      <x v="1"/>
      <x v="239"/>
    </i>
    <i>
      <x v="31"/>
      <x/>
      <x v="502"/>
    </i>
    <i r="1">
      <x v="1"/>
      <x v="238"/>
    </i>
    <i>
      <x v="32"/>
      <x/>
      <x v="503"/>
    </i>
    <i r="1">
      <x v="1"/>
      <x v="237"/>
    </i>
    <i>
      <x v="33"/>
      <x/>
      <x v="504"/>
    </i>
    <i r="1">
      <x v="1"/>
      <x v="236"/>
    </i>
    <i>
      <x v="34"/>
      <x/>
      <x v="505"/>
    </i>
    <i r="1">
      <x v="1"/>
      <x v="705"/>
    </i>
    <i>
      <x v="35"/>
      <x/>
      <x v="516"/>
    </i>
    <i r="1">
      <x v="1"/>
      <x v="706"/>
    </i>
    <i>
      <x v="36"/>
      <x/>
      <x v="517"/>
    </i>
    <i r="1">
      <x v="1"/>
      <x v="713"/>
    </i>
    <i>
      <x v="37"/>
      <x/>
      <x v="518"/>
    </i>
    <i r="1">
      <x v="1"/>
      <x v="714"/>
    </i>
    <i>
      <x v="38"/>
      <x/>
      <x v="519"/>
    </i>
    <i r="1">
      <x v="1"/>
      <x v="715"/>
    </i>
    <i>
      <x v="39"/>
      <x/>
      <x v="520"/>
    </i>
    <i r="1">
      <x v="1"/>
      <x v="700"/>
    </i>
    <i>
      <x v="40"/>
      <x/>
      <x v="521"/>
    </i>
    <i r="1">
      <x v="1"/>
      <x v="710"/>
    </i>
    <i>
      <x v="41"/>
      <x/>
      <x v="522"/>
    </i>
    <i r="1">
      <x v="1"/>
      <x v="712"/>
    </i>
    <i>
      <x v="42"/>
      <x/>
      <x v="523"/>
    </i>
    <i r="1">
      <x v="1"/>
      <x v="699"/>
    </i>
    <i>
      <x v="43"/>
      <x/>
      <x v="506"/>
    </i>
    <i r="1">
      <x v="1"/>
      <x v="709"/>
    </i>
    <i>
      <x v="44"/>
      <x/>
      <x v="507"/>
    </i>
    <i r="1">
      <x v="1"/>
      <x v="701"/>
    </i>
    <i>
      <x v="45"/>
      <x/>
      <x v="508"/>
    </i>
    <i r="1">
      <x v="1"/>
      <x v="698"/>
    </i>
    <i>
      <x v="46"/>
      <x/>
      <x v="509"/>
    </i>
    <i r="1">
      <x v="1"/>
      <x v="704"/>
    </i>
    <i>
      <x v="47"/>
      <x/>
      <x v="510"/>
    </i>
    <i r="1">
      <x v="1"/>
      <x v="716"/>
    </i>
    <i>
      <x v="48"/>
      <x/>
      <x v="511"/>
    </i>
    <i r="1">
      <x v="1"/>
      <x v="708"/>
    </i>
    <i>
      <x v="49"/>
      <x/>
      <x v="512"/>
    </i>
    <i r="1">
      <x v="1"/>
      <x v="703"/>
    </i>
    <i>
      <x v="50"/>
      <x/>
      <x v="513"/>
    </i>
    <i r="1">
      <x v="1"/>
      <x v="707"/>
    </i>
    <i>
      <x v="51"/>
      <x/>
      <x v="514"/>
    </i>
    <i r="1">
      <x v="1"/>
      <x v="702"/>
    </i>
    <i>
      <x v="52"/>
      <x/>
      <x v="515"/>
    </i>
    <i r="1">
      <x v="1"/>
      <x v="711"/>
    </i>
    <i>
      <x v="53"/>
      <x/>
      <x v="301"/>
    </i>
    <i r="1">
      <x v="1"/>
      <x v="565"/>
    </i>
    <i>
      <x v="54"/>
      <x/>
      <x v="302"/>
    </i>
    <i r="1">
      <x v="1"/>
      <x v="603"/>
    </i>
    <i>
      <x v="55"/>
      <x/>
      <x v="303"/>
    </i>
    <i r="1">
      <x v="1"/>
      <x v="676"/>
    </i>
    <i>
      <x v="56"/>
      <x/>
      <x v="358"/>
    </i>
    <i r="1">
      <x v="1"/>
      <x v="262"/>
    </i>
    <i>
      <x v="57"/>
      <x/>
      <x v="377"/>
    </i>
    <i r="1">
      <x v="1"/>
      <x v="566"/>
    </i>
    <i>
      <x v="58"/>
      <x/>
      <x v="378"/>
    </i>
    <i r="1">
      <x v="1"/>
      <x v="604"/>
    </i>
    <i>
      <x v="59"/>
      <x/>
      <x v="379"/>
    </i>
    <i r="1">
      <x v="1"/>
      <x v="677"/>
    </i>
    <i>
      <x v="60"/>
      <x/>
      <x v="334"/>
    </i>
    <i r="1">
      <x v="1"/>
      <x v="567"/>
    </i>
    <i>
      <x v="61"/>
      <x/>
      <x v="335"/>
    </i>
    <i r="1">
      <x v="1"/>
      <x v="605"/>
    </i>
    <i>
      <x v="62"/>
      <x/>
      <x v="336"/>
    </i>
    <i r="1">
      <x v="1"/>
      <x v="678"/>
    </i>
    <i>
      <x v="63"/>
      <x/>
      <x v="369"/>
    </i>
    <i r="1">
      <x v="1"/>
      <x v="263"/>
    </i>
    <i>
      <x v="64"/>
      <x/>
      <x v="410"/>
    </i>
    <i r="1">
      <x v="1"/>
      <x v="568"/>
    </i>
    <i>
      <x v="65"/>
      <x/>
      <x v="411"/>
    </i>
    <i r="1">
      <x v="1"/>
      <x v="606"/>
    </i>
    <i>
      <x v="66"/>
      <x/>
      <x v="412"/>
    </i>
    <i r="1">
      <x v="1"/>
      <x v="679"/>
    </i>
    <i>
      <x v="67"/>
      <x/>
      <x v="337"/>
    </i>
    <i r="1">
      <x v="1"/>
      <x v="577"/>
    </i>
    <i>
      <x v="68"/>
      <x/>
      <x v="338"/>
    </i>
    <i r="1">
      <x v="1"/>
      <x v="615"/>
    </i>
    <i>
      <x v="69"/>
      <x/>
      <x v="339"/>
    </i>
    <i r="1">
      <x v="1"/>
      <x v="688"/>
    </i>
    <i>
      <x v="70"/>
      <x/>
      <x v="370"/>
    </i>
    <i r="1">
      <x v="1"/>
      <x v="270"/>
    </i>
    <i>
      <x v="71"/>
      <x/>
      <x v="413"/>
    </i>
    <i r="1">
      <x v="1"/>
      <x v="578"/>
    </i>
    <i>
      <x v="72"/>
      <x/>
      <x v="414"/>
    </i>
    <i r="1">
      <x v="1"/>
      <x v="616"/>
    </i>
    <i>
      <x v="73"/>
      <x/>
      <x v="415"/>
    </i>
    <i r="1">
      <x v="1"/>
      <x v="689"/>
    </i>
    <i>
      <x v="74"/>
      <x/>
      <x v="464"/>
    </i>
    <i r="1">
      <x v="1"/>
      <x v="539"/>
    </i>
    <i>
      <x v="75"/>
      <x/>
      <x v="465"/>
    </i>
    <i r="1">
      <x v="1"/>
      <x v="632"/>
    </i>
    <i>
      <x v="76"/>
      <x/>
      <x v="466"/>
    </i>
    <i r="1">
      <x v="1"/>
      <x v="650"/>
    </i>
    <i>
      <x v="77"/>
      <x/>
      <x v="340"/>
    </i>
    <i r="1">
      <x v="1"/>
      <x v="579"/>
    </i>
    <i>
      <x v="78"/>
      <x/>
      <x v="341"/>
    </i>
    <i r="1">
      <x v="1"/>
      <x v="617"/>
    </i>
    <i>
      <x v="79"/>
      <x/>
      <x v="342"/>
    </i>
    <i r="1">
      <x v="1"/>
      <x v="690"/>
    </i>
    <i>
      <x v="80"/>
      <x/>
      <x v="371"/>
    </i>
    <i r="1">
      <x v="1"/>
      <x v="271"/>
    </i>
    <i>
      <x v="81"/>
      <x/>
      <x v="416"/>
    </i>
    <i r="1">
      <x v="1"/>
      <x v="580"/>
    </i>
    <i>
      <x v="82"/>
      <x/>
      <x v="417"/>
    </i>
    <i r="1">
      <x v="1"/>
      <x v="618"/>
    </i>
    <i>
      <x v="83"/>
      <x/>
      <x v="418"/>
    </i>
    <i r="1">
      <x v="1"/>
      <x v="691"/>
    </i>
    <i>
      <x v="84"/>
      <x/>
      <x v="467"/>
    </i>
    <i r="1">
      <x v="1"/>
      <x v="540"/>
    </i>
    <i>
      <x v="85"/>
      <x/>
      <x v="468"/>
    </i>
    <i r="1">
      <x v="1"/>
      <x v="633"/>
    </i>
    <i>
      <x v="86"/>
      <x/>
      <x v="469"/>
    </i>
    <i r="1">
      <x v="1"/>
      <x v="651"/>
    </i>
    <i>
      <x v="87"/>
      <x/>
      <x v="343"/>
    </i>
    <i r="1">
      <x v="1"/>
      <x v="575"/>
    </i>
    <i>
      <x v="88"/>
      <x/>
      <x v="344"/>
    </i>
    <i r="1">
      <x v="1"/>
      <x v="613"/>
    </i>
    <i>
      <x v="89"/>
      <x/>
      <x v="345"/>
    </i>
    <i r="1">
      <x v="1"/>
      <x v="686"/>
    </i>
    <i>
      <x v="90"/>
      <x/>
      <x v="372"/>
    </i>
    <i r="1">
      <x v="1"/>
      <x v="260"/>
    </i>
    <i>
      <x v="91"/>
      <x/>
      <x v="419"/>
    </i>
    <i r="1">
      <x v="1"/>
      <x v="576"/>
    </i>
    <i>
      <x v="92"/>
      <x/>
      <x v="420"/>
    </i>
    <i r="1">
      <x v="1"/>
      <x v="614"/>
    </i>
    <i>
      <x v="93"/>
      <x/>
      <x v="421"/>
    </i>
    <i r="1">
      <x v="1"/>
      <x v="687"/>
    </i>
    <i>
      <x v="94"/>
      <x/>
      <x v="470"/>
    </i>
    <i r="1">
      <x v="1"/>
      <x v="532"/>
    </i>
    <i>
      <x v="95"/>
      <x/>
      <x v="471"/>
    </i>
    <i r="1">
      <x v="1"/>
      <x v="625"/>
    </i>
    <i>
      <x v="96"/>
      <x/>
      <x v="472"/>
    </i>
    <i r="1">
      <x v="1"/>
      <x v="643"/>
    </i>
    <i>
      <x v="97"/>
      <x/>
      <x v="346"/>
    </i>
    <i r="1">
      <x v="1"/>
      <x v="573"/>
    </i>
    <i>
      <x v="98"/>
      <x/>
      <x v="347"/>
    </i>
    <i r="1">
      <x v="1"/>
      <x v="611"/>
    </i>
    <i>
      <x v="99"/>
      <x/>
      <x v="348"/>
    </i>
    <i r="1">
      <x v="1"/>
      <x v="684"/>
    </i>
    <i>
      <x v="100"/>
      <x/>
      <x v="373"/>
    </i>
    <i r="1">
      <x v="1"/>
      <x v="256"/>
    </i>
    <i>
      <x v="101"/>
      <x/>
      <x v="422"/>
    </i>
    <i r="1">
      <x v="1"/>
      <x v="574"/>
    </i>
    <i>
      <x v="102"/>
      <x/>
      <x v="423"/>
    </i>
    <i r="1">
      <x v="1"/>
      <x v="612"/>
    </i>
    <i>
      <x v="103"/>
      <x/>
      <x v="424"/>
    </i>
    <i r="1">
      <x v="1"/>
      <x v="685"/>
    </i>
    <i>
      <x v="104"/>
      <x/>
      <x v="473"/>
    </i>
    <i r="1">
      <x v="1"/>
      <x v="528"/>
    </i>
    <i>
      <x v="105"/>
      <x/>
      <x v="474"/>
    </i>
    <i r="1">
      <x v="1"/>
      <x v="621"/>
    </i>
    <i>
      <x v="106"/>
      <x/>
      <x v="475"/>
    </i>
    <i r="1">
      <x v="1"/>
      <x v="639"/>
    </i>
    <i>
      <x v="107"/>
      <x/>
      <x v="349"/>
    </i>
    <i r="1">
      <x v="1"/>
      <x v="569"/>
    </i>
    <i>
      <x v="108"/>
      <x/>
      <x v="350"/>
    </i>
    <i r="1">
      <x v="1"/>
      <x v="607"/>
    </i>
    <i>
      <x v="109"/>
      <x/>
      <x v="351"/>
    </i>
    <i r="1">
      <x v="1"/>
      <x v="680"/>
    </i>
    <i>
      <x v="110"/>
      <x/>
      <x v="374"/>
    </i>
    <i r="1">
      <x v="1"/>
      <x v="267"/>
    </i>
    <i>
      <x v="111"/>
      <x/>
      <x v="425"/>
    </i>
    <i r="1">
      <x v="1"/>
      <x v="570"/>
    </i>
    <i>
      <x v="112"/>
      <x/>
      <x v="426"/>
    </i>
    <i r="1">
      <x v="1"/>
      <x v="608"/>
    </i>
    <i>
      <x v="113"/>
      <x/>
      <x v="427"/>
    </i>
    <i r="1">
      <x v="1"/>
      <x v="681"/>
    </i>
    <i>
      <x v="114"/>
      <x/>
      <x v="476"/>
    </i>
    <i r="1">
      <x v="1"/>
      <x v="535"/>
    </i>
    <i>
      <x v="115"/>
      <x/>
      <x v="477"/>
    </i>
    <i r="1">
      <x v="1"/>
      <x v="628"/>
    </i>
    <i>
      <x v="116"/>
      <x/>
      <x v="478"/>
    </i>
    <i r="1">
      <x v="1"/>
      <x v="646"/>
    </i>
    <i>
      <x v="117"/>
      <x/>
      <x v="352"/>
    </i>
    <i r="1">
      <x v="1"/>
      <x v="571"/>
    </i>
    <i>
      <x v="118"/>
      <x/>
      <x v="353"/>
    </i>
    <i r="1">
      <x v="1"/>
      <x v="609"/>
    </i>
    <i>
      <x v="119"/>
      <x/>
      <x v="354"/>
    </i>
    <i r="1">
      <x v="1"/>
      <x v="682"/>
    </i>
    <i>
      <x v="120"/>
      <x/>
      <x v="375"/>
    </i>
    <i r="1">
      <x v="1"/>
      <x v="269"/>
    </i>
    <i>
      <x v="121"/>
      <x/>
      <x v="428"/>
    </i>
    <i r="1">
      <x v="1"/>
      <x v="572"/>
    </i>
    <i>
      <x v="122"/>
      <x/>
      <x v="429"/>
    </i>
    <i r="1">
      <x v="1"/>
      <x v="610"/>
    </i>
    <i>
      <x v="123"/>
      <x/>
      <x v="430"/>
    </i>
    <i r="1">
      <x v="1"/>
      <x v="683"/>
    </i>
    <i>
      <x v="124"/>
      <x/>
      <x v="479"/>
    </i>
    <i r="1">
      <x v="1"/>
      <x v="538"/>
    </i>
    <i>
      <x v="125"/>
      <x/>
      <x v="480"/>
    </i>
    <i r="1">
      <x v="1"/>
      <x v="631"/>
    </i>
    <i>
      <x v="126"/>
      <x/>
      <x v="481"/>
    </i>
    <i r="1">
      <x v="1"/>
      <x v="649"/>
    </i>
    <i>
      <x v="127"/>
      <x/>
      <x v="355"/>
    </i>
    <i r="1">
      <x v="1"/>
      <x v="563"/>
    </i>
    <i>
      <x v="128"/>
      <x/>
      <x v="356"/>
    </i>
    <i r="1">
      <x v="1"/>
      <x v="601"/>
    </i>
    <i>
      <x v="129"/>
      <x/>
      <x v="357"/>
    </i>
    <i r="1">
      <x v="1"/>
      <x v="674"/>
    </i>
    <i>
      <x v="130"/>
      <x/>
      <x v="376"/>
    </i>
    <i r="1">
      <x v="1"/>
      <x v="255"/>
    </i>
    <i>
      <x v="131"/>
      <x/>
      <x v="431"/>
    </i>
    <i r="1">
      <x v="1"/>
      <x v="564"/>
    </i>
    <i>
      <x v="132"/>
      <x/>
      <x v="432"/>
    </i>
    <i r="1">
      <x v="1"/>
      <x v="602"/>
    </i>
    <i>
      <x v="133"/>
      <x/>
      <x v="433"/>
    </i>
    <i r="1">
      <x v="1"/>
      <x v="675"/>
    </i>
    <i>
      <x v="134"/>
      <x/>
      <x v="482"/>
    </i>
    <i r="1">
      <x v="1"/>
      <x v="527"/>
    </i>
    <i>
      <x v="135"/>
      <x/>
      <x v="483"/>
    </i>
    <i r="1">
      <x v="1"/>
      <x v="620"/>
    </i>
    <i>
      <x v="136"/>
      <x/>
      <x v="484"/>
    </i>
    <i r="1">
      <x v="1"/>
      <x v="638"/>
    </i>
    <i>
      <x v="137"/>
      <x/>
      <x v="304"/>
    </i>
    <i r="1">
      <x v="1"/>
      <x v="557"/>
    </i>
    <i>
      <x v="138"/>
      <x/>
      <x v="305"/>
    </i>
    <i r="1">
      <x v="1"/>
      <x v="595"/>
    </i>
    <i>
      <x v="139"/>
      <x/>
      <x v="306"/>
    </i>
    <i r="1">
      <x v="1"/>
      <x v="668"/>
    </i>
    <i>
      <x v="140"/>
      <x/>
      <x v="359"/>
    </i>
    <i r="1">
      <x v="1"/>
      <x v="266"/>
    </i>
    <i>
      <x v="141"/>
      <x/>
      <x v="380"/>
    </i>
    <i r="1">
      <x v="1"/>
      <x v="558"/>
    </i>
    <i>
      <x v="142"/>
      <x/>
      <x v="381"/>
    </i>
    <i r="1">
      <x v="1"/>
      <x v="596"/>
    </i>
    <i>
      <x v="143"/>
      <x/>
      <x v="382"/>
    </i>
    <i r="1">
      <x v="1"/>
      <x v="669"/>
    </i>
    <i>
      <x v="144"/>
      <x/>
      <x v="434"/>
    </i>
    <i r="1">
      <x v="1"/>
      <x v="542"/>
    </i>
    <i>
      <x v="145"/>
      <x/>
      <x v="435"/>
    </i>
    <i r="1">
      <x v="1"/>
      <x v="635"/>
    </i>
    <i>
      <x v="146"/>
      <x/>
      <x v="436"/>
    </i>
    <i r="1">
      <x v="1"/>
      <x v="653"/>
    </i>
    <i>
      <x v="147"/>
      <x/>
      <x v="307"/>
    </i>
    <i r="1">
      <x v="1"/>
      <x v="547"/>
    </i>
    <i>
      <x v="148"/>
      <x/>
      <x v="308"/>
    </i>
    <i r="1">
      <x v="1"/>
      <x v="585"/>
    </i>
    <i>
      <x v="149"/>
      <x/>
      <x v="309"/>
    </i>
    <i r="1">
      <x v="1"/>
      <x v="658"/>
    </i>
    <i>
      <x v="150"/>
      <x/>
      <x v="360"/>
    </i>
    <i r="1">
      <x v="1"/>
      <x v="257"/>
    </i>
    <i>
      <x v="151"/>
      <x/>
      <x v="383"/>
    </i>
    <i r="1">
      <x v="1"/>
      <x v="548"/>
    </i>
    <i>
      <x v="152"/>
      <x/>
      <x v="384"/>
    </i>
    <i r="1">
      <x v="1"/>
      <x v="586"/>
    </i>
    <i>
      <x v="153"/>
      <x/>
      <x v="385"/>
    </i>
    <i r="1">
      <x v="1"/>
      <x v="659"/>
    </i>
    <i>
      <x v="154"/>
      <x/>
      <x v="437"/>
    </i>
    <i r="1">
      <x v="1"/>
      <x v="529"/>
    </i>
    <i>
      <x v="155"/>
      <x/>
      <x v="438"/>
    </i>
    <i r="1">
      <x v="1"/>
      <x v="622"/>
    </i>
    <i>
      <x v="156"/>
      <x/>
      <x v="439"/>
    </i>
    <i r="1">
      <x v="1"/>
      <x v="640"/>
    </i>
    <i>
      <x v="157"/>
      <x/>
      <x v="310"/>
    </i>
    <i r="1">
      <x v="1"/>
      <x v="543"/>
    </i>
    <i>
      <x v="158"/>
      <x/>
      <x v="311"/>
    </i>
    <i r="1">
      <x v="1"/>
      <x v="581"/>
    </i>
    <i>
      <x v="159"/>
      <x/>
      <x v="312"/>
    </i>
    <i r="1">
      <x v="1"/>
      <x v="654"/>
    </i>
    <i>
      <x v="160"/>
      <x/>
      <x v="361"/>
    </i>
    <i r="1">
      <x v="1"/>
      <x v="254"/>
    </i>
    <i>
      <x v="161"/>
      <x/>
      <x v="386"/>
    </i>
    <i r="1">
      <x v="1"/>
      <x v="544"/>
    </i>
    <i>
      <x v="162"/>
      <x/>
      <x v="387"/>
    </i>
    <i r="1">
      <x v="1"/>
      <x v="582"/>
    </i>
    <i>
      <x v="163"/>
      <x/>
      <x v="388"/>
    </i>
    <i r="1">
      <x v="1"/>
      <x v="655"/>
    </i>
    <i>
      <x v="164"/>
      <x/>
      <x v="440"/>
    </i>
    <i r="1">
      <x v="1"/>
      <x v="526"/>
    </i>
    <i>
      <x v="165"/>
      <x/>
      <x v="441"/>
    </i>
    <i r="1">
      <x v="1"/>
      <x v="619"/>
    </i>
    <i>
      <x v="166"/>
      <x/>
      <x v="442"/>
    </i>
    <i r="1">
      <x v="1"/>
      <x v="637"/>
    </i>
    <i>
      <x v="167"/>
      <x/>
      <x v="313"/>
    </i>
    <i r="1">
      <x v="1"/>
      <x v="551"/>
    </i>
    <i>
      <x v="168"/>
      <x/>
      <x v="314"/>
    </i>
    <i r="1">
      <x v="1"/>
      <x v="589"/>
    </i>
    <i>
      <x v="169"/>
      <x/>
      <x v="315"/>
    </i>
    <i r="1">
      <x v="1"/>
      <x v="662"/>
    </i>
    <i>
      <x v="170"/>
      <x/>
      <x v="362"/>
    </i>
    <i r="1">
      <x v="1"/>
      <x v="261"/>
    </i>
    <i>
      <x v="171"/>
      <x/>
      <x v="389"/>
    </i>
    <i r="1">
      <x v="1"/>
      <x v="552"/>
    </i>
    <i>
      <x v="172"/>
      <x/>
      <x v="390"/>
    </i>
    <i r="1">
      <x v="1"/>
      <x v="590"/>
    </i>
    <i>
      <x v="173"/>
      <x/>
      <x v="391"/>
    </i>
    <i r="1">
      <x v="1"/>
      <x v="663"/>
    </i>
    <i>
      <x v="174"/>
      <x/>
      <x v="443"/>
    </i>
    <i r="1">
      <x v="1"/>
      <x v="533"/>
    </i>
    <i>
      <x v="175"/>
      <x/>
      <x v="444"/>
    </i>
    <i r="1">
      <x v="1"/>
      <x v="626"/>
    </i>
    <i>
      <x v="176"/>
      <x/>
      <x v="445"/>
    </i>
    <i r="1">
      <x v="1"/>
      <x v="644"/>
    </i>
    <i>
      <x v="177"/>
      <x/>
      <x v="316"/>
    </i>
    <i r="1">
      <x v="1"/>
      <x v="559"/>
    </i>
    <i>
      <x v="178"/>
      <x/>
      <x v="317"/>
    </i>
    <i r="1">
      <x v="1"/>
      <x v="597"/>
    </i>
    <i>
      <x v="179"/>
      <x/>
      <x v="318"/>
    </i>
    <i r="1">
      <x v="1"/>
      <x v="670"/>
    </i>
    <i>
      <x v="180"/>
      <x/>
      <x v="363"/>
    </i>
    <i r="1">
      <x v="1"/>
      <x v="272"/>
    </i>
    <i>
      <x v="181"/>
      <x/>
      <x v="392"/>
    </i>
    <i r="1">
      <x v="1"/>
      <x v="560"/>
    </i>
    <i>
      <x v="182"/>
      <x/>
      <x v="393"/>
    </i>
    <i r="1">
      <x v="1"/>
      <x v="598"/>
    </i>
    <i>
      <x v="183"/>
      <x/>
      <x v="394"/>
    </i>
    <i r="1">
      <x v="1"/>
      <x v="671"/>
    </i>
    <i>
      <x v="184"/>
      <x/>
      <x v="446"/>
    </i>
    <i r="1">
      <x v="1"/>
      <x v="541"/>
    </i>
    <i>
      <x v="185"/>
      <x/>
      <x v="447"/>
    </i>
    <i r="1">
      <x v="1"/>
      <x v="634"/>
    </i>
    <i>
      <x v="186"/>
      <x/>
      <x v="448"/>
    </i>
    <i r="1">
      <x v="1"/>
      <x v="652"/>
    </i>
    <i>
      <x v="187"/>
      <x/>
      <x v="319"/>
    </i>
    <i r="1">
      <x v="1"/>
      <x v="555"/>
    </i>
    <i>
      <x v="188"/>
      <x/>
      <x v="320"/>
    </i>
    <i r="1">
      <x v="1"/>
      <x v="593"/>
    </i>
    <i>
      <x v="189"/>
      <x/>
      <x v="321"/>
    </i>
    <i r="1">
      <x v="1"/>
      <x v="666"/>
    </i>
    <i>
      <x v="190"/>
      <x/>
      <x v="364"/>
    </i>
    <i r="1">
      <x v="1"/>
      <x v="265"/>
    </i>
    <i>
      <x v="191"/>
      <x/>
      <x v="395"/>
    </i>
    <i r="1">
      <x v="1"/>
      <x v="556"/>
    </i>
    <i>
      <x v="192"/>
      <x/>
      <x v="396"/>
    </i>
    <i r="1">
      <x v="1"/>
      <x v="594"/>
    </i>
    <i>
      <x v="193"/>
      <x/>
      <x v="397"/>
    </i>
    <i r="1">
      <x v="1"/>
      <x v="667"/>
    </i>
    <i>
      <x v="194"/>
      <x/>
      <x v="449"/>
    </i>
    <i r="1">
      <x v="1"/>
      <x v="536"/>
    </i>
    <i>
      <x v="195"/>
      <x/>
      <x v="450"/>
    </i>
    <i r="1">
      <x v="1"/>
      <x v="629"/>
    </i>
    <i>
      <x v="196"/>
      <x/>
      <x v="451"/>
    </i>
    <i r="1">
      <x v="1"/>
      <x v="647"/>
    </i>
    <i>
      <x v="197"/>
      <x/>
      <x v="322"/>
    </i>
    <i r="1">
      <x v="1"/>
      <x v="561"/>
    </i>
    <i>
      <x v="198"/>
      <x/>
      <x v="323"/>
    </i>
    <i r="1">
      <x v="1"/>
      <x v="599"/>
    </i>
    <i>
      <x v="199"/>
      <x/>
      <x v="324"/>
    </i>
    <i r="1">
      <x v="1"/>
      <x v="672"/>
    </i>
    <i>
      <x v="200"/>
      <x/>
      <x v="365"/>
    </i>
    <i r="1">
      <x v="1"/>
      <x v="259"/>
    </i>
    <i>
      <x v="201"/>
      <x/>
      <x v="398"/>
    </i>
    <i r="1">
      <x v="1"/>
      <x v="562"/>
    </i>
    <i>
      <x v="202"/>
      <x/>
      <x v="399"/>
    </i>
    <i r="1">
      <x v="1"/>
      <x v="600"/>
    </i>
    <i>
      <x v="203"/>
      <x/>
      <x v="400"/>
    </i>
    <i r="1">
      <x v="1"/>
      <x v="673"/>
    </i>
    <i>
      <x v="204"/>
      <x/>
      <x v="452"/>
    </i>
    <i r="1">
      <x v="1"/>
      <x v="531"/>
    </i>
    <i>
      <x v="205"/>
      <x/>
      <x v="453"/>
    </i>
    <i r="1">
      <x v="1"/>
      <x v="624"/>
    </i>
    <i>
      <x v="206"/>
      <x/>
      <x v="454"/>
    </i>
    <i r="1">
      <x v="1"/>
      <x v="642"/>
    </i>
    <i>
      <x v="207"/>
      <x/>
      <x v="325"/>
    </i>
    <i r="1">
      <x v="1"/>
      <x v="553"/>
    </i>
    <i>
      <x v="208"/>
      <x/>
      <x v="326"/>
    </i>
    <i r="1">
      <x v="1"/>
      <x v="591"/>
    </i>
    <i>
      <x v="209"/>
      <x/>
      <x v="327"/>
    </i>
    <i r="1">
      <x v="1"/>
      <x v="664"/>
    </i>
    <i>
      <x v="210"/>
      <x/>
      <x v="366"/>
    </i>
    <i r="1">
      <x v="1"/>
      <x v="264"/>
    </i>
    <i>
      <x v="211"/>
      <x/>
      <x v="401"/>
    </i>
    <i r="1">
      <x v="1"/>
      <x v="554"/>
    </i>
    <i>
      <x v="212"/>
      <x/>
      <x v="402"/>
    </i>
    <i r="1">
      <x v="1"/>
      <x v="592"/>
    </i>
    <i>
      <x v="213"/>
      <x/>
      <x v="403"/>
    </i>
    <i r="1">
      <x v="1"/>
      <x v="665"/>
    </i>
    <i>
      <x v="214"/>
      <x/>
      <x v="455"/>
    </i>
    <i r="1">
      <x v="1"/>
      <x v="534"/>
    </i>
    <i>
      <x v="215"/>
      <x/>
      <x v="456"/>
    </i>
    <i r="1">
      <x v="1"/>
      <x v="627"/>
    </i>
    <i>
      <x v="216"/>
      <x/>
      <x v="457"/>
    </i>
    <i r="1">
      <x v="1"/>
      <x v="645"/>
    </i>
    <i>
      <x v="217"/>
      <x/>
      <x v="328"/>
    </i>
    <i r="1">
      <x v="1"/>
      <x v="549"/>
    </i>
    <i>
      <x v="218"/>
      <x/>
      <x v="329"/>
    </i>
    <i r="1">
      <x v="1"/>
      <x v="587"/>
    </i>
    <i>
      <x v="219"/>
      <x/>
      <x v="330"/>
    </i>
    <i r="1">
      <x v="1"/>
      <x v="660"/>
    </i>
    <i>
      <x v="220"/>
      <x/>
      <x v="367"/>
    </i>
    <i r="1">
      <x v="1"/>
      <x v="258"/>
    </i>
    <i>
      <x v="221"/>
      <x/>
      <x v="404"/>
    </i>
    <i r="1">
      <x v="1"/>
      <x v="550"/>
    </i>
    <i>
      <x v="222"/>
      <x/>
      <x v="405"/>
    </i>
    <i r="1">
      <x v="1"/>
      <x v="588"/>
    </i>
    <i>
      <x v="223"/>
      <x/>
      <x v="406"/>
    </i>
    <i r="1">
      <x v="1"/>
      <x v="661"/>
    </i>
    <i>
      <x v="224"/>
      <x/>
      <x v="458"/>
    </i>
    <i r="1">
      <x v="1"/>
      <x v="530"/>
    </i>
    <i>
      <x v="225"/>
      <x/>
      <x v="459"/>
    </i>
    <i r="1">
      <x v="1"/>
      <x v="623"/>
    </i>
    <i>
      <x v="226"/>
      <x/>
      <x v="460"/>
    </i>
    <i r="1">
      <x v="1"/>
      <x v="641"/>
    </i>
    <i>
      <x v="227"/>
      <x/>
      <x v="331"/>
    </i>
    <i r="1">
      <x v="1"/>
      <x v="545"/>
    </i>
    <i>
      <x v="228"/>
      <x/>
      <x v="332"/>
    </i>
    <i r="1">
      <x v="1"/>
      <x v="583"/>
    </i>
    <i>
      <x v="229"/>
      <x/>
      <x v="333"/>
    </i>
    <i r="1">
      <x v="1"/>
      <x v="656"/>
    </i>
    <i>
      <x v="230"/>
      <x/>
      <x v="368"/>
    </i>
    <i r="1">
      <x v="1"/>
      <x v="268"/>
    </i>
    <i>
      <x v="231"/>
      <x/>
      <x v="407"/>
    </i>
    <i r="1">
      <x v="1"/>
      <x v="546"/>
    </i>
    <i>
      <x v="232"/>
      <x/>
      <x v="408"/>
    </i>
    <i r="1">
      <x v="1"/>
      <x v="584"/>
    </i>
    <i>
      <x v="233"/>
      <x/>
      <x v="409"/>
    </i>
    <i r="1">
      <x v="1"/>
      <x v="657"/>
    </i>
    <i>
      <x v="234"/>
      <x/>
      <x v="461"/>
    </i>
    <i r="1">
      <x v="1"/>
      <x v="537"/>
    </i>
    <i>
      <x v="235"/>
      <x/>
      <x v="462"/>
    </i>
    <i r="1">
      <x v="1"/>
      <x v="630"/>
    </i>
    <i>
      <x v="236"/>
      <x/>
      <x v="463"/>
    </i>
    <i r="1">
      <x v="1"/>
      <x v="648"/>
    </i>
    <i>
      <x v="237"/>
      <x/>
      <x v="251"/>
    </i>
    <i r="1">
      <x v="1"/>
      <x v="253"/>
    </i>
    <i>
      <x v="238"/>
      <x/>
      <x v="250"/>
    </i>
    <i r="1">
      <x v="1"/>
      <x v="252"/>
    </i>
    <i>
      <x v="239"/>
      <x/>
      <x v="247"/>
    </i>
    <i r="1">
      <x v="1"/>
      <x v="247"/>
    </i>
    <i>
      <x v="240"/>
      <x/>
      <x v="697"/>
    </i>
    <i r="1">
      <x v="1"/>
      <x v="695"/>
    </i>
    <i>
      <x v="241"/>
      <x/>
      <x v="246"/>
    </i>
    <i r="1">
      <x v="1"/>
      <x v="248"/>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758840-1F5D-4066-AA78-2BFA23864096}" name="TablaDinámica6" cacheId="3"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location ref="A3:C47" firstHeaderRow="1" firstDataRow="1" firstDataCol="3"/>
  <pivotFields count="3">
    <pivotField axis="axisRow" compact="0" outline="0" showAll="0" defaultSubtotal="0">
      <items count="3">
        <item x="0"/>
        <item x="1"/>
        <item h="1" x="2"/>
      </items>
    </pivotField>
    <pivotField axis="axisRow" compact="0" outline="0" showAll="0" defaultSubtotal="0">
      <items count="63">
        <item x="38"/>
        <item x="41"/>
        <item x="44"/>
        <item x="47"/>
        <item x="50"/>
        <item x="53"/>
        <item x="56"/>
        <item x="59"/>
        <item x="62"/>
        <item x="24"/>
        <item x="29"/>
        <item x="10"/>
        <item x="16"/>
        <item x="61"/>
        <item x="58"/>
        <item x="55"/>
        <item x="40"/>
        <item x="43"/>
        <item x="46"/>
        <item x="37"/>
        <item x="49"/>
        <item x="52"/>
        <item x="23"/>
        <item x="28"/>
        <item x="21"/>
        <item x="1"/>
        <item x="15"/>
        <item x="6"/>
        <item x="3"/>
        <item x="7"/>
        <item x="4"/>
        <item x="18"/>
        <item x="20"/>
        <item x="25"/>
        <item x="14"/>
        <item x="22"/>
        <item x="11"/>
        <item x="30"/>
        <item x="5"/>
        <item x="8"/>
        <item x="17"/>
        <item x="35"/>
        <item x="26"/>
        <item x="31"/>
        <item x="0"/>
        <item x="27"/>
        <item x="32"/>
        <item x="19"/>
        <item x="36"/>
        <item x="39"/>
        <item x="42"/>
        <item x="45"/>
        <item x="48"/>
        <item x="51"/>
        <item x="54"/>
        <item x="57"/>
        <item x="60"/>
        <item x="2"/>
        <item x="33"/>
        <item x="34"/>
        <item x="9"/>
        <item x="12"/>
        <item x="13"/>
      </items>
    </pivotField>
    <pivotField axis="axisRow" compact="0" outline="0" showAll="0" defaultSubtotal="0">
      <items count="22">
        <item x="0"/>
        <item x="1"/>
        <item x="2"/>
        <item x="3"/>
        <item x="4"/>
        <item x="5"/>
        <item x="6"/>
        <item x="7"/>
        <item x="8"/>
        <item x="9"/>
        <item x="10"/>
        <item x="11"/>
        <item x="12"/>
        <item x="13"/>
        <item x="14"/>
        <item x="15"/>
        <item x="16"/>
        <item x="17"/>
        <item x="18"/>
        <item x="19"/>
        <item x="20"/>
        <item x="21"/>
      </items>
    </pivotField>
  </pivotFields>
  <rowFields count="3">
    <field x="2"/>
    <field x="0"/>
    <field x="1"/>
  </rowFields>
  <rowItems count="44">
    <i>
      <x/>
      <x/>
      <x v="44"/>
    </i>
    <i r="1">
      <x v="1"/>
      <x v="25"/>
    </i>
    <i>
      <x v="1"/>
      <x/>
      <x v="28"/>
    </i>
    <i r="1">
      <x v="1"/>
      <x v="30"/>
    </i>
    <i>
      <x v="2"/>
      <x/>
      <x v="27"/>
    </i>
    <i r="1">
      <x v="1"/>
      <x v="29"/>
    </i>
    <i>
      <x v="3"/>
      <x/>
      <x v="60"/>
    </i>
    <i r="1">
      <x v="1"/>
      <x v="11"/>
    </i>
    <i>
      <x v="4"/>
      <x/>
      <x v="61"/>
    </i>
    <i r="1">
      <x v="1"/>
      <x v="62"/>
    </i>
    <i>
      <x v="5"/>
      <x/>
      <x v="26"/>
    </i>
    <i r="1">
      <x v="1"/>
      <x v="12"/>
    </i>
    <i>
      <x v="6"/>
      <x/>
      <x v="31"/>
    </i>
    <i r="1">
      <x v="1"/>
      <x v="47"/>
    </i>
    <i>
      <x v="7"/>
      <x/>
      <x v="24"/>
    </i>
    <i r="1">
      <x v="1"/>
      <x v="24"/>
    </i>
    <i>
      <x v="8"/>
      <x/>
      <x v="22"/>
    </i>
    <i r="1">
      <x v="1"/>
      <x v="9"/>
    </i>
    <i>
      <x v="9"/>
      <x/>
      <x v="42"/>
    </i>
    <i r="1">
      <x v="1"/>
      <x v="45"/>
    </i>
    <i>
      <x v="10"/>
      <x/>
      <x v="23"/>
    </i>
    <i r="1">
      <x v="1"/>
      <x v="10"/>
    </i>
    <i>
      <x v="11"/>
      <x/>
      <x v="43"/>
    </i>
    <i r="1">
      <x v="1"/>
      <x v="46"/>
    </i>
    <i>
      <x v="12"/>
      <x/>
      <x v="58"/>
    </i>
    <i r="1">
      <x v="1"/>
      <x v="59"/>
    </i>
    <i>
      <x v="13"/>
      <x/>
      <x v="48"/>
    </i>
    <i r="1">
      <x v="1"/>
      <x v="19"/>
    </i>
    <i>
      <x v="14"/>
      <x/>
      <x v="49"/>
    </i>
    <i r="1">
      <x v="1"/>
      <x v="16"/>
    </i>
    <i>
      <x v="15"/>
      <x/>
      <x v="50"/>
    </i>
    <i r="1">
      <x v="1"/>
      <x v="17"/>
    </i>
    <i>
      <x v="16"/>
      <x/>
      <x v="51"/>
    </i>
    <i r="1">
      <x v="1"/>
      <x v="18"/>
    </i>
    <i>
      <x v="17"/>
      <x/>
      <x v="52"/>
    </i>
    <i r="1">
      <x v="1"/>
      <x v="20"/>
    </i>
    <i>
      <x v="18"/>
      <x/>
      <x v="53"/>
    </i>
    <i r="1">
      <x v="1"/>
      <x v="21"/>
    </i>
    <i>
      <x v="19"/>
      <x/>
      <x v="54"/>
    </i>
    <i r="1">
      <x v="1"/>
      <x v="15"/>
    </i>
    <i>
      <x v="20"/>
      <x/>
      <x v="55"/>
    </i>
    <i r="1">
      <x v="1"/>
      <x v="14"/>
    </i>
    <i>
      <x v="21"/>
      <x/>
      <x v="56"/>
    </i>
    <i r="1">
      <x v="1"/>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B6FCBE-AD5F-4048-8886-DA92FF0058B4}" name="TablaDinámica9" cacheId="2"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location ref="N3:P61" firstHeaderRow="1" firstDataRow="1" firstDataCol="3"/>
  <pivotFields count="3">
    <pivotField axis="axisRow" compact="0" outline="0" showAll="0" defaultSubtotal="0">
      <items count="3">
        <item x="0"/>
        <item h="1" x="1"/>
        <item h="1" x="2"/>
      </items>
    </pivotField>
    <pivotField axis="axisRow" compact="0" outline="0" showAll="0" defaultSubtotal="0">
      <items count="173">
        <item x="2"/>
        <item x="23"/>
        <item x="32"/>
        <item x="35"/>
        <item x="26"/>
        <item x="41"/>
        <item x="97"/>
        <item x="100"/>
        <item x="103"/>
        <item x="109"/>
        <item x="112"/>
        <item x="115"/>
        <item x="130"/>
        <item x="133"/>
        <item x="136"/>
        <item x="139"/>
        <item x="142"/>
        <item x="145"/>
        <item x="148"/>
        <item x="151"/>
        <item x="154"/>
        <item x="157"/>
        <item x="160"/>
        <item x="163"/>
        <item x="166"/>
        <item x="169"/>
        <item x="172"/>
        <item x="44"/>
        <item x="47"/>
        <item x="50"/>
        <item x="53"/>
        <item x="58"/>
        <item x="61"/>
        <item x="64"/>
        <item x="67"/>
        <item x="70"/>
        <item x="73"/>
        <item x="76"/>
        <item x="79"/>
        <item x="82"/>
        <item x="85"/>
        <item x="88"/>
        <item x="124"/>
        <item x="91"/>
        <item x="94"/>
        <item x="106"/>
        <item x="118"/>
        <item x="121"/>
        <item x="127"/>
        <item x="5"/>
        <item x="11"/>
        <item x="8"/>
        <item x="14"/>
        <item x="17"/>
        <item x="20"/>
        <item x="38"/>
        <item x="29"/>
        <item x="63"/>
        <item x="108"/>
        <item x="96"/>
        <item x="111"/>
        <item x="99"/>
        <item x="114"/>
        <item x="102"/>
        <item x="28"/>
        <item x="129"/>
        <item x="66"/>
        <item x="120"/>
        <item x="117"/>
        <item x="90"/>
        <item x="126"/>
        <item x="93"/>
        <item x="105"/>
        <item x="123"/>
        <item x="55"/>
        <item x="31"/>
        <item x="22"/>
        <item x="13"/>
        <item x="49"/>
        <item x="57"/>
        <item x="78"/>
        <item x="81"/>
        <item x="69"/>
        <item x="87"/>
        <item x="72"/>
        <item x="75"/>
        <item x="84"/>
        <item x="19"/>
        <item x="0"/>
        <item x="25"/>
        <item x="1"/>
        <item x="52"/>
        <item x="39"/>
        <item x="95"/>
        <item x="98"/>
        <item x="101"/>
        <item x="107"/>
        <item x="110"/>
        <item x="113"/>
        <item x="128"/>
        <item x="131"/>
        <item x="134"/>
        <item x="137"/>
        <item x="140"/>
        <item x="143"/>
        <item x="146"/>
        <item x="149"/>
        <item x="152"/>
        <item x="155"/>
        <item x="158"/>
        <item x="161"/>
        <item x="164"/>
        <item x="167"/>
        <item x="170"/>
        <item x="42"/>
        <item x="45"/>
        <item x="48"/>
        <item x="51"/>
        <item x="54"/>
        <item x="59"/>
        <item x="56"/>
        <item x="62"/>
        <item x="65"/>
        <item x="68"/>
        <item x="71"/>
        <item x="74"/>
        <item x="77"/>
        <item x="80"/>
        <item x="83"/>
        <item x="86"/>
        <item x="89"/>
        <item x="92"/>
        <item x="104"/>
        <item x="116"/>
        <item x="119"/>
        <item x="122"/>
        <item x="125"/>
        <item x="9"/>
        <item x="12"/>
        <item x="3"/>
        <item x="6"/>
        <item x="15"/>
        <item x="18"/>
        <item x="21"/>
        <item x="24"/>
        <item x="30"/>
        <item x="33"/>
        <item x="36"/>
        <item x="27"/>
        <item x="34"/>
        <item x="37"/>
        <item x="159"/>
        <item x="156"/>
        <item x="153"/>
        <item x="162"/>
        <item x="165"/>
        <item x="171"/>
        <item x="168"/>
        <item x="138"/>
        <item x="135"/>
        <item x="141"/>
        <item x="144"/>
        <item x="150"/>
        <item x="147"/>
        <item x="132"/>
        <item x="43"/>
        <item x="16"/>
        <item x="40"/>
        <item x="46"/>
        <item x="60"/>
        <item x="7"/>
        <item x="4"/>
        <item x="10"/>
      </items>
    </pivotField>
    <pivotField axis="axisRow" compact="0" outline="0" showAll="0" defaultSubtota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s>
    </pivotField>
  </pivotFields>
  <rowFields count="3">
    <field x="2"/>
    <field x="0"/>
    <field x="1"/>
  </rowFields>
  <rowItems count="58">
    <i>
      <x/>
      <x/>
      <x v="88"/>
    </i>
    <i>
      <x v="1"/>
      <x/>
      <x v="139"/>
    </i>
    <i>
      <x v="2"/>
      <x/>
      <x v="140"/>
    </i>
    <i>
      <x v="3"/>
      <x/>
      <x v="137"/>
    </i>
    <i>
      <x v="4"/>
      <x/>
      <x v="138"/>
    </i>
    <i>
      <x v="5"/>
      <x/>
      <x v="141"/>
    </i>
    <i>
      <x v="6"/>
      <x/>
      <x v="142"/>
    </i>
    <i>
      <x v="7"/>
      <x/>
      <x v="143"/>
    </i>
    <i>
      <x v="8"/>
      <x/>
      <x v="144"/>
    </i>
    <i>
      <x v="9"/>
      <x/>
      <x v="148"/>
    </i>
    <i>
      <x v="10"/>
      <x/>
      <x v="145"/>
    </i>
    <i>
      <x v="11"/>
      <x/>
      <x v="146"/>
    </i>
    <i>
      <x v="12"/>
      <x/>
      <x v="147"/>
    </i>
    <i>
      <x v="13"/>
      <x/>
      <x v="92"/>
    </i>
    <i>
      <x v="14"/>
      <x/>
      <x v="114"/>
    </i>
    <i>
      <x v="15"/>
      <x/>
      <x v="115"/>
    </i>
    <i>
      <x v="16"/>
      <x/>
      <x v="116"/>
    </i>
    <i>
      <x v="17"/>
      <x/>
      <x v="117"/>
    </i>
    <i>
      <x v="18"/>
      <x/>
      <x v="118"/>
    </i>
    <i>
      <x v="19"/>
      <x/>
      <x v="120"/>
    </i>
    <i>
      <x v="20"/>
      <x/>
      <x v="119"/>
    </i>
    <i>
      <x v="21"/>
      <x/>
      <x v="121"/>
    </i>
    <i>
      <x v="22"/>
      <x/>
      <x v="122"/>
    </i>
    <i>
      <x v="23"/>
      <x/>
      <x v="123"/>
    </i>
    <i>
      <x v="24"/>
      <x/>
      <x v="124"/>
    </i>
    <i>
      <x v="25"/>
      <x/>
      <x v="125"/>
    </i>
    <i>
      <x v="26"/>
      <x/>
      <x v="126"/>
    </i>
    <i>
      <x v="27"/>
      <x/>
      <x v="127"/>
    </i>
    <i>
      <x v="28"/>
      <x/>
      <x v="128"/>
    </i>
    <i>
      <x v="29"/>
      <x/>
      <x v="129"/>
    </i>
    <i>
      <x v="30"/>
      <x/>
      <x v="130"/>
    </i>
    <i>
      <x v="31"/>
      <x/>
      <x v="131"/>
    </i>
    <i>
      <x v="32"/>
      <x/>
      <x v="93"/>
    </i>
    <i>
      <x v="33"/>
      <x/>
      <x v="94"/>
    </i>
    <i>
      <x v="34"/>
      <x/>
      <x v="95"/>
    </i>
    <i>
      <x v="35"/>
      <x/>
      <x v="132"/>
    </i>
    <i>
      <x v="36"/>
      <x/>
      <x v="96"/>
    </i>
    <i>
      <x v="37"/>
      <x/>
      <x v="97"/>
    </i>
    <i>
      <x v="38"/>
      <x/>
      <x v="98"/>
    </i>
    <i>
      <x v="39"/>
      <x/>
      <x v="133"/>
    </i>
    <i>
      <x v="40"/>
      <x/>
      <x v="134"/>
    </i>
    <i>
      <x v="41"/>
      <x/>
      <x v="135"/>
    </i>
    <i>
      <x v="42"/>
      <x/>
      <x v="136"/>
    </i>
    <i>
      <x v="43"/>
      <x/>
      <x v="99"/>
    </i>
    <i>
      <x v="44"/>
      <x/>
      <x v="100"/>
    </i>
    <i>
      <x v="45"/>
      <x/>
      <x v="101"/>
    </i>
    <i>
      <x v="46"/>
      <x/>
      <x v="102"/>
    </i>
    <i>
      <x v="47"/>
      <x/>
      <x v="103"/>
    </i>
    <i>
      <x v="48"/>
      <x/>
      <x v="104"/>
    </i>
    <i>
      <x v="49"/>
      <x/>
      <x v="105"/>
    </i>
    <i>
      <x v="50"/>
      <x/>
      <x v="106"/>
    </i>
    <i>
      <x v="51"/>
      <x/>
      <x v="107"/>
    </i>
    <i>
      <x v="52"/>
      <x/>
      <x v="108"/>
    </i>
    <i>
      <x v="53"/>
      <x/>
      <x v="109"/>
    </i>
    <i>
      <x v="54"/>
      <x/>
      <x v="110"/>
    </i>
    <i>
      <x v="55"/>
      <x/>
      <x v="111"/>
    </i>
    <i>
      <x v="56"/>
      <x/>
      <x v="112"/>
    </i>
    <i>
      <x v="57"/>
      <x/>
      <x v="1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40E902-F45E-48F2-B00C-79685FAE23EB}" name="TablaDinámica5" cacheId="2"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location ref="A3:C119" firstHeaderRow="1" firstDataRow="1" firstDataCol="3"/>
  <pivotFields count="3">
    <pivotField axis="axisRow" compact="0" outline="0" showAll="0" defaultSubtotal="0">
      <items count="3">
        <item x="0"/>
        <item x="1"/>
        <item h="1" x="2"/>
      </items>
    </pivotField>
    <pivotField axis="axisRow" compact="0" outline="0" showAll="0" defaultSubtotal="0">
      <items count="173">
        <item x="2"/>
        <item x="23"/>
        <item x="32"/>
        <item x="35"/>
        <item x="26"/>
        <item x="41"/>
        <item x="97"/>
        <item x="100"/>
        <item x="103"/>
        <item x="109"/>
        <item x="112"/>
        <item x="115"/>
        <item x="130"/>
        <item x="133"/>
        <item x="136"/>
        <item x="139"/>
        <item x="142"/>
        <item x="145"/>
        <item x="148"/>
        <item x="151"/>
        <item x="154"/>
        <item x="157"/>
        <item x="160"/>
        <item x="163"/>
        <item x="166"/>
        <item x="169"/>
        <item x="172"/>
        <item x="44"/>
        <item x="47"/>
        <item x="50"/>
        <item x="53"/>
        <item x="58"/>
        <item x="61"/>
        <item x="64"/>
        <item x="67"/>
        <item x="70"/>
        <item x="73"/>
        <item x="76"/>
        <item x="79"/>
        <item x="82"/>
        <item x="85"/>
        <item x="88"/>
        <item x="124"/>
        <item x="91"/>
        <item x="94"/>
        <item x="106"/>
        <item x="118"/>
        <item x="121"/>
        <item x="127"/>
        <item x="5"/>
        <item x="11"/>
        <item x="8"/>
        <item x="14"/>
        <item x="17"/>
        <item x="20"/>
        <item x="38"/>
        <item x="29"/>
        <item x="63"/>
        <item x="108"/>
        <item x="96"/>
        <item x="111"/>
        <item x="99"/>
        <item x="114"/>
        <item x="102"/>
        <item x="28"/>
        <item x="129"/>
        <item x="66"/>
        <item x="120"/>
        <item x="117"/>
        <item x="90"/>
        <item x="126"/>
        <item x="93"/>
        <item x="105"/>
        <item x="123"/>
        <item x="55"/>
        <item x="31"/>
        <item x="22"/>
        <item x="13"/>
        <item x="49"/>
        <item x="57"/>
        <item x="78"/>
        <item x="81"/>
        <item x="69"/>
        <item x="87"/>
        <item x="72"/>
        <item x="75"/>
        <item x="84"/>
        <item x="19"/>
        <item x="0"/>
        <item x="25"/>
        <item x="1"/>
        <item x="52"/>
        <item x="39"/>
        <item x="95"/>
        <item x="98"/>
        <item x="101"/>
        <item x="107"/>
        <item x="110"/>
        <item x="113"/>
        <item x="128"/>
        <item x="131"/>
        <item x="134"/>
        <item x="137"/>
        <item x="140"/>
        <item x="143"/>
        <item x="146"/>
        <item x="149"/>
        <item x="152"/>
        <item x="155"/>
        <item x="158"/>
        <item x="161"/>
        <item x="164"/>
        <item x="167"/>
        <item x="170"/>
        <item x="42"/>
        <item x="45"/>
        <item x="48"/>
        <item x="51"/>
        <item x="54"/>
        <item x="59"/>
        <item x="56"/>
        <item x="62"/>
        <item x="65"/>
        <item x="68"/>
        <item x="71"/>
        <item x="74"/>
        <item x="77"/>
        <item x="80"/>
        <item x="83"/>
        <item x="86"/>
        <item x="89"/>
        <item x="92"/>
        <item x="104"/>
        <item x="116"/>
        <item x="119"/>
        <item x="122"/>
        <item x="125"/>
        <item x="9"/>
        <item x="12"/>
        <item x="3"/>
        <item x="6"/>
        <item x="15"/>
        <item x="18"/>
        <item x="21"/>
        <item x="24"/>
        <item x="30"/>
        <item x="33"/>
        <item x="36"/>
        <item x="27"/>
        <item x="34"/>
        <item x="37"/>
        <item x="159"/>
        <item x="156"/>
        <item x="153"/>
        <item x="162"/>
        <item x="165"/>
        <item x="171"/>
        <item x="168"/>
        <item x="138"/>
        <item x="135"/>
        <item x="141"/>
        <item x="144"/>
        <item x="150"/>
        <item x="147"/>
        <item x="132"/>
        <item x="43"/>
        <item x="16"/>
        <item x="40"/>
        <item x="46"/>
        <item x="60"/>
        <item x="7"/>
        <item x="4"/>
        <item x="10"/>
      </items>
    </pivotField>
    <pivotField axis="axisRow" compact="0" outline="0" showAll="0" defaultSubtota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s>
    </pivotField>
  </pivotFields>
  <rowFields count="3">
    <field x="2"/>
    <field x="0"/>
    <field x="1"/>
  </rowFields>
  <rowItems count="116">
    <i>
      <x/>
      <x/>
      <x v="88"/>
    </i>
    <i r="1">
      <x v="1"/>
      <x v="90"/>
    </i>
    <i>
      <x v="1"/>
      <x/>
      <x v="139"/>
    </i>
    <i r="1">
      <x v="1"/>
      <x v="171"/>
    </i>
    <i>
      <x v="2"/>
      <x/>
      <x v="140"/>
    </i>
    <i r="1">
      <x v="1"/>
      <x v="170"/>
    </i>
    <i>
      <x v="3"/>
      <x/>
      <x v="137"/>
    </i>
    <i r="1">
      <x v="1"/>
      <x v="172"/>
    </i>
    <i>
      <x v="4"/>
      <x/>
      <x v="138"/>
    </i>
    <i r="1">
      <x v="1"/>
      <x v="77"/>
    </i>
    <i>
      <x v="5"/>
      <x/>
      <x v="141"/>
    </i>
    <i r="1">
      <x v="1"/>
      <x v="166"/>
    </i>
    <i>
      <x v="6"/>
      <x/>
      <x v="142"/>
    </i>
    <i r="1">
      <x v="1"/>
      <x v="87"/>
    </i>
    <i>
      <x v="7"/>
      <x/>
      <x v="143"/>
    </i>
    <i r="1">
      <x v="1"/>
      <x v="76"/>
    </i>
    <i>
      <x v="8"/>
      <x/>
      <x v="144"/>
    </i>
    <i r="1">
      <x v="1"/>
      <x v="89"/>
    </i>
    <i>
      <x v="9"/>
      <x/>
      <x v="148"/>
    </i>
    <i r="1">
      <x v="1"/>
      <x v="64"/>
    </i>
    <i>
      <x v="10"/>
      <x/>
      <x v="145"/>
    </i>
    <i r="1">
      <x v="1"/>
      <x v="75"/>
    </i>
    <i>
      <x v="11"/>
      <x/>
      <x v="146"/>
    </i>
    <i r="1">
      <x v="1"/>
      <x v="149"/>
    </i>
    <i>
      <x v="12"/>
      <x/>
      <x v="147"/>
    </i>
    <i r="1">
      <x v="1"/>
      <x v="150"/>
    </i>
    <i>
      <x v="13"/>
      <x/>
      <x v="92"/>
    </i>
    <i r="1">
      <x v="1"/>
      <x v="167"/>
    </i>
    <i>
      <x v="14"/>
      <x/>
      <x v="114"/>
    </i>
    <i r="1">
      <x v="1"/>
      <x v="165"/>
    </i>
    <i>
      <x v="15"/>
      <x/>
      <x v="115"/>
    </i>
    <i r="1">
      <x v="1"/>
      <x v="168"/>
    </i>
    <i>
      <x v="16"/>
      <x/>
      <x v="116"/>
    </i>
    <i r="1">
      <x v="1"/>
      <x v="78"/>
    </i>
    <i>
      <x v="17"/>
      <x/>
      <x v="117"/>
    </i>
    <i r="1">
      <x v="1"/>
      <x v="91"/>
    </i>
    <i>
      <x v="18"/>
      <x/>
      <x v="118"/>
    </i>
    <i r="1">
      <x v="1"/>
      <x v="74"/>
    </i>
    <i>
      <x v="19"/>
      <x/>
      <x v="120"/>
    </i>
    <i r="1">
      <x v="1"/>
      <x v="79"/>
    </i>
    <i>
      <x v="20"/>
      <x/>
      <x v="119"/>
    </i>
    <i r="1">
      <x v="1"/>
      <x v="169"/>
    </i>
    <i>
      <x v="21"/>
      <x/>
      <x v="121"/>
    </i>
    <i r="1">
      <x v="1"/>
      <x v="57"/>
    </i>
    <i>
      <x v="22"/>
      <x/>
      <x v="122"/>
    </i>
    <i r="1">
      <x v="1"/>
      <x v="66"/>
    </i>
    <i>
      <x v="23"/>
      <x/>
      <x v="123"/>
    </i>
    <i r="1">
      <x v="1"/>
      <x v="82"/>
    </i>
    <i>
      <x v="24"/>
      <x/>
      <x v="124"/>
    </i>
    <i r="1">
      <x v="1"/>
      <x v="84"/>
    </i>
    <i>
      <x v="25"/>
      <x/>
      <x v="125"/>
    </i>
    <i r="1">
      <x v="1"/>
      <x v="85"/>
    </i>
    <i>
      <x v="26"/>
      <x/>
      <x v="126"/>
    </i>
    <i r="1">
      <x v="1"/>
      <x v="80"/>
    </i>
    <i>
      <x v="27"/>
      <x/>
      <x v="127"/>
    </i>
    <i r="1">
      <x v="1"/>
      <x v="81"/>
    </i>
    <i>
      <x v="28"/>
      <x/>
      <x v="128"/>
    </i>
    <i r="1">
      <x v="1"/>
      <x v="86"/>
    </i>
    <i>
      <x v="29"/>
      <x/>
      <x v="129"/>
    </i>
    <i r="1">
      <x v="1"/>
      <x v="83"/>
    </i>
    <i>
      <x v="30"/>
      <x/>
      <x v="130"/>
    </i>
    <i r="1">
      <x v="1"/>
      <x v="69"/>
    </i>
    <i>
      <x v="31"/>
      <x/>
      <x v="131"/>
    </i>
    <i r="1">
      <x v="1"/>
      <x v="71"/>
    </i>
    <i>
      <x v="32"/>
      <x/>
      <x v="93"/>
    </i>
    <i r="1">
      <x v="1"/>
      <x v="59"/>
    </i>
    <i>
      <x v="33"/>
      <x/>
      <x v="94"/>
    </i>
    <i r="1">
      <x v="1"/>
      <x v="61"/>
    </i>
    <i>
      <x v="34"/>
      <x/>
      <x v="95"/>
    </i>
    <i r="1">
      <x v="1"/>
      <x v="63"/>
    </i>
    <i>
      <x v="35"/>
      <x/>
      <x v="132"/>
    </i>
    <i r="1">
      <x v="1"/>
      <x v="72"/>
    </i>
    <i>
      <x v="36"/>
      <x/>
      <x v="96"/>
    </i>
    <i r="1">
      <x v="1"/>
      <x v="58"/>
    </i>
    <i>
      <x v="37"/>
      <x/>
      <x v="97"/>
    </i>
    <i r="1">
      <x v="1"/>
      <x v="60"/>
    </i>
    <i>
      <x v="38"/>
      <x/>
      <x v="98"/>
    </i>
    <i r="1">
      <x v="1"/>
      <x v="62"/>
    </i>
    <i>
      <x v="39"/>
      <x/>
      <x v="133"/>
    </i>
    <i r="1">
      <x v="1"/>
      <x v="68"/>
    </i>
    <i>
      <x v="40"/>
      <x/>
      <x v="134"/>
    </i>
    <i r="1">
      <x v="1"/>
      <x v="67"/>
    </i>
    <i>
      <x v="41"/>
      <x/>
      <x v="135"/>
    </i>
    <i r="1">
      <x v="1"/>
      <x v="73"/>
    </i>
    <i>
      <x v="42"/>
      <x/>
      <x v="136"/>
    </i>
    <i r="1">
      <x v="1"/>
      <x v="70"/>
    </i>
    <i>
      <x v="43"/>
      <x/>
      <x v="99"/>
    </i>
    <i r="1">
      <x v="1"/>
      <x v="65"/>
    </i>
    <i>
      <x v="44"/>
      <x/>
      <x v="100"/>
    </i>
    <i r="1">
      <x v="1"/>
      <x v="164"/>
    </i>
    <i>
      <x v="45"/>
      <x/>
      <x v="101"/>
    </i>
    <i r="1">
      <x v="1"/>
      <x v="159"/>
    </i>
    <i>
      <x v="46"/>
      <x/>
      <x v="102"/>
    </i>
    <i r="1">
      <x v="1"/>
      <x v="158"/>
    </i>
    <i>
      <x v="47"/>
      <x/>
      <x v="103"/>
    </i>
    <i r="1">
      <x v="1"/>
      <x v="160"/>
    </i>
    <i>
      <x v="48"/>
      <x/>
      <x v="104"/>
    </i>
    <i r="1">
      <x v="1"/>
      <x v="161"/>
    </i>
    <i>
      <x v="49"/>
      <x/>
      <x v="105"/>
    </i>
    <i r="1">
      <x v="1"/>
      <x v="163"/>
    </i>
    <i>
      <x v="50"/>
      <x/>
      <x v="106"/>
    </i>
    <i r="1">
      <x v="1"/>
      <x v="162"/>
    </i>
    <i>
      <x v="51"/>
      <x/>
      <x v="107"/>
    </i>
    <i r="1">
      <x v="1"/>
      <x v="153"/>
    </i>
    <i>
      <x v="52"/>
      <x/>
      <x v="108"/>
    </i>
    <i r="1">
      <x v="1"/>
      <x v="152"/>
    </i>
    <i>
      <x v="53"/>
      <x/>
      <x v="109"/>
    </i>
    <i r="1">
      <x v="1"/>
      <x v="151"/>
    </i>
    <i>
      <x v="54"/>
      <x/>
      <x v="110"/>
    </i>
    <i r="1">
      <x v="1"/>
      <x v="154"/>
    </i>
    <i>
      <x v="55"/>
      <x/>
      <x v="111"/>
    </i>
    <i r="1">
      <x v="1"/>
      <x v="155"/>
    </i>
    <i>
      <x v="56"/>
      <x/>
      <x v="112"/>
    </i>
    <i r="1">
      <x v="1"/>
      <x v="157"/>
    </i>
    <i>
      <x v="57"/>
      <x/>
      <x v="113"/>
    </i>
    <i r="1">
      <x v="1"/>
      <x v="15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F2CF77-8712-485C-B744-D41CEA7CC045}" name="TablaDinámica1" cacheId="4"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location ref="A3:C131" firstHeaderRow="1" firstDataRow="1" firstDataCol="3"/>
  <pivotFields count="3">
    <pivotField axis="axisRow" compact="0" outline="0" showAll="0" defaultSubtotal="0">
      <items count="3">
        <item x="0"/>
        <item x="1"/>
        <item h="1" x="2"/>
      </items>
    </pivotField>
    <pivotField axis="axisRow" compact="0" outline="0" showAll="0" defaultSubtotal="0">
      <items count="190">
        <item x="44"/>
        <item x="74"/>
        <item x="77"/>
        <item x="80"/>
        <item x="83"/>
        <item x="86"/>
        <item x="89"/>
        <item x="92"/>
        <item x="95"/>
        <item x="98"/>
        <item x="101"/>
        <item x="104"/>
        <item x="107"/>
        <item x="110"/>
        <item x="137"/>
        <item x="140"/>
        <item x="143"/>
        <item x="146"/>
        <item x="149"/>
        <item x="152"/>
        <item x="155"/>
        <item x="158"/>
        <item x="113"/>
        <item x="116"/>
        <item x="119"/>
        <item x="122"/>
        <item x="125"/>
        <item x="128"/>
        <item x="131"/>
        <item x="134"/>
        <item x="161"/>
        <item x="164"/>
        <item x="167"/>
        <item x="170"/>
        <item x="173"/>
        <item x="176"/>
        <item x="47"/>
        <item x="50"/>
        <item x="53"/>
        <item x="56"/>
        <item x="59"/>
        <item x="62"/>
        <item x="68"/>
        <item x="65"/>
        <item x="71"/>
        <item x="2"/>
        <item x="5"/>
        <item x="8"/>
        <item x="11"/>
        <item x="14"/>
        <item x="17"/>
        <item x="20"/>
        <item x="23"/>
        <item x="26"/>
        <item x="29"/>
        <item x="32"/>
        <item x="35"/>
        <item x="38"/>
        <item x="41"/>
        <item x="169"/>
        <item x="163"/>
        <item x="175"/>
        <item x="172"/>
        <item x="160"/>
        <item x="166"/>
        <item x="94"/>
        <item x="31"/>
        <item x="64"/>
        <item x="61"/>
        <item x="70"/>
        <item x="67"/>
        <item x="97"/>
        <item x="46"/>
        <item x="88"/>
        <item x="58"/>
        <item x="106"/>
        <item x="76"/>
        <item x="73"/>
        <item x="103"/>
        <item x="188"/>
        <item x="183"/>
        <item x="189"/>
        <item x="19"/>
        <item x="180"/>
        <item x="177"/>
        <item x="178"/>
        <item x="181"/>
        <item x="52"/>
        <item x="49"/>
        <item x="182"/>
        <item x="179"/>
        <item x="187"/>
        <item x="184"/>
        <item x="16"/>
        <item x="43"/>
        <item x="100"/>
        <item x="91"/>
        <item x="42"/>
        <item x="72"/>
        <item x="75"/>
        <item x="78"/>
        <item x="81"/>
        <item x="84"/>
        <item x="87"/>
        <item x="90"/>
        <item x="93"/>
        <item x="96"/>
        <item x="99"/>
        <item x="102"/>
        <item x="105"/>
        <item x="108"/>
        <item x="135"/>
        <item x="138"/>
        <item x="141"/>
        <item x="144"/>
        <item x="147"/>
        <item x="150"/>
        <item x="153"/>
        <item x="156"/>
        <item x="111"/>
        <item x="114"/>
        <item x="117"/>
        <item x="120"/>
        <item x="123"/>
        <item x="126"/>
        <item x="129"/>
        <item x="132"/>
        <item x="159"/>
        <item x="162"/>
        <item x="165"/>
        <item x="168"/>
        <item x="171"/>
        <item x="174"/>
        <item x="45"/>
        <item x="48"/>
        <item x="51"/>
        <item x="54"/>
        <item x="57"/>
        <item x="60"/>
        <item x="66"/>
        <item x="63"/>
        <item x="69"/>
        <item x="0"/>
        <item x="3"/>
        <item x="6"/>
        <item x="9"/>
        <item x="12"/>
        <item x="15"/>
        <item x="18"/>
        <item x="21"/>
        <item x="24"/>
        <item x="27"/>
        <item x="30"/>
        <item x="33"/>
        <item x="36"/>
        <item x="39"/>
        <item x="82"/>
        <item x="85"/>
        <item x="115"/>
        <item x="157"/>
        <item x="151"/>
        <item x="124"/>
        <item x="127"/>
        <item x="154"/>
        <item x="130"/>
        <item x="142"/>
        <item x="139"/>
        <item x="112"/>
        <item x="121"/>
        <item x="133"/>
        <item x="118"/>
        <item x="109"/>
        <item x="136"/>
        <item x="145"/>
        <item x="148"/>
        <item x="79"/>
        <item x="55"/>
        <item x="1"/>
        <item x="40"/>
        <item x="37"/>
        <item x="34"/>
        <item x="25"/>
        <item x="28"/>
        <item x="22"/>
        <item x="10"/>
        <item x="7"/>
        <item x="4"/>
        <item x="13"/>
        <item x="186"/>
        <item x="185"/>
      </items>
    </pivotField>
    <pivotField axis="axisRow" compact="0" outline="0" showAll="0" defaultSubtota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s>
    </pivotField>
  </pivotFields>
  <rowFields count="3">
    <field x="2"/>
    <field x="0"/>
    <field x="1"/>
  </rowFields>
  <rowItems count="128">
    <i>
      <x/>
      <x/>
      <x v="142"/>
    </i>
    <i r="1">
      <x v="1"/>
      <x v="177"/>
    </i>
    <i>
      <x v="1"/>
      <x/>
      <x v="143"/>
    </i>
    <i r="1">
      <x v="1"/>
      <x v="186"/>
    </i>
    <i>
      <x v="2"/>
      <x/>
      <x v="144"/>
    </i>
    <i r="1">
      <x v="1"/>
      <x v="185"/>
    </i>
    <i>
      <x v="3"/>
      <x/>
      <x v="145"/>
    </i>
    <i r="1">
      <x v="1"/>
      <x v="184"/>
    </i>
    <i>
      <x v="4"/>
      <x/>
      <x v="146"/>
    </i>
    <i r="1">
      <x v="1"/>
      <x v="187"/>
    </i>
    <i>
      <x v="5"/>
      <x/>
      <x v="147"/>
    </i>
    <i r="1">
      <x v="1"/>
      <x v="93"/>
    </i>
    <i>
      <x v="6"/>
      <x/>
      <x v="148"/>
    </i>
    <i r="1">
      <x v="1"/>
      <x v="82"/>
    </i>
    <i>
      <x v="7"/>
      <x/>
      <x v="149"/>
    </i>
    <i r="1">
      <x v="1"/>
      <x v="183"/>
    </i>
    <i>
      <x v="8"/>
      <x/>
      <x v="150"/>
    </i>
    <i r="1">
      <x v="1"/>
      <x v="181"/>
    </i>
    <i>
      <x v="9"/>
      <x/>
      <x v="151"/>
    </i>
    <i r="1">
      <x v="1"/>
      <x v="182"/>
    </i>
    <i>
      <x v="10"/>
      <x/>
      <x v="152"/>
    </i>
    <i r="1">
      <x v="1"/>
      <x v="66"/>
    </i>
    <i>
      <x v="11"/>
      <x/>
      <x v="153"/>
    </i>
    <i r="1">
      <x v="1"/>
      <x v="180"/>
    </i>
    <i>
      <x v="12"/>
      <x/>
      <x v="154"/>
    </i>
    <i r="1">
      <x v="1"/>
      <x v="179"/>
    </i>
    <i>
      <x v="13"/>
      <x/>
      <x v="155"/>
    </i>
    <i r="1">
      <x v="1"/>
      <x v="178"/>
    </i>
    <i>
      <x v="14"/>
      <x/>
      <x v="97"/>
    </i>
    <i r="1">
      <x v="1"/>
      <x v="94"/>
    </i>
    <i>
      <x v="15"/>
      <x/>
      <x v="133"/>
    </i>
    <i r="1">
      <x v="1"/>
      <x v="72"/>
    </i>
    <i>
      <x v="16"/>
      <x/>
      <x v="134"/>
    </i>
    <i r="1">
      <x v="1"/>
      <x v="88"/>
    </i>
    <i>
      <x v="17"/>
      <x/>
      <x v="135"/>
    </i>
    <i r="1">
      <x v="1"/>
      <x v="87"/>
    </i>
    <i>
      <x v="18"/>
      <x/>
      <x v="136"/>
    </i>
    <i r="1">
      <x v="1"/>
      <x v="176"/>
    </i>
    <i>
      <x v="19"/>
      <x/>
      <x v="137"/>
    </i>
    <i r="1">
      <x v="1"/>
      <x v="74"/>
    </i>
    <i>
      <x v="20"/>
      <x/>
      <x v="138"/>
    </i>
    <i r="1">
      <x v="1"/>
      <x v="68"/>
    </i>
    <i>
      <x v="21"/>
      <x/>
      <x v="140"/>
    </i>
    <i r="1">
      <x v="1"/>
      <x v="67"/>
    </i>
    <i>
      <x v="22"/>
      <x/>
      <x v="139"/>
    </i>
    <i r="1">
      <x v="1"/>
      <x v="70"/>
    </i>
    <i>
      <x v="23"/>
      <x/>
      <x v="141"/>
    </i>
    <i r="1">
      <x v="1"/>
      <x v="69"/>
    </i>
    <i>
      <x v="24"/>
      <x/>
      <x v="98"/>
    </i>
    <i r="1">
      <x v="1"/>
      <x v="77"/>
    </i>
    <i>
      <x v="25"/>
      <x/>
      <x v="99"/>
    </i>
    <i r="1">
      <x v="1"/>
      <x v="76"/>
    </i>
    <i>
      <x v="26"/>
      <x/>
      <x v="100"/>
    </i>
    <i r="1">
      <x v="1"/>
      <x v="175"/>
    </i>
    <i>
      <x v="27"/>
      <x/>
      <x v="101"/>
    </i>
    <i r="1">
      <x v="1"/>
      <x v="156"/>
    </i>
    <i>
      <x v="28"/>
      <x/>
      <x v="102"/>
    </i>
    <i r="1">
      <x v="1"/>
      <x v="157"/>
    </i>
    <i>
      <x v="29"/>
      <x/>
      <x v="103"/>
    </i>
    <i r="1">
      <x v="1"/>
      <x v="73"/>
    </i>
    <i>
      <x v="30"/>
      <x/>
      <x v="104"/>
    </i>
    <i r="1">
      <x v="1"/>
      <x v="96"/>
    </i>
    <i>
      <x v="31"/>
      <x/>
      <x v="105"/>
    </i>
    <i r="1">
      <x v="1"/>
      <x v="65"/>
    </i>
    <i>
      <x v="32"/>
      <x/>
      <x v="106"/>
    </i>
    <i r="1">
      <x v="1"/>
      <x v="71"/>
    </i>
    <i>
      <x v="33"/>
      <x/>
      <x v="107"/>
    </i>
    <i r="1">
      <x v="1"/>
      <x v="95"/>
    </i>
    <i>
      <x v="34"/>
      <x/>
      <x v="108"/>
    </i>
    <i r="1">
      <x v="1"/>
      <x v="78"/>
    </i>
    <i>
      <x v="35"/>
      <x/>
      <x v="109"/>
    </i>
    <i r="1">
      <x v="1"/>
      <x v="75"/>
    </i>
    <i>
      <x v="36"/>
      <x/>
      <x v="110"/>
    </i>
    <i r="1">
      <x v="1"/>
      <x v="171"/>
    </i>
    <i>
      <x v="37"/>
      <x/>
      <x v="119"/>
    </i>
    <i r="1">
      <x v="1"/>
      <x v="167"/>
    </i>
    <i>
      <x v="38"/>
      <x/>
      <x v="120"/>
    </i>
    <i r="1">
      <x v="1"/>
      <x v="158"/>
    </i>
    <i>
      <x v="39"/>
      <x/>
      <x v="121"/>
    </i>
    <i r="1">
      <x v="1"/>
      <x v="170"/>
    </i>
    <i>
      <x v="40"/>
      <x/>
      <x v="122"/>
    </i>
    <i r="1">
      <x v="1"/>
      <x v="168"/>
    </i>
    <i>
      <x v="41"/>
      <x/>
      <x v="123"/>
    </i>
    <i r="1">
      <x v="1"/>
      <x v="161"/>
    </i>
    <i>
      <x v="42"/>
      <x/>
      <x v="124"/>
    </i>
    <i r="1">
      <x v="1"/>
      <x v="162"/>
    </i>
    <i>
      <x v="43"/>
      <x/>
      <x v="125"/>
    </i>
    <i r="1">
      <x v="1"/>
      <x v="164"/>
    </i>
    <i>
      <x v="44"/>
      <x/>
      <x v="126"/>
    </i>
    <i r="1">
      <x v="1"/>
      <x v="169"/>
    </i>
    <i>
      <x v="45"/>
      <x/>
      <x v="111"/>
    </i>
    <i r="1">
      <x v="1"/>
      <x v="172"/>
    </i>
    <i>
      <x v="46"/>
      <x/>
      <x v="112"/>
    </i>
    <i r="1">
      <x v="1"/>
      <x v="166"/>
    </i>
    <i>
      <x v="47"/>
      <x/>
      <x v="113"/>
    </i>
    <i r="1">
      <x v="1"/>
      <x v="165"/>
    </i>
    <i>
      <x v="48"/>
      <x/>
      <x v="114"/>
    </i>
    <i r="1">
      <x v="1"/>
      <x v="173"/>
    </i>
    <i>
      <x v="49"/>
      <x/>
      <x v="115"/>
    </i>
    <i r="1">
      <x v="1"/>
      <x v="174"/>
    </i>
    <i>
      <x v="50"/>
      <x/>
      <x v="116"/>
    </i>
    <i r="1">
      <x v="1"/>
      <x v="160"/>
    </i>
    <i>
      <x v="51"/>
      <x/>
      <x v="117"/>
    </i>
    <i r="1">
      <x v="1"/>
      <x v="163"/>
    </i>
    <i>
      <x v="52"/>
      <x/>
      <x v="118"/>
    </i>
    <i r="1">
      <x v="1"/>
      <x v="159"/>
    </i>
    <i>
      <x v="53"/>
      <x/>
      <x v="127"/>
    </i>
    <i r="1">
      <x v="1"/>
      <x v="63"/>
    </i>
    <i>
      <x v="54"/>
      <x/>
      <x v="128"/>
    </i>
    <i r="1">
      <x v="1"/>
      <x v="60"/>
    </i>
    <i>
      <x v="55"/>
      <x/>
      <x v="129"/>
    </i>
    <i r="1">
      <x v="1"/>
      <x v="64"/>
    </i>
    <i>
      <x v="56"/>
      <x/>
      <x v="130"/>
    </i>
    <i r="1">
      <x v="1"/>
      <x v="59"/>
    </i>
    <i>
      <x v="57"/>
      <x/>
      <x v="131"/>
    </i>
    <i r="1">
      <x v="1"/>
      <x v="62"/>
    </i>
    <i>
      <x v="58"/>
      <x/>
      <x v="132"/>
    </i>
    <i r="1">
      <x v="1"/>
      <x v="61"/>
    </i>
    <i>
      <x v="59"/>
      <x/>
      <x v="84"/>
    </i>
    <i r="1">
      <x v="1"/>
      <x v="85"/>
    </i>
    <i>
      <x v="60"/>
      <x/>
      <x v="83"/>
    </i>
    <i r="1">
      <x v="1"/>
      <x v="86"/>
    </i>
    <i>
      <x v="61"/>
      <x/>
      <x v="80"/>
    </i>
    <i r="1">
      <x v="1"/>
      <x v="80"/>
    </i>
    <i>
      <x v="62"/>
      <x/>
      <x v="189"/>
    </i>
    <i r="1">
      <x v="1"/>
      <x v="188"/>
    </i>
    <i>
      <x v="63"/>
      <x/>
      <x v="79"/>
    </i>
    <i r="1">
      <x v="1"/>
      <x v="8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C072626-336F-4B69-8204-8AD87021F6F3}" name="TablaDinámica2" cacheId="5"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location ref="A3:C155" firstHeaderRow="1" firstDataRow="1" firstDataCol="3"/>
  <pivotFields count="3">
    <pivotField axis="axisRow" compact="0" outline="0" showAll="0" defaultSubtotal="0">
      <items count="3">
        <item x="0"/>
        <item x="1"/>
        <item h="1" x="2"/>
      </items>
    </pivotField>
    <pivotField axis="axisRow" compact="0" outline="0" showAll="0" defaultSubtotal="0">
      <items count="227">
        <item x="2"/>
        <item x="29"/>
        <item x="32"/>
        <item x="35"/>
        <item x="38"/>
        <item x="41"/>
        <item x="44"/>
        <item x="47"/>
        <item x="50"/>
        <item x="5"/>
        <item x="8"/>
        <item x="11"/>
        <item x="14"/>
        <item x="17"/>
        <item x="20"/>
        <item x="23"/>
        <item x="26"/>
        <item x="125"/>
        <item x="152"/>
        <item x="155"/>
        <item x="158"/>
        <item x="161"/>
        <item x="164"/>
        <item x="167"/>
        <item x="128"/>
        <item x="131"/>
        <item x="134"/>
        <item x="137"/>
        <item x="140"/>
        <item x="143"/>
        <item x="146"/>
        <item x="149"/>
        <item x="53"/>
        <item x="80"/>
        <item x="83"/>
        <item x="86"/>
        <item x="89"/>
        <item x="92"/>
        <item x="95"/>
        <item x="98"/>
        <item x="101"/>
        <item x="56"/>
        <item x="59"/>
        <item x="62"/>
        <item x="65"/>
        <item x="68"/>
        <item x="71"/>
        <item x="74"/>
        <item x="77"/>
        <item x="170"/>
        <item x="197"/>
        <item x="200"/>
        <item x="203"/>
        <item x="206"/>
        <item x="209"/>
        <item x="212"/>
        <item x="173"/>
        <item x="176"/>
        <item x="179"/>
        <item x="182"/>
        <item x="185"/>
        <item x="188"/>
        <item x="191"/>
        <item x="194"/>
        <item x="104"/>
        <item x="107"/>
        <item x="110"/>
        <item x="113"/>
        <item x="116"/>
        <item x="119"/>
        <item x="122"/>
        <item x="61"/>
        <item x="58"/>
        <item x="55"/>
        <item x="52"/>
        <item x="82"/>
        <item x="67"/>
        <item x="64"/>
        <item x="85"/>
        <item x="76"/>
        <item x="88"/>
        <item x="73"/>
        <item x="70"/>
        <item x="79"/>
        <item x="94"/>
        <item x="97"/>
        <item x="100"/>
        <item x="91"/>
        <item x="112"/>
        <item x="118"/>
        <item x="106"/>
        <item x="115"/>
        <item x="103"/>
        <item x="109"/>
        <item x="121"/>
        <item x="205"/>
        <item x="187"/>
        <item x="169"/>
        <item x="193"/>
        <item x="190"/>
        <item x="175"/>
        <item x="178"/>
        <item x="172"/>
        <item x="184"/>
        <item x="181"/>
        <item x="199"/>
        <item x="211"/>
        <item x="202"/>
        <item x="208"/>
        <item x="196"/>
        <item x="16"/>
        <item x="13"/>
        <item x="34"/>
        <item x="22"/>
        <item x="19"/>
        <item x="10"/>
        <item x="49"/>
        <item x="40"/>
        <item x="7"/>
        <item x="37"/>
        <item x="28"/>
        <item x="43"/>
        <item x="4"/>
        <item x="31"/>
        <item x="25"/>
        <item x="46"/>
        <item x="1"/>
        <item x="142"/>
        <item x="163"/>
        <item x="139"/>
        <item x="154"/>
        <item x="124"/>
        <item x="151"/>
        <item x="145"/>
        <item x="148"/>
        <item x="166"/>
        <item x="133"/>
        <item x="136"/>
        <item x="130"/>
        <item x="160"/>
        <item x="157"/>
        <item x="127"/>
        <item x="224"/>
        <item x="219"/>
        <item x="225"/>
        <item x="216"/>
        <item x="213"/>
        <item x="214"/>
        <item x="217"/>
        <item x="218"/>
        <item x="215"/>
        <item x="223"/>
        <item x="226"/>
        <item x="220"/>
        <item x="0"/>
        <item x="27"/>
        <item x="30"/>
        <item x="33"/>
        <item x="36"/>
        <item x="39"/>
        <item x="42"/>
        <item x="45"/>
        <item x="48"/>
        <item x="3"/>
        <item x="6"/>
        <item x="9"/>
        <item x="12"/>
        <item x="15"/>
        <item x="18"/>
        <item x="21"/>
        <item x="24"/>
        <item x="123"/>
        <item x="150"/>
        <item x="153"/>
        <item x="156"/>
        <item x="159"/>
        <item x="162"/>
        <item x="165"/>
        <item x="126"/>
        <item x="129"/>
        <item x="132"/>
        <item x="135"/>
        <item x="138"/>
        <item x="141"/>
        <item x="144"/>
        <item x="147"/>
        <item x="51"/>
        <item x="78"/>
        <item x="81"/>
        <item x="84"/>
        <item x="87"/>
        <item x="90"/>
        <item x="93"/>
        <item x="96"/>
        <item x="99"/>
        <item x="54"/>
        <item x="57"/>
        <item x="60"/>
        <item x="63"/>
        <item x="66"/>
        <item x="69"/>
        <item x="72"/>
        <item x="75"/>
        <item x="168"/>
        <item x="195"/>
        <item x="198"/>
        <item x="201"/>
        <item x="204"/>
        <item x="207"/>
        <item x="210"/>
        <item x="171"/>
        <item x="174"/>
        <item x="177"/>
        <item x="180"/>
        <item x="183"/>
        <item x="186"/>
        <item x="189"/>
        <item x="192"/>
        <item x="102"/>
        <item x="105"/>
        <item x="108"/>
        <item x="111"/>
        <item x="114"/>
        <item x="117"/>
        <item x="120"/>
        <item x="222"/>
        <item x="221"/>
      </items>
    </pivotField>
    <pivotField axis="axisRow" compact="0" outline="0" showAll="0" defaultSubtotal="0">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s>
    </pivotField>
  </pivotFields>
  <rowFields count="3">
    <field x="2"/>
    <field x="0"/>
    <field x="1"/>
  </rowFields>
  <rowItems count="152">
    <i>
      <x/>
      <x/>
      <x v="154"/>
    </i>
    <i r="1">
      <x v="1"/>
      <x v="126"/>
    </i>
    <i>
      <x v="1"/>
      <x/>
      <x v="163"/>
    </i>
    <i r="1">
      <x v="1"/>
      <x v="122"/>
    </i>
    <i>
      <x v="2"/>
      <x/>
      <x v="164"/>
    </i>
    <i r="1">
      <x v="1"/>
      <x v="118"/>
    </i>
    <i>
      <x v="3"/>
      <x/>
      <x v="165"/>
    </i>
    <i r="1">
      <x v="1"/>
      <x v="115"/>
    </i>
    <i>
      <x v="4"/>
      <x/>
      <x v="166"/>
    </i>
    <i r="1">
      <x v="1"/>
      <x v="111"/>
    </i>
    <i>
      <x v="5"/>
      <x/>
      <x v="167"/>
    </i>
    <i r="1">
      <x v="1"/>
      <x v="110"/>
    </i>
    <i>
      <x v="6"/>
      <x/>
      <x v="168"/>
    </i>
    <i r="1">
      <x v="1"/>
      <x v="114"/>
    </i>
    <i>
      <x v="7"/>
      <x/>
      <x v="169"/>
    </i>
    <i r="1">
      <x v="1"/>
      <x v="113"/>
    </i>
    <i>
      <x v="8"/>
      <x/>
      <x v="170"/>
    </i>
    <i r="1">
      <x v="1"/>
      <x v="124"/>
    </i>
    <i>
      <x v="9"/>
      <x/>
      <x v="155"/>
    </i>
    <i r="1">
      <x v="1"/>
      <x v="120"/>
    </i>
    <i>
      <x v="10"/>
      <x/>
      <x v="156"/>
    </i>
    <i r="1">
      <x v="1"/>
      <x v="123"/>
    </i>
    <i>
      <x v="11"/>
      <x/>
      <x v="157"/>
    </i>
    <i r="1">
      <x v="1"/>
      <x v="112"/>
    </i>
    <i>
      <x v="12"/>
      <x/>
      <x v="158"/>
    </i>
    <i r="1">
      <x v="1"/>
      <x v="119"/>
    </i>
    <i>
      <x v="13"/>
      <x/>
      <x v="159"/>
    </i>
    <i r="1">
      <x v="1"/>
      <x v="117"/>
    </i>
    <i>
      <x v="14"/>
      <x/>
      <x v="160"/>
    </i>
    <i r="1">
      <x v="1"/>
      <x v="121"/>
    </i>
    <i>
      <x v="15"/>
      <x/>
      <x v="161"/>
    </i>
    <i r="1">
      <x v="1"/>
      <x v="125"/>
    </i>
    <i>
      <x v="16"/>
      <x/>
      <x v="162"/>
    </i>
    <i r="1">
      <x v="1"/>
      <x v="116"/>
    </i>
    <i>
      <x v="17"/>
      <x/>
      <x v="186"/>
    </i>
    <i r="1">
      <x v="1"/>
      <x v="74"/>
    </i>
    <i>
      <x v="18"/>
      <x/>
      <x v="195"/>
    </i>
    <i r="1">
      <x v="1"/>
      <x v="73"/>
    </i>
    <i>
      <x v="19"/>
      <x/>
      <x v="196"/>
    </i>
    <i r="1">
      <x v="1"/>
      <x v="72"/>
    </i>
    <i>
      <x v="20"/>
      <x/>
      <x v="197"/>
    </i>
    <i r="1">
      <x v="1"/>
      <x v="71"/>
    </i>
    <i>
      <x v="21"/>
      <x/>
      <x v="198"/>
    </i>
    <i r="1">
      <x v="1"/>
      <x v="77"/>
    </i>
    <i>
      <x v="22"/>
      <x/>
      <x v="199"/>
    </i>
    <i r="1">
      <x v="1"/>
      <x v="76"/>
    </i>
    <i>
      <x v="23"/>
      <x/>
      <x v="200"/>
    </i>
    <i r="1">
      <x v="1"/>
      <x v="82"/>
    </i>
    <i>
      <x v="24"/>
      <x/>
      <x v="201"/>
    </i>
    <i r="1">
      <x v="1"/>
      <x v="81"/>
    </i>
    <i>
      <x v="25"/>
      <x/>
      <x v="202"/>
    </i>
    <i r="1">
      <x v="1"/>
      <x v="79"/>
    </i>
    <i>
      <x v="26"/>
      <x/>
      <x v="187"/>
    </i>
    <i r="1">
      <x v="1"/>
      <x v="83"/>
    </i>
    <i>
      <x v="27"/>
      <x/>
      <x v="188"/>
    </i>
    <i r="1">
      <x v="1"/>
      <x v="75"/>
    </i>
    <i>
      <x v="28"/>
      <x/>
      <x v="189"/>
    </i>
    <i r="1">
      <x v="1"/>
      <x v="78"/>
    </i>
    <i>
      <x v="29"/>
      <x/>
      <x v="190"/>
    </i>
    <i r="1">
      <x v="1"/>
      <x v="80"/>
    </i>
    <i>
      <x v="30"/>
      <x/>
      <x v="191"/>
    </i>
    <i r="1">
      <x v="1"/>
      <x v="87"/>
    </i>
    <i>
      <x v="31"/>
      <x/>
      <x v="192"/>
    </i>
    <i r="1">
      <x v="1"/>
      <x v="84"/>
    </i>
    <i>
      <x v="32"/>
      <x/>
      <x v="193"/>
    </i>
    <i r="1">
      <x v="1"/>
      <x v="85"/>
    </i>
    <i>
      <x v="33"/>
      <x/>
      <x v="194"/>
    </i>
    <i r="1">
      <x v="1"/>
      <x v="86"/>
    </i>
    <i>
      <x v="34"/>
      <x/>
      <x v="218"/>
    </i>
    <i r="1">
      <x v="1"/>
      <x v="92"/>
    </i>
    <i>
      <x v="35"/>
      <x/>
      <x v="219"/>
    </i>
    <i r="1">
      <x v="1"/>
      <x v="90"/>
    </i>
    <i>
      <x v="36"/>
      <x/>
      <x v="220"/>
    </i>
    <i r="1">
      <x v="1"/>
      <x v="93"/>
    </i>
    <i>
      <x v="37"/>
      <x/>
      <x v="221"/>
    </i>
    <i r="1">
      <x v="1"/>
      <x v="88"/>
    </i>
    <i>
      <x v="38"/>
      <x/>
      <x v="222"/>
    </i>
    <i r="1">
      <x v="1"/>
      <x v="91"/>
    </i>
    <i>
      <x v="39"/>
      <x/>
      <x v="223"/>
    </i>
    <i r="1">
      <x v="1"/>
      <x v="89"/>
    </i>
    <i>
      <x v="40"/>
      <x/>
      <x v="224"/>
    </i>
    <i r="1">
      <x v="1"/>
      <x v="94"/>
    </i>
    <i>
      <x v="41"/>
      <x/>
      <x v="171"/>
    </i>
    <i r="1">
      <x v="1"/>
      <x v="131"/>
    </i>
    <i>
      <x v="42"/>
      <x/>
      <x v="178"/>
    </i>
    <i r="1">
      <x v="1"/>
      <x v="141"/>
    </i>
    <i>
      <x v="43"/>
      <x/>
      <x v="179"/>
    </i>
    <i r="1">
      <x v="1"/>
      <x v="138"/>
    </i>
    <i>
      <x v="44"/>
      <x/>
      <x v="180"/>
    </i>
    <i r="1">
      <x v="1"/>
      <x v="136"/>
    </i>
    <i>
      <x v="45"/>
      <x/>
      <x v="181"/>
    </i>
    <i r="1">
      <x v="1"/>
      <x v="137"/>
    </i>
    <i>
      <x v="46"/>
      <x/>
      <x v="182"/>
    </i>
    <i r="1">
      <x v="1"/>
      <x v="129"/>
    </i>
    <i>
      <x v="47"/>
      <x/>
      <x v="183"/>
    </i>
    <i r="1">
      <x v="1"/>
      <x v="127"/>
    </i>
    <i>
      <x v="48"/>
      <x/>
      <x v="184"/>
    </i>
    <i r="1">
      <x v="1"/>
      <x v="133"/>
    </i>
    <i>
      <x v="49"/>
      <x/>
      <x v="185"/>
    </i>
    <i r="1">
      <x v="1"/>
      <x v="134"/>
    </i>
    <i>
      <x v="50"/>
      <x/>
      <x v="172"/>
    </i>
    <i r="1">
      <x v="1"/>
      <x v="132"/>
    </i>
    <i>
      <x v="51"/>
      <x/>
      <x v="173"/>
    </i>
    <i r="1">
      <x v="1"/>
      <x v="130"/>
    </i>
    <i>
      <x v="52"/>
      <x/>
      <x v="174"/>
    </i>
    <i r="1">
      <x v="1"/>
      <x v="140"/>
    </i>
    <i>
      <x v="53"/>
      <x/>
      <x v="175"/>
    </i>
    <i r="1">
      <x v="1"/>
      <x v="139"/>
    </i>
    <i>
      <x v="54"/>
      <x/>
      <x v="176"/>
    </i>
    <i r="1">
      <x v="1"/>
      <x v="128"/>
    </i>
    <i>
      <x v="55"/>
      <x/>
      <x v="177"/>
    </i>
    <i r="1">
      <x v="1"/>
      <x v="135"/>
    </i>
    <i>
      <x v="56"/>
      <x/>
      <x v="203"/>
    </i>
    <i r="1">
      <x v="1"/>
      <x v="97"/>
    </i>
    <i>
      <x v="57"/>
      <x/>
      <x v="210"/>
    </i>
    <i r="1">
      <x v="1"/>
      <x v="102"/>
    </i>
    <i>
      <x v="58"/>
      <x/>
      <x v="211"/>
    </i>
    <i r="1">
      <x v="1"/>
      <x v="100"/>
    </i>
    <i>
      <x v="59"/>
      <x/>
      <x v="212"/>
    </i>
    <i r="1">
      <x v="1"/>
      <x v="101"/>
    </i>
    <i>
      <x v="60"/>
      <x/>
      <x v="213"/>
    </i>
    <i r="1">
      <x v="1"/>
      <x v="104"/>
    </i>
    <i>
      <x v="61"/>
      <x/>
      <x v="214"/>
    </i>
    <i r="1">
      <x v="1"/>
      <x v="103"/>
    </i>
    <i>
      <x v="62"/>
      <x/>
      <x v="215"/>
    </i>
    <i r="1">
      <x v="1"/>
      <x v="96"/>
    </i>
    <i>
      <x v="63"/>
      <x/>
      <x v="216"/>
    </i>
    <i r="1">
      <x v="1"/>
      <x v="99"/>
    </i>
    <i>
      <x v="64"/>
      <x/>
      <x v="217"/>
    </i>
    <i r="1">
      <x v="1"/>
      <x v="98"/>
    </i>
    <i>
      <x v="65"/>
      <x/>
      <x v="204"/>
    </i>
    <i r="1">
      <x v="1"/>
      <x v="109"/>
    </i>
    <i>
      <x v="66"/>
      <x/>
      <x v="205"/>
    </i>
    <i r="1">
      <x v="1"/>
      <x v="105"/>
    </i>
    <i>
      <x v="67"/>
      <x/>
      <x v="206"/>
    </i>
    <i r="1">
      <x v="1"/>
      <x v="107"/>
    </i>
    <i>
      <x v="68"/>
      <x/>
      <x v="207"/>
    </i>
    <i r="1">
      <x v="1"/>
      <x v="95"/>
    </i>
    <i>
      <x v="69"/>
      <x/>
      <x v="208"/>
    </i>
    <i r="1">
      <x v="1"/>
      <x v="108"/>
    </i>
    <i>
      <x v="70"/>
      <x/>
      <x v="209"/>
    </i>
    <i r="1">
      <x v="1"/>
      <x v="106"/>
    </i>
    <i>
      <x v="71"/>
      <x/>
      <x v="146"/>
    </i>
    <i r="1">
      <x v="1"/>
      <x v="147"/>
    </i>
    <i>
      <x v="72"/>
      <x/>
      <x v="145"/>
    </i>
    <i r="1">
      <x v="1"/>
      <x v="148"/>
    </i>
    <i>
      <x v="73"/>
      <x/>
      <x v="143"/>
    </i>
    <i r="1">
      <x v="1"/>
      <x v="143"/>
    </i>
    <i>
      <x v="74"/>
      <x/>
      <x v="226"/>
    </i>
    <i r="1">
      <x v="1"/>
      <x v="225"/>
    </i>
    <i>
      <x v="75"/>
      <x/>
      <x v="142"/>
    </i>
    <i r="1">
      <x v="1"/>
      <x v="14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95BD6-7BDA-42A9-BDA8-CFB4009703D5}">
  <dimension ref="A1:D205"/>
  <sheetViews>
    <sheetView tabSelected="1" topLeftCell="A171" workbookViewId="0">
      <selection activeCell="D153" sqref="D153:D205"/>
    </sheetView>
  </sheetViews>
  <sheetFormatPr baseColWidth="10" defaultRowHeight="14.25" x14ac:dyDescent="0.45"/>
  <sheetData>
    <row r="1" spans="1:4" x14ac:dyDescent="0.45">
      <c r="A1" t="s">
        <v>0</v>
      </c>
      <c r="B1" t="s">
        <v>1</v>
      </c>
      <c r="C1" t="s">
        <v>14</v>
      </c>
    </row>
    <row r="2" spans="1:4" x14ac:dyDescent="0.45">
      <c r="A2">
        <v>0</v>
      </c>
      <c r="B2" t="s">
        <v>2</v>
      </c>
      <c r="D2" t="str">
        <f>_xlfn.CONCAT($C$1,B2,$C$1, ",")</f>
        <v>"Ninguno",</v>
      </c>
    </row>
    <row r="3" spans="1:4" x14ac:dyDescent="0.45">
      <c r="A3">
        <v>1</v>
      </c>
      <c r="B3" t="s">
        <v>3</v>
      </c>
      <c r="D3" t="str">
        <f t="shared" ref="D3:D66" si="0">_xlfn.CONCAT($C$1,B3,$C$1, ",")</f>
        <v>"Preescolar",</v>
      </c>
    </row>
    <row r="4" spans="1:4" x14ac:dyDescent="0.45">
      <c r="A4">
        <v>2</v>
      </c>
      <c r="B4" t="s">
        <v>4</v>
      </c>
      <c r="D4" t="str">
        <f t="shared" si="0"/>
        <v>"Primaria",</v>
      </c>
    </row>
    <row r="5" spans="1:4" x14ac:dyDescent="0.45">
      <c r="A5">
        <v>3</v>
      </c>
      <c r="B5" t="s">
        <v>5</v>
      </c>
      <c r="D5" t="str">
        <f t="shared" si="0"/>
        <v>"Secundaria",</v>
      </c>
    </row>
    <row r="6" spans="1:4" x14ac:dyDescent="0.45">
      <c r="A6">
        <v>4</v>
      </c>
      <c r="B6" t="s">
        <v>6</v>
      </c>
      <c r="D6" t="str">
        <f t="shared" si="0"/>
        <v>"Preparatoria o bachillerato",</v>
      </c>
    </row>
    <row r="7" spans="1:4" x14ac:dyDescent="0.45">
      <c r="A7">
        <v>5</v>
      </c>
      <c r="B7" t="s">
        <v>7</v>
      </c>
      <c r="D7" t="str">
        <f t="shared" si="0"/>
        <v>"Estudios técnicos o comerciales con primaria terminada",</v>
      </c>
    </row>
    <row r="8" spans="1:4" x14ac:dyDescent="0.45">
      <c r="A8">
        <v>6</v>
      </c>
      <c r="B8" t="s">
        <v>8</v>
      </c>
      <c r="D8" t="str">
        <f t="shared" si="0"/>
        <v>"Estudios técnicos o comerciales con secundaria terminada",</v>
      </c>
    </row>
    <row r="9" spans="1:4" x14ac:dyDescent="0.45">
      <c r="A9">
        <v>7</v>
      </c>
      <c r="B9" t="s">
        <v>9</v>
      </c>
      <c r="D9" t="str">
        <f t="shared" si="0"/>
        <v>"Estudios técnicos o comerciales con preparatoria terminada",</v>
      </c>
    </row>
    <row r="10" spans="1:4" x14ac:dyDescent="0.45">
      <c r="A10">
        <v>8</v>
      </c>
      <c r="B10" t="s">
        <v>10</v>
      </c>
      <c r="D10" t="str">
        <f t="shared" si="0"/>
        <v>"Normal con primaria o secundaria terminada",</v>
      </c>
    </row>
    <row r="11" spans="1:4" x14ac:dyDescent="0.45">
      <c r="A11">
        <v>9</v>
      </c>
      <c r="B11" t="s">
        <v>11</v>
      </c>
      <c r="D11" t="str">
        <f t="shared" si="0"/>
        <v>"Normal licenciatura",</v>
      </c>
    </row>
    <row r="12" spans="1:4" x14ac:dyDescent="0.45">
      <c r="A12">
        <v>10</v>
      </c>
      <c r="B12" t="s">
        <v>12</v>
      </c>
      <c r="D12" t="str">
        <f t="shared" si="0"/>
        <v>"Licenciatura o profesional",</v>
      </c>
    </row>
    <row r="13" spans="1:4" x14ac:dyDescent="0.45">
      <c r="A13">
        <v>11</v>
      </c>
      <c r="B13" t="s">
        <v>13</v>
      </c>
      <c r="D13" t="str">
        <f t="shared" si="0"/>
        <v>"Posgrado (Especialidad, Maestría o Doctorado)",</v>
      </c>
    </row>
    <row r="14" spans="1:4" x14ac:dyDescent="0.45">
      <c r="B14" t="s">
        <v>1302</v>
      </c>
      <c r="D14" t="str">
        <f t="shared" si="0"/>
        <v>"P6_1_1",</v>
      </c>
    </row>
    <row r="15" spans="1:4" x14ac:dyDescent="0.45">
      <c r="B15" t="s">
        <v>1305</v>
      </c>
      <c r="D15" t="str">
        <f t="shared" si="0"/>
        <v>"P6_1_2",</v>
      </c>
    </row>
    <row r="16" spans="1:4" x14ac:dyDescent="0.45">
      <c r="B16" t="s">
        <v>1308</v>
      </c>
      <c r="D16" t="str">
        <f t="shared" si="0"/>
        <v>"P6_1_3",</v>
      </c>
    </row>
    <row r="17" spans="2:4" x14ac:dyDescent="0.45">
      <c r="B17" t="s">
        <v>1311</v>
      </c>
      <c r="D17" t="str">
        <f t="shared" si="0"/>
        <v>"P6_1_4",</v>
      </c>
    </row>
    <row r="18" spans="2:4" x14ac:dyDescent="0.45">
      <c r="B18" t="s">
        <v>1314</v>
      </c>
      <c r="D18" t="str">
        <f t="shared" si="0"/>
        <v>"P6_1_5",</v>
      </c>
    </row>
    <row r="19" spans="2:4" x14ac:dyDescent="0.45">
      <c r="B19" t="s">
        <v>1317</v>
      </c>
      <c r="D19" t="str">
        <f t="shared" si="0"/>
        <v>"P6_2_1",</v>
      </c>
    </row>
    <row r="20" spans="2:4" x14ac:dyDescent="0.45">
      <c r="B20" t="s">
        <v>1320</v>
      </c>
      <c r="D20" t="str">
        <f t="shared" si="0"/>
        <v>"P6_2_2",</v>
      </c>
    </row>
    <row r="21" spans="2:4" x14ac:dyDescent="0.45">
      <c r="B21" t="s">
        <v>1323</v>
      </c>
      <c r="D21" t="str">
        <f t="shared" si="0"/>
        <v>"P6_2_3",</v>
      </c>
    </row>
    <row r="22" spans="2:4" x14ac:dyDescent="0.45">
      <c r="B22" t="s">
        <v>1326</v>
      </c>
      <c r="D22" t="str">
        <f t="shared" si="0"/>
        <v>"P6_2_4",</v>
      </c>
    </row>
    <row r="23" spans="2:4" x14ac:dyDescent="0.45">
      <c r="B23" t="s">
        <v>1338</v>
      </c>
      <c r="D23" t="str">
        <f t="shared" si="0"/>
        <v>"P13_B",</v>
      </c>
    </row>
    <row r="24" spans="2:4" x14ac:dyDescent="0.45">
      <c r="B24" t="s">
        <v>1341</v>
      </c>
      <c r="D24" t="str">
        <f t="shared" si="0"/>
        <v>"P13_B_1_1",</v>
      </c>
    </row>
    <row r="25" spans="2:4" x14ac:dyDescent="0.45">
      <c r="B25" t="s">
        <v>1344</v>
      </c>
      <c r="D25" t="str">
        <f t="shared" si="0"/>
        <v>"P13_B_1_2",</v>
      </c>
    </row>
    <row r="26" spans="2:4" x14ac:dyDescent="0.45">
      <c r="B26" t="s">
        <v>1347</v>
      </c>
      <c r="D26" t="str">
        <f t="shared" si="0"/>
        <v>"P13_B_1_3",</v>
      </c>
    </row>
    <row r="27" spans="2:4" x14ac:dyDescent="0.45">
      <c r="B27" t="s">
        <v>1350</v>
      </c>
      <c r="D27" t="str">
        <f t="shared" si="0"/>
        <v>"P13_B_1_4",</v>
      </c>
    </row>
    <row r="28" spans="2:4" x14ac:dyDescent="0.45">
      <c r="B28" t="s">
        <v>1353</v>
      </c>
      <c r="D28" t="str">
        <f t="shared" si="0"/>
        <v>"P13_B_1_5",</v>
      </c>
    </row>
    <row r="29" spans="2:4" x14ac:dyDescent="0.45">
      <c r="B29" t="s">
        <v>1356</v>
      </c>
      <c r="D29" t="str">
        <f t="shared" si="0"/>
        <v>"P13_B_1_6",</v>
      </c>
    </row>
    <row r="30" spans="2:4" x14ac:dyDescent="0.45">
      <c r="B30" t="s">
        <v>1359</v>
      </c>
      <c r="D30" t="str">
        <f t="shared" si="0"/>
        <v>"P13_B_1_7",</v>
      </c>
    </row>
    <row r="31" spans="2:4" x14ac:dyDescent="0.45">
      <c r="B31" t="s">
        <v>1362</v>
      </c>
      <c r="D31" t="str">
        <f t="shared" si="0"/>
        <v>"P13_B_2",</v>
      </c>
    </row>
    <row r="32" spans="2:4" x14ac:dyDescent="0.45">
      <c r="B32" t="s">
        <v>1365</v>
      </c>
      <c r="D32" t="str">
        <f t="shared" si="0"/>
        <v>"P13_B_3",</v>
      </c>
    </row>
    <row r="33" spans="2:4" x14ac:dyDescent="0.45">
      <c r="B33" t="s">
        <v>1368</v>
      </c>
      <c r="D33" t="str">
        <f t="shared" si="0"/>
        <v>"P13_C_1",</v>
      </c>
    </row>
    <row r="34" spans="2:4" x14ac:dyDescent="0.45">
      <c r="B34" t="s">
        <v>1371</v>
      </c>
      <c r="D34" t="str">
        <f t="shared" si="0"/>
        <v>"P13_C_2",</v>
      </c>
    </row>
    <row r="35" spans="2:4" x14ac:dyDescent="0.45">
      <c r="B35" t="s">
        <v>1374</v>
      </c>
      <c r="D35" t="str">
        <f t="shared" si="0"/>
        <v>"P13_C_3",</v>
      </c>
    </row>
    <row r="36" spans="2:4" x14ac:dyDescent="0.45">
      <c r="B36" t="s">
        <v>1377</v>
      </c>
      <c r="D36" t="str">
        <f t="shared" si="0"/>
        <v>"P13_C_4",</v>
      </c>
    </row>
    <row r="37" spans="2:4" x14ac:dyDescent="0.45">
      <c r="B37" t="s">
        <v>1380</v>
      </c>
      <c r="D37" t="str">
        <f t="shared" si="0"/>
        <v>"P13_1",</v>
      </c>
    </row>
    <row r="38" spans="2:4" x14ac:dyDescent="0.45">
      <c r="B38" t="s">
        <v>1383</v>
      </c>
      <c r="D38" t="str">
        <f t="shared" si="0"/>
        <v>"P13_2",</v>
      </c>
    </row>
    <row r="39" spans="2:4" x14ac:dyDescent="0.45">
      <c r="B39" t="s">
        <v>1386</v>
      </c>
      <c r="D39" t="str">
        <f t="shared" si="0"/>
        <v>"P13_3",</v>
      </c>
    </row>
    <row r="40" spans="2:4" x14ac:dyDescent="0.45">
      <c r="B40" t="s">
        <v>1389</v>
      </c>
      <c r="D40" t="str">
        <f t="shared" si="0"/>
        <v>"P13_4",</v>
      </c>
    </row>
    <row r="41" spans="2:4" x14ac:dyDescent="0.45">
      <c r="B41" t="s">
        <v>1392</v>
      </c>
      <c r="D41" t="str">
        <f t="shared" si="0"/>
        <v>"P13_5",</v>
      </c>
    </row>
    <row r="42" spans="2:4" x14ac:dyDescent="0.45">
      <c r="B42" t="s">
        <v>1395</v>
      </c>
      <c r="D42" t="str">
        <f t="shared" si="0"/>
        <v>"P13_6",</v>
      </c>
    </row>
    <row r="43" spans="2:4" x14ac:dyDescent="0.45">
      <c r="B43" t="s">
        <v>1398</v>
      </c>
      <c r="D43" t="str">
        <f t="shared" si="0"/>
        <v>"P13_7",</v>
      </c>
    </row>
    <row r="44" spans="2:4" x14ac:dyDescent="0.45">
      <c r="B44" t="s">
        <v>1401</v>
      </c>
      <c r="D44" t="str">
        <f t="shared" si="0"/>
        <v>"P13_8_C",</v>
      </c>
    </row>
    <row r="45" spans="2:4" x14ac:dyDescent="0.45">
      <c r="B45" t="s">
        <v>1404</v>
      </c>
      <c r="D45" t="str">
        <f t="shared" si="0"/>
        <v>"P13_8",</v>
      </c>
    </row>
    <row r="46" spans="2:4" x14ac:dyDescent="0.45">
      <c r="B46" t="s">
        <v>1407</v>
      </c>
      <c r="D46" t="str">
        <f t="shared" si="0"/>
        <v>"P13_9",</v>
      </c>
    </row>
    <row r="47" spans="2:4" x14ac:dyDescent="0.45">
      <c r="B47" t="s">
        <v>1410</v>
      </c>
      <c r="D47" t="str">
        <f t="shared" si="0"/>
        <v>"P13_10",</v>
      </c>
    </row>
    <row r="48" spans="2:4" x14ac:dyDescent="0.45">
      <c r="B48" t="s">
        <v>1413</v>
      </c>
      <c r="D48" t="str">
        <f t="shared" si="0"/>
        <v>"P13_10_C",</v>
      </c>
    </row>
    <row r="49" spans="2:4" x14ac:dyDescent="0.45">
      <c r="B49" t="s">
        <v>1416</v>
      </c>
      <c r="D49" t="str">
        <f t="shared" si="0"/>
        <v>"P13_11",</v>
      </c>
    </row>
    <row r="50" spans="2:4" x14ac:dyDescent="0.45">
      <c r="B50" t="s">
        <v>1419</v>
      </c>
      <c r="D50" t="str">
        <f t="shared" si="0"/>
        <v>"P13_11_C",</v>
      </c>
    </row>
    <row r="51" spans="2:4" x14ac:dyDescent="0.45">
      <c r="B51" t="s">
        <v>1422</v>
      </c>
      <c r="D51" t="str">
        <f t="shared" si="0"/>
        <v>"P13_12",</v>
      </c>
    </row>
    <row r="52" spans="2:4" x14ac:dyDescent="0.45">
      <c r="B52" t="s">
        <v>1425</v>
      </c>
      <c r="D52" t="str">
        <f t="shared" si="0"/>
        <v>"P13_12_C",</v>
      </c>
    </row>
    <row r="53" spans="2:4" x14ac:dyDescent="0.45">
      <c r="B53" t="s">
        <v>1428</v>
      </c>
      <c r="D53" t="str">
        <f t="shared" si="0"/>
        <v>"P13_13",</v>
      </c>
    </row>
    <row r="54" spans="2:4" x14ac:dyDescent="0.45">
      <c r="B54" t="s">
        <v>1431</v>
      </c>
      <c r="D54" t="str">
        <f t="shared" si="0"/>
        <v>"P13_13_C",</v>
      </c>
    </row>
    <row r="55" spans="2:4" x14ac:dyDescent="0.45">
      <c r="B55" t="s">
        <v>1434</v>
      </c>
      <c r="D55" t="str">
        <f t="shared" si="0"/>
        <v>"P13_14",</v>
      </c>
    </row>
    <row r="56" spans="2:4" x14ac:dyDescent="0.45">
      <c r="B56" t="s">
        <v>1437</v>
      </c>
      <c r="D56" t="str">
        <f t="shared" si="0"/>
        <v>"P13_14_C",</v>
      </c>
    </row>
    <row r="57" spans="2:4" x14ac:dyDescent="0.45">
      <c r="B57" t="s">
        <v>1440</v>
      </c>
      <c r="D57" t="str">
        <f t="shared" si="0"/>
        <v>"P13_15AB",</v>
      </c>
    </row>
    <row r="58" spans="2:4" x14ac:dyDescent="0.45">
      <c r="B58" t="s">
        <v>1443</v>
      </c>
      <c r="D58" t="str">
        <f t="shared" si="0"/>
        <v>"P13_15C",</v>
      </c>
    </row>
    <row r="59" spans="2:4" x14ac:dyDescent="0.45">
      <c r="B59" t="s">
        <v>1446</v>
      </c>
      <c r="D59" t="str">
        <f t="shared" si="0"/>
        <v>"P13_16_1",</v>
      </c>
    </row>
    <row r="60" spans="2:4" x14ac:dyDescent="0.45">
      <c r="B60" t="s">
        <v>1449</v>
      </c>
      <c r="D60" t="str">
        <f t="shared" si="0"/>
        <v>"P13_16_2",</v>
      </c>
    </row>
    <row r="61" spans="2:4" x14ac:dyDescent="0.45">
      <c r="B61" t="s">
        <v>1452</v>
      </c>
      <c r="D61" t="str">
        <f t="shared" si="0"/>
        <v>"P13_16_3",</v>
      </c>
    </row>
    <row r="62" spans="2:4" x14ac:dyDescent="0.45">
      <c r="B62" t="s">
        <v>1455</v>
      </c>
      <c r="D62" t="str">
        <f t="shared" si="0"/>
        <v>"P13_16_4",</v>
      </c>
    </row>
    <row r="63" spans="2:4" x14ac:dyDescent="0.45">
      <c r="B63" t="s">
        <v>1458</v>
      </c>
      <c r="D63" t="str">
        <f t="shared" si="0"/>
        <v>"P13_16_5",</v>
      </c>
    </row>
    <row r="64" spans="2:4" x14ac:dyDescent="0.45">
      <c r="B64" t="s">
        <v>1461</v>
      </c>
      <c r="D64" t="str">
        <f t="shared" si="0"/>
        <v>"P13_16_6",</v>
      </c>
    </row>
    <row r="65" spans="2:4" x14ac:dyDescent="0.45">
      <c r="B65" t="s">
        <v>1464</v>
      </c>
      <c r="D65" t="str">
        <f t="shared" si="0"/>
        <v>"P13_16_7",</v>
      </c>
    </row>
    <row r="66" spans="2:4" x14ac:dyDescent="0.45">
      <c r="B66" t="s">
        <v>1467</v>
      </c>
      <c r="D66" t="str">
        <f t="shared" si="0"/>
        <v>"P13_16_8",</v>
      </c>
    </row>
    <row r="67" spans="2:4" x14ac:dyDescent="0.45">
      <c r="B67" t="s">
        <v>1470</v>
      </c>
      <c r="D67" t="str">
        <f t="shared" ref="D67:D130" si="1">_xlfn.CONCAT($C$1,B67,$C$1, ",")</f>
        <v>"P13_16_9",</v>
      </c>
    </row>
    <row r="68" spans="2:4" x14ac:dyDescent="0.45">
      <c r="B68" t="s">
        <v>1473</v>
      </c>
      <c r="D68" t="str">
        <f t="shared" si="1"/>
        <v>"P13_16_10",</v>
      </c>
    </row>
    <row r="69" spans="2:4" x14ac:dyDescent="0.45">
      <c r="B69" t="s">
        <v>1476</v>
      </c>
      <c r="D69" t="str">
        <f t="shared" si="1"/>
        <v>"P13_16_11",</v>
      </c>
    </row>
    <row r="70" spans="2:4" x14ac:dyDescent="0.45">
      <c r="B70" t="s">
        <v>1479</v>
      </c>
      <c r="D70" t="str">
        <f t="shared" si="1"/>
        <v>"P13_16_12",</v>
      </c>
    </row>
    <row r="71" spans="2:4" x14ac:dyDescent="0.45">
      <c r="B71" t="s">
        <v>1482</v>
      </c>
      <c r="D71" t="str">
        <f t="shared" si="1"/>
        <v>"P13_16_13",</v>
      </c>
    </row>
    <row r="72" spans="2:4" x14ac:dyDescent="0.45">
      <c r="B72" t="s">
        <v>1485</v>
      </c>
      <c r="D72" t="str">
        <f t="shared" si="1"/>
        <v>"P13_16_14",</v>
      </c>
    </row>
    <row r="73" spans="2:4" x14ac:dyDescent="0.45">
      <c r="B73" t="s">
        <v>1488</v>
      </c>
      <c r="D73" t="str">
        <f t="shared" si="1"/>
        <v>"P13_16_15",</v>
      </c>
    </row>
    <row r="74" spans="2:4" x14ac:dyDescent="0.45">
      <c r="B74" t="s">
        <v>1491</v>
      </c>
      <c r="D74" t="str">
        <f t="shared" si="1"/>
        <v>"P13_16_16",</v>
      </c>
    </row>
    <row r="75" spans="2:4" x14ac:dyDescent="0.45">
      <c r="B75" t="s">
        <v>1494</v>
      </c>
      <c r="D75" t="str">
        <f t="shared" si="1"/>
        <v>"P13_16_16E",</v>
      </c>
    </row>
    <row r="76" spans="2:4" x14ac:dyDescent="0.45">
      <c r="B76" t="s">
        <v>1497</v>
      </c>
      <c r="D76" t="str">
        <f t="shared" si="1"/>
        <v>"P13_17_1",</v>
      </c>
    </row>
    <row r="77" spans="2:4" x14ac:dyDescent="0.45">
      <c r="B77" t="s">
        <v>1500</v>
      </c>
      <c r="D77" t="str">
        <f t="shared" si="1"/>
        <v>"P13_17_2",</v>
      </c>
    </row>
    <row r="78" spans="2:4" x14ac:dyDescent="0.45">
      <c r="B78" t="s">
        <v>1503</v>
      </c>
      <c r="D78" t="str">
        <f t="shared" si="1"/>
        <v>"P13_17_3",</v>
      </c>
    </row>
    <row r="79" spans="2:4" x14ac:dyDescent="0.45">
      <c r="B79" t="s">
        <v>1506</v>
      </c>
      <c r="D79" t="str">
        <f t="shared" si="1"/>
        <v>"P13_17_4",</v>
      </c>
    </row>
    <row r="80" spans="2:4" x14ac:dyDescent="0.45">
      <c r="B80" t="s">
        <v>1509</v>
      </c>
      <c r="D80" t="str">
        <f t="shared" si="1"/>
        <v>"P13_17_5",</v>
      </c>
    </row>
    <row r="81" spans="2:4" x14ac:dyDescent="0.45">
      <c r="B81" t="s">
        <v>1512</v>
      </c>
      <c r="D81" t="str">
        <f t="shared" si="1"/>
        <v>"P13_17_6",</v>
      </c>
    </row>
    <row r="82" spans="2:4" x14ac:dyDescent="0.45">
      <c r="B82" t="s">
        <v>1574</v>
      </c>
      <c r="D82" t="str">
        <f t="shared" si="1"/>
        <v>"P15_1AB_1",</v>
      </c>
    </row>
    <row r="83" spans="2:4" x14ac:dyDescent="0.45">
      <c r="B83" t="s">
        <v>1577</v>
      </c>
      <c r="D83" t="str">
        <f t="shared" si="1"/>
        <v>"P15_1AB_2",</v>
      </c>
    </row>
    <row r="84" spans="2:4" x14ac:dyDescent="0.45">
      <c r="B84" t="s">
        <v>1580</v>
      </c>
      <c r="D84" t="str">
        <f t="shared" si="1"/>
        <v>"P15_1AB_3",</v>
      </c>
    </row>
    <row r="85" spans="2:4" x14ac:dyDescent="0.45">
      <c r="B85" t="s">
        <v>1583</v>
      </c>
      <c r="D85" t="str">
        <f t="shared" si="1"/>
        <v>"P15_1AB_4",</v>
      </c>
    </row>
    <row r="86" spans="2:4" x14ac:dyDescent="0.45">
      <c r="B86" t="s">
        <v>1586</v>
      </c>
      <c r="D86" t="str">
        <f t="shared" si="1"/>
        <v>"P15_1AB_5",</v>
      </c>
    </row>
    <row r="87" spans="2:4" x14ac:dyDescent="0.45">
      <c r="B87" t="s">
        <v>1589</v>
      </c>
      <c r="D87" t="str">
        <f t="shared" si="1"/>
        <v>"P15_1AB_6",</v>
      </c>
    </row>
    <row r="88" spans="2:4" x14ac:dyDescent="0.45">
      <c r="B88" t="s">
        <v>1592</v>
      </c>
      <c r="D88" t="str">
        <f t="shared" si="1"/>
        <v>"P15_1AB_7",</v>
      </c>
    </row>
    <row r="89" spans="2:4" x14ac:dyDescent="0.45">
      <c r="B89" t="s">
        <v>1595</v>
      </c>
      <c r="D89" t="str">
        <f t="shared" si="1"/>
        <v>"P15_1AB_8",</v>
      </c>
    </row>
    <row r="90" spans="2:4" x14ac:dyDescent="0.45">
      <c r="B90" t="s">
        <v>1598</v>
      </c>
      <c r="D90" t="str">
        <f t="shared" si="1"/>
        <v>"P15_1AB_9",</v>
      </c>
    </row>
    <row r="91" spans="2:4" x14ac:dyDescent="0.45">
      <c r="B91" t="s">
        <v>1601</v>
      </c>
      <c r="D91" t="str">
        <f t="shared" si="1"/>
        <v>"P15_1AB_10",</v>
      </c>
    </row>
    <row r="92" spans="2:4" x14ac:dyDescent="0.45">
      <c r="B92" t="s">
        <v>1604</v>
      </c>
      <c r="D92" t="str">
        <f t="shared" si="1"/>
        <v>"P15_1AB_11",</v>
      </c>
    </row>
    <row r="93" spans="2:4" x14ac:dyDescent="0.45">
      <c r="B93" t="s">
        <v>1607</v>
      </c>
      <c r="D93" t="str">
        <f t="shared" si="1"/>
        <v>"P15_1AB_12",</v>
      </c>
    </row>
    <row r="94" spans="2:4" x14ac:dyDescent="0.45">
      <c r="B94" t="s">
        <v>1610</v>
      </c>
      <c r="D94" t="str">
        <f t="shared" si="1"/>
        <v>"P15_1AB_13",</v>
      </c>
    </row>
    <row r="95" spans="2:4" x14ac:dyDescent="0.45">
      <c r="B95" t="s">
        <v>1613</v>
      </c>
      <c r="D95" t="str">
        <f t="shared" si="1"/>
        <v>"P15_1AB_14",</v>
      </c>
    </row>
    <row r="96" spans="2:4" x14ac:dyDescent="0.45">
      <c r="B96" t="s">
        <v>1616</v>
      </c>
      <c r="D96" t="str">
        <f t="shared" si="1"/>
        <v>"P15_1AB_15",</v>
      </c>
    </row>
    <row r="97" spans="2:4" x14ac:dyDescent="0.45">
      <c r="B97" t="s">
        <v>1619</v>
      </c>
      <c r="D97" t="str">
        <f t="shared" si="1"/>
        <v>"P15_1AB_16",</v>
      </c>
    </row>
    <row r="98" spans="2:4" x14ac:dyDescent="0.45">
      <c r="B98" t="s">
        <v>1622</v>
      </c>
      <c r="D98" t="str">
        <f t="shared" si="1"/>
        <v>"P15_1AB_17",</v>
      </c>
    </row>
    <row r="99" spans="2:4" x14ac:dyDescent="0.45">
      <c r="B99" t="s">
        <v>1625</v>
      </c>
      <c r="D99" t="str">
        <f t="shared" si="1"/>
        <v>"P15_2AB_1",</v>
      </c>
    </row>
    <row r="100" spans="2:4" x14ac:dyDescent="0.45">
      <c r="B100" t="s">
        <v>1628</v>
      </c>
      <c r="D100" t="str">
        <f t="shared" si="1"/>
        <v>"P15_2AB_2",</v>
      </c>
    </row>
    <row r="101" spans="2:4" x14ac:dyDescent="0.45">
      <c r="B101" t="s">
        <v>1631</v>
      </c>
      <c r="D101" t="str">
        <f t="shared" si="1"/>
        <v>"P15_2AB_3",</v>
      </c>
    </row>
    <row r="102" spans="2:4" x14ac:dyDescent="0.45">
      <c r="B102" t="s">
        <v>1634</v>
      </c>
      <c r="D102" t="str">
        <f t="shared" si="1"/>
        <v>"P15_2AB_4",</v>
      </c>
    </row>
    <row r="103" spans="2:4" x14ac:dyDescent="0.45">
      <c r="B103" t="s">
        <v>1637</v>
      </c>
      <c r="D103" t="str">
        <f t="shared" si="1"/>
        <v>"P15_2AB_5",</v>
      </c>
    </row>
    <row r="104" spans="2:4" x14ac:dyDescent="0.45">
      <c r="B104" t="s">
        <v>1640</v>
      </c>
      <c r="D104" t="str">
        <f t="shared" si="1"/>
        <v>"P15_2AB_6",</v>
      </c>
    </row>
    <row r="105" spans="2:4" x14ac:dyDescent="0.45">
      <c r="B105" t="s">
        <v>1643</v>
      </c>
      <c r="D105" t="str">
        <f t="shared" si="1"/>
        <v>"P15_2AB_7",</v>
      </c>
    </row>
    <row r="106" spans="2:4" x14ac:dyDescent="0.45">
      <c r="B106" t="s">
        <v>1646</v>
      </c>
      <c r="D106" t="str">
        <f t="shared" si="1"/>
        <v>"P15_2AB_8",</v>
      </c>
    </row>
    <row r="107" spans="2:4" x14ac:dyDescent="0.45">
      <c r="B107" t="s">
        <v>1649</v>
      </c>
      <c r="D107" t="str">
        <f t="shared" si="1"/>
        <v>"P15_2AB_9",</v>
      </c>
    </row>
    <row r="108" spans="2:4" x14ac:dyDescent="0.45">
      <c r="B108" t="s">
        <v>1652</v>
      </c>
      <c r="D108" t="str">
        <f t="shared" si="1"/>
        <v>"P15_2AB_10",</v>
      </c>
    </row>
    <row r="109" spans="2:4" x14ac:dyDescent="0.45">
      <c r="B109" t="s">
        <v>1655</v>
      </c>
      <c r="D109" t="str">
        <f t="shared" si="1"/>
        <v>"P15_2AB_11",</v>
      </c>
    </row>
    <row r="110" spans="2:4" x14ac:dyDescent="0.45">
      <c r="B110" t="s">
        <v>1658</v>
      </c>
      <c r="D110" t="str">
        <f t="shared" si="1"/>
        <v>"P15_2AB_12",</v>
      </c>
    </row>
    <row r="111" spans="2:4" x14ac:dyDescent="0.45">
      <c r="B111" t="s">
        <v>1661</v>
      </c>
      <c r="D111" t="str">
        <f t="shared" si="1"/>
        <v>"P15_2AB_13",</v>
      </c>
    </row>
    <row r="112" spans="2:4" x14ac:dyDescent="0.45">
      <c r="B112" t="s">
        <v>1664</v>
      </c>
      <c r="D112" t="str">
        <f t="shared" si="1"/>
        <v>"P15_2AB_14",</v>
      </c>
    </row>
    <row r="113" spans="2:4" x14ac:dyDescent="0.45">
      <c r="B113" t="s">
        <v>1667</v>
      </c>
      <c r="D113" t="str">
        <f t="shared" si="1"/>
        <v>"P15_2AB_15",</v>
      </c>
    </row>
    <row r="114" spans="2:4" x14ac:dyDescent="0.45">
      <c r="B114" t="s">
        <v>1670</v>
      </c>
      <c r="D114" t="str">
        <f t="shared" si="1"/>
        <v>"P15_2AB_16",</v>
      </c>
    </row>
    <row r="115" spans="2:4" x14ac:dyDescent="0.45">
      <c r="B115" t="s">
        <v>1673</v>
      </c>
      <c r="D115" t="str">
        <f t="shared" si="1"/>
        <v>"P15_2AB_17",</v>
      </c>
    </row>
    <row r="116" spans="2:4" x14ac:dyDescent="0.45">
      <c r="B116" t="s">
        <v>1676</v>
      </c>
      <c r="D116" t="str">
        <f t="shared" si="1"/>
        <v>"P15_3AB_1",</v>
      </c>
    </row>
    <row r="117" spans="2:4" x14ac:dyDescent="0.45">
      <c r="B117" t="s">
        <v>1679</v>
      </c>
      <c r="D117" t="str">
        <f t="shared" si="1"/>
        <v>"P15_3AB_2",</v>
      </c>
    </row>
    <row r="118" spans="2:4" x14ac:dyDescent="0.45">
      <c r="B118" t="s">
        <v>1682</v>
      </c>
      <c r="D118" t="str">
        <f t="shared" si="1"/>
        <v>"P15_3AB_3",</v>
      </c>
    </row>
    <row r="119" spans="2:4" x14ac:dyDescent="0.45">
      <c r="B119" t="s">
        <v>1685</v>
      </c>
      <c r="D119" t="str">
        <f t="shared" si="1"/>
        <v>"P15_3AB_4",</v>
      </c>
    </row>
    <row r="120" spans="2:4" x14ac:dyDescent="0.45">
      <c r="B120" t="s">
        <v>1688</v>
      </c>
      <c r="D120" t="str">
        <f t="shared" si="1"/>
        <v>"P15_3AB_5",</v>
      </c>
    </row>
    <row r="121" spans="2:4" x14ac:dyDescent="0.45">
      <c r="B121" t="s">
        <v>1691</v>
      </c>
      <c r="D121" t="str">
        <f t="shared" si="1"/>
        <v>"P15_3AB_6",</v>
      </c>
    </row>
    <row r="122" spans="2:4" x14ac:dyDescent="0.45">
      <c r="B122" t="s">
        <v>1694</v>
      </c>
      <c r="D122" t="str">
        <f t="shared" si="1"/>
        <v>"P15_3AB_7",</v>
      </c>
    </row>
    <row r="123" spans="2:4" x14ac:dyDescent="0.45">
      <c r="B123" t="s">
        <v>1697</v>
      </c>
      <c r="D123" t="str">
        <f t="shared" si="1"/>
        <v>"P15_1C_1",</v>
      </c>
    </row>
    <row r="124" spans="2:4" x14ac:dyDescent="0.45">
      <c r="B124" t="s">
        <v>1700</v>
      </c>
      <c r="D124" t="str">
        <f t="shared" si="1"/>
        <v>"P15_1C_2",</v>
      </c>
    </row>
    <row r="125" spans="2:4" x14ac:dyDescent="0.45">
      <c r="B125" t="s">
        <v>1703</v>
      </c>
      <c r="D125" t="str">
        <f t="shared" si="1"/>
        <v>"P15_1C_3",</v>
      </c>
    </row>
    <row r="126" spans="2:4" x14ac:dyDescent="0.45">
      <c r="B126" t="s">
        <v>1706</v>
      </c>
      <c r="D126" t="str">
        <f t="shared" si="1"/>
        <v>"P15_1C_4",</v>
      </c>
    </row>
    <row r="127" spans="2:4" x14ac:dyDescent="0.45">
      <c r="B127" t="s">
        <v>1709</v>
      </c>
      <c r="D127" t="str">
        <f t="shared" si="1"/>
        <v>"P15_1C_5",</v>
      </c>
    </row>
    <row r="128" spans="2:4" x14ac:dyDescent="0.45">
      <c r="B128" t="s">
        <v>1712</v>
      </c>
      <c r="D128" t="str">
        <f t="shared" si="1"/>
        <v>"P15_1C_6",</v>
      </c>
    </row>
    <row r="129" spans="2:4" x14ac:dyDescent="0.45">
      <c r="B129" t="s">
        <v>1715</v>
      </c>
      <c r="D129" t="str">
        <f t="shared" si="1"/>
        <v>"P15_1C_7",</v>
      </c>
    </row>
    <row r="130" spans="2:4" x14ac:dyDescent="0.45">
      <c r="B130" t="s">
        <v>1718</v>
      </c>
      <c r="D130" t="str">
        <f t="shared" si="1"/>
        <v>"P15_1C_8",</v>
      </c>
    </row>
    <row r="131" spans="2:4" x14ac:dyDescent="0.45">
      <c r="B131" t="s">
        <v>1721</v>
      </c>
      <c r="D131" t="str">
        <f t="shared" ref="D131:D194" si="2">_xlfn.CONCAT($C$1,B131,$C$1, ",")</f>
        <v>"P15_1C_9",</v>
      </c>
    </row>
    <row r="132" spans="2:4" x14ac:dyDescent="0.45">
      <c r="B132" t="s">
        <v>1724</v>
      </c>
      <c r="D132" t="str">
        <f t="shared" si="2"/>
        <v>"P15_1C_10",</v>
      </c>
    </row>
    <row r="133" spans="2:4" x14ac:dyDescent="0.45">
      <c r="B133" t="s">
        <v>1727</v>
      </c>
      <c r="D133" t="str">
        <f t="shared" si="2"/>
        <v>"P15_1C_11",</v>
      </c>
    </row>
    <row r="134" spans="2:4" x14ac:dyDescent="0.45">
      <c r="B134" t="s">
        <v>1730</v>
      </c>
      <c r="D134" t="str">
        <f t="shared" si="2"/>
        <v>"P15_1C_12",</v>
      </c>
    </row>
    <row r="135" spans="2:4" x14ac:dyDescent="0.45">
      <c r="B135" t="s">
        <v>1733</v>
      </c>
      <c r="D135" t="str">
        <f t="shared" si="2"/>
        <v>"P15_1C_13",</v>
      </c>
    </row>
    <row r="136" spans="2:4" x14ac:dyDescent="0.45">
      <c r="B136" t="s">
        <v>1736</v>
      </c>
      <c r="D136" t="str">
        <f t="shared" si="2"/>
        <v>"P15_1C_14",</v>
      </c>
    </row>
    <row r="137" spans="2:4" x14ac:dyDescent="0.45">
      <c r="B137" t="s">
        <v>1739</v>
      </c>
      <c r="D137" t="str">
        <f t="shared" si="2"/>
        <v>"P15_1C_15",</v>
      </c>
    </row>
    <row r="138" spans="2:4" x14ac:dyDescent="0.45">
      <c r="B138" t="s">
        <v>1742</v>
      </c>
      <c r="D138" t="str">
        <f t="shared" si="2"/>
        <v>"P15_2C_1",</v>
      </c>
    </row>
    <row r="139" spans="2:4" x14ac:dyDescent="0.45">
      <c r="B139" t="s">
        <v>1745</v>
      </c>
      <c r="D139" t="str">
        <f t="shared" si="2"/>
        <v>"P15_2C_2",</v>
      </c>
    </row>
    <row r="140" spans="2:4" x14ac:dyDescent="0.45">
      <c r="B140" t="s">
        <v>1748</v>
      </c>
      <c r="D140" t="str">
        <f t="shared" si="2"/>
        <v>"P15_2C_3",</v>
      </c>
    </row>
    <row r="141" spans="2:4" x14ac:dyDescent="0.45">
      <c r="B141" t="s">
        <v>1751</v>
      </c>
      <c r="D141" t="str">
        <f t="shared" si="2"/>
        <v>"P15_2C_4",</v>
      </c>
    </row>
    <row r="142" spans="2:4" x14ac:dyDescent="0.45">
      <c r="B142" t="s">
        <v>1754</v>
      </c>
      <c r="D142" t="str">
        <f t="shared" si="2"/>
        <v>"P15_2C_5",</v>
      </c>
    </row>
    <row r="143" spans="2:4" x14ac:dyDescent="0.45">
      <c r="B143" t="s">
        <v>1757</v>
      </c>
      <c r="D143" t="str">
        <f t="shared" si="2"/>
        <v>"P15_2C_6",</v>
      </c>
    </row>
    <row r="144" spans="2:4" x14ac:dyDescent="0.45">
      <c r="B144" t="s">
        <v>1760</v>
      </c>
      <c r="D144" t="str">
        <f t="shared" si="2"/>
        <v>"P15_2C_7",</v>
      </c>
    </row>
    <row r="145" spans="2:4" x14ac:dyDescent="0.45">
      <c r="B145" t="s">
        <v>1763</v>
      </c>
      <c r="D145" t="str">
        <f t="shared" si="2"/>
        <v>"P15_2C_8",</v>
      </c>
    </row>
    <row r="146" spans="2:4" x14ac:dyDescent="0.45">
      <c r="B146" t="s">
        <v>1766</v>
      </c>
      <c r="D146" t="str">
        <f t="shared" si="2"/>
        <v>"P15_2C_9",</v>
      </c>
    </row>
    <row r="147" spans="2:4" x14ac:dyDescent="0.45">
      <c r="B147" t="s">
        <v>1769</v>
      </c>
      <c r="D147" t="str">
        <f t="shared" si="2"/>
        <v>"P15_2C_10",</v>
      </c>
    </row>
    <row r="148" spans="2:4" x14ac:dyDescent="0.45">
      <c r="B148" t="s">
        <v>1772</v>
      </c>
      <c r="D148" t="str">
        <f t="shared" si="2"/>
        <v>"P15_2C_11",</v>
      </c>
    </row>
    <row r="149" spans="2:4" x14ac:dyDescent="0.45">
      <c r="B149" t="s">
        <v>1775</v>
      </c>
      <c r="D149" t="str">
        <f t="shared" si="2"/>
        <v>"P15_2C_12",</v>
      </c>
    </row>
    <row r="150" spans="2:4" x14ac:dyDescent="0.45">
      <c r="B150" t="s">
        <v>1778</v>
      </c>
      <c r="D150" t="str">
        <f t="shared" si="2"/>
        <v>"P15_2C_13",</v>
      </c>
    </row>
    <row r="151" spans="2:4" x14ac:dyDescent="0.45">
      <c r="B151" t="s">
        <v>1781</v>
      </c>
      <c r="D151" t="str">
        <f t="shared" si="2"/>
        <v>"P15_2C_14",</v>
      </c>
    </row>
    <row r="152" spans="2:4" x14ac:dyDescent="0.45">
      <c r="B152" t="s">
        <v>1784</v>
      </c>
      <c r="D152" t="str">
        <f t="shared" si="2"/>
        <v>"P15_2C_15",</v>
      </c>
    </row>
    <row r="153" spans="2:4" x14ac:dyDescent="0.45">
      <c r="B153" t="s">
        <v>1859</v>
      </c>
      <c r="D153" t="str">
        <f t="shared" si="2"/>
        <v>"P13_1_1_1",</v>
      </c>
    </row>
    <row r="154" spans="2:4" x14ac:dyDescent="0.45">
      <c r="B154" t="s">
        <v>1862</v>
      </c>
      <c r="D154" t="str">
        <f t="shared" si="2"/>
        <v>"P13_1_1_2",</v>
      </c>
    </row>
    <row r="155" spans="2:4" x14ac:dyDescent="0.45">
      <c r="B155" t="s">
        <v>1865</v>
      </c>
      <c r="D155" t="str">
        <f t="shared" si="2"/>
        <v>"P13_1_1_3",</v>
      </c>
    </row>
    <row r="156" spans="2:4" x14ac:dyDescent="0.45">
      <c r="B156" t="s">
        <v>1868</v>
      </c>
      <c r="D156" t="str">
        <f t="shared" si="2"/>
        <v>"P13_1_1_4",</v>
      </c>
    </row>
    <row r="157" spans="2:4" x14ac:dyDescent="0.45">
      <c r="B157" t="s">
        <v>1871</v>
      </c>
      <c r="D157" t="str">
        <f t="shared" si="2"/>
        <v>"P13_1_1_5",</v>
      </c>
    </row>
    <row r="158" spans="2:4" x14ac:dyDescent="0.45">
      <c r="B158" t="s">
        <v>1874</v>
      </c>
      <c r="D158" t="str">
        <f t="shared" si="2"/>
        <v>"P13_1_1_6",</v>
      </c>
    </row>
    <row r="159" spans="2:4" x14ac:dyDescent="0.45">
      <c r="B159" t="s">
        <v>1877</v>
      </c>
      <c r="D159" t="str">
        <f t="shared" si="2"/>
        <v>"P13_1_1_7",</v>
      </c>
    </row>
    <row r="160" spans="2:4" x14ac:dyDescent="0.45">
      <c r="B160" t="s">
        <v>1880</v>
      </c>
      <c r="D160" t="str">
        <f t="shared" si="2"/>
        <v>"P13_1_1_8",</v>
      </c>
    </row>
    <row r="161" spans="2:4" x14ac:dyDescent="0.45">
      <c r="B161" t="s">
        <v>1883</v>
      </c>
      <c r="D161" t="str">
        <f t="shared" si="2"/>
        <v>"P13_1_1_9",</v>
      </c>
    </row>
    <row r="162" spans="2:4" x14ac:dyDescent="0.45">
      <c r="B162" t="s">
        <v>1886</v>
      </c>
      <c r="D162" t="str">
        <f t="shared" si="2"/>
        <v>"P13_1_1_10",</v>
      </c>
    </row>
    <row r="163" spans="2:4" x14ac:dyDescent="0.45">
      <c r="B163" t="s">
        <v>1889</v>
      </c>
      <c r="D163" t="str">
        <f t="shared" si="2"/>
        <v>"P13_1_1_11",</v>
      </c>
    </row>
    <row r="164" spans="2:4" x14ac:dyDescent="0.45">
      <c r="B164" t="s">
        <v>1892</v>
      </c>
      <c r="D164" t="str">
        <f t="shared" si="2"/>
        <v>"P13_1_1_12",</v>
      </c>
    </row>
    <row r="165" spans="2:4" x14ac:dyDescent="0.45">
      <c r="B165" t="s">
        <v>1895</v>
      </c>
      <c r="D165" t="str">
        <f t="shared" si="2"/>
        <v>"P13_1_1_13",</v>
      </c>
    </row>
    <row r="166" spans="2:4" x14ac:dyDescent="0.45">
      <c r="B166" t="s">
        <v>1898</v>
      </c>
      <c r="D166" t="str">
        <f t="shared" si="2"/>
        <v>"P13_1_1_14",</v>
      </c>
    </row>
    <row r="167" spans="2:4" x14ac:dyDescent="0.45">
      <c r="B167" t="s">
        <v>1901</v>
      </c>
      <c r="D167" t="str">
        <f t="shared" si="2"/>
        <v>"P13_1_2_1",</v>
      </c>
    </row>
    <row r="168" spans="2:4" x14ac:dyDescent="0.45">
      <c r="B168" t="s">
        <v>1904</v>
      </c>
      <c r="D168" t="str">
        <f t="shared" si="2"/>
        <v>"P13_1_2_2",</v>
      </c>
    </row>
    <row r="169" spans="2:4" x14ac:dyDescent="0.45">
      <c r="B169" t="s">
        <v>1907</v>
      </c>
      <c r="D169" t="str">
        <f t="shared" si="2"/>
        <v>"P13_1_2_3",</v>
      </c>
    </row>
    <row r="170" spans="2:4" x14ac:dyDescent="0.45">
      <c r="B170" t="s">
        <v>1910</v>
      </c>
      <c r="D170" t="str">
        <f t="shared" si="2"/>
        <v>"P13_1_2_4",</v>
      </c>
    </row>
    <row r="171" spans="2:4" x14ac:dyDescent="0.45">
      <c r="B171" t="s">
        <v>1913</v>
      </c>
      <c r="D171" t="str">
        <f t="shared" si="2"/>
        <v>"P13_1_2_5",</v>
      </c>
    </row>
    <row r="172" spans="2:4" x14ac:dyDescent="0.45">
      <c r="B172" t="s">
        <v>1916</v>
      </c>
      <c r="D172" t="str">
        <f t="shared" si="2"/>
        <v>"P13_1_2_6",</v>
      </c>
    </row>
    <row r="173" spans="2:4" x14ac:dyDescent="0.45">
      <c r="B173" t="s">
        <v>1919</v>
      </c>
      <c r="D173" t="str">
        <f t="shared" si="2"/>
        <v>"P13_1_2_7",</v>
      </c>
    </row>
    <row r="174" spans="2:4" x14ac:dyDescent="0.45">
      <c r="B174" t="s">
        <v>1922</v>
      </c>
      <c r="D174" t="str">
        <f t="shared" si="2"/>
        <v>"P13_1_2_8",</v>
      </c>
    </row>
    <row r="175" spans="2:4" x14ac:dyDescent="0.45">
      <c r="B175" t="s">
        <v>1925</v>
      </c>
      <c r="D175" t="str">
        <f t="shared" si="2"/>
        <v>"P13_1_2_9",</v>
      </c>
    </row>
    <row r="176" spans="2:4" x14ac:dyDescent="0.45">
      <c r="B176" t="s">
        <v>1928</v>
      </c>
      <c r="D176" t="str">
        <f t="shared" si="2"/>
        <v>"P13_1_2_10",</v>
      </c>
    </row>
    <row r="177" spans="2:4" x14ac:dyDescent="0.45">
      <c r="B177" t="s">
        <v>1931</v>
      </c>
      <c r="D177" t="str">
        <f t="shared" si="2"/>
        <v>"P13_1_2_11",</v>
      </c>
    </row>
    <row r="178" spans="2:4" x14ac:dyDescent="0.45">
      <c r="B178" t="s">
        <v>1934</v>
      </c>
      <c r="D178" t="str">
        <f t="shared" si="2"/>
        <v>"P13_1_2_12",</v>
      </c>
    </row>
    <row r="179" spans="2:4" x14ac:dyDescent="0.45">
      <c r="B179" t="s">
        <v>1937</v>
      </c>
      <c r="D179" t="str">
        <f t="shared" si="2"/>
        <v>"P13_1_2_13",</v>
      </c>
    </row>
    <row r="180" spans="2:4" x14ac:dyDescent="0.45">
      <c r="B180" t="s">
        <v>1940</v>
      </c>
      <c r="D180" t="str">
        <f t="shared" si="2"/>
        <v>"P13_1_2_14",</v>
      </c>
    </row>
    <row r="181" spans="2:4" x14ac:dyDescent="0.45">
      <c r="B181" t="s">
        <v>1943</v>
      </c>
      <c r="D181" t="str">
        <f t="shared" si="2"/>
        <v>"P13_1_3_1",</v>
      </c>
    </row>
    <row r="182" spans="2:4" x14ac:dyDescent="0.45">
      <c r="B182" t="s">
        <v>1946</v>
      </c>
      <c r="D182" t="str">
        <f t="shared" si="2"/>
        <v>"P13_1_3_2",</v>
      </c>
    </row>
    <row r="183" spans="2:4" x14ac:dyDescent="0.45">
      <c r="B183" t="s">
        <v>1949</v>
      </c>
      <c r="D183" t="str">
        <f t="shared" si="2"/>
        <v>"P13_1_3_3",</v>
      </c>
    </row>
    <row r="184" spans="2:4" x14ac:dyDescent="0.45">
      <c r="B184" t="s">
        <v>1952</v>
      </c>
      <c r="D184" t="str">
        <f t="shared" si="2"/>
        <v>"P13_1_3_4",</v>
      </c>
    </row>
    <row r="185" spans="2:4" x14ac:dyDescent="0.45">
      <c r="B185" t="s">
        <v>1955</v>
      </c>
      <c r="D185" t="str">
        <f t="shared" si="2"/>
        <v>"P13_1_3_5",</v>
      </c>
    </row>
    <row r="186" spans="2:4" x14ac:dyDescent="0.45">
      <c r="B186" t="s">
        <v>1958</v>
      </c>
      <c r="D186" t="str">
        <f t="shared" si="2"/>
        <v>"P13_1_3_6",</v>
      </c>
    </row>
    <row r="187" spans="2:4" x14ac:dyDescent="0.45">
      <c r="B187" t="s">
        <v>1961</v>
      </c>
      <c r="D187" t="str">
        <f t="shared" si="2"/>
        <v>"P13_1_3_7",</v>
      </c>
    </row>
    <row r="188" spans="2:4" x14ac:dyDescent="0.45">
      <c r="B188" t="s">
        <v>1964</v>
      </c>
      <c r="D188" t="str">
        <f t="shared" si="2"/>
        <v>"P13_1_3_8",</v>
      </c>
    </row>
    <row r="189" spans="2:4" x14ac:dyDescent="0.45">
      <c r="B189" t="s">
        <v>1967</v>
      </c>
      <c r="D189" t="str">
        <f t="shared" si="2"/>
        <v>"P13_1_3_9",</v>
      </c>
    </row>
    <row r="190" spans="2:4" x14ac:dyDescent="0.45">
      <c r="B190" t="s">
        <v>1970</v>
      </c>
      <c r="D190" t="str">
        <f t="shared" si="2"/>
        <v>"P13_1_3_10",</v>
      </c>
    </row>
    <row r="191" spans="2:4" x14ac:dyDescent="0.45">
      <c r="B191" t="s">
        <v>1973</v>
      </c>
      <c r="D191" t="str">
        <f t="shared" si="2"/>
        <v>"P13_1_3_11",</v>
      </c>
    </row>
    <row r="192" spans="2:4" x14ac:dyDescent="0.45">
      <c r="B192" t="s">
        <v>1976</v>
      </c>
      <c r="D192" t="str">
        <f t="shared" si="2"/>
        <v>"P13_1_3_12",</v>
      </c>
    </row>
    <row r="193" spans="2:4" x14ac:dyDescent="0.45">
      <c r="B193" t="s">
        <v>1979</v>
      </c>
      <c r="D193" t="str">
        <f t="shared" si="2"/>
        <v>"P13_1_4_1",</v>
      </c>
    </row>
    <row r="194" spans="2:4" x14ac:dyDescent="0.45">
      <c r="B194" t="s">
        <v>1982</v>
      </c>
      <c r="D194" t="str">
        <f t="shared" si="2"/>
        <v>"P13_1_4_2",</v>
      </c>
    </row>
    <row r="195" spans="2:4" x14ac:dyDescent="0.45">
      <c r="B195" t="s">
        <v>1985</v>
      </c>
      <c r="D195" t="str">
        <f t="shared" ref="D195:D205" si="3">_xlfn.CONCAT($C$1,B195,$C$1, ",")</f>
        <v>"P13_1_4_3",</v>
      </c>
    </row>
    <row r="196" spans="2:4" x14ac:dyDescent="0.45">
      <c r="B196" t="s">
        <v>1988</v>
      </c>
      <c r="D196" t="str">
        <f t="shared" si="3"/>
        <v>"P13_1_4_4",</v>
      </c>
    </row>
    <row r="197" spans="2:4" x14ac:dyDescent="0.45">
      <c r="B197" t="s">
        <v>1991</v>
      </c>
      <c r="D197" t="str">
        <f t="shared" si="3"/>
        <v>"P13_1_4_5",</v>
      </c>
    </row>
    <row r="198" spans="2:4" x14ac:dyDescent="0.45">
      <c r="B198" t="s">
        <v>1994</v>
      </c>
      <c r="D198" t="str">
        <f t="shared" si="3"/>
        <v>"P13_1_4_6",</v>
      </c>
    </row>
    <row r="199" spans="2:4" x14ac:dyDescent="0.45">
      <c r="B199" t="s">
        <v>1997</v>
      </c>
      <c r="D199" t="str">
        <f t="shared" si="3"/>
        <v>"P13_1_4_7",</v>
      </c>
    </row>
    <row r="200" spans="2:4" x14ac:dyDescent="0.45">
      <c r="B200" t="s">
        <v>2000</v>
      </c>
      <c r="D200" t="str">
        <f t="shared" si="3"/>
        <v>"P13_1_4_8",</v>
      </c>
    </row>
    <row r="201" spans="2:4" x14ac:dyDescent="0.45">
      <c r="B201" t="s">
        <v>2003</v>
      </c>
      <c r="D201" t="str">
        <f t="shared" si="3"/>
        <v>"P13_1_4_9",</v>
      </c>
    </row>
    <row r="202" spans="2:4" x14ac:dyDescent="0.45">
      <c r="B202" t="s">
        <v>2006</v>
      </c>
      <c r="D202" t="str">
        <f t="shared" si="3"/>
        <v>"P13_1_4_10",</v>
      </c>
    </row>
    <row r="203" spans="2:4" x14ac:dyDescent="0.45">
      <c r="B203" t="s">
        <v>2009</v>
      </c>
      <c r="D203" t="str">
        <f t="shared" si="3"/>
        <v>"P13_1_4_11",</v>
      </c>
    </row>
    <row r="204" spans="2:4" x14ac:dyDescent="0.45">
      <c r="B204" t="s">
        <v>2012</v>
      </c>
      <c r="D204" t="str">
        <f t="shared" si="3"/>
        <v>"P13_1_4_12",</v>
      </c>
    </row>
    <row r="205" spans="2:4" x14ac:dyDescent="0.45">
      <c r="B205" t="s">
        <v>2015</v>
      </c>
      <c r="D205" t="str">
        <f t="shared" si="3"/>
        <v>"P13_1_5",</v>
      </c>
    </row>
  </sheetData>
  <phoneticPr fontId="1"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3BEE8-C95C-4CCF-86FF-67DC75AC5ACD}">
  <dimension ref="A1:C67"/>
  <sheetViews>
    <sheetView workbookViewId="0"/>
  </sheetViews>
  <sheetFormatPr baseColWidth="10" defaultRowHeight="14.25" x14ac:dyDescent="0.45"/>
  <sheetData>
    <row r="1" spans="1:3" x14ac:dyDescent="0.45">
      <c r="A1" t="s">
        <v>122</v>
      </c>
      <c r="B1" t="s">
        <v>123</v>
      </c>
      <c r="C1" t="s">
        <v>125</v>
      </c>
    </row>
    <row r="2" spans="1:3" x14ac:dyDescent="0.45">
      <c r="A2">
        <v>1</v>
      </c>
      <c r="B2" t="s">
        <v>15</v>
      </c>
      <c r="C2">
        <v>1</v>
      </c>
    </row>
    <row r="3" spans="1:3" x14ac:dyDescent="0.45">
      <c r="A3">
        <v>2</v>
      </c>
      <c r="B3" t="s">
        <v>16</v>
      </c>
      <c r="C3">
        <v>1</v>
      </c>
    </row>
    <row r="4" spans="1:3" x14ac:dyDescent="0.45">
      <c r="A4">
        <v>3</v>
      </c>
      <c r="B4" t="s">
        <v>17</v>
      </c>
      <c r="C4">
        <v>1</v>
      </c>
    </row>
    <row r="5" spans="1:3" x14ac:dyDescent="0.45">
      <c r="A5">
        <v>1</v>
      </c>
      <c r="B5" t="s">
        <v>18</v>
      </c>
      <c r="C5">
        <f>C2+1</f>
        <v>2</v>
      </c>
    </row>
    <row r="6" spans="1:3" x14ac:dyDescent="0.45">
      <c r="A6">
        <v>2</v>
      </c>
      <c r="B6" t="s">
        <v>19</v>
      </c>
      <c r="C6">
        <f t="shared" ref="C6:C67" si="0">C3+1</f>
        <v>2</v>
      </c>
    </row>
    <row r="7" spans="1:3" x14ac:dyDescent="0.45">
      <c r="A7">
        <v>3</v>
      </c>
      <c r="B7" t="s">
        <v>20</v>
      </c>
      <c r="C7">
        <f t="shared" si="0"/>
        <v>2</v>
      </c>
    </row>
    <row r="8" spans="1:3" x14ac:dyDescent="0.45">
      <c r="A8">
        <v>1</v>
      </c>
      <c r="B8" t="s">
        <v>21</v>
      </c>
      <c r="C8">
        <f t="shared" si="0"/>
        <v>3</v>
      </c>
    </row>
    <row r="9" spans="1:3" x14ac:dyDescent="0.45">
      <c r="A9">
        <v>2</v>
      </c>
      <c r="B9" t="s">
        <v>22</v>
      </c>
      <c r="C9">
        <f t="shared" si="0"/>
        <v>3</v>
      </c>
    </row>
    <row r="10" spans="1:3" x14ac:dyDescent="0.45">
      <c r="A10">
        <v>3</v>
      </c>
      <c r="B10" t="s">
        <v>23</v>
      </c>
      <c r="C10">
        <f t="shared" si="0"/>
        <v>3</v>
      </c>
    </row>
    <row r="11" spans="1:3" x14ac:dyDescent="0.45">
      <c r="A11">
        <v>1</v>
      </c>
      <c r="B11" t="s">
        <v>24</v>
      </c>
      <c r="C11">
        <f t="shared" si="0"/>
        <v>4</v>
      </c>
    </row>
    <row r="12" spans="1:3" x14ac:dyDescent="0.45">
      <c r="A12">
        <v>2</v>
      </c>
      <c r="B12" t="s">
        <v>25</v>
      </c>
      <c r="C12">
        <f t="shared" si="0"/>
        <v>4</v>
      </c>
    </row>
    <row r="13" spans="1:3" x14ac:dyDescent="0.45">
      <c r="A13">
        <v>3</v>
      </c>
      <c r="B13" t="s">
        <v>26</v>
      </c>
      <c r="C13">
        <f t="shared" si="0"/>
        <v>4</v>
      </c>
    </row>
    <row r="14" spans="1:3" x14ac:dyDescent="0.45">
      <c r="A14">
        <v>1</v>
      </c>
      <c r="B14" t="s">
        <v>27</v>
      </c>
      <c r="C14">
        <f t="shared" si="0"/>
        <v>5</v>
      </c>
    </row>
    <row r="15" spans="1:3" x14ac:dyDescent="0.45">
      <c r="A15">
        <v>2</v>
      </c>
      <c r="B15" t="s">
        <v>28</v>
      </c>
      <c r="C15">
        <f t="shared" si="0"/>
        <v>5</v>
      </c>
    </row>
    <row r="16" spans="1:3" x14ac:dyDescent="0.45">
      <c r="A16">
        <v>3</v>
      </c>
      <c r="B16" t="s">
        <v>29</v>
      </c>
      <c r="C16">
        <f t="shared" si="0"/>
        <v>5</v>
      </c>
    </row>
    <row r="17" spans="1:3" x14ac:dyDescent="0.45">
      <c r="A17">
        <v>1</v>
      </c>
      <c r="B17" t="s">
        <v>41</v>
      </c>
      <c r="C17">
        <f t="shared" si="0"/>
        <v>6</v>
      </c>
    </row>
    <row r="18" spans="1:3" x14ac:dyDescent="0.45">
      <c r="A18">
        <v>2</v>
      </c>
      <c r="B18" t="s">
        <v>42</v>
      </c>
      <c r="C18">
        <f t="shared" si="0"/>
        <v>6</v>
      </c>
    </row>
    <row r="19" spans="1:3" x14ac:dyDescent="0.45">
      <c r="A19">
        <v>3</v>
      </c>
      <c r="B19" t="s">
        <v>43</v>
      </c>
      <c r="C19">
        <f t="shared" si="0"/>
        <v>6</v>
      </c>
    </row>
    <row r="20" spans="1:3" x14ac:dyDescent="0.45">
      <c r="A20">
        <v>1</v>
      </c>
      <c r="B20" t="s">
        <v>44</v>
      </c>
      <c r="C20">
        <f t="shared" si="0"/>
        <v>7</v>
      </c>
    </row>
    <row r="21" spans="1:3" x14ac:dyDescent="0.45">
      <c r="A21">
        <v>2</v>
      </c>
      <c r="B21" t="s">
        <v>101</v>
      </c>
      <c r="C21">
        <f t="shared" si="0"/>
        <v>7</v>
      </c>
    </row>
    <row r="22" spans="1:3" x14ac:dyDescent="0.45">
      <c r="A22">
        <v>3</v>
      </c>
      <c r="B22" t="s">
        <v>35</v>
      </c>
      <c r="C22">
        <f t="shared" si="0"/>
        <v>7</v>
      </c>
    </row>
    <row r="23" spans="1:3" x14ac:dyDescent="0.45">
      <c r="A23">
        <v>1</v>
      </c>
      <c r="B23" t="s">
        <v>111</v>
      </c>
      <c r="C23">
        <f t="shared" si="0"/>
        <v>8</v>
      </c>
    </row>
    <row r="24" spans="1:3" x14ac:dyDescent="0.45">
      <c r="A24">
        <v>2</v>
      </c>
      <c r="B24" t="s">
        <v>112</v>
      </c>
      <c r="C24">
        <f t="shared" si="0"/>
        <v>8</v>
      </c>
    </row>
    <row r="25" spans="1:3" x14ac:dyDescent="0.45">
      <c r="A25">
        <v>3</v>
      </c>
      <c r="B25" t="s">
        <v>113</v>
      </c>
      <c r="C25">
        <f t="shared" si="0"/>
        <v>8</v>
      </c>
    </row>
    <row r="26" spans="1:3" x14ac:dyDescent="0.45">
      <c r="A26">
        <v>1</v>
      </c>
      <c r="B26" t="s">
        <v>30</v>
      </c>
      <c r="C26">
        <f t="shared" si="0"/>
        <v>9</v>
      </c>
    </row>
    <row r="27" spans="1:3" x14ac:dyDescent="0.45">
      <c r="A27">
        <v>2</v>
      </c>
      <c r="B27" t="s">
        <v>31</v>
      </c>
      <c r="C27">
        <f t="shared" si="0"/>
        <v>9</v>
      </c>
    </row>
    <row r="28" spans="1:3" x14ac:dyDescent="0.45">
      <c r="A28">
        <v>3</v>
      </c>
      <c r="B28" t="s">
        <v>32</v>
      </c>
      <c r="C28">
        <f t="shared" si="0"/>
        <v>9</v>
      </c>
    </row>
    <row r="29" spans="1:3" x14ac:dyDescent="0.45">
      <c r="A29">
        <v>1</v>
      </c>
      <c r="B29" t="s">
        <v>33</v>
      </c>
      <c r="C29">
        <f t="shared" si="0"/>
        <v>10</v>
      </c>
    </row>
    <row r="30" spans="1:3" x14ac:dyDescent="0.45">
      <c r="A30">
        <v>2</v>
      </c>
      <c r="B30" t="s">
        <v>34</v>
      </c>
      <c r="C30">
        <f t="shared" si="0"/>
        <v>10</v>
      </c>
    </row>
    <row r="31" spans="1:3" x14ac:dyDescent="0.45">
      <c r="A31">
        <v>3</v>
      </c>
      <c r="B31" t="s">
        <v>35</v>
      </c>
      <c r="C31">
        <f t="shared" si="0"/>
        <v>10</v>
      </c>
    </row>
    <row r="32" spans="1:3" x14ac:dyDescent="0.45">
      <c r="A32">
        <v>1</v>
      </c>
      <c r="B32" t="s">
        <v>36</v>
      </c>
      <c r="C32">
        <f t="shared" si="0"/>
        <v>11</v>
      </c>
    </row>
    <row r="33" spans="1:3" x14ac:dyDescent="0.45">
      <c r="A33">
        <v>2</v>
      </c>
      <c r="B33" t="s">
        <v>37</v>
      </c>
      <c r="C33">
        <f t="shared" si="0"/>
        <v>11</v>
      </c>
    </row>
    <row r="34" spans="1:3" x14ac:dyDescent="0.45">
      <c r="A34">
        <v>3</v>
      </c>
      <c r="B34" t="s">
        <v>38</v>
      </c>
      <c r="C34">
        <f t="shared" si="0"/>
        <v>11</v>
      </c>
    </row>
    <row r="35" spans="1:3" x14ac:dyDescent="0.45">
      <c r="A35">
        <v>1</v>
      </c>
      <c r="B35" t="s">
        <v>39</v>
      </c>
      <c r="C35">
        <f t="shared" si="0"/>
        <v>12</v>
      </c>
    </row>
    <row r="36" spans="1:3" x14ac:dyDescent="0.45">
      <c r="A36">
        <v>2</v>
      </c>
      <c r="B36" t="s">
        <v>40</v>
      </c>
      <c r="C36">
        <f t="shared" si="0"/>
        <v>12</v>
      </c>
    </row>
    <row r="37" spans="1:3" x14ac:dyDescent="0.45">
      <c r="A37">
        <v>3</v>
      </c>
      <c r="B37" t="s">
        <v>35</v>
      </c>
      <c r="C37">
        <f t="shared" si="0"/>
        <v>12</v>
      </c>
    </row>
    <row r="38" spans="1:3" x14ac:dyDescent="0.45">
      <c r="A38">
        <v>1</v>
      </c>
      <c r="B38" t="s">
        <v>170</v>
      </c>
      <c r="C38">
        <f t="shared" si="0"/>
        <v>13</v>
      </c>
    </row>
    <row r="39" spans="1:3" x14ac:dyDescent="0.45">
      <c r="A39">
        <v>2</v>
      </c>
      <c r="B39" t="s">
        <v>171</v>
      </c>
      <c r="C39">
        <f t="shared" si="0"/>
        <v>13</v>
      </c>
    </row>
    <row r="40" spans="1:3" x14ac:dyDescent="0.45">
      <c r="A40">
        <v>3</v>
      </c>
      <c r="B40" t="s">
        <v>172</v>
      </c>
      <c r="C40">
        <f t="shared" si="0"/>
        <v>13</v>
      </c>
    </row>
    <row r="41" spans="1:3" x14ac:dyDescent="0.45">
      <c r="A41">
        <v>1</v>
      </c>
      <c r="B41" t="s">
        <v>1302</v>
      </c>
      <c r="C41">
        <f t="shared" si="0"/>
        <v>14</v>
      </c>
    </row>
    <row r="42" spans="1:3" x14ac:dyDescent="0.45">
      <c r="A42">
        <v>2</v>
      </c>
      <c r="B42" t="s">
        <v>1303</v>
      </c>
      <c r="C42">
        <f t="shared" si="0"/>
        <v>14</v>
      </c>
    </row>
    <row r="43" spans="1:3" x14ac:dyDescent="0.45">
      <c r="A43">
        <v>3</v>
      </c>
      <c r="B43" t="s">
        <v>1304</v>
      </c>
      <c r="C43">
        <f t="shared" si="0"/>
        <v>14</v>
      </c>
    </row>
    <row r="44" spans="1:3" x14ac:dyDescent="0.45">
      <c r="A44">
        <v>1</v>
      </c>
      <c r="B44" t="s">
        <v>1305</v>
      </c>
      <c r="C44">
        <f t="shared" si="0"/>
        <v>15</v>
      </c>
    </row>
    <row r="45" spans="1:3" x14ac:dyDescent="0.45">
      <c r="A45">
        <v>2</v>
      </c>
      <c r="B45" t="s">
        <v>1306</v>
      </c>
      <c r="C45">
        <f t="shared" si="0"/>
        <v>15</v>
      </c>
    </row>
    <row r="46" spans="1:3" x14ac:dyDescent="0.45">
      <c r="A46">
        <v>3</v>
      </c>
      <c r="B46" t="s">
        <v>1307</v>
      </c>
      <c r="C46">
        <f t="shared" si="0"/>
        <v>15</v>
      </c>
    </row>
    <row r="47" spans="1:3" x14ac:dyDescent="0.45">
      <c r="A47">
        <v>1</v>
      </c>
      <c r="B47" t="s">
        <v>1308</v>
      </c>
      <c r="C47">
        <f t="shared" si="0"/>
        <v>16</v>
      </c>
    </row>
    <row r="48" spans="1:3" x14ac:dyDescent="0.45">
      <c r="A48">
        <v>2</v>
      </c>
      <c r="B48" t="s">
        <v>1309</v>
      </c>
      <c r="C48">
        <f t="shared" si="0"/>
        <v>16</v>
      </c>
    </row>
    <row r="49" spans="1:3" x14ac:dyDescent="0.45">
      <c r="A49">
        <v>3</v>
      </c>
      <c r="B49" t="s">
        <v>1310</v>
      </c>
      <c r="C49">
        <f t="shared" si="0"/>
        <v>16</v>
      </c>
    </row>
    <row r="50" spans="1:3" x14ac:dyDescent="0.45">
      <c r="A50">
        <v>1</v>
      </c>
      <c r="B50" t="s">
        <v>1311</v>
      </c>
      <c r="C50">
        <f t="shared" si="0"/>
        <v>17</v>
      </c>
    </row>
    <row r="51" spans="1:3" x14ac:dyDescent="0.45">
      <c r="A51">
        <v>2</v>
      </c>
      <c r="B51" t="s">
        <v>1312</v>
      </c>
      <c r="C51">
        <f t="shared" si="0"/>
        <v>17</v>
      </c>
    </row>
    <row r="52" spans="1:3" x14ac:dyDescent="0.45">
      <c r="A52">
        <v>3</v>
      </c>
      <c r="B52" t="s">
        <v>1313</v>
      </c>
      <c r="C52">
        <f t="shared" si="0"/>
        <v>17</v>
      </c>
    </row>
    <row r="53" spans="1:3" x14ac:dyDescent="0.45">
      <c r="A53">
        <v>1</v>
      </c>
      <c r="B53" t="s">
        <v>1314</v>
      </c>
      <c r="C53">
        <f t="shared" si="0"/>
        <v>18</v>
      </c>
    </row>
    <row r="54" spans="1:3" x14ac:dyDescent="0.45">
      <c r="A54">
        <v>2</v>
      </c>
      <c r="B54" t="s">
        <v>1315</v>
      </c>
      <c r="C54">
        <f t="shared" si="0"/>
        <v>18</v>
      </c>
    </row>
    <row r="55" spans="1:3" x14ac:dyDescent="0.45">
      <c r="A55">
        <v>3</v>
      </c>
      <c r="B55" t="s">
        <v>1316</v>
      </c>
      <c r="C55">
        <f t="shared" si="0"/>
        <v>18</v>
      </c>
    </row>
    <row r="56" spans="1:3" x14ac:dyDescent="0.45">
      <c r="A56">
        <v>1</v>
      </c>
      <c r="B56" t="s">
        <v>1317</v>
      </c>
      <c r="C56">
        <f t="shared" si="0"/>
        <v>19</v>
      </c>
    </row>
    <row r="57" spans="1:3" x14ac:dyDescent="0.45">
      <c r="A57">
        <v>2</v>
      </c>
      <c r="B57" t="s">
        <v>1318</v>
      </c>
      <c r="C57">
        <f t="shared" si="0"/>
        <v>19</v>
      </c>
    </row>
    <row r="58" spans="1:3" x14ac:dyDescent="0.45">
      <c r="A58">
        <v>3</v>
      </c>
      <c r="B58" t="s">
        <v>1319</v>
      </c>
      <c r="C58">
        <f t="shared" si="0"/>
        <v>19</v>
      </c>
    </row>
    <row r="59" spans="1:3" x14ac:dyDescent="0.45">
      <c r="A59">
        <v>1</v>
      </c>
      <c r="B59" t="s">
        <v>1320</v>
      </c>
      <c r="C59">
        <f t="shared" si="0"/>
        <v>20</v>
      </c>
    </row>
    <row r="60" spans="1:3" x14ac:dyDescent="0.45">
      <c r="A60">
        <v>2</v>
      </c>
      <c r="B60" t="s">
        <v>1321</v>
      </c>
      <c r="C60">
        <f t="shared" si="0"/>
        <v>20</v>
      </c>
    </row>
    <row r="61" spans="1:3" x14ac:dyDescent="0.45">
      <c r="A61">
        <v>3</v>
      </c>
      <c r="B61" t="s">
        <v>1322</v>
      </c>
      <c r="C61">
        <f t="shared" si="0"/>
        <v>20</v>
      </c>
    </row>
    <row r="62" spans="1:3" x14ac:dyDescent="0.45">
      <c r="A62">
        <v>1</v>
      </c>
      <c r="B62" t="s">
        <v>1323</v>
      </c>
      <c r="C62">
        <f t="shared" si="0"/>
        <v>21</v>
      </c>
    </row>
    <row r="63" spans="1:3" x14ac:dyDescent="0.45">
      <c r="A63">
        <v>2</v>
      </c>
      <c r="B63" t="s">
        <v>1324</v>
      </c>
      <c r="C63">
        <f t="shared" si="0"/>
        <v>21</v>
      </c>
    </row>
    <row r="64" spans="1:3" x14ac:dyDescent="0.45">
      <c r="A64">
        <v>3</v>
      </c>
      <c r="B64" t="s">
        <v>1325</v>
      </c>
      <c r="C64">
        <f t="shared" si="0"/>
        <v>21</v>
      </c>
    </row>
    <row r="65" spans="1:3" x14ac:dyDescent="0.45">
      <c r="A65">
        <v>1</v>
      </c>
      <c r="B65" t="s">
        <v>1326</v>
      </c>
      <c r="C65">
        <f t="shared" si="0"/>
        <v>22</v>
      </c>
    </row>
    <row r="66" spans="1:3" x14ac:dyDescent="0.45">
      <c r="A66">
        <v>2</v>
      </c>
      <c r="B66" t="s">
        <v>1327</v>
      </c>
      <c r="C66">
        <f t="shared" si="0"/>
        <v>22</v>
      </c>
    </row>
    <row r="67" spans="1:3" x14ac:dyDescent="0.45">
      <c r="A67">
        <v>3</v>
      </c>
      <c r="B67" t="s">
        <v>1328</v>
      </c>
      <c r="C67">
        <f t="shared" si="0"/>
        <v>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90F7B-4B65-4731-815E-1B6A5F42A690}">
  <dimension ref="A1:S245"/>
  <sheetViews>
    <sheetView zoomScale="90" zoomScaleNormal="90" workbookViewId="0">
      <selection activeCell="E1" sqref="E1:M1048576"/>
    </sheetView>
  </sheetViews>
  <sheetFormatPr baseColWidth="10" defaultRowHeight="14.25" x14ac:dyDescent="0.45"/>
  <cols>
    <col min="1" max="1" width="16" bestFit="1" customWidth="1"/>
    <col min="2" max="2" width="8.3984375" bestFit="1" customWidth="1"/>
    <col min="3" max="3" width="106.9296875" bestFit="1" customWidth="1"/>
    <col min="14" max="14" width="16" bestFit="1" customWidth="1"/>
    <col min="15" max="15" width="8.3984375" bestFit="1" customWidth="1"/>
    <col min="16" max="16" width="10.06640625" bestFit="1" customWidth="1"/>
  </cols>
  <sheetData>
    <row r="1" spans="1:19" x14ac:dyDescent="0.45">
      <c r="F1" t="s">
        <v>14</v>
      </c>
    </row>
    <row r="2" spans="1:19" x14ac:dyDescent="0.45">
      <c r="F2" t="s">
        <v>126</v>
      </c>
      <c r="G2" s="2" t="s">
        <v>128</v>
      </c>
      <c r="H2" t="s">
        <v>129</v>
      </c>
      <c r="I2" t="s">
        <v>130</v>
      </c>
      <c r="R2" t="s">
        <v>14</v>
      </c>
    </row>
    <row r="3" spans="1:19" x14ac:dyDescent="0.45">
      <c r="A3" s="1" t="s">
        <v>125</v>
      </c>
      <c r="B3" s="1" t="s">
        <v>122</v>
      </c>
      <c r="C3" s="1" t="s">
        <v>123</v>
      </c>
      <c r="E3" t="s">
        <v>126</v>
      </c>
      <c r="N3" s="1" t="s">
        <v>125</v>
      </c>
      <c r="O3" s="1" t="s">
        <v>122</v>
      </c>
      <c r="P3" s="1" t="s">
        <v>123</v>
      </c>
      <c r="S3" t="str">
        <f>_xlfn.CONCAT(R$2,P3,R$2, ",")</f>
        <v>"desc",</v>
      </c>
    </row>
    <row r="4" spans="1:19" x14ac:dyDescent="0.45">
      <c r="A4">
        <v>1</v>
      </c>
      <c r="B4">
        <v>1</v>
      </c>
      <c r="C4" t="s">
        <v>1072</v>
      </c>
      <c r="E4" t="s">
        <v>127</v>
      </c>
      <c r="F4" t="str">
        <f>C4</f>
        <v>N_REN_ESP</v>
      </c>
      <c r="G4" t="str">
        <f>_xlfn.CONCAT($G$2,F4,$H$2,$F$1,C5,$F$1,$I$2)</f>
        <v xml:space="preserve">= set_label(N_REN_ESP, label="Número de renglón esposo")) %&gt;% </v>
      </c>
      <c r="N4">
        <v>1</v>
      </c>
      <c r="O4">
        <v>1</v>
      </c>
      <c r="P4" t="s">
        <v>1072</v>
      </c>
      <c r="S4" t="str">
        <f t="shared" ref="S4:S67" si="0">_xlfn.CONCAT(R$2,P4,R$2, ",")</f>
        <v>"N_REN_ESP",</v>
      </c>
    </row>
    <row r="5" spans="1:19" x14ac:dyDescent="0.45">
      <c r="B5">
        <v>2</v>
      </c>
      <c r="C5" t="s">
        <v>1073</v>
      </c>
      <c r="N5">
        <v>2</v>
      </c>
      <c r="O5">
        <v>1</v>
      </c>
      <c r="P5" t="s">
        <v>1075</v>
      </c>
      <c r="S5" t="str">
        <f t="shared" si="0"/>
        <v>"P4AB_1",</v>
      </c>
    </row>
    <row r="6" spans="1:19" x14ac:dyDescent="0.45">
      <c r="A6">
        <v>2</v>
      </c>
      <c r="B6">
        <v>1</v>
      </c>
      <c r="C6" t="s">
        <v>1075</v>
      </c>
      <c r="E6" t="s">
        <v>127</v>
      </c>
      <c r="F6" t="str">
        <f>C6</f>
        <v>P4AB_1</v>
      </c>
      <c r="G6" t="str">
        <f>_xlfn.CONCAT($G$2,F6,$H$2,$F$1,C7,$F$1,$I$2)</f>
        <v xml:space="preserve">= set_label(P4AB_1, label="Tipo de unión con la pareja o expareja")) %&gt;% </v>
      </c>
      <c r="N6">
        <v>3</v>
      </c>
      <c r="O6">
        <v>1</v>
      </c>
      <c r="P6" t="s">
        <v>1078</v>
      </c>
      <c r="S6" t="str">
        <f t="shared" si="0"/>
        <v>"P4AB_2",</v>
      </c>
    </row>
    <row r="7" spans="1:19" x14ac:dyDescent="0.45">
      <c r="B7">
        <v>2</v>
      </c>
      <c r="C7" t="s">
        <v>1076</v>
      </c>
      <c r="N7">
        <v>4</v>
      </c>
      <c r="O7">
        <v>1</v>
      </c>
      <c r="P7" t="s">
        <v>1081</v>
      </c>
      <c r="S7" t="str">
        <f t="shared" si="0"/>
        <v>"P4A_1",</v>
      </c>
    </row>
    <row r="8" spans="1:19" x14ac:dyDescent="0.45">
      <c r="A8">
        <v>3</v>
      </c>
      <c r="B8">
        <v>1</v>
      </c>
      <c r="C8" t="s">
        <v>1078</v>
      </c>
      <c r="E8" t="s">
        <v>127</v>
      </c>
      <c r="F8" t="str">
        <f>C8</f>
        <v>P4AB_2</v>
      </c>
      <c r="G8" t="str">
        <f>_xlfn.CONCAT($G$2,F8,$H$2,$F$1,C9,$F$1,$I$2)</f>
        <v xml:space="preserve">= set_label(P4AB_2, label="Tiempo desde que su esposo o pareja no vive con usted")) %&gt;% </v>
      </c>
      <c r="N8">
        <v>5</v>
      </c>
      <c r="O8">
        <v>1</v>
      </c>
      <c r="P8" t="s">
        <v>1084</v>
      </c>
      <c r="S8" t="str">
        <f t="shared" si="0"/>
        <v>"P4A_2",</v>
      </c>
    </row>
    <row r="9" spans="1:19" x14ac:dyDescent="0.45">
      <c r="B9">
        <v>2</v>
      </c>
      <c r="C9" t="s">
        <v>1079</v>
      </c>
      <c r="N9">
        <v>6</v>
      </c>
      <c r="O9">
        <v>1</v>
      </c>
      <c r="P9" t="s">
        <v>1087</v>
      </c>
      <c r="S9" t="str">
        <f t="shared" si="0"/>
        <v>"P4B_1",</v>
      </c>
    </row>
    <row r="10" spans="1:19" x14ac:dyDescent="0.45">
      <c r="A10">
        <v>4</v>
      </c>
      <c r="B10">
        <v>1</v>
      </c>
      <c r="C10" t="s">
        <v>1081</v>
      </c>
      <c r="E10" t="s">
        <v>127</v>
      </c>
      <c r="F10" t="str">
        <f>C10</f>
        <v>P4A_1</v>
      </c>
      <c r="G10" t="str">
        <f>_xlfn.CONCAT($G$2,F10,$H$2,$F$1,C11,$F$1,$I$2)</f>
        <v xml:space="preserve">= set_label(P4A_1, label="Última visita del esposo o pareja")) %&gt;% </v>
      </c>
      <c r="N10">
        <v>7</v>
      </c>
      <c r="O10">
        <v>1</v>
      </c>
      <c r="P10" t="s">
        <v>1090</v>
      </c>
      <c r="S10" t="str">
        <f t="shared" si="0"/>
        <v>"P4B_2",</v>
      </c>
    </row>
    <row r="11" spans="1:19" x14ac:dyDescent="0.45">
      <c r="B11">
        <v>2</v>
      </c>
      <c r="C11" t="s">
        <v>1082</v>
      </c>
      <c r="N11">
        <v>8</v>
      </c>
      <c r="O11">
        <v>1</v>
      </c>
      <c r="P11" t="s">
        <v>1093</v>
      </c>
      <c r="S11" t="str">
        <f t="shared" si="0"/>
        <v>"P4BC_1",</v>
      </c>
    </row>
    <row r="12" spans="1:19" x14ac:dyDescent="0.45">
      <c r="A12">
        <v>5</v>
      </c>
      <c r="B12">
        <v>1</v>
      </c>
      <c r="C12" t="s">
        <v>1084</v>
      </c>
      <c r="E12" t="s">
        <v>127</v>
      </c>
      <c r="F12" t="str">
        <f>C12</f>
        <v>P4A_2</v>
      </c>
      <c r="G12" t="str">
        <f>_xlfn.CONCAT($G$2,F12,$H$2,$F$1,C13,$F$1,$I$2)</f>
        <v xml:space="preserve">= set_label(P4A_2, label="Frecuencia de las visitas de la pareja ausente")) %&gt;% </v>
      </c>
      <c r="N12">
        <v>9</v>
      </c>
      <c r="O12">
        <v>1</v>
      </c>
      <c r="P12" t="s">
        <v>1096</v>
      </c>
      <c r="S12" t="str">
        <f t="shared" si="0"/>
        <v>"P4BC_2",</v>
      </c>
    </row>
    <row r="13" spans="1:19" x14ac:dyDescent="0.45">
      <c r="B13">
        <v>2</v>
      </c>
      <c r="C13" t="s">
        <v>1085</v>
      </c>
      <c r="N13">
        <v>10</v>
      </c>
      <c r="O13">
        <v>1</v>
      </c>
      <c r="P13" t="s">
        <v>1099</v>
      </c>
      <c r="S13" t="str">
        <f t="shared" si="0"/>
        <v>"P4C_1",</v>
      </c>
    </row>
    <row r="14" spans="1:19" x14ac:dyDescent="0.45">
      <c r="A14">
        <v>6</v>
      </c>
      <c r="B14">
        <v>1</v>
      </c>
      <c r="C14" t="s">
        <v>1087</v>
      </c>
      <c r="E14" t="s">
        <v>127</v>
      </c>
      <c r="F14" t="str">
        <f>C14</f>
        <v>P4B_1</v>
      </c>
      <c r="G14" t="str">
        <f>_xlfn.CONCAT($G$2,F14,$H$2,$F$1,C15,$F$1,$I$2)</f>
        <v xml:space="preserve">= set_label(P4B_1, label="Situación con el exesposo o expareja")) %&gt;% </v>
      </c>
      <c r="N14">
        <v>11</v>
      </c>
      <c r="O14">
        <v>1</v>
      </c>
      <c r="P14" t="s">
        <v>1102</v>
      </c>
      <c r="S14" t="str">
        <f t="shared" si="0"/>
        <v>"P4BC_3",</v>
      </c>
    </row>
    <row r="15" spans="1:19" x14ac:dyDescent="0.45">
      <c r="B15">
        <v>2</v>
      </c>
      <c r="C15" t="s">
        <v>1088</v>
      </c>
      <c r="N15">
        <v>12</v>
      </c>
      <c r="O15">
        <v>1</v>
      </c>
      <c r="P15" t="s">
        <v>1105</v>
      </c>
      <c r="S15" t="str">
        <f t="shared" si="0"/>
        <v>"P4BC_4",</v>
      </c>
    </row>
    <row r="16" spans="1:19" x14ac:dyDescent="0.45">
      <c r="A16">
        <v>7</v>
      </c>
      <c r="B16">
        <v>1</v>
      </c>
      <c r="C16" t="s">
        <v>1090</v>
      </c>
      <c r="E16" t="s">
        <v>127</v>
      </c>
      <c r="F16" t="str">
        <f>C16</f>
        <v>P4B_2</v>
      </c>
      <c r="G16" t="str">
        <f>_xlfn.CONCAT($G$2,F16,$H$2,$F$1,C17,$F$1,$I$2)</f>
        <v xml:space="preserve">= set_label(P4B_2, label="Lugar de residencia del exesposo o expareja")) %&gt;% </v>
      </c>
      <c r="N16">
        <v>13</v>
      </c>
      <c r="O16">
        <v>1</v>
      </c>
      <c r="P16" t="s">
        <v>1108</v>
      </c>
      <c r="S16" t="str">
        <f t="shared" si="0"/>
        <v>"P4BC_5",</v>
      </c>
    </row>
    <row r="17" spans="1:19" x14ac:dyDescent="0.45">
      <c r="B17">
        <v>2</v>
      </c>
      <c r="C17" t="s">
        <v>1091</v>
      </c>
      <c r="N17">
        <v>14</v>
      </c>
      <c r="O17">
        <v>1</v>
      </c>
      <c r="P17" t="s">
        <v>1111</v>
      </c>
      <c r="S17" t="str">
        <f t="shared" si="0"/>
        <v>"P4_1",</v>
      </c>
    </row>
    <row r="18" spans="1:19" x14ac:dyDescent="0.45">
      <c r="A18">
        <v>8</v>
      </c>
      <c r="B18">
        <v>1</v>
      </c>
      <c r="C18" t="s">
        <v>1093</v>
      </c>
      <c r="E18" t="s">
        <v>127</v>
      </c>
      <c r="F18" t="str">
        <f>C18</f>
        <v>P4BC_1</v>
      </c>
      <c r="G18" t="str">
        <f>_xlfn.CONCAT($G$2,F18,$H$2,$F$1,C19,$F$1,$I$2)</f>
        <v xml:space="preserve">= set_label(P4BC_1, label="Edad de la pareja o expareja")) %&gt;% </v>
      </c>
      <c r="N18">
        <v>15</v>
      </c>
      <c r="O18">
        <v>1</v>
      </c>
      <c r="P18" t="s">
        <v>1114</v>
      </c>
      <c r="S18" t="str">
        <f t="shared" si="0"/>
        <v>"P4_2",</v>
      </c>
    </row>
    <row r="19" spans="1:19" x14ac:dyDescent="0.45">
      <c r="B19">
        <v>2</v>
      </c>
      <c r="C19" t="s">
        <v>1094</v>
      </c>
      <c r="N19">
        <v>16</v>
      </c>
      <c r="O19">
        <v>1</v>
      </c>
      <c r="P19" t="s">
        <v>1117</v>
      </c>
      <c r="S19" t="str">
        <f t="shared" si="0"/>
        <v>"P4_2_1",</v>
      </c>
    </row>
    <row r="20" spans="1:19" x14ac:dyDescent="0.45">
      <c r="A20">
        <v>9</v>
      </c>
      <c r="B20">
        <v>1</v>
      </c>
      <c r="C20" t="s">
        <v>1096</v>
      </c>
      <c r="E20" t="s">
        <v>127</v>
      </c>
      <c r="F20" t="str">
        <f>C20</f>
        <v>P4BC_2</v>
      </c>
      <c r="G20" t="str">
        <f>_xlfn.CONCAT($G$2,F20,$H$2,$F$1,C21,$F$1,$I$2)</f>
        <v xml:space="preserve">= set_label(P4BC_2, label="Nivel de escolaridad de la pareja o expareja ")) %&gt;% </v>
      </c>
      <c r="N20">
        <v>17</v>
      </c>
      <c r="O20">
        <v>1</v>
      </c>
      <c r="P20" t="s">
        <v>1120</v>
      </c>
      <c r="S20" t="str">
        <f t="shared" si="0"/>
        <v>"P4_3",</v>
      </c>
    </row>
    <row r="21" spans="1:19" x14ac:dyDescent="0.45">
      <c r="B21">
        <v>2</v>
      </c>
      <c r="C21" t="s">
        <v>1097</v>
      </c>
      <c r="N21">
        <v>18</v>
      </c>
      <c r="O21">
        <v>1</v>
      </c>
      <c r="P21" t="s">
        <v>1123</v>
      </c>
      <c r="S21" t="str">
        <f t="shared" si="0"/>
        <v>"P4_4",</v>
      </c>
    </row>
    <row r="22" spans="1:19" x14ac:dyDescent="0.45">
      <c r="A22">
        <v>10</v>
      </c>
      <c r="B22">
        <v>1</v>
      </c>
      <c r="C22" t="s">
        <v>1099</v>
      </c>
      <c r="E22" t="s">
        <v>127</v>
      </c>
      <c r="F22" t="str">
        <f>C22</f>
        <v>P4C_1</v>
      </c>
      <c r="G22" t="str">
        <f>_xlfn.CONCAT($G$2,F22,$H$2,$F$1,C23,$F$1,$I$2)</f>
        <v xml:space="preserve">= set_label(P4C_1, label="Asistencia escolar actual de la pareja o expareja")) %&gt;% </v>
      </c>
      <c r="N22">
        <v>19</v>
      </c>
      <c r="O22">
        <v>1</v>
      </c>
      <c r="P22" t="s">
        <v>1126</v>
      </c>
      <c r="S22" t="str">
        <f t="shared" si="0"/>
        <v>"P4_4_CVE",</v>
      </c>
    </row>
    <row r="23" spans="1:19" x14ac:dyDescent="0.45">
      <c r="B23">
        <v>2</v>
      </c>
      <c r="C23" t="s">
        <v>1100</v>
      </c>
      <c r="N23">
        <v>20</v>
      </c>
      <c r="O23">
        <v>1</v>
      </c>
      <c r="P23" t="s">
        <v>1127</v>
      </c>
      <c r="S23" t="str">
        <f t="shared" si="0"/>
        <v>"P4_5_AB",</v>
      </c>
    </row>
    <row r="24" spans="1:19" x14ac:dyDescent="0.45">
      <c r="A24">
        <v>11</v>
      </c>
      <c r="B24">
        <v>1</v>
      </c>
      <c r="C24" t="s">
        <v>1102</v>
      </c>
      <c r="E24" t="s">
        <v>127</v>
      </c>
      <c r="F24" t="str">
        <f>C24</f>
        <v>P4BC_3</v>
      </c>
      <c r="G24" t="str">
        <f>_xlfn.CONCAT($G$2,F24,$H$2,$F$1,C25,$F$1,$I$2)</f>
        <v xml:space="preserve">= set_label(P4BC_3, label="Consideración de la pareja o expareja de ser indígena. ")) %&gt;% </v>
      </c>
      <c r="N24">
        <v>21</v>
      </c>
      <c r="O24">
        <v>1</v>
      </c>
      <c r="P24" t="s">
        <v>1130</v>
      </c>
      <c r="S24" t="str">
        <f t="shared" si="0"/>
        <v>"P4_5_1_AB",</v>
      </c>
    </row>
    <row r="25" spans="1:19" x14ac:dyDescent="0.45">
      <c r="B25">
        <v>2</v>
      </c>
      <c r="C25" t="s">
        <v>1103</v>
      </c>
      <c r="N25">
        <v>22</v>
      </c>
      <c r="O25">
        <v>1</v>
      </c>
      <c r="P25" t="s">
        <v>1133</v>
      </c>
      <c r="S25" t="str">
        <f t="shared" si="0"/>
        <v>"P4_6_AB",</v>
      </c>
    </row>
    <row r="26" spans="1:19" x14ac:dyDescent="0.45">
      <c r="A26">
        <v>12</v>
      </c>
      <c r="B26">
        <v>1</v>
      </c>
      <c r="C26" t="s">
        <v>1105</v>
      </c>
      <c r="E26" t="s">
        <v>127</v>
      </c>
      <c r="F26" t="str">
        <f>C26</f>
        <v>P4BC_4</v>
      </c>
      <c r="G26" t="str">
        <f>_xlfn.CONCAT($G$2,F26,$H$2,$F$1,C27,$F$1,$I$2)</f>
        <v xml:space="preserve">= set_label(P4BC_4, label="Pareja o expareja hablante de lengua indígena")) %&gt;% </v>
      </c>
      <c r="N26">
        <v>23</v>
      </c>
      <c r="O26">
        <v>1</v>
      </c>
      <c r="P26" t="s">
        <v>1136</v>
      </c>
      <c r="S26" t="str">
        <f t="shared" si="0"/>
        <v>"P4_7_AB",</v>
      </c>
    </row>
    <row r="27" spans="1:19" x14ac:dyDescent="0.45">
      <c r="B27">
        <v>2</v>
      </c>
      <c r="C27" t="s">
        <v>1106</v>
      </c>
      <c r="N27">
        <v>24</v>
      </c>
      <c r="O27">
        <v>1</v>
      </c>
      <c r="P27" t="s">
        <v>1139</v>
      </c>
      <c r="S27" t="str">
        <f t="shared" si="0"/>
        <v>"P4_8_1",</v>
      </c>
    </row>
    <row r="28" spans="1:19" x14ac:dyDescent="0.45">
      <c r="A28">
        <v>13</v>
      </c>
      <c r="B28">
        <v>1</v>
      </c>
      <c r="C28" t="s">
        <v>1108</v>
      </c>
      <c r="E28" t="s">
        <v>127</v>
      </c>
      <c r="F28" t="str">
        <f>C28</f>
        <v>P4BC_5</v>
      </c>
      <c r="G28" t="str">
        <f>_xlfn.CONCAT($G$2,F28,$H$2,$F$1,C29,$F$1,$I$2)</f>
        <v xml:space="preserve">= set_label(P4BC_5, label="Pareja o expareja también hablante de español")) %&gt;% </v>
      </c>
      <c r="N28">
        <v>25</v>
      </c>
      <c r="O28">
        <v>1</v>
      </c>
      <c r="P28" t="s">
        <v>1142</v>
      </c>
      <c r="S28" t="str">
        <f t="shared" si="0"/>
        <v>"P4_8_2",</v>
      </c>
    </row>
    <row r="29" spans="1:19" x14ac:dyDescent="0.45">
      <c r="B29">
        <v>2</v>
      </c>
      <c r="C29" t="s">
        <v>1109</v>
      </c>
      <c r="N29">
        <v>26</v>
      </c>
      <c r="O29">
        <v>1</v>
      </c>
      <c r="P29" t="s">
        <v>1145</v>
      </c>
      <c r="S29" t="str">
        <f t="shared" si="0"/>
        <v>"P4_8_3",</v>
      </c>
    </row>
    <row r="30" spans="1:19" x14ac:dyDescent="0.45">
      <c r="A30">
        <v>14</v>
      </c>
      <c r="B30">
        <v>1</v>
      </c>
      <c r="C30" t="s">
        <v>1111</v>
      </c>
      <c r="E30" t="s">
        <v>127</v>
      </c>
      <c r="F30" t="str">
        <f>C30</f>
        <v>P4_1</v>
      </c>
      <c r="G30" t="str">
        <f>_xlfn.CONCAT($G$2,F30,$H$2,$F$1,C31,$F$1,$I$2)</f>
        <v xml:space="preserve">= set_label(P4_1, label="Situación laboral")) %&gt;% </v>
      </c>
      <c r="N30">
        <v>27</v>
      </c>
      <c r="O30">
        <v>1</v>
      </c>
      <c r="P30" t="s">
        <v>1148</v>
      </c>
      <c r="S30" t="str">
        <f t="shared" si="0"/>
        <v>"P4_8_4",</v>
      </c>
    </row>
    <row r="31" spans="1:19" x14ac:dyDescent="0.45">
      <c r="B31">
        <v>2</v>
      </c>
      <c r="C31" t="s">
        <v>1112</v>
      </c>
      <c r="N31">
        <v>28</v>
      </c>
      <c r="O31">
        <v>1</v>
      </c>
      <c r="P31" t="s">
        <v>1151</v>
      </c>
      <c r="S31" t="str">
        <f t="shared" si="0"/>
        <v>"P4_8_5",</v>
      </c>
    </row>
    <row r="32" spans="1:19" x14ac:dyDescent="0.45">
      <c r="A32">
        <v>15</v>
      </c>
      <c r="B32">
        <v>1</v>
      </c>
      <c r="C32" t="s">
        <v>1114</v>
      </c>
      <c r="E32" t="s">
        <v>127</v>
      </c>
      <c r="F32" t="str">
        <f>C32</f>
        <v>P4_2</v>
      </c>
      <c r="G32" t="str">
        <f>_xlfn.CONCAT($G$2,F32,$H$2,$F$1,C33,$F$1,$I$2)</f>
        <v xml:space="preserve">= set_label(P4_2, label="Salario")) %&gt;% </v>
      </c>
      <c r="N32">
        <v>29</v>
      </c>
      <c r="O32">
        <v>1</v>
      </c>
      <c r="P32" t="s">
        <v>1154</v>
      </c>
      <c r="S32" t="str">
        <f t="shared" si="0"/>
        <v>"P4_8_6",</v>
      </c>
    </row>
    <row r="33" spans="1:19" x14ac:dyDescent="0.45">
      <c r="B33">
        <v>2</v>
      </c>
      <c r="C33" t="s">
        <v>1115</v>
      </c>
      <c r="N33">
        <v>30</v>
      </c>
      <c r="O33">
        <v>1</v>
      </c>
      <c r="P33" t="s">
        <v>1157</v>
      </c>
      <c r="S33" t="str">
        <f t="shared" si="0"/>
        <v>"P4_8_7",</v>
      </c>
    </row>
    <row r="34" spans="1:19" x14ac:dyDescent="0.45">
      <c r="A34">
        <v>16</v>
      </c>
      <c r="B34">
        <v>1</v>
      </c>
      <c r="C34" t="s">
        <v>1117</v>
      </c>
      <c r="E34" t="s">
        <v>127</v>
      </c>
      <c r="F34" t="str">
        <f>C34</f>
        <v>P4_2_1</v>
      </c>
      <c r="G34" t="str">
        <f>_xlfn.CONCAT($G$2,F34,$H$2,$F$1,C35,$F$1,$I$2)</f>
        <v xml:space="preserve">= set_label(P4_2_1, label="Temporalidad del salario de la informante")) %&gt;% </v>
      </c>
      <c r="N34">
        <v>31</v>
      </c>
      <c r="O34">
        <v>1</v>
      </c>
      <c r="P34" t="s">
        <v>1160</v>
      </c>
      <c r="S34" t="str">
        <f t="shared" si="0"/>
        <v>"P4_9_1",</v>
      </c>
    </row>
    <row r="35" spans="1:19" x14ac:dyDescent="0.45">
      <c r="B35">
        <v>2</v>
      </c>
      <c r="C35" t="s">
        <v>1118</v>
      </c>
      <c r="N35">
        <v>32</v>
      </c>
      <c r="O35">
        <v>1</v>
      </c>
      <c r="P35" t="s">
        <v>1163</v>
      </c>
      <c r="S35" t="str">
        <f t="shared" si="0"/>
        <v>"P4_9_2",</v>
      </c>
    </row>
    <row r="36" spans="1:19" x14ac:dyDescent="0.45">
      <c r="A36">
        <v>17</v>
      </c>
      <c r="B36">
        <v>1</v>
      </c>
      <c r="C36" t="s">
        <v>1120</v>
      </c>
      <c r="E36" t="s">
        <v>127</v>
      </c>
      <c r="F36" t="str">
        <f>C36</f>
        <v>P4_3</v>
      </c>
      <c r="G36" t="str">
        <f>_xlfn.CONCAT($G$2,F36,$H$2,$F$1,C37,$F$1,$I$2)</f>
        <v xml:space="preserve">= set_label(P4_3, label="Ingreso económico de la pareja o expareja de la informante ")) %&gt;% </v>
      </c>
      <c r="N36">
        <v>33</v>
      </c>
      <c r="O36">
        <v>1</v>
      </c>
      <c r="P36" t="s">
        <v>1166</v>
      </c>
      <c r="S36" t="str">
        <f t="shared" si="0"/>
        <v>"P4_10_2_1",</v>
      </c>
    </row>
    <row r="37" spans="1:19" x14ac:dyDescent="0.45">
      <c r="B37">
        <v>2</v>
      </c>
      <c r="C37" t="s">
        <v>1121</v>
      </c>
      <c r="N37">
        <v>34</v>
      </c>
      <c r="O37">
        <v>1</v>
      </c>
      <c r="P37" t="s">
        <v>1169</v>
      </c>
      <c r="S37" t="str">
        <f t="shared" si="0"/>
        <v>"P4_10_2_2",</v>
      </c>
    </row>
    <row r="38" spans="1:19" x14ac:dyDescent="0.45">
      <c r="A38">
        <v>18</v>
      </c>
      <c r="B38">
        <v>1</v>
      </c>
      <c r="C38" t="s">
        <v>1123</v>
      </c>
      <c r="E38" t="s">
        <v>127</v>
      </c>
      <c r="F38" t="str">
        <f>C38</f>
        <v>P4_4</v>
      </c>
      <c r="G38" t="str">
        <f>_xlfn.CONCAT($G$2,F38,$H$2,$F$1,C39,$F$1,$I$2)</f>
        <v xml:space="preserve">= set_label(P4_4, label="Ocupación de la pareja o expareja. ")) %&gt;% </v>
      </c>
      <c r="N38">
        <v>35</v>
      </c>
      <c r="O38">
        <v>1</v>
      </c>
      <c r="P38" t="s">
        <v>1172</v>
      </c>
      <c r="S38" t="str">
        <f t="shared" si="0"/>
        <v>"P4_10_2_3",</v>
      </c>
    </row>
    <row r="39" spans="1:19" x14ac:dyDescent="0.45">
      <c r="B39">
        <v>2</v>
      </c>
      <c r="C39" t="s">
        <v>1124</v>
      </c>
      <c r="N39">
        <v>36</v>
      </c>
      <c r="O39">
        <v>1</v>
      </c>
      <c r="P39" t="s">
        <v>1175</v>
      </c>
      <c r="S39" t="str">
        <f t="shared" si="0"/>
        <v>"P4_9_3",</v>
      </c>
    </row>
    <row r="40" spans="1:19" x14ac:dyDescent="0.45">
      <c r="A40">
        <v>19</v>
      </c>
      <c r="B40">
        <v>1</v>
      </c>
      <c r="C40" t="s">
        <v>1126</v>
      </c>
      <c r="E40" t="s">
        <v>127</v>
      </c>
      <c r="F40" t="str">
        <f>C40</f>
        <v>P4_4_CVE</v>
      </c>
      <c r="G40" t="str">
        <f>_xlfn.CONCAT($G$2,F40,$H$2,$F$1,C41,$F$1,$I$2)</f>
        <v xml:space="preserve">= set_label(P4_4_CVE, label="Clave de la ocupación de la pareja o expareja de acuerdo al Sistema Nacional de Clasificación de Ocupaciones del INEGI (SINCO, 2019)")) %&gt;% </v>
      </c>
      <c r="N40">
        <v>37</v>
      </c>
      <c r="O40">
        <v>1</v>
      </c>
      <c r="P40" t="s">
        <v>1178</v>
      </c>
      <c r="S40" t="str">
        <f t="shared" si="0"/>
        <v>"P4_10_3_1",</v>
      </c>
    </row>
    <row r="41" spans="1:19" x14ac:dyDescent="0.45">
      <c r="B41">
        <v>2</v>
      </c>
      <c r="C41" t="s">
        <v>203</v>
      </c>
      <c r="N41">
        <v>38</v>
      </c>
      <c r="O41">
        <v>1</v>
      </c>
      <c r="P41" t="s">
        <v>1181</v>
      </c>
      <c r="S41" t="str">
        <f t="shared" si="0"/>
        <v>"P4_10_3_2",</v>
      </c>
    </row>
    <row r="42" spans="1:19" x14ac:dyDescent="0.45">
      <c r="A42">
        <v>20</v>
      </c>
      <c r="B42">
        <v>1</v>
      </c>
      <c r="C42" t="s">
        <v>1127</v>
      </c>
      <c r="E42" t="s">
        <v>127</v>
      </c>
      <c r="F42" t="str">
        <f>C42</f>
        <v>P4_5_AB</v>
      </c>
      <c r="G42" t="str">
        <f>_xlfn.CONCAT($G$2,F42,$H$2,$F$1,C43,$F$1,$I$2)</f>
        <v xml:space="preserve">= set_label(P4_5_AB, label="Ingreso económico de la pareja o expareja.")) %&gt;% </v>
      </c>
      <c r="N42">
        <v>39</v>
      </c>
      <c r="O42">
        <v>1</v>
      </c>
      <c r="P42" t="s">
        <v>1184</v>
      </c>
      <c r="S42" t="str">
        <f t="shared" si="0"/>
        <v>"P4_10_3_3",</v>
      </c>
    </row>
    <row r="43" spans="1:19" x14ac:dyDescent="0.45">
      <c r="B43">
        <v>2</v>
      </c>
      <c r="C43" t="s">
        <v>1128</v>
      </c>
      <c r="N43">
        <v>40</v>
      </c>
      <c r="O43">
        <v>1</v>
      </c>
      <c r="P43" t="s">
        <v>1187</v>
      </c>
      <c r="S43" t="str">
        <f t="shared" si="0"/>
        <v>"P4_9_4",</v>
      </c>
    </row>
    <row r="44" spans="1:19" x14ac:dyDescent="0.45">
      <c r="A44">
        <v>21</v>
      </c>
      <c r="B44">
        <v>1</v>
      </c>
      <c r="C44" t="s">
        <v>1130</v>
      </c>
      <c r="E44" t="s">
        <v>127</v>
      </c>
      <c r="F44" t="str">
        <f>C44</f>
        <v>P4_5_1_AB</v>
      </c>
      <c r="G44" t="str">
        <f>_xlfn.CONCAT($G$2,F44,$H$2,$F$1,C45,$F$1,$I$2)</f>
        <v xml:space="preserve">= set_label(P4_5_1_AB, label="Temporalidad del salario de la pareja o expareja de la informante")) %&gt;% </v>
      </c>
      <c r="N44">
        <v>41</v>
      </c>
      <c r="O44">
        <v>1</v>
      </c>
      <c r="P44" t="s">
        <v>1190</v>
      </c>
      <c r="S44" t="str">
        <f t="shared" si="0"/>
        <v>"P4_9_5",</v>
      </c>
    </row>
    <row r="45" spans="1:19" x14ac:dyDescent="0.45">
      <c r="B45">
        <v>2</v>
      </c>
      <c r="C45" t="s">
        <v>1131</v>
      </c>
      <c r="N45">
        <v>42</v>
      </c>
      <c r="O45">
        <v>1</v>
      </c>
      <c r="P45" t="s">
        <v>1193</v>
      </c>
      <c r="S45" t="str">
        <f t="shared" si="0"/>
        <v>"P4_9_6",</v>
      </c>
    </row>
    <row r="46" spans="1:19" x14ac:dyDescent="0.45">
      <c r="A46">
        <v>22</v>
      </c>
      <c r="B46">
        <v>1</v>
      </c>
      <c r="C46" t="s">
        <v>1133</v>
      </c>
      <c r="E46" t="s">
        <v>127</v>
      </c>
      <c r="F46" t="str">
        <f>C46</f>
        <v>P4_6_AB</v>
      </c>
      <c r="G46" t="str">
        <f>_xlfn.CONCAT($G$2,F46,$H$2,$F$1,C47,$F$1,$I$2)</f>
        <v xml:space="preserve">= set_label(P4_6_AB, label="Aporte económico por parte de la pareja o expareja de la informante")) %&gt;% </v>
      </c>
      <c r="N46">
        <v>43</v>
      </c>
      <c r="O46">
        <v>1</v>
      </c>
      <c r="P46" t="s">
        <v>1196</v>
      </c>
      <c r="S46" t="str">
        <f t="shared" si="0"/>
        <v>"P4_9_7",</v>
      </c>
    </row>
    <row r="47" spans="1:19" x14ac:dyDescent="0.45">
      <c r="B47">
        <v>2</v>
      </c>
      <c r="C47" t="s">
        <v>1134</v>
      </c>
      <c r="N47">
        <v>44</v>
      </c>
      <c r="O47">
        <v>1</v>
      </c>
      <c r="P47" t="s">
        <v>1199</v>
      </c>
      <c r="S47" t="str">
        <f t="shared" si="0"/>
        <v>"P4_11",</v>
      </c>
    </row>
    <row r="48" spans="1:19" x14ac:dyDescent="0.45">
      <c r="A48">
        <v>23</v>
      </c>
      <c r="B48">
        <v>1</v>
      </c>
      <c r="C48" t="s">
        <v>1136</v>
      </c>
      <c r="E48" t="s">
        <v>127</v>
      </c>
      <c r="F48" t="str">
        <f>C48</f>
        <v>P4_7_AB</v>
      </c>
      <c r="G48" t="str">
        <f>_xlfn.CONCAT($G$2,F48,$H$2,$F$1,C49,$F$1,$I$2)</f>
        <v xml:space="preserve">= set_label(P4_7_AB, label="Cantidad de la aportación económica")) %&gt;% </v>
      </c>
      <c r="N48">
        <v>45</v>
      </c>
      <c r="O48">
        <v>1</v>
      </c>
      <c r="P48" t="s">
        <v>1202</v>
      </c>
      <c r="S48" t="str">
        <f t="shared" si="0"/>
        <v>"P4_12_1",</v>
      </c>
    </row>
    <row r="49" spans="1:19" x14ac:dyDescent="0.45">
      <c r="B49">
        <v>2</v>
      </c>
      <c r="C49" t="s">
        <v>1137</v>
      </c>
      <c r="N49">
        <v>46</v>
      </c>
      <c r="O49">
        <v>1</v>
      </c>
      <c r="P49" t="s">
        <v>1205</v>
      </c>
      <c r="S49" t="str">
        <f t="shared" si="0"/>
        <v>"P4_12_2",</v>
      </c>
    </row>
    <row r="50" spans="1:19" x14ac:dyDescent="0.45">
      <c r="A50">
        <v>24</v>
      </c>
      <c r="B50">
        <v>1</v>
      </c>
      <c r="C50" t="s">
        <v>1139</v>
      </c>
      <c r="E50" t="s">
        <v>127</v>
      </c>
      <c r="F50" t="str">
        <f>C50</f>
        <v>P4_8_1</v>
      </c>
      <c r="G50" t="str">
        <f>_xlfn.CONCAT($G$2,F50,$H$2,$F$1,C51,$F$1,$I$2)</f>
        <v xml:space="preserve">= set_label(P4_8_1, label="Ingreso por jubilación o pensión")) %&gt;% </v>
      </c>
      <c r="N50">
        <v>47</v>
      </c>
      <c r="O50">
        <v>1</v>
      </c>
      <c r="P50" t="s">
        <v>1208</v>
      </c>
      <c r="S50" t="str">
        <f t="shared" si="0"/>
        <v>"P4_12_3",</v>
      </c>
    </row>
    <row r="51" spans="1:19" x14ac:dyDescent="0.45">
      <c r="B51">
        <v>2</v>
      </c>
      <c r="C51" t="s">
        <v>1140</v>
      </c>
      <c r="N51">
        <v>48</v>
      </c>
      <c r="O51">
        <v>1</v>
      </c>
      <c r="P51" t="s">
        <v>1211</v>
      </c>
      <c r="S51" t="str">
        <f t="shared" si="0"/>
        <v>"P4_12_4",</v>
      </c>
    </row>
    <row r="52" spans="1:19" x14ac:dyDescent="0.45">
      <c r="A52">
        <v>25</v>
      </c>
      <c r="B52">
        <v>1</v>
      </c>
      <c r="C52" t="s">
        <v>1142</v>
      </c>
      <c r="E52" t="s">
        <v>127</v>
      </c>
      <c r="F52" t="str">
        <f>C52</f>
        <v>P4_8_2</v>
      </c>
      <c r="G52" t="str">
        <f>_xlfn.CONCAT($G$2,F52,$H$2,$F$1,C53,$F$1,$I$2)</f>
        <v xml:space="preserve">= set_label(P4_8_2, label="Ingreso por parte de familiares o conocidos que vivan en Estados Unidos de América")) %&gt;% </v>
      </c>
      <c r="N52">
        <v>49</v>
      </c>
      <c r="O52">
        <v>1</v>
      </c>
      <c r="P52" t="s">
        <v>1214</v>
      </c>
      <c r="S52" t="str">
        <f t="shared" si="0"/>
        <v>"P4_12_5",</v>
      </c>
    </row>
    <row r="53" spans="1:19" x14ac:dyDescent="0.45">
      <c r="B53">
        <v>2</v>
      </c>
      <c r="C53" t="s">
        <v>1143</v>
      </c>
      <c r="N53">
        <v>50</v>
      </c>
      <c r="O53">
        <v>1</v>
      </c>
      <c r="P53" t="s">
        <v>1217</v>
      </c>
      <c r="S53" t="str">
        <f t="shared" si="0"/>
        <v>"P4_12_6",</v>
      </c>
    </row>
    <row r="54" spans="1:19" x14ac:dyDescent="0.45">
      <c r="A54">
        <v>26</v>
      </c>
      <c r="B54">
        <v>1</v>
      </c>
      <c r="C54" t="s">
        <v>1145</v>
      </c>
      <c r="E54" t="s">
        <v>127</v>
      </c>
      <c r="F54" t="str">
        <f>C54</f>
        <v>P4_8_3</v>
      </c>
      <c r="G54" t="str">
        <f>_xlfn.CONCAT($G$2,F54,$H$2,$F$1,C55,$F$1,$I$2)</f>
        <v xml:space="preserve">= set_label(P4_8_3, label="Ingreso por parte de familiares o conocidos que viven dentro del país.")) %&gt;% </v>
      </c>
      <c r="N54">
        <v>51</v>
      </c>
      <c r="O54">
        <v>1</v>
      </c>
      <c r="P54" t="s">
        <v>1220</v>
      </c>
      <c r="S54" t="str">
        <f t="shared" si="0"/>
        <v>"P4_12_7",</v>
      </c>
    </row>
    <row r="55" spans="1:19" x14ac:dyDescent="0.45">
      <c r="B55">
        <v>2</v>
      </c>
      <c r="C55" t="s">
        <v>1146</v>
      </c>
      <c r="N55">
        <v>52</v>
      </c>
      <c r="O55">
        <v>1</v>
      </c>
      <c r="P55" t="s">
        <v>1223</v>
      </c>
      <c r="S55" t="str">
        <f t="shared" si="0"/>
        <v>"P4_13_1",</v>
      </c>
    </row>
    <row r="56" spans="1:19" x14ac:dyDescent="0.45">
      <c r="A56">
        <v>27</v>
      </c>
      <c r="B56">
        <v>1</v>
      </c>
      <c r="C56" t="s">
        <v>1148</v>
      </c>
      <c r="E56" t="s">
        <v>127</v>
      </c>
      <c r="F56" t="str">
        <f>C56</f>
        <v>P4_8_4</v>
      </c>
      <c r="G56" t="str">
        <f>_xlfn.CONCAT($G$2,F56,$H$2,$F$1,C57,$F$1,$I$2)</f>
        <v xml:space="preserve">= set_label(P4_8_4, label="Ingreso por beca escolar para sus hijos e hijas")) %&gt;% </v>
      </c>
      <c r="N56">
        <v>53</v>
      </c>
      <c r="O56">
        <v>1</v>
      </c>
      <c r="P56" t="s">
        <v>1226</v>
      </c>
      <c r="S56" t="str">
        <f t="shared" si="0"/>
        <v>"P4_13_2",</v>
      </c>
    </row>
    <row r="57" spans="1:19" x14ac:dyDescent="0.45">
      <c r="B57">
        <v>2</v>
      </c>
      <c r="C57" t="s">
        <v>1149</v>
      </c>
      <c r="N57">
        <v>54</v>
      </c>
      <c r="O57">
        <v>1</v>
      </c>
      <c r="P57" t="s">
        <v>1229</v>
      </c>
      <c r="S57" t="str">
        <f t="shared" si="0"/>
        <v>"P4_13_3",</v>
      </c>
    </row>
    <row r="58" spans="1:19" x14ac:dyDescent="0.45">
      <c r="A58">
        <v>28</v>
      </c>
      <c r="B58">
        <v>1</v>
      </c>
      <c r="C58" t="s">
        <v>1151</v>
      </c>
      <c r="E58" t="s">
        <v>127</v>
      </c>
      <c r="F58" t="str">
        <f>C58</f>
        <v>P4_8_5</v>
      </c>
      <c r="G58" t="str">
        <f>_xlfn.CONCAT($G$2,F58,$H$2,$F$1,C59,$F$1,$I$2)</f>
        <v xml:space="preserve">= set_label(P4_8_5, label="Ingreso por beca escolar propia")) %&gt;% </v>
      </c>
      <c r="N58">
        <v>55</v>
      </c>
      <c r="O58">
        <v>1</v>
      </c>
      <c r="P58" t="s">
        <v>1232</v>
      </c>
      <c r="S58" t="str">
        <f t="shared" si="0"/>
        <v>"P4_13_4",</v>
      </c>
    </row>
    <row r="59" spans="1:19" x14ac:dyDescent="0.45">
      <c r="B59">
        <v>2</v>
      </c>
      <c r="C59" t="s">
        <v>1152</v>
      </c>
      <c r="N59">
        <v>56</v>
      </c>
      <c r="O59">
        <v>1</v>
      </c>
      <c r="P59" t="s">
        <v>1235</v>
      </c>
      <c r="S59" t="str">
        <f t="shared" si="0"/>
        <v>"P4_13_5",</v>
      </c>
    </row>
    <row r="60" spans="1:19" x14ac:dyDescent="0.45">
      <c r="A60">
        <v>29</v>
      </c>
      <c r="B60">
        <v>1</v>
      </c>
      <c r="C60" t="s">
        <v>1154</v>
      </c>
      <c r="E60" t="s">
        <v>127</v>
      </c>
      <c r="F60" t="str">
        <f>C60</f>
        <v>P4_8_6</v>
      </c>
      <c r="G60" t="str">
        <f>_xlfn.CONCAT($G$2,F60,$H$2,$F$1,C61,$F$1,$I$2)</f>
        <v xml:space="preserve">= set_label(P4_8_6, label="Ingreso por pertenecer a algún programa del gobierno")) %&gt;% </v>
      </c>
      <c r="N60">
        <v>57</v>
      </c>
      <c r="O60">
        <v>1</v>
      </c>
      <c r="P60" t="s">
        <v>1238</v>
      </c>
      <c r="S60" t="str">
        <f t="shared" si="0"/>
        <v>"P4_13_6",</v>
      </c>
    </row>
    <row r="61" spans="1:19" x14ac:dyDescent="0.45">
      <c r="B61">
        <v>2</v>
      </c>
      <c r="C61" t="s">
        <v>1155</v>
      </c>
      <c r="N61">
        <v>58</v>
      </c>
      <c r="O61">
        <v>1</v>
      </c>
      <c r="P61" t="s">
        <v>1241</v>
      </c>
      <c r="S61" t="str">
        <f t="shared" si="0"/>
        <v>"P4_13_7",</v>
      </c>
    </row>
    <row r="62" spans="1:19" x14ac:dyDescent="0.45">
      <c r="A62">
        <v>30</v>
      </c>
      <c r="B62">
        <v>1</v>
      </c>
      <c r="C62" t="s">
        <v>1157</v>
      </c>
      <c r="E62" t="s">
        <v>127</v>
      </c>
      <c r="F62" t="str">
        <f>C62</f>
        <v>P4_8_7</v>
      </c>
      <c r="G62" t="str">
        <f>_xlfn.CONCAT($G$2,F62,$H$2,$F$1,C63,$F$1,$I$2)</f>
        <v xml:space="preserve">= set_label(P4_8_7, label="Ingreso por otro medio ")) %&gt;% </v>
      </c>
      <c r="S62" t="str">
        <f t="shared" si="0"/>
        <v>"",</v>
      </c>
    </row>
    <row r="63" spans="1:19" x14ac:dyDescent="0.45">
      <c r="B63">
        <v>2</v>
      </c>
      <c r="C63" t="s">
        <v>1158</v>
      </c>
      <c r="S63" t="str">
        <f t="shared" si="0"/>
        <v>"",</v>
      </c>
    </row>
    <row r="64" spans="1:19" x14ac:dyDescent="0.45">
      <c r="A64">
        <v>31</v>
      </c>
      <c r="B64">
        <v>1</v>
      </c>
      <c r="C64" t="s">
        <v>1160</v>
      </c>
      <c r="E64" t="s">
        <v>127</v>
      </c>
      <c r="F64" t="str">
        <f>C64</f>
        <v>P4_9_1</v>
      </c>
      <c r="G64" t="str">
        <f>_xlfn.CONCAT($G$2,F64,$H$2,$F$1,C65,$F$1,$I$2)</f>
        <v xml:space="preserve">= set_label(P4_9_1, label="Cantidad recibida al mes por jubilación o pensión")) %&gt;% </v>
      </c>
      <c r="S64" t="str">
        <f t="shared" si="0"/>
        <v>"",</v>
      </c>
    </row>
    <row r="65" spans="1:19" x14ac:dyDescent="0.45">
      <c r="B65">
        <v>2</v>
      </c>
      <c r="C65" t="s">
        <v>1161</v>
      </c>
      <c r="S65" t="str">
        <f t="shared" si="0"/>
        <v>"",</v>
      </c>
    </row>
    <row r="66" spans="1:19" x14ac:dyDescent="0.45">
      <c r="A66">
        <v>32</v>
      </c>
      <c r="B66">
        <v>1</v>
      </c>
      <c r="C66" t="s">
        <v>1163</v>
      </c>
      <c r="E66" t="s">
        <v>127</v>
      </c>
      <c r="F66" t="str">
        <f>C66</f>
        <v>P4_9_2</v>
      </c>
      <c r="G66" t="str">
        <f>_xlfn.CONCAT($G$2,F66,$H$2,$F$1,C67,$F$1,$I$2)</f>
        <v xml:space="preserve">= set_label(P4_9_2, label="Cantidad recibida al mes por parte de familiares o conocidos que viven en EUA")) %&gt;% </v>
      </c>
      <c r="S66" t="str">
        <f t="shared" si="0"/>
        <v>"",</v>
      </c>
    </row>
    <row r="67" spans="1:19" x14ac:dyDescent="0.45">
      <c r="B67">
        <v>2</v>
      </c>
      <c r="C67" t="s">
        <v>1164</v>
      </c>
      <c r="S67" t="str">
        <f t="shared" si="0"/>
        <v>"",</v>
      </c>
    </row>
    <row r="68" spans="1:19" x14ac:dyDescent="0.45">
      <c r="A68">
        <v>33</v>
      </c>
      <c r="B68">
        <v>1</v>
      </c>
      <c r="C68" t="s">
        <v>1166</v>
      </c>
      <c r="E68" t="s">
        <v>127</v>
      </c>
      <c r="F68" t="str">
        <f>C68</f>
        <v>P4_10_2_1</v>
      </c>
      <c r="G68" t="str">
        <f>_xlfn.CONCAT($G$2,F68,$H$2,$F$1,C69,$F$1,$I$2)</f>
        <v xml:space="preserve">= set_label(P4_10_2_1, label="Aporte económico por parte del primer familiar o conocido que vive en EUA. ")) %&gt;% </v>
      </c>
      <c r="S68" t="str">
        <f t="shared" ref="S68:S131" si="1">_xlfn.CONCAT(R$2,P68,R$2, ",")</f>
        <v>"",</v>
      </c>
    </row>
    <row r="69" spans="1:19" x14ac:dyDescent="0.45">
      <c r="B69">
        <v>2</v>
      </c>
      <c r="C69" t="s">
        <v>1167</v>
      </c>
      <c r="S69" t="str">
        <f t="shared" si="1"/>
        <v>"",</v>
      </c>
    </row>
    <row r="70" spans="1:19" x14ac:dyDescent="0.45">
      <c r="A70">
        <v>34</v>
      </c>
      <c r="B70">
        <v>1</v>
      </c>
      <c r="C70" t="s">
        <v>1169</v>
      </c>
      <c r="E70" t="s">
        <v>127</v>
      </c>
      <c r="F70" t="str">
        <f>C70</f>
        <v>P4_10_2_2</v>
      </c>
      <c r="G70" t="str">
        <f>_xlfn.CONCAT($G$2,F70,$H$2,$F$1,C71,$F$1,$I$2)</f>
        <v xml:space="preserve">= set_label(P4_10_2_2, label="Aporte económico por parte del segundo familiar o conocido que vive en EUA. ")) %&gt;% </v>
      </c>
      <c r="S70" t="str">
        <f t="shared" si="1"/>
        <v>"",</v>
      </c>
    </row>
    <row r="71" spans="1:19" x14ac:dyDescent="0.45">
      <c r="B71">
        <v>2</v>
      </c>
      <c r="C71" t="s">
        <v>1170</v>
      </c>
      <c r="S71" t="str">
        <f t="shared" si="1"/>
        <v>"",</v>
      </c>
    </row>
    <row r="72" spans="1:19" x14ac:dyDescent="0.45">
      <c r="A72">
        <v>35</v>
      </c>
      <c r="B72">
        <v>1</v>
      </c>
      <c r="C72" t="s">
        <v>1172</v>
      </c>
      <c r="E72" t="s">
        <v>127</v>
      </c>
      <c r="F72" t="str">
        <f>C72</f>
        <v>P4_10_2_3</v>
      </c>
      <c r="G72" t="str">
        <f>_xlfn.CONCAT($G$2,F72,$H$2,$F$1,C73,$F$1,$I$2)</f>
        <v xml:space="preserve">= set_label(P4_10_2_3, label="Aporte económico por parte del tercer familiar o conocido que vive en EUA. ")) %&gt;% </v>
      </c>
      <c r="S72" t="str">
        <f t="shared" si="1"/>
        <v>"",</v>
      </c>
    </row>
    <row r="73" spans="1:19" x14ac:dyDescent="0.45">
      <c r="B73">
        <v>2</v>
      </c>
      <c r="C73" t="s">
        <v>1173</v>
      </c>
      <c r="S73" t="str">
        <f t="shared" si="1"/>
        <v>"",</v>
      </c>
    </row>
    <row r="74" spans="1:19" x14ac:dyDescent="0.45">
      <c r="A74">
        <v>36</v>
      </c>
      <c r="B74">
        <v>1</v>
      </c>
      <c r="C74" t="s">
        <v>1175</v>
      </c>
      <c r="E74" t="s">
        <v>127</v>
      </c>
      <c r="F74" t="str">
        <f>C74</f>
        <v>P4_9_3</v>
      </c>
      <c r="G74" t="str">
        <f>_xlfn.CONCAT($G$2,F74,$H$2,$F$1,C75,$F$1,$I$2)</f>
        <v xml:space="preserve">= set_label(P4_9_3, label="Cantidad recibida al mes por parte de familiares o conocidos que viven en México")) %&gt;% </v>
      </c>
      <c r="S74" t="str">
        <f t="shared" si="1"/>
        <v>"",</v>
      </c>
    </row>
    <row r="75" spans="1:19" x14ac:dyDescent="0.45">
      <c r="B75">
        <v>2</v>
      </c>
      <c r="C75" t="s">
        <v>1176</v>
      </c>
      <c r="S75" t="str">
        <f t="shared" si="1"/>
        <v>"",</v>
      </c>
    </row>
    <row r="76" spans="1:19" x14ac:dyDescent="0.45">
      <c r="A76">
        <v>37</v>
      </c>
      <c r="B76">
        <v>1</v>
      </c>
      <c r="C76" t="s">
        <v>1178</v>
      </c>
      <c r="E76" t="s">
        <v>127</v>
      </c>
      <c r="F76" t="str">
        <f>C76</f>
        <v>P4_10_3_1</v>
      </c>
      <c r="G76" t="str">
        <f>_xlfn.CONCAT($G$2,F76,$H$2,$F$1,C77,$F$1,$I$2)</f>
        <v xml:space="preserve">= set_label(P4_10_3_1, label="Aporte económico por parte del primer familiar o conocido que vive dentro del país")) %&gt;% </v>
      </c>
      <c r="S76" t="str">
        <f t="shared" si="1"/>
        <v>"",</v>
      </c>
    </row>
    <row r="77" spans="1:19" x14ac:dyDescent="0.45">
      <c r="B77">
        <v>2</v>
      </c>
      <c r="C77" t="s">
        <v>1179</v>
      </c>
      <c r="S77" t="str">
        <f t="shared" si="1"/>
        <v>"",</v>
      </c>
    </row>
    <row r="78" spans="1:19" x14ac:dyDescent="0.45">
      <c r="A78">
        <v>38</v>
      </c>
      <c r="B78">
        <v>1</v>
      </c>
      <c r="C78" t="s">
        <v>1181</v>
      </c>
      <c r="E78" t="s">
        <v>127</v>
      </c>
      <c r="F78" t="str">
        <f>C78</f>
        <v>P4_10_3_2</v>
      </c>
      <c r="G78" t="str">
        <f>_xlfn.CONCAT($G$2,F78,$H$2,$F$1,C79,$F$1,$I$2)</f>
        <v xml:space="preserve">= set_label(P4_10_3_2, label="Aporte económico por parte del segundo familiar o conocido que vive dentro del país")) %&gt;% </v>
      </c>
      <c r="S78" t="str">
        <f t="shared" si="1"/>
        <v>"",</v>
      </c>
    </row>
    <row r="79" spans="1:19" x14ac:dyDescent="0.45">
      <c r="B79">
        <v>2</v>
      </c>
      <c r="C79" t="s">
        <v>1182</v>
      </c>
      <c r="S79" t="str">
        <f t="shared" si="1"/>
        <v>"",</v>
      </c>
    </row>
    <row r="80" spans="1:19" x14ac:dyDescent="0.45">
      <c r="A80">
        <v>39</v>
      </c>
      <c r="B80">
        <v>1</v>
      </c>
      <c r="C80" t="s">
        <v>1184</v>
      </c>
      <c r="E80" t="s">
        <v>127</v>
      </c>
      <c r="F80" t="str">
        <f>C80</f>
        <v>P4_10_3_3</v>
      </c>
      <c r="G80" t="str">
        <f>_xlfn.CONCAT($G$2,F80,$H$2,$F$1,C81,$F$1,$I$2)</f>
        <v xml:space="preserve">= set_label(P4_10_3_3, label="Aporte económico por parte del tercer familiar o conocido que vive dentro del país")) %&gt;% </v>
      </c>
      <c r="S80" t="str">
        <f t="shared" si="1"/>
        <v>"",</v>
      </c>
    </row>
    <row r="81" spans="1:19" x14ac:dyDescent="0.45">
      <c r="B81">
        <v>2</v>
      </c>
      <c r="C81" t="s">
        <v>1185</v>
      </c>
      <c r="S81" t="str">
        <f t="shared" si="1"/>
        <v>"",</v>
      </c>
    </row>
    <row r="82" spans="1:19" x14ac:dyDescent="0.45">
      <c r="A82">
        <v>40</v>
      </c>
      <c r="B82">
        <v>1</v>
      </c>
      <c r="C82" t="s">
        <v>1187</v>
      </c>
      <c r="E82" t="s">
        <v>127</v>
      </c>
      <c r="F82" t="str">
        <f>C82</f>
        <v>P4_9_4</v>
      </c>
      <c r="G82" t="str">
        <f>_xlfn.CONCAT($G$2,F82,$H$2,$F$1,C83,$F$1,$I$2)</f>
        <v xml:space="preserve">= set_label(P4_9_4, label="Cantidad recibida al mes por becas escolares para sus hijos e hijas")) %&gt;% </v>
      </c>
      <c r="S82" t="str">
        <f t="shared" si="1"/>
        <v>"",</v>
      </c>
    </row>
    <row r="83" spans="1:19" x14ac:dyDescent="0.45">
      <c r="B83">
        <v>2</v>
      </c>
      <c r="C83" t="s">
        <v>1188</v>
      </c>
      <c r="S83" t="str">
        <f t="shared" si="1"/>
        <v>"",</v>
      </c>
    </row>
    <row r="84" spans="1:19" x14ac:dyDescent="0.45">
      <c r="A84">
        <v>41</v>
      </c>
      <c r="B84">
        <v>1</v>
      </c>
      <c r="C84" t="s">
        <v>1190</v>
      </c>
      <c r="E84" t="s">
        <v>127</v>
      </c>
      <c r="F84" t="str">
        <f>C84</f>
        <v>P4_9_5</v>
      </c>
      <c r="G84" t="str">
        <f>_xlfn.CONCAT($G$2,F84,$H$2,$F$1,C85,$F$1,$I$2)</f>
        <v xml:space="preserve">= set_label(P4_9_5, label="Cantidad recibida al mes por becas escolares para la informante")) %&gt;% </v>
      </c>
      <c r="S84" t="str">
        <f t="shared" si="1"/>
        <v>"",</v>
      </c>
    </row>
    <row r="85" spans="1:19" x14ac:dyDescent="0.45">
      <c r="B85">
        <v>2</v>
      </c>
      <c r="C85" t="s">
        <v>1191</v>
      </c>
      <c r="S85" t="str">
        <f t="shared" si="1"/>
        <v>"",</v>
      </c>
    </row>
    <row r="86" spans="1:19" x14ac:dyDescent="0.45">
      <c r="A86">
        <v>42</v>
      </c>
      <c r="B86">
        <v>1</v>
      </c>
      <c r="C86" t="s">
        <v>1193</v>
      </c>
      <c r="E86" t="s">
        <v>127</v>
      </c>
      <c r="F86" t="str">
        <f>C86</f>
        <v>P4_9_6</v>
      </c>
      <c r="G86" t="str">
        <f>_xlfn.CONCAT($G$2,F86,$H$2,$F$1,C87,$F$1,$I$2)</f>
        <v xml:space="preserve">= set_label(P4_9_6, label="Cantidad recibida al mes por programas del gobierno")) %&gt;% </v>
      </c>
      <c r="S86" t="str">
        <f t="shared" si="1"/>
        <v>"",</v>
      </c>
    </row>
    <row r="87" spans="1:19" x14ac:dyDescent="0.45">
      <c r="B87">
        <v>2</v>
      </c>
      <c r="C87" t="s">
        <v>1194</v>
      </c>
      <c r="S87" t="str">
        <f t="shared" si="1"/>
        <v>"",</v>
      </c>
    </row>
    <row r="88" spans="1:19" x14ac:dyDescent="0.45">
      <c r="A88">
        <v>43</v>
      </c>
      <c r="B88">
        <v>1</v>
      </c>
      <c r="C88" t="s">
        <v>1196</v>
      </c>
      <c r="E88" t="s">
        <v>127</v>
      </c>
      <c r="F88" t="str">
        <f>C88</f>
        <v>P4_9_7</v>
      </c>
      <c r="G88" t="str">
        <f>_xlfn.CONCAT($G$2,F88,$H$2,$F$1,C89,$F$1,$I$2)</f>
        <v xml:space="preserve">= set_label(P4_9_7, label="Cantidad recibida al mes por otro tipo de situación")) %&gt;% </v>
      </c>
      <c r="S88" t="str">
        <f t="shared" si="1"/>
        <v>"",</v>
      </c>
    </row>
    <row r="89" spans="1:19" x14ac:dyDescent="0.45">
      <c r="B89">
        <v>2</v>
      </c>
      <c r="C89" t="s">
        <v>1197</v>
      </c>
      <c r="S89" t="str">
        <f t="shared" si="1"/>
        <v>"",</v>
      </c>
    </row>
    <row r="90" spans="1:19" x14ac:dyDescent="0.45">
      <c r="A90">
        <v>44</v>
      </c>
      <c r="B90">
        <v>1</v>
      </c>
      <c r="C90" t="s">
        <v>1199</v>
      </c>
      <c r="E90" t="s">
        <v>127</v>
      </c>
      <c r="F90" t="str">
        <f>C90</f>
        <v>P4_11</v>
      </c>
      <c r="G90" t="str">
        <f>_xlfn.CONCAT($G$2,F90,$H$2,$F$1,C91,$F$1,$I$2)</f>
        <v xml:space="preserve">= set_label(P4_11, label="Autonomía para usar los recursos monetarios en lo que se desee")) %&gt;% </v>
      </c>
      <c r="S90" t="str">
        <f t="shared" si="1"/>
        <v>"",</v>
      </c>
    </row>
    <row r="91" spans="1:19" x14ac:dyDescent="0.45">
      <c r="B91">
        <v>2</v>
      </c>
      <c r="C91" t="s">
        <v>1200</v>
      </c>
      <c r="S91" t="str">
        <f t="shared" si="1"/>
        <v>"",</v>
      </c>
    </row>
    <row r="92" spans="1:19" x14ac:dyDescent="0.45">
      <c r="A92">
        <v>45</v>
      </c>
      <c r="B92">
        <v>1</v>
      </c>
      <c r="C92" t="s">
        <v>1202</v>
      </c>
      <c r="E92" t="s">
        <v>127</v>
      </c>
      <c r="F92" t="str">
        <f>C92</f>
        <v>P4_12_1</v>
      </c>
      <c r="G92" t="str">
        <f>_xlfn.CONCAT($G$2,F92,$H$2,$F$1,C93,$F$1,$I$2)</f>
        <v xml:space="preserve">= set_label(P4_12_1, label="Propietario(s) de terreno(s) o tierras de cultivo")) %&gt;% </v>
      </c>
      <c r="S92" t="str">
        <f t="shared" si="1"/>
        <v>"",</v>
      </c>
    </row>
    <row r="93" spans="1:19" x14ac:dyDescent="0.45">
      <c r="B93">
        <v>2</v>
      </c>
      <c r="C93" t="s">
        <v>1203</v>
      </c>
      <c r="S93" t="str">
        <f t="shared" si="1"/>
        <v>"",</v>
      </c>
    </row>
    <row r="94" spans="1:19" x14ac:dyDescent="0.45">
      <c r="A94">
        <v>46</v>
      </c>
      <c r="B94">
        <v>1</v>
      </c>
      <c r="C94" t="s">
        <v>1205</v>
      </c>
      <c r="E94" t="s">
        <v>127</v>
      </c>
      <c r="F94" t="str">
        <f>C94</f>
        <v>P4_12_2</v>
      </c>
      <c r="G94" t="str">
        <f>_xlfn.CONCAT($G$2,F94,$H$2,$F$1,C95,$F$1,$I$2)</f>
        <v xml:space="preserve">= set_label(P4_12_2, label="Propietario(s) de automóvil(es) o camioneta(s)")) %&gt;% </v>
      </c>
      <c r="S94" t="str">
        <f t="shared" si="1"/>
        <v>"",</v>
      </c>
    </row>
    <row r="95" spans="1:19" x14ac:dyDescent="0.45">
      <c r="B95">
        <v>2</v>
      </c>
      <c r="C95" t="s">
        <v>1206</v>
      </c>
      <c r="S95" t="str">
        <f t="shared" si="1"/>
        <v>"",</v>
      </c>
    </row>
    <row r="96" spans="1:19" x14ac:dyDescent="0.45">
      <c r="A96">
        <v>47</v>
      </c>
      <c r="B96">
        <v>1</v>
      </c>
      <c r="C96" t="s">
        <v>1208</v>
      </c>
      <c r="E96" t="s">
        <v>127</v>
      </c>
      <c r="F96" t="str">
        <f>C96</f>
        <v>P4_12_3</v>
      </c>
      <c r="G96" t="str">
        <f>_xlfn.CONCAT($G$2,F96,$H$2,$F$1,C97,$F$1,$I$2)</f>
        <v xml:space="preserve">= set_label(P4_12_3, label="Propietario(s) de ahorros")) %&gt;% </v>
      </c>
      <c r="S96" t="str">
        <f t="shared" si="1"/>
        <v>"",</v>
      </c>
    </row>
    <row r="97" spans="1:19" x14ac:dyDescent="0.45">
      <c r="B97">
        <v>2</v>
      </c>
      <c r="C97" t="s">
        <v>1209</v>
      </c>
      <c r="S97" t="str">
        <f t="shared" si="1"/>
        <v>"",</v>
      </c>
    </row>
    <row r="98" spans="1:19" x14ac:dyDescent="0.45">
      <c r="A98">
        <v>48</v>
      </c>
      <c r="B98">
        <v>1</v>
      </c>
      <c r="C98" t="s">
        <v>1211</v>
      </c>
      <c r="E98" t="s">
        <v>127</v>
      </c>
      <c r="F98" t="str">
        <f>C98</f>
        <v>P4_12_4</v>
      </c>
      <c r="G98" t="str">
        <f>_xlfn.CONCAT($G$2,F98,$H$2,$F$1,C99,$F$1,$I$2)</f>
        <v xml:space="preserve">= set_label(P4_12_4, label="Propietario(s) de la vivienda habitada")) %&gt;% </v>
      </c>
      <c r="S98" t="str">
        <f t="shared" si="1"/>
        <v>"",</v>
      </c>
    </row>
    <row r="99" spans="1:19" x14ac:dyDescent="0.45">
      <c r="B99">
        <v>2</v>
      </c>
      <c r="C99" t="s">
        <v>1212</v>
      </c>
      <c r="S99" t="str">
        <f t="shared" si="1"/>
        <v>"",</v>
      </c>
    </row>
    <row r="100" spans="1:19" x14ac:dyDescent="0.45">
      <c r="A100">
        <v>49</v>
      </c>
      <c r="B100">
        <v>1</v>
      </c>
      <c r="C100" t="s">
        <v>1214</v>
      </c>
      <c r="E100" t="s">
        <v>127</v>
      </c>
      <c r="F100" t="str">
        <f>C100</f>
        <v>P4_12_5</v>
      </c>
      <c r="G100" t="str">
        <f>_xlfn.CONCAT($G$2,F100,$H$2,$F$1,C101,$F$1,$I$2)</f>
        <v xml:space="preserve">= set_label(P4_12_5, label="Propietario(s) de locales, bodegas u oficinas")) %&gt;% </v>
      </c>
      <c r="S100" t="str">
        <f t="shared" si="1"/>
        <v>"",</v>
      </c>
    </row>
    <row r="101" spans="1:19" x14ac:dyDescent="0.45">
      <c r="B101">
        <v>2</v>
      </c>
      <c r="C101" t="s">
        <v>1215</v>
      </c>
      <c r="S101" t="str">
        <f t="shared" si="1"/>
        <v>"",</v>
      </c>
    </row>
    <row r="102" spans="1:19" x14ac:dyDescent="0.45">
      <c r="A102">
        <v>50</v>
      </c>
      <c r="B102">
        <v>1</v>
      </c>
      <c r="C102" t="s">
        <v>1217</v>
      </c>
      <c r="E102" t="s">
        <v>127</v>
      </c>
      <c r="F102" t="str">
        <f>C102</f>
        <v>P4_12_6</v>
      </c>
      <c r="G102" t="str">
        <f>_xlfn.CONCAT($G$2,F102,$H$2,$F$1,C103,$F$1,$I$2)</f>
        <v xml:space="preserve">= set_label(P4_12_6, label="Propietario(s) de puestos fijos")) %&gt;% </v>
      </c>
      <c r="S102" t="str">
        <f t="shared" si="1"/>
        <v>"",</v>
      </c>
    </row>
    <row r="103" spans="1:19" x14ac:dyDescent="0.45">
      <c r="B103">
        <v>2</v>
      </c>
      <c r="C103" t="s">
        <v>1218</v>
      </c>
      <c r="S103" t="str">
        <f t="shared" si="1"/>
        <v>"",</v>
      </c>
    </row>
    <row r="104" spans="1:19" x14ac:dyDescent="0.45">
      <c r="A104">
        <v>51</v>
      </c>
      <c r="B104">
        <v>1</v>
      </c>
      <c r="C104" t="s">
        <v>1220</v>
      </c>
      <c r="E104" t="s">
        <v>127</v>
      </c>
      <c r="F104" t="str">
        <f>C104</f>
        <v>P4_12_7</v>
      </c>
      <c r="G104" t="str">
        <f>_xlfn.CONCAT($G$2,F104,$H$2,$F$1,C105,$F$1,$I$2)</f>
        <v xml:space="preserve">= set_label(P4_12_7, label="Propietario(s) de otra casa o departamento")) %&gt;% </v>
      </c>
      <c r="S104" t="str">
        <f t="shared" si="1"/>
        <v>"",</v>
      </c>
    </row>
    <row r="105" spans="1:19" x14ac:dyDescent="0.45">
      <c r="B105">
        <v>2</v>
      </c>
      <c r="C105" t="s">
        <v>1221</v>
      </c>
      <c r="S105" t="str">
        <f t="shared" si="1"/>
        <v>"",</v>
      </c>
    </row>
    <row r="106" spans="1:19" x14ac:dyDescent="0.45">
      <c r="A106">
        <v>52</v>
      </c>
      <c r="B106">
        <v>1</v>
      </c>
      <c r="C106" t="s">
        <v>1223</v>
      </c>
      <c r="E106" t="s">
        <v>127</v>
      </c>
      <c r="F106" t="str">
        <f>C106</f>
        <v>P4_13_1</v>
      </c>
      <c r="G106" t="str">
        <f>_xlfn.CONCAT($G$2,F106,$H$2,$F$1,C107,$F$1,$I$2)</f>
        <v xml:space="preserve">= set_label(P4_13_1, label="Persona propietaria de bienes inmuebles ")) %&gt;% </v>
      </c>
      <c r="S106" t="str">
        <f t="shared" si="1"/>
        <v>"",</v>
      </c>
    </row>
    <row r="107" spans="1:19" x14ac:dyDescent="0.45">
      <c r="B107">
        <v>2</v>
      </c>
      <c r="C107" t="s">
        <v>1224</v>
      </c>
      <c r="S107" t="str">
        <f t="shared" si="1"/>
        <v>"",</v>
      </c>
    </row>
    <row r="108" spans="1:19" x14ac:dyDescent="0.45">
      <c r="A108">
        <v>53</v>
      </c>
      <c r="B108">
        <v>1</v>
      </c>
      <c r="C108" t="s">
        <v>1226</v>
      </c>
      <c r="E108" t="s">
        <v>127</v>
      </c>
      <c r="F108" t="str">
        <f>C108</f>
        <v>P4_13_2</v>
      </c>
      <c r="G108" t="str">
        <f>_xlfn.CONCAT($G$2,F108,$H$2,$F$1,C109,$F$1,$I$2)</f>
        <v xml:space="preserve">= set_label(P4_13_2, label="Persona propietaria de automóvil(es) o camioneta(s)")) %&gt;% </v>
      </c>
      <c r="S108" t="str">
        <f t="shared" si="1"/>
        <v>"",</v>
      </c>
    </row>
    <row r="109" spans="1:19" x14ac:dyDescent="0.45">
      <c r="B109">
        <v>2</v>
      </c>
      <c r="C109" t="s">
        <v>1227</v>
      </c>
      <c r="S109" t="str">
        <f t="shared" si="1"/>
        <v>"",</v>
      </c>
    </row>
    <row r="110" spans="1:19" x14ac:dyDescent="0.45">
      <c r="A110">
        <v>54</v>
      </c>
      <c r="B110">
        <v>1</v>
      </c>
      <c r="C110" t="s">
        <v>1229</v>
      </c>
      <c r="E110" t="s">
        <v>127</v>
      </c>
      <c r="F110" t="str">
        <f>C110</f>
        <v>P4_13_3</v>
      </c>
      <c r="G110" t="str">
        <f>_xlfn.CONCAT($G$2,F110,$H$2,$F$1,C111,$F$1,$I$2)</f>
        <v xml:space="preserve">= set_label(P4_13_3, label="Persona propietaria de ahorros")) %&gt;% </v>
      </c>
      <c r="S110" t="str">
        <f t="shared" si="1"/>
        <v>"",</v>
      </c>
    </row>
    <row r="111" spans="1:19" x14ac:dyDescent="0.45">
      <c r="B111">
        <v>2</v>
      </c>
      <c r="C111" t="s">
        <v>1230</v>
      </c>
      <c r="S111" t="str">
        <f t="shared" si="1"/>
        <v>"",</v>
      </c>
    </row>
    <row r="112" spans="1:19" x14ac:dyDescent="0.45">
      <c r="A112">
        <v>55</v>
      </c>
      <c r="B112">
        <v>1</v>
      </c>
      <c r="C112" t="s">
        <v>1232</v>
      </c>
      <c r="E112" t="s">
        <v>127</v>
      </c>
      <c r="F112" t="str">
        <f>C112</f>
        <v>P4_13_4</v>
      </c>
      <c r="G112" t="str">
        <f>_xlfn.CONCAT($G$2,F112,$H$2,$F$1,C113,$F$1,$I$2)</f>
        <v xml:space="preserve">= set_label(P4_13_4, label="Persona propietaria de la vivienda que habita la informante  ")) %&gt;% </v>
      </c>
      <c r="S112" t="str">
        <f t="shared" si="1"/>
        <v>"",</v>
      </c>
    </row>
    <row r="113" spans="1:19" x14ac:dyDescent="0.45">
      <c r="B113">
        <v>2</v>
      </c>
      <c r="C113" t="s">
        <v>1233</v>
      </c>
      <c r="S113" t="str">
        <f t="shared" si="1"/>
        <v>"",</v>
      </c>
    </row>
    <row r="114" spans="1:19" x14ac:dyDescent="0.45">
      <c r="A114">
        <v>56</v>
      </c>
      <c r="B114">
        <v>1</v>
      </c>
      <c r="C114" t="s">
        <v>1235</v>
      </c>
      <c r="E114" t="s">
        <v>127</v>
      </c>
      <c r="F114" t="str">
        <f>C114</f>
        <v>P4_13_5</v>
      </c>
      <c r="G114" t="str">
        <f>_xlfn.CONCAT($G$2,F114,$H$2,$F$1,C115,$F$1,$I$2)</f>
        <v xml:space="preserve">= set_label(P4_13_5, label="Persona propietaria de locales, bodegas u oficinas")) %&gt;% </v>
      </c>
      <c r="S114" t="str">
        <f t="shared" si="1"/>
        <v>"",</v>
      </c>
    </row>
    <row r="115" spans="1:19" x14ac:dyDescent="0.45">
      <c r="B115">
        <v>2</v>
      </c>
      <c r="C115" t="s">
        <v>1236</v>
      </c>
      <c r="S115" t="str">
        <f t="shared" si="1"/>
        <v>"",</v>
      </c>
    </row>
    <row r="116" spans="1:19" x14ac:dyDescent="0.45">
      <c r="A116">
        <v>57</v>
      </c>
      <c r="B116">
        <v>1</v>
      </c>
      <c r="C116" t="s">
        <v>1238</v>
      </c>
      <c r="E116" t="s">
        <v>127</v>
      </c>
      <c r="F116" t="str">
        <f>C116</f>
        <v>P4_13_6</v>
      </c>
      <c r="G116" t="str">
        <f>_xlfn.CONCAT($G$2,F116,$H$2,$F$1,C117,$F$1,$I$2)</f>
        <v xml:space="preserve">= set_label(P4_13_6, label="Persona propietaria de puestos fijos")) %&gt;% </v>
      </c>
      <c r="S116" t="str">
        <f t="shared" si="1"/>
        <v>"",</v>
      </c>
    </row>
    <row r="117" spans="1:19" x14ac:dyDescent="0.45">
      <c r="B117">
        <v>2</v>
      </c>
      <c r="C117" t="s">
        <v>1239</v>
      </c>
      <c r="S117" t="str">
        <f t="shared" si="1"/>
        <v>"",</v>
      </c>
    </row>
    <row r="118" spans="1:19" x14ac:dyDescent="0.45">
      <c r="A118">
        <v>58</v>
      </c>
      <c r="B118">
        <v>1</v>
      </c>
      <c r="C118" t="s">
        <v>1241</v>
      </c>
      <c r="E118" t="s">
        <v>127</v>
      </c>
      <c r="F118" t="str">
        <f>C118</f>
        <v>P4_13_7</v>
      </c>
      <c r="G118" t="str">
        <f>_xlfn.CONCAT($G$2,F118,$H$2,$F$1,C119,$F$1,"))")</f>
        <v>= set_label(P4_13_7, label="Persona propietaria de otra casa o departamento"))</v>
      </c>
      <c r="S118" t="str">
        <f t="shared" si="1"/>
        <v>"",</v>
      </c>
    </row>
    <row r="119" spans="1:19" x14ac:dyDescent="0.45">
      <c r="B119">
        <v>2</v>
      </c>
      <c r="C119" t="s">
        <v>1242</v>
      </c>
      <c r="S119" t="str">
        <f t="shared" si="1"/>
        <v>"",</v>
      </c>
    </row>
    <row r="120" spans="1:19" x14ac:dyDescent="0.45">
      <c r="S120" t="str">
        <f t="shared" si="1"/>
        <v>"",</v>
      </c>
    </row>
    <row r="121" spans="1:19" x14ac:dyDescent="0.45">
      <c r="S121" t="str">
        <f t="shared" si="1"/>
        <v>"",</v>
      </c>
    </row>
    <row r="122" spans="1:19" x14ac:dyDescent="0.45">
      <c r="S122" t="str">
        <f t="shared" si="1"/>
        <v>"",</v>
      </c>
    </row>
    <row r="123" spans="1:19" x14ac:dyDescent="0.45">
      <c r="S123" t="str">
        <f t="shared" si="1"/>
        <v>"",</v>
      </c>
    </row>
    <row r="124" spans="1:19" x14ac:dyDescent="0.45">
      <c r="S124" t="str">
        <f t="shared" si="1"/>
        <v>"",</v>
      </c>
    </row>
    <row r="125" spans="1:19" x14ac:dyDescent="0.45">
      <c r="S125" t="str">
        <f t="shared" si="1"/>
        <v>"",</v>
      </c>
    </row>
    <row r="126" spans="1:19" x14ac:dyDescent="0.45">
      <c r="S126" t="str">
        <f t="shared" si="1"/>
        <v>"",</v>
      </c>
    </row>
    <row r="127" spans="1:19" x14ac:dyDescent="0.45">
      <c r="S127" t="str">
        <f t="shared" si="1"/>
        <v>"",</v>
      </c>
    </row>
    <row r="128" spans="1:19" x14ac:dyDescent="0.45">
      <c r="S128" t="str">
        <f t="shared" si="1"/>
        <v>"",</v>
      </c>
    </row>
    <row r="129" spans="19:19" x14ac:dyDescent="0.45">
      <c r="S129" t="str">
        <f t="shared" si="1"/>
        <v>"",</v>
      </c>
    </row>
    <row r="130" spans="19:19" x14ac:dyDescent="0.45">
      <c r="S130" t="str">
        <f t="shared" si="1"/>
        <v>"",</v>
      </c>
    </row>
    <row r="131" spans="19:19" x14ac:dyDescent="0.45">
      <c r="S131" t="str">
        <f t="shared" si="1"/>
        <v>"",</v>
      </c>
    </row>
    <row r="132" spans="19:19" x14ac:dyDescent="0.45">
      <c r="S132" t="str">
        <f t="shared" ref="S132:S195" si="2">_xlfn.CONCAT(R$2,P132,R$2, ",")</f>
        <v>"",</v>
      </c>
    </row>
    <row r="133" spans="19:19" x14ac:dyDescent="0.45">
      <c r="S133" t="str">
        <f t="shared" si="2"/>
        <v>"",</v>
      </c>
    </row>
    <row r="134" spans="19:19" x14ac:dyDescent="0.45">
      <c r="S134" t="str">
        <f t="shared" si="2"/>
        <v>"",</v>
      </c>
    </row>
    <row r="135" spans="19:19" x14ac:dyDescent="0.45">
      <c r="S135" t="str">
        <f t="shared" si="2"/>
        <v>"",</v>
      </c>
    </row>
    <row r="136" spans="19:19" x14ac:dyDescent="0.45">
      <c r="S136" t="str">
        <f t="shared" si="2"/>
        <v>"",</v>
      </c>
    </row>
    <row r="137" spans="19:19" x14ac:dyDescent="0.45">
      <c r="S137" t="str">
        <f t="shared" si="2"/>
        <v>"",</v>
      </c>
    </row>
    <row r="138" spans="19:19" x14ac:dyDescent="0.45">
      <c r="S138" t="str">
        <f t="shared" si="2"/>
        <v>"",</v>
      </c>
    </row>
    <row r="139" spans="19:19" x14ac:dyDescent="0.45">
      <c r="S139" t="str">
        <f t="shared" si="2"/>
        <v>"",</v>
      </c>
    </row>
    <row r="140" spans="19:19" x14ac:dyDescent="0.45">
      <c r="S140" t="str">
        <f t="shared" si="2"/>
        <v>"",</v>
      </c>
    </row>
    <row r="141" spans="19:19" x14ac:dyDescent="0.45">
      <c r="S141" t="str">
        <f t="shared" si="2"/>
        <v>"",</v>
      </c>
    </row>
    <row r="142" spans="19:19" x14ac:dyDescent="0.45">
      <c r="S142" t="str">
        <f t="shared" si="2"/>
        <v>"",</v>
      </c>
    </row>
    <row r="143" spans="19:19" x14ac:dyDescent="0.45">
      <c r="S143" t="str">
        <f t="shared" si="2"/>
        <v>"",</v>
      </c>
    </row>
    <row r="144" spans="19:19" x14ac:dyDescent="0.45">
      <c r="S144" t="str">
        <f t="shared" si="2"/>
        <v>"",</v>
      </c>
    </row>
    <row r="145" spans="19:19" x14ac:dyDescent="0.45">
      <c r="S145" t="str">
        <f t="shared" si="2"/>
        <v>"",</v>
      </c>
    </row>
    <row r="146" spans="19:19" x14ac:dyDescent="0.45">
      <c r="S146" t="str">
        <f t="shared" si="2"/>
        <v>"",</v>
      </c>
    </row>
    <row r="147" spans="19:19" x14ac:dyDescent="0.45">
      <c r="S147" t="str">
        <f t="shared" si="2"/>
        <v>"",</v>
      </c>
    </row>
    <row r="148" spans="19:19" x14ac:dyDescent="0.45">
      <c r="S148" t="str">
        <f t="shared" si="2"/>
        <v>"",</v>
      </c>
    </row>
    <row r="149" spans="19:19" x14ac:dyDescent="0.45">
      <c r="S149" t="str">
        <f t="shared" si="2"/>
        <v>"",</v>
      </c>
    </row>
    <row r="150" spans="19:19" x14ac:dyDescent="0.45">
      <c r="S150" t="str">
        <f t="shared" si="2"/>
        <v>"",</v>
      </c>
    </row>
    <row r="151" spans="19:19" x14ac:dyDescent="0.45">
      <c r="S151" t="str">
        <f t="shared" si="2"/>
        <v>"",</v>
      </c>
    </row>
    <row r="152" spans="19:19" x14ac:dyDescent="0.45">
      <c r="S152" t="str">
        <f t="shared" si="2"/>
        <v>"",</v>
      </c>
    </row>
    <row r="153" spans="19:19" x14ac:dyDescent="0.45">
      <c r="S153" t="str">
        <f t="shared" si="2"/>
        <v>"",</v>
      </c>
    </row>
    <row r="154" spans="19:19" x14ac:dyDescent="0.45">
      <c r="S154" t="str">
        <f t="shared" si="2"/>
        <v>"",</v>
      </c>
    </row>
    <row r="155" spans="19:19" x14ac:dyDescent="0.45">
      <c r="S155" t="str">
        <f t="shared" si="2"/>
        <v>"",</v>
      </c>
    </row>
    <row r="156" spans="19:19" x14ac:dyDescent="0.45">
      <c r="S156" t="str">
        <f t="shared" si="2"/>
        <v>"",</v>
      </c>
    </row>
    <row r="157" spans="19:19" x14ac:dyDescent="0.45">
      <c r="S157" t="str">
        <f t="shared" si="2"/>
        <v>"",</v>
      </c>
    </row>
    <row r="158" spans="19:19" x14ac:dyDescent="0.45">
      <c r="S158" t="str">
        <f t="shared" si="2"/>
        <v>"",</v>
      </c>
    </row>
    <row r="159" spans="19:19" x14ac:dyDescent="0.45">
      <c r="S159" t="str">
        <f t="shared" si="2"/>
        <v>"",</v>
      </c>
    </row>
    <row r="160" spans="19:19" x14ac:dyDescent="0.45">
      <c r="S160" t="str">
        <f t="shared" si="2"/>
        <v>"",</v>
      </c>
    </row>
    <row r="161" spans="19:19" x14ac:dyDescent="0.45">
      <c r="S161" t="str">
        <f t="shared" si="2"/>
        <v>"",</v>
      </c>
    </row>
    <row r="162" spans="19:19" x14ac:dyDescent="0.45">
      <c r="S162" t="str">
        <f t="shared" si="2"/>
        <v>"",</v>
      </c>
    </row>
    <row r="163" spans="19:19" x14ac:dyDescent="0.45">
      <c r="S163" t="str">
        <f t="shared" si="2"/>
        <v>"",</v>
      </c>
    </row>
    <row r="164" spans="19:19" x14ac:dyDescent="0.45">
      <c r="S164" t="str">
        <f t="shared" si="2"/>
        <v>"",</v>
      </c>
    </row>
    <row r="165" spans="19:19" x14ac:dyDescent="0.45">
      <c r="S165" t="str">
        <f t="shared" si="2"/>
        <v>"",</v>
      </c>
    </row>
    <row r="166" spans="19:19" x14ac:dyDescent="0.45">
      <c r="S166" t="str">
        <f t="shared" si="2"/>
        <v>"",</v>
      </c>
    </row>
    <row r="167" spans="19:19" x14ac:dyDescent="0.45">
      <c r="S167" t="str">
        <f t="shared" si="2"/>
        <v>"",</v>
      </c>
    </row>
    <row r="168" spans="19:19" x14ac:dyDescent="0.45">
      <c r="S168" t="str">
        <f t="shared" si="2"/>
        <v>"",</v>
      </c>
    </row>
    <row r="169" spans="19:19" x14ac:dyDescent="0.45">
      <c r="S169" t="str">
        <f t="shared" si="2"/>
        <v>"",</v>
      </c>
    </row>
    <row r="170" spans="19:19" x14ac:dyDescent="0.45">
      <c r="S170" t="str">
        <f t="shared" si="2"/>
        <v>"",</v>
      </c>
    </row>
    <row r="171" spans="19:19" x14ac:dyDescent="0.45">
      <c r="S171" t="str">
        <f t="shared" si="2"/>
        <v>"",</v>
      </c>
    </row>
    <row r="172" spans="19:19" x14ac:dyDescent="0.45">
      <c r="S172" t="str">
        <f t="shared" si="2"/>
        <v>"",</v>
      </c>
    </row>
    <row r="173" spans="19:19" x14ac:dyDescent="0.45">
      <c r="S173" t="str">
        <f t="shared" si="2"/>
        <v>"",</v>
      </c>
    </row>
    <row r="174" spans="19:19" x14ac:dyDescent="0.45">
      <c r="S174" t="str">
        <f t="shared" si="2"/>
        <v>"",</v>
      </c>
    </row>
    <row r="175" spans="19:19" x14ac:dyDescent="0.45">
      <c r="S175" t="str">
        <f t="shared" si="2"/>
        <v>"",</v>
      </c>
    </row>
    <row r="176" spans="19:19" x14ac:dyDescent="0.45">
      <c r="S176" t="str">
        <f t="shared" si="2"/>
        <v>"",</v>
      </c>
    </row>
    <row r="177" spans="19:19" x14ac:dyDescent="0.45">
      <c r="S177" t="str">
        <f t="shared" si="2"/>
        <v>"",</v>
      </c>
    </row>
    <row r="178" spans="19:19" x14ac:dyDescent="0.45">
      <c r="S178" t="str">
        <f t="shared" si="2"/>
        <v>"",</v>
      </c>
    </row>
    <row r="179" spans="19:19" x14ac:dyDescent="0.45">
      <c r="S179" t="str">
        <f t="shared" si="2"/>
        <v>"",</v>
      </c>
    </row>
    <row r="180" spans="19:19" x14ac:dyDescent="0.45">
      <c r="S180" t="str">
        <f t="shared" si="2"/>
        <v>"",</v>
      </c>
    </row>
    <row r="181" spans="19:19" x14ac:dyDescent="0.45">
      <c r="S181" t="str">
        <f t="shared" si="2"/>
        <v>"",</v>
      </c>
    </row>
    <row r="182" spans="19:19" x14ac:dyDescent="0.45">
      <c r="S182" t="str">
        <f t="shared" si="2"/>
        <v>"",</v>
      </c>
    </row>
    <row r="183" spans="19:19" x14ac:dyDescent="0.45">
      <c r="S183" t="str">
        <f t="shared" si="2"/>
        <v>"",</v>
      </c>
    </row>
    <row r="184" spans="19:19" x14ac:dyDescent="0.45">
      <c r="S184" t="str">
        <f t="shared" si="2"/>
        <v>"",</v>
      </c>
    </row>
    <row r="185" spans="19:19" x14ac:dyDescent="0.45">
      <c r="S185" t="str">
        <f t="shared" si="2"/>
        <v>"",</v>
      </c>
    </row>
    <row r="186" spans="19:19" x14ac:dyDescent="0.45">
      <c r="S186" t="str">
        <f t="shared" si="2"/>
        <v>"",</v>
      </c>
    </row>
    <row r="187" spans="19:19" x14ac:dyDescent="0.45">
      <c r="S187" t="str">
        <f t="shared" si="2"/>
        <v>"",</v>
      </c>
    </row>
    <row r="188" spans="19:19" x14ac:dyDescent="0.45">
      <c r="S188" t="str">
        <f t="shared" si="2"/>
        <v>"",</v>
      </c>
    </row>
    <row r="189" spans="19:19" x14ac:dyDescent="0.45">
      <c r="S189" t="str">
        <f t="shared" si="2"/>
        <v>"",</v>
      </c>
    </row>
    <row r="190" spans="19:19" x14ac:dyDescent="0.45">
      <c r="S190" t="str">
        <f t="shared" si="2"/>
        <v>"",</v>
      </c>
    </row>
    <row r="191" spans="19:19" x14ac:dyDescent="0.45">
      <c r="S191" t="str">
        <f t="shared" si="2"/>
        <v>"",</v>
      </c>
    </row>
    <row r="192" spans="19:19" x14ac:dyDescent="0.45">
      <c r="S192" t="str">
        <f t="shared" si="2"/>
        <v>"",</v>
      </c>
    </row>
    <row r="193" spans="19:19" x14ac:dyDescent="0.45">
      <c r="S193" t="str">
        <f t="shared" si="2"/>
        <v>"",</v>
      </c>
    </row>
    <row r="194" spans="19:19" x14ac:dyDescent="0.45">
      <c r="S194" t="str">
        <f t="shared" si="2"/>
        <v>"",</v>
      </c>
    </row>
    <row r="195" spans="19:19" x14ac:dyDescent="0.45">
      <c r="S195" t="str">
        <f t="shared" si="2"/>
        <v>"",</v>
      </c>
    </row>
    <row r="196" spans="19:19" x14ac:dyDescent="0.45">
      <c r="S196" t="str">
        <f t="shared" ref="S196:S245" si="3">_xlfn.CONCAT(R$2,P196,R$2, ",")</f>
        <v>"",</v>
      </c>
    </row>
    <row r="197" spans="19:19" x14ac:dyDescent="0.45">
      <c r="S197" t="str">
        <f t="shared" si="3"/>
        <v>"",</v>
      </c>
    </row>
    <row r="198" spans="19:19" x14ac:dyDescent="0.45">
      <c r="S198" t="str">
        <f t="shared" si="3"/>
        <v>"",</v>
      </c>
    </row>
    <row r="199" spans="19:19" x14ac:dyDescent="0.45">
      <c r="S199" t="str">
        <f t="shared" si="3"/>
        <v>"",</v>
      </c>
    </row>
    <row r="200" spans="19:19" x14ac:dyDescent="0.45">
      <c r="S200" t="str">
        <f t="shared" si="3"/>
        <v>"",</v>
      </c>
    </row>
    <row r="201" spans="19:19" x14ac:dyDescent="0.45">
      <c r="S201" t="str">
        <f t="shared" si="3"/>
        <v>"",</v>
      </c>
    </row>
    <row r="202" spans="19:19" x14ac:dyDescent="0.45">
      <c r="S202" t="str">
        <f t="shared" si="3"/>
        <v>"",</v>
      </c>
    </row>
    <row r="203" spans="19:19" x14ac:dyDescent="0.45">
      <c r="S203" t="str">
        <f t="shared" si="3"/>
        <v>"",</v>
      </c>
    </row>
    <row r="204" spans="19:19" x14ac:dyDescent="0.45">
      <c r="S204" t="str">
        <f t="shared" si="3"/>
        <v>"",</v>
      </c>
    </row>
    <row r="205" spans="19:19" x14ac:dyDescent="0.45">
      <c r="S205" t="str">
        <f t="shared" si="3"/>
        <v>"",</v>
      </c>
    </row>
    <row r="206" spans="19:19" x14ac:dyDescent="0.45">
      <c r="S206" t="str">
        <f t="shared" si="3"/>
        <v>"",</v>
      </c>
    </row>
    <row r="207" spans="19:19" x14ac:dyDescent="0.45">
      <c r="S207" t="str">
        <f t="shared" si="3"/>
        <v>"",</v>
      </c>
    </row>
    <row r="208" spans="19:19" x14ac:dyDescent="0.45">
      <c r="S208" t="str">
        <f t="shared" si="3"/>
        <v>"",</v>
      </c>
    </row>
    <row r="209" spans="19:19" x14ac:dyDescent="0.45">
      <c r="S209" t="str">
        <f t="shared" si="3"/>
        <v>"",</v>
      </c>
    </row>
    <row r="210" spans="19:19" x14ac:dyDescent="0.45">
      <c r="S210" t="str">
        <f t="shared" si="3"/>
        <v>"",</v>
      </c>
    </row>
    <row r="211" spans="19:19" x14ac:dyDescent="0.45">
      <c r="S211" t="str">
        <f t="shared" si="3"/>
        <v>"",</v>
      </c>
    </row>
    <row r="212" spans="19:19" x14ac:dyDescent="0.45">
      <c r="S212" t="str">
        <f t="shared" si="3"/>
        <v>"",</v>
      </c>
    </row>
    <row r="213" spans="19:19" x14ac:dyDescent="0.45">
      <c r="S213" t="str">
        <f t="shared" si="3"/>
        <v>"",</v>
      </c>
    </row>
    <row r="214" spans="19:19" x14ac:dyDescent="0.45">
      <c r="S214" t="str">
        <f t="shared" si="3"/>
        <v>"",</v>
      </c>
    </row>
    <row r="215" spans="19:19" x14ac:dyDescent="0.45">
      <c r="S215" t="str">
        <f t="shared" si="3"/>
        <v>"",</v>
      </c>
    </row>
    <row r="216" spans="19:19" x14ac:dyDescent="0.45">
      <c r="S216" t="str">
        <f t="shared" si="3"/>
        <v>"",</v>
      </c>
    </row>
    <row r="217" spans="19:19" x14ac:dyDescent="0.45">
      <c r="S217" t="str">
        <f t="shared" si="3"/>
        <v>"",</v>
      </c>
    </row>
    <row r="218" spans="19:19" x14ac:dyDescent="0.45">
      <c r="S218" t="str">
        <f t="shared" si="3"/>
        <v>"",</v>
      </c>
    </row>
    <row r="219" spans="19:19" x14ac:dyDescent="0.45">
      <c r="S219" t="str">
        <f t="shared" si="3"/>
        <v>"",</v>
      </c>
    </row>
    <row r="220" spans="19:19" x14ac:dyDescent="0.45">
      <c r="S220" t="str">
        <f t="shared" si="3"/>
        <v>"",</v>
      </c>
    </row>
    <row r="221" spans="19:19" x14ac:dyDescent="0.45">
      <c r="S221" t="str">
        <f t="shared" si="3"/>
        <v>"",</v>
      </c>
    </row>
    <row r="222" spans="19:19" x14ac:dyDescent="0.45">
      <c r="S222" t="str">
        <f t="shared" si="3"/>
        <v>"",</v>
      </c>
    </row>
    <row r="223" spans="19:19" x14ac:dyDescent="0.45">
      <c r="S223" t="str">
        <f t="shared" si="3"/>
        <v>"",</v>
      </c>
    </row>
    <row r="224" spans="19:19" x14ac:dyDescent="0.45">
      <c r="S224" t="str">
        <f t="shared" si="3"/>
        <v>"",</v>
      </c>
    </row>
    <row r="225" spans="19:19" x14ac:dyDescent="0.45">
      <c r="S225" t="str">
        <f t="shared" si="3"/>
        <v>"",</v>
      </c>
    </row>
    <row r="226" spans="19:19" x14ac:dyDescent="0.45">
      <c r="S226" t="str">
        <f t="shared" si="3"/>
        <v>"",</v>
      </c>
    </row>
    <row r="227" spans="19:19" x14ac:dyDescent="0.45">
      <c r="S227" t="str">
        <f t="shared" si="3"/>
        <v>"",</v>
      </c>
    </row>
    <row r="228" spans="19:19" x14ac:dyDescent="0.45">
      <c r="S228" t="str">
        <f t="shared" si="3"/>
        <v>"",</v>
      </c>
    </row>
    <row r="229" spans="19:19" x14ac:dyDescent="0.45">
      <c r="S229" t="str">
        <f t="shared" si="3"/>
        <v>"",</v>
      </c>
    </row>
    <row r="230" spans="19:19" x14ac:dyDescent="0.45">
      <c r="S230" t="str">
        <f t="shared" si="3"/>
        <v>"",</v>
      </c>
    </row>
    <row r="231" spans="19:19" x14ac:dyDescent="0.45">
      <c r="S231" t="str">
        <f t="shared" si="3"/>
        <v>"",</v>
      </c>
    </row>
    <row r="232" spans="19:19" x14ac:dyDescent="0.45">
      <c r="S232" t="str">
        <f t="shared" si="3"/>
        <v>"",</v>
      </c>
    </row>
    <row r="233" spans="19:19" x14ac:dyDescent="0.45">
      <c r="S233" t="str">
        <f t="shared" si="3"/>
        <v>"",</v>
      </c>
    </row>
    <row r="234" spans="19:19" x14ac:dyDescent="0.45">
      <c r="S234" t="str">
        <f t="shared" si="3"/>
        <v>"",</v>
      </c>
    </row>
    <row r="235" spans="19:19" x14ac:dyDescent="0.45">
      <c r="S235" t="str">
        <f t="shared" si="3"/>
        <v>"",</v>
      </c>
    </row>
    <row r="236" spans="19:19" x14ac:dyDescent="0.45">
      <c r="S236" t="str">
        <f t="shared" si="3"/>
        <v>"",</v>
      </c>
    </row>
    <row r="237" spans="19:19" x14ac:dyDescent="0.45">
      <c r="S237" t="str">
        <f t="shared" si="3"/>
        <v>"",</v>
      </c>
    </row>
    <row r="238" spans="19:19" x14ac:dyDescent="0.45">
      <c r="S238" t="str">
        <f t="shared" si="3"/>
        <v>"",</v>
      </c>
    </row>
    <row r="239" spans="19:19" x14ac:dyDescent="0.45">
      <c r="S239" t="str">
        <f t="shared" si="3"/>
        <v>"",</v>
      </c>
    </row>
    <row r="240" spans="19:19" x14ac:dyDescent="0.45">
      <c r="S240" t="str">
        <f t="shared" si="3"/>
        <v>"",</v>
      </c>
    </row>
    <row r="241" spans="19:19" x14ac:dyDescent="0.45">
      <c r="S241" t="str">
        <f t="shared" si="3"/>
        <v>"",</v>
      </c>
    </row>
    <row r="242" spans="19:19" x14ac:dyDescent="0.45">
      <c r="S242" t="str">
        <f t="shared" si="3"/>
        <v>"",</v>
      </c>
    </row>
    <row r="243" spans="19:19" x14ac:dyDescent="0.45">
      <c r="S243" t="str">
        <f t="shared" si="3"/>
        <v>"",</v>
      </c>
    </row>
    <row r="244" spans="19:19" x14ac:dyDescent="0.45">
      <c r="S244" t="str">
        <f t="shared" si="3"/>
        <v>"",</v>
      </c>
    </row>
    <row r="245" spans="19:19" x14ac:dyDescent="0.45">
      <c r="S245" t="str">
        <f t="shared" si="3"/>
        <v>"",</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6480E-3A80-4FF2-9058-324C63688C90}">
  <sheetPr filterMode="1"/>
  <dimension ref="A1:C116"/>
  <sheetViews>
    <sheetView topLeftCell="A56" workbookViewId="0">
      <selection sqref="A1:D116"/>
    </sheetView>
  </sheetViews>
  <sheetFormatPr baseColWidth="10" defaultRowHeight="14.25" x14ac:dyDescent="0.45"/>
  <sheetData>
    <row r="1" spans="1:3" x14ac:dyDescent="0.45">
      <c r="A1" t="s">
        <v>126</v>
      </c>
    </row>
    <row r="2" spans="1:3" x14ac:dyDescent="0.45">
      <c r="A2" t="s">
        <v>127</v>
      </c>
      <c r="B2" t="s">
        <v>1072</v>
      </c>
      <c r="C2" t="s">
        <v>1244</v>
      </c>
    </row>
    <row r="3" spans="1:3" hidden="1" x14ac:dyDescent="0.45"/>
    <row r="4" spans="1:3" x14ac:dyDescent="0.45">
      <c r="A4" t="s">
        <v>127</v>
      </c>
      <c r="B4" t="s">
        <v>1075</v>
      </c>
      <c r="C4" t="s">
        <v>1245</v>
      </c>
    </row>
    <row r="5" spans="1:3" hidden="1" x14ac:dyDescent="0.45"/>
    <row r="6" spans="1:3" x14ac:dyDescent="0.45">
      <c r="A6" t="s">
        <v>127</v>
      </c>
      <c r="B6" t="s">
        <v>1078</v>
      </c>
      <c r="C6" t="s">
        <v>1246</v>
      </c>
    </row>
    <row r="7" spans="1:3" hidden="1" x14ac:dyDescent="0.45"/>
    <row r="8" spans="1:3" x14ac:dyDescent="0.45">
      <c r="A8" t="s">
        <v>127</v>
      </c>
      <c r="B8" t="s">
        <v>1081</v>
      </c>
      <c r="C8" t="s">
        <v>1247</v>
      </c>
    </row>
    <row r="9" spans="1:3" hidden="1" x14ac:dyDescent="0.45"/>
    <row r="10" spans="1:3" x14ac:dyDescent="0.45">
      <c r="A10" t="s">
        <v>127</v>
      </c>
      <c r="B10" t="s">
        <v>1084</v>
      </c>
      <c r="C10" t="s">
        <v>1248</v>
      </c>
    </row>
    <row r="11" spans="1:3" hidden="1" x14ac:dyDescent="0.45"/>
    <row r="12" spans="1:3" x14ac:dyDescent="0.45">
      <c r="A12" t="s">
        <v>127</v>
      </c>
      <c r="B12" t="s">
        <v>1087</v>
      </c>
      <c r="C12" t="s">
        <v>1249</v>
      </c>
    </row>
    <row r="13" spans="1:3" hidden="1" x14ac:dyDescent="0.45"/>
    <row r="14" spans="1:3" x14ac:dyDescent="0.45">
      <c r="A14" t="s">
        <v>127</v>
      </c>
      <c r="B14" t="s">
        <v>1090</v>
      </c>
      <c r="C14" t="s">
        <v>1250</v>
      </c>
    </row>
    <row r="15" spans="1:3" hidden="1" x14ac:dyDescent="0.45"/>
    <row r="16" spans="1:3" x14ac:dyDescent="0.45">
      <c r="A16" t="s">
        <v>127</v>
      </c>
      <c r="B16" t="s">
        <v>1093</v>
      </c>
      <c r="C16" t="s">
        <v>1251</v>
      </c>
    </row>
    <row r="17" spans="1:3" hidden="1" x14ac:dyDescent="0.45"/>
    <row r="18" spans="1:3" x14ac:dyDescent="0.45">
      <c r="A18" t="s">
        <v>127</v>
      </c>
      <c r="B18" t="s">
        <v>1096</v>
      </c>
      <c r="C18" t="s">
        <v>1252</v>
      </c>
    </row>
    <row r="19" spans="1:3" hidden="1" x14ac:dyDescent="0.45"/>
    <row r="20" spans="1:3" x14ac:dyDescent="0.45">
      <c r="A20" t="s">
        <v>127</v>
      </c>
      <c r="B20" t="s">
        <v>1099</v>
      </c>
      <c r="C20" t="s">
        <v>1253</v>
      </c>
    </row>
    <row r="21" spans="1:3" hidden="1" x14ac:dyDescent="0.45"/>
    <row r="22" spans="1:3" x14ac:dyDescent="0.45">
      <c r="A22" t="s">
        <v>127</v>
      </c>
      <c r="B22" t="s">
        <v>1102</v>
      </c>
      <c r="C22" t="s">
        <v>1254</v>
      </c>
    </row>
    <row r="23" spans="1:3" hidden="1" x14ac:dyDescent="0.45"/>
    <row r="24" spans="1:3" x14ac:dyDescent="0.45">
      <c r="A24" t="s">
        <v>127</v>
      </c>
      <c r="B24" t="s">
        <v>1105</v>
      </c>
      <c r="C24" t="s">
        <v>1255</v>
      </c>
    </row>
    <row r="25" spans="1:3" hidden="1" x14ac:dyDescent="0.45"/>
    <row r="26" spans="1:3" x14ac:dyDescent="0.45">
      <c r="A26" t="s">
        <v>127</v>
      </c>
      <c r="B26" t="s">
        <v>1108</v>
      </c>
      <c r="C26" t="s">
        <v>1256</v>
      </c>
    </row>
    <row r="27" spans="1:3" hidden="1" x14ac:dyDescent="0.45"/>
    <row r="28" spans="1:3" x14ac:dyDescent="0.45">
      <c r="A28" t="s">
        <v>127</v>
      </c>
      <c r="B28" t="s">
        <v>1111</v>
      </c>
      <c r="C28" t="s">
        <v>1257</v>
      </c>
    </row>
    <row r="29" spans="1:3" hidden="1" x14ac:dyDescent="0.45"/>
    <row r="30" spans="1:3" x14ac:dyDescent="0.45">
      <c r="A30" t="s">
        <v>127</v>
      </c>
      <c r="B30" t="s">
        <v>1114</v>
      </c>
      <c r="C30" t="s">
        <v>1258</v>
      </c>
    </row>
    <row r="31" spans="1:3" hidden="1" x14ac:dyDescent="0.45"/>
    <row r="32" spans="1:3" x14ac:dyDescent="0.45">
      <c r="A32" t="s">
        <v>127</v>
      </c>
      <c r="B32" t="s">
        <v>1117</v>
      </c>
      <c r="C32" t="s">
        <v>1259</v>
      </c>
    </row>
    <row r="33" spans="1:3" hidden="1" x14ac:dyDescent="0.45"/>
    <row r="34" spans="1:3" x14ac:dyDescent="0.45">
      <c r="A34" t="s">
        <v>127</v>
      </c>
      <c r="B34" t="s">
        <v>1120</v>
      </c>
      <c r="C34" t="s">
        <v>1260</v>
      </c>
    </row>
    <row r="35" spans="1:3" hidden="1" x14ac:dyDescent="0.45"/>
    <row r="36" spans="1:3" x14ac:dyDescent="0.45">
      <c r="A36" t="s">
        <v>127</v>
      </c>
      <c r="B36" t="s">
        <v>1123</v>
      </c>
      <c r="C36" t="s">
        <v>1261</v>
      </c>
    </row>
    <row r="37" spans="1:3" hidden="1" x14ac:dyDescent="0.45"/>
    <row r="38" spans="1:3" x14ac:dyDescent="0.45">
      <c r="A38" t="s">
        <v>127</v>
      </c>
      <c r="B38" t="s">
        <v>1126</v>
      </c>
      <c r="C38" t="s">
        <v>1262</v>
      </c>
    </row>
    <row r="39" spans="1:3" hidden="1" x14ac:dyDescent="0.45"/>
    <row r="40" spans="1:3" x14ac:dyDescent="0.45">
      <c r="A40" t="s">
        <v>127</v>
      </c>
      <c r="B40" t="s">
        <v>1127</v>
      </c>
      <c r="C40" t="s">
        <v>1263</v>
      </c>
    </row>
    <row r="41" spans="1:3" hidden="1" x14ac:dyDescent="0.45"/>
    <row r="42" spans="1:3" x14ac:dyDescent="0.45">
      <c r="A42" t="s">
        <v>127</v>
      </c>
      <c r="B42" t="s">
        <v>1130</v>
      </c>
      <c r="C42" t="s">
        <v>1264</v>
      </c>
    </row>
    <row r="43" spans="1:3" hidden="1" x14ac:dyDescent="0.45"/>
    <row r="44" spans="1:3" x14ac:dyDescent="0.45">
      <c r="A44" t="s">
        <v>127</v>
      </c>
      <c r="B44" t="s">
        <v>1133</v>
      </c>
      <c r="C44" t="s">
        <v>1265</v>
      </c>
    </row>
    <row r="45" spans="1:3" hidden="1" x14ac:dyDescent="0.45"/>
    <row r="46" spans="1:3" x14ac:dyDescent="0.45">
      <c r="A46" t="s">
        <v>127</v>
      </c>
      <c r="B46" t="s">
        <v>1136</v>
      </c>
      <c r="C46" t="s">
        <v>1266</v>
      </c>
    </row>
    <row r="47" spans="1:3" hidden="1" x14ac:dyDescent="0.45"/>
    <row r="48" spans="1:3" x14ac:dyDescent="0.45">
      <c r="A48" t="s">
        <v>127</v>
      </c>
      <c r="B48" t="s">
        <v>1139</v>
      </c>
      <c r="C48" t="s">
        <v>1267</v>
      </c>
    </row>
    <row r="49" spans="1:3" hidden="1" x14ac:dyDescent="0.45"/>
    <row r="50" spans="1:3" x14ac:dyDescent="0.45">
      <c r="A50" t="s">
        <v>127</v>
      </c>
      <c r="B50" t="s">
        <v>1142</v>
      </c>
      <c r="C50" t="s">
        <v>1268</v>
      </c>
    </row>
    <row r="51" spans="1:3" hidden="1" x14ac:dyDescent="0.45"/>
    <row r="52" spans="1:3" x14ac:dyDescent="0.45">
      <c r="A52" t="s">
        <v>127</v>
      </c>
      <c r="B52" t="s">
        <v>1145</v>
      </c>
      <c r="C52" t="s">
        <v>1269</v>
      </c>
    </row>
    <row r="53" spans="1:3" hidden="1" x14ac:dyDescent="0.45"/>
    <row r="54" spans="1:3" x14ac:dyDescent="0.45">
      <c r="A54" t="s">
        <v>127</v>
      </c>
      <c r="B54" t="s">
        <v>1148</v>
      </c>
      <c r="C54" t="s">
        <v>1270</v>
      </c>
    </row>
    <row r="55" spans="1:3" hidden="1" x14ac:dyDescent="0.45"/>
    <row r="56" spans="1:3" x14ac:dyDescent="0.45">
      <c r="A56" t="s">
        <v>127</v>
      </c>
      <c r="B56" t="s">
        <v>1151</v>
      </c>
      <c r="C56" t="s">
        <v>1271</v>
      </c>
    </row>
    <row r="57" spans="1:3" hidden="1" x14ac:dyDescent="0.45"/>
    <row r="58" spans="1:3" x14ac:dyDescent="0.45">
      <c r="A58" t="s">
        <v>127</v>
      </c>
      <c r="B58" t="s">
        <v>1154</v>
      </c>
      <c r="C58" t="s">
        <v>1272</v>
      </c>
    </row>
    <row r="59" spans="1:3" hidden="1" x14ac:dyDescent="0.45"/>
    <row r="60" spans="1:3" x14ac:dyDescent="0.45">
      <c r="A60" t="s">
        <v>127</v>
      </c>
      <c r="B60" t="s">
        <v>1157</v>
      </c>
      <c r="C60" t="s">
        <v>1273</v>
      </c>
    </row>
    <row r="61" spans="1:3" hidden="1" x14ac:dyDescent="0.45"/>
    <row r="62" spans="1:3" x14ac:dyDescent="0.45">
      <c r="A62" t="s">
        <v>127</v>
      </c>
      <c r="B62" t="s">
        <v>1160</v>
      </c>
      <c r="C62" t="s">
        <v>1274</v>
      </c>
    </row>
    <row r="63" spans="1:3" hidden="1" x14ac:dyDescent="0.45"/>
    <row r="64" spans="1:3" x14ac:dyDescent="0.45">
      <c r="A64" t="s">
        <v>127</v>
      </c>
      <c r="B64" t="s">
        <v>1163</v>
      </c>
      <c r="C64" t="s">
        <v>1275</v>
      </c>
    </row>
    <row r="65" spans="1:3" hidden="1" x14ac:dyDescent="0.45"/>
    <row r="66" spans="1:3" x14ac:dyDescent="0.45">
      <c r="A66" t="s">
        <v>127</v>
      </c>
      <c r="B66" t="s">
        <v>1166</v>
      </c>
      <c r="C66" t="s">
        <v>1276</v>
      </c>
    </row>
    <row r="67" spans="1:3" hidden="1" x14ac:dyDescent="0.45"/>
    <row r="68" spans="1:3" x14ac:dyDescent="0.45">
      <c r="A68" t="s">
        <v>127</v>
      </c>
      <c r="B68" t="s">
        <v>1169</v>
      </c>
      <c r="C68" t="s">
        <v>1277</v>
      </c>
    </row>
    <row r="69" spans="1:3" hidden="1" x14ac:dyDescent="0.45"/>
    <row r="70" spans="1:3" x14ac:dyDescent="0.45">
      <c r="A70" t="s">
        <v>127</v>
      </c>
      <c r="B70" t="s">
        <v>1172</v>
      </c>
      <c r="C70" t="s">
        <v>1278</v>
      </c>
    </row>
    <row r="71" spans="1:3" hidden="1" x14ac:dyDescent="0.45"/>
    <row r="72" spans="1:3" x14ac:dyDescent="0.45">
      <c r="A72" t="s">
        <v>127</v>
      </c>
      <c r="B72" t="s">
        <v>1175</v>
      </c>
      <c r="C72" t="s">
        <v>1279</v>
      </c>
    </row>
    <row r="73" spans="1:3" hidden="1" x14ac:dyDescent="0.45"/>
    <row r="74" spans="1:3" x14ac:dyDescent="0.45">
      <c r="A74" t="s">
        <v>127</v>
      </c>
      <c r="B74" t="s">
        <v>1178</v>
      </c>
      <c r="C74" t="s">
        <v>1280</v>
      </c>
    </row>
    <row r="75" spans="1:3" hidden="1" x14ac:dyDescent="0.45"/>
    <row r="76" spans="1:3" x14ac:dyDescent="0.45">
      <c r="A76" t="s">
        <v>127</v>
      </c>
      <c r="B76" t="s">
        <v>1181</v>
      </c>
      <c r="C76" t="s">
        <v>1281</v>
      </c>
    </row>
    <row r="77" spans="1:3" hidden="1" x14ac:dyDescent="0.45"/>
    <row r="78" spans="1:3" x14ac:dyDescent="0.45">
      <c r="A78" t="s">
        <v>127</v>
      </c>
      <c r="B78" t="s">
        <v>1184</v>
      </c>
      <c r="C78" t="s">
        <v>1282</v>
      </c>
    </row>
    <row r="79" spans="1:3" hidden="1" x14ac:dyDescent="0.45"/>
    <row r="80" spans="1:3" x14ac:dyDescent="0.45">
      <c r="A80" t="s">
        <v>127</v>
      </c>
      <c r="B80" t="s">
        <v>1187</v>
      </c>
      <c r="C80" t="s">
        <v>1283</v>
      </c>
    </row>
    <row r="81" spans="1:3" hidden="1" x14ac:dyDescent="0.45"/>
    <row r="82" spans="1:3" x14ac:dyDescent="0.45">
      <c r="A82" t="s">
        <v>127</v>
      </c>
      <c r="B82" t="s">
        <v>1190</v>
      </c>
      <c r="C82" t="s">
        <v>1284</v>
      </c>
    </row>
    <row r="83" spans="1:3" hidden="1" x14ac:dyDescent="0.45"/>
    <row r="84" spans="1:3" x14ac:dyDescent="0.45">
      <c r="A84" t="s">
        <v>127</v>
      </c>
      <c r="B84" t="s">
        <v>1193</v>
      </c>
      <c r="C84" t="s">
        <v>1285</v>
      </c>
    </row>
    <row r="85" spans="1:3" hidden="1" x14ac:dyDescent="0.45"/>
    <row r="86" spans="1:3" x14ac:dyDescent="0.45">
      <c r="A86" t="s">
        <v>127</v>
      </c>
      <c r="B86" t="s">
        <v>1196</v>
      </c>
      <c r="C86" t="s">
        <v>1286</v>
      </c>
    </row>
    <row r="87" spans="1:3" hidden="1" x14ac:dyDescent="0.45"/>
    <row r="88" spans="1:3" x14ac:dyDescent="0.45">
      <c r="A88" t="s">
        <v>127</v>
      </c>
      <c r="B88" t="s">
        <v>1199</v>
      </c>
      <c r="C88" t="s">
        <v>1287</v>
      </c>
    </row>
    <row r="89" spans="1:3" hidden="1" x14ac:dyDescent="0.45"/>
    <row r="90" spans="1:3" x14ac:dyDescent="0.45">
      <c r="A90" t="s">
        <v>127</v>
      </c>
      <c r="B90" t="s">
        <v>1202</v>
      </c>
      <c r="C90" t="s">
        <v>1288</v>
      </c>
    </row>
    <row r="91" spans="1:3" hidden="1" x14ac:dyDescent="0.45"/>
    <row r="92" spans="1:3" x14ac:dyDescent="0.45">
      <c r="A92" t="s">
        <v>127</v>
      </c>
      <c r="B92" t="s">
        <v>1205</v>
      </c>
      <c r="C92" t="s">
        <v>1289</v>
      </c>
    </row>
    <row r="93" spans="1:3" hidden="1" x14ac:dyDescent="0.45"/>
    <row r="94" spans="1:3" x14ac:dyDescent="0.45">
      <c r="A94" t="s">
        <v>127</v>
      </c>
      <c r="B94" t="s">
        <v>1208</v>
      </c>
      <c r="C94" t="s">
        <v>1290</v>
      </c>
    </row>
    <row r="95" spans="1:3" hidden="1" x14ac:dyDescent="0.45"/>
    <row r="96" spans="1:3" x14ac:dyDescent="0.45">
      <c r="A96" t="s">
        <v>127</v>
      </c>
      <c r="B96" t="s">
        <v>1211</v>
      </c>
      <c r="C96" t="s">
        <v>1291</v>
      </c>
    </row>
    <row r="97" spans="1:3" hidden="1" x14ac:dyDescent="0.45"/>
    <row r="98" spans="1:3" x14ac:dyDescent="0.45">
      <c r="A98" t="s">
        <v>127</v>
      </c>
      <c r="B98" t="s">
        <v>1214</v>
      </c>
      <c r="C98" t="s">
        <v>1292</v>
      </c>
    </row>
    <row r="99" spans="1:3" hidden="1" x14ac:dyDescent="0.45"/>
    <row r="100" spans="1:3" x14ac:dyDescent="0.45">
      <c r="A100" t="s">
        <v>127</v>
      </c>
      <c r="B100" t="s">
        <v>1217</v>
      </c>
      <c r="C100" t="s">
        <v>1293</v>
      </c>
    </row>
    <row r="101" spans="1:3" hidden="1" x14ac:dyDescent="0.45"/>
    <row r="102" spans="1:3" x14ac:dyDescent="0.45">
      <c r="A102" t="s">
        <v>127</v>
      </c>
      <c r="B102" t="s">
        <v>1220</v>
      </c>
      <c r="C102" t="s">
        <v>1294</v>
      </c>
    </row>
    <row r="103" spans="1:3" hidden="1" x14ac:dyDescent="0.45"/>
    <row r="104" spans="1:3" x14ac:dyDescent="0.45">
      <c r="A104" t="s">
        <v>127</v>
      </c>
      <c r="B104" t="s">
        <v>1223</v>
      </c>
      <c r="C104" t="s">
        <v>1295</v>
      </c>
    </row>
    <row r="105" spans="1:3" hidden="1" x14ac:dyDescent="0.45"/>
    <row r="106" spans="1:3" x14ac:dyDescent="0.45">
      <c r="A106" t="s">
        <v>127</v>
      </c>
      <c r="B106" t="s">
        <v>1226</v>
      </c>
      <c r="C106" t="s">
        <v>1296</v>
      </c>
    </row>
    <row r="107" spans="1:3" hidden="1" x14ac:dyDescent="0.45"/>
    <row r="108" spans="1:3" x14ac:dyDescent="0.45">
      <c r="A108" t="s">
        <v>127</v>
      </c>
      <c r="B108" t="s">
        <v>1229</v>
      </c>
      <c r="C108" t="s">
        <v>1297</v>
      </c>
    </row>
    <row r="109" spans="1:3" hidden="1" x14ac:dyDescent="0.45"/>
    <row r="110" spans="1:3" x14ac:dyDescent="0.45">
      <c r="A110" t="s">
        <v>127</v>
      </c>
      <c r="B110" t="s">
        <v>1232</v>
      </c>
      <c r="C110" t="s">
        <v>1298</v>
      </c>
    </row>
    <row r="111" spans="1:3" hidden="1" x14ac:dyDescent="0.45"/>
    <row r="112" spans="1:3" x14ac:dyDescent="0.45">
      <c r="A112" t="s">
        <v>127</v>
      </c>
      <c r="B112" t="s">
        <v>1235</v>
      </c>
      <c r="C112" t="s">
        <v>1299</v>
      </c>
    </row>
    <row r="113" spans="1:3" hidden="1" x14ac:dyDescent="0.45"/>
    <row r="114" spans="1:3" x14ac:dyDescent="0.45">
      <c r="A114" t="s">
        <v>127</v>
      </c>
      <c r="B114" t="s">
        <v>1238</v>
      </c>
      <c r="C114" t="s">
        <v>1300</v>
      </c>
    </row>
    <row r="115" spans="1:3" hidden="1" x14ac:dyDescent="0.45"/>
    <row r="116" spans="1:3" x14ac:dyDescent="0.45">
      <c r="A116" t="s">
        <v>127</v>
      </c>
      <c r="B116" t="s">
        <v>1241</v>
      </c>
      <c r="C116" t="s">
        <v>1301</v>
      </c>
    </row>
  </sheetData>
  <autoFilter ref="A1:C116" xr:uid="{8A66480E-3A80-4FF2-9058-324C63688C90}">
    <filterColumn colId="0">
      <customFilters>
        <customFilter operator="notEqual" val=" "/>
      </custom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084D0-B999-4CD4-BECF-132AD76BF6DE}">
  <dimension ref="A1:C175"/>
  <sheetViews>
    <sheetView workbookViewId="0">
      <selection activeCell="C2" sqref="C2:C7"/>
    </sheetView>
  </sheetViews>
  <sheetFormatPr baseColWidth="10" defaultRowHeight="14.25" x14ac:dyDescent="0.45"/>
  <sheetData>
    <row r="1" spans="1:3" x14ac:dyDescent="0.45">
      <c r="A1" t="s">
        <v>122</v>
      </c>
      <c r="B1" t="s">
        <v>123</v>
      </c>
      <c r="C1" t="s">
        <v>125</v>
      </c>
    </row>
    <row r="2" spans="1:3" x14ac:dyDescent="0.45">
      <c r="A2">
        <v>1</v>
      </c>
      <c r="B2" t="s">
        <v>1072</v>
      </c>
      <c r="C2">
        <v>1</v>
      </c>
    </row>
    <row r="3" spans="1:3" x14ac:dyDescent="0.45">
      <c r="A3">
        <v>2</v>
      </c>
      <c r="B3" t="s">
        <v>1073</v>
      </c>
      <c r="C3">
        <v>1</v>
      </c>
    </row>
    <row r="4" spans="1:3" x14ac:dyDescent="0.45">
      <c r="A4">
        <v>3</v>
      </c>
      <c r="B4" t="s">
        <v>1074</v>
      </c>
      <c r="C4">
        <v>1</v>
      </c>
    </row>
    <row r="5" spans="1:3" x14ac:dyDescent="0.45">
      <c r="A5">
        <v>1</v>
      </c>
      <c r="B5" t="s">
        <v>1075</v>
      </c>
      <c r="C5">
        <f>C2+1</f>
        <v>2</v>
      </c>
    </row>
    <row r="6" spans="1:3" x14ac:dyDescent="0.45">
      <c r="A6">
        <v>2</v>
      </c>
      <c r="B6" t="s">
        <v>1076</v>
      </c>
      <c r="C6">
        <f t="shared" ref="C6:C69" si="0">C3+1</f>
        <v>2</v>
      </c>
    </row>
    <row r="7" spans="1:3" x14ac:dyDescent="0.45">
      <c r="A7">
        <v>3</v>
      </c>
      <c r="B7" t="s">
        <v>1077</v>
      </c>
      <c r="C7">
        <f t="shared" si="0"/>
        <v>2</v>
      </c>
    </row>
    <row r="8" spans="1:3" x14ac:dyDescent="0.45">
      <c r="A8">
        <v>1</v>
      </c>
      <c r="B8" t="s">
        <v>1078</v>
      </c>
      <c r="C8">
        <f t="shared" si="0"/>
        <v>3</v>
      </c>
    </row>
    <row r="9" spans="1:3" x14ac:dyDescent="0.45">
      <c r="A9">
        <v>2</v>
      </c>
      <c r="B9" t="s">
        <v>1079</v>
      </c>
      <c r="C9">
        <f t="shared" si="0"/>
        <v>3</v>
      </c>
    </row>
    <row r="10" spans="1:3" x14ac:dyDescent="0.45">
      <c r="A10">
        <v>3</v>
      </c>
      <c r="B10" t="s">
        <v>1080</v>
      </c>
      <c r="C10">
        <f t="shared" si="0"/>
        <v>3</v>
      </c>
    </row>
    <row r="11" spans="1:3" x14ac:dyDescent="0.45">
      <c r="A11">
        <v>1</v>
      </c>
      <c r="B11" t="s">
        <v>1081</v>
      </c>
      <c r="C11">
        <f t="shared" si="0"/>
        <v>4</v>
      </c>
    </row>
    <row r="12" spans="1:3" x14ac:dyDescent="0.45">
      <c r="A12">
        <v>2</v>
      </c>
      <c r="B12" t="s">
        <v>1082</v>
      </c>
      <c r="C12">
        <f t="shared" si="0"/>
        <v>4</v>
      </c>
    </row>
    <row r="13" spans="1:3" x14ac:dyDescent="0.45">
      <c r="A13">
        <v>3</v>
      </c>
      <c r="B13" t="s">
        <v>1083</v>
      </c>
      <c r="C13">
        <f t="shared" si="0"/>
        <v>4</v>
      </c>
    </row>
    <row r="14" spans="1:3" x14ac:dyDescent="0.45">
      <c r="A14">
        <v>1</v>
      </c>
      <c r="B14" t="s">
        <v>1084</v>
      </c>
      <c r="C14">
        <f t="shared" si="0"/>
        <v>5</v>
      </c>
    </row>
    <row r="15" spans="1:3" x14ac:dyDescent="0.45">
      <c r="A15">
        <v>2</v>
      </c>
      <c r="B15" t="s">
        <v>1085</v>
      </c>
      <c r="C15">
        <f t="shared" si="0"/>
        <v>5</v>
      </c>
    </row>
    <row r="16" spans="1:3" x14ac:dyDescent="0.45">
      <c r="A16">
        <v>3</v>
      </c>
      <c r="B16" t="s">
        <v>1086</v>
      </c>
      <c r="C16">
        <f t="shared" si="0"/>
        <v>5</v>
      </c>
    </row>
    <row r="17" spans="1:3" x14ac:dyDescent="0.45">
      <c r="A17">
        <v>1</v>
      </c>
      <c r="B17" t="s">
        <v>1087</v>
      </c>
      <c r="C17">
        <f t="shared" si="0"/>
        <v>6</v>
      </c>
    </row>
    <row r="18" spans="1:3" x14ac:dyDescent="0.45">
      <c r="A18">
        <v>2</v>
      </c>
      <c r="B18" t="s">
        <v>1088</v>
      </c>
      <c r="C18">
        <f t="shared" si="0"/>
        <v>6</v>
      </c>
    </row>
    <row r="19" spans="1:3" x14ac:dyDescent="0.45">
      <c r="A19">
        <v>3</v>
      </c>
      <c r="B19" t="s">
        <v>1089</v>
      </c>
      <c r="C19">
        <f t="shared" si="0"/>
        <v>6</v>
      </c>
    </row>
    <row r="20" spans="1:3" x14ac:dyDescent="0.45">
      <c r="A20">
        <v>1</v>
      </c>
      <c r="B20" t="s">
        <v>1090</v>
      </c>
      <c r="C20">
        <f t="shared" si="0"/>
        <v>7</v>
      </c>
    </row>
    <row r="21" spans="1:3" x14ac:dyDescent="0.45">
      <c r="A21">
        <v>2</v>
      </c>
      <c r="B21" t="s">
        <v>1091</v>
      </c>
      <c r="C21">
        <f t="shared" si="0"/>
        <v>7</v>
      </c>
    </row>
    <row r="22" spans="1:3" x14ac:dyDescent="0.45">
      <c r="A22">
        <v>3</v>
      </c>
      <c r="B22" t="s">
        <v>1092</v>
      </c>
      <c r="C22">
        <f t="shared" si="0"/>
        <v>7</v>
      </c>
    </row>
    <row r="23" spans="1:3" x14ac:dyDescent="0.45">
      <c r="A23">
        <v>1</v>
      </c>
      <c r="B23" t="s">
        <v>1093</v>
      </c>
      <c r="C23">
        <f t="shared" si="0"/>
        <v>8</v>
      </c>
    </row>
    <row r="24" spans="1:3" x14ac:dyDescent="0.45">
      <c r="A24">
        <v>2</v>
      </c>
      <c r="B24" t="s">
        <v>1094</v>
      </c>
      <c r="C24">
        <f t="shared" si="0"/>
        <v>8</v>
      </c>
    </row>
    <row r="25" spans="1:3" x14ac:dyDescent="0.45">
      <c r="A25">
        <v>3</v>
      </c>
      <c r="B25" t="s">
        <v>1095</v>
      </c>
      <c r="C25">
        <f t="shared" si="0"/>
        <v>8</v>
      </c>
    </row>
    <row r="26" spans="1:3" x14ac:dyDescent="0.45">
      <c r="A26">
        <v>1</v>
      </c>
      <c r="B26" t="s">
        <v>1096</v>
      </c>
      <c r="C26">
        <f t="shared" si="0"/>
        <v>9</v>
      </c>
    </row>
    <row r="27" spans="1:3" x14ac:dyDescent="0.45">
      <c r="A27">
        <v>2</v>
      </c>
      <c r="B27" t="s">
        <v>1097</v>
      </c>
      <c r="C27">
        <f t="shared" si="0"/>
        <v>9</v>
      </c>
    </row>
    <row r="28" spans="1:3" x14ac:dyDescent="0.45">
      <c r="A28">
        <v>3</v>
      </c>
      <c r="B28" t="s">
        <v>1098</v>
      </c>
      <c r="C28">
        <f t="shared" si="0"/>
        <v>9</v>
      </c>
    </row>
    <row r="29" spans="1:3" x14ac:dyDescent="0.45">
      <c r="A29">
        <v>1</v>
      </c>
      <c r="B29" t="s">
        <v>1099</v>
      </c>
      <c r="C29">
        <f t="shared" si="0"/>
        <v>10</v>
      </c>
    </row>
    <row r="30" spans="1:3" x14ac:dyDescent="0.45">
      <c r="A30">
        <v>2</v>
      </c>
      <c r="B30" t="s">
        <v>1100</v>
      </c>
      <c r="C30">
        <f t="shared" si="0"/>
        <v>10</v>
      </c>
    </row>
    <row r="31" spans="1:3" x14ac:dyDescent="0.45">
      <c r="A31">
        <v>3</v>
      </c>
      <c r="B31" t="s">
        <v>1101</v>
      </c>
      <c r="C31">
        <f t="shared" si="0"/>
        <v>10</v>
      </c>
    </row>
    <row r="32" spans="1:3" x14ac:dyDescent="0.45">
      <c r="A32">
        <v>1</v>
      </c>
      <c r="B32" t="s">
        <v>1102</v>
      </c>
      <c r="C32">
        <f t="shared" si="0"/>
        <v>11</v>
      </c>
    </row>
    <row r="33" spans="1:3" x14ac:dyDescent="0.45">
      <c r="A33">
        <v>2</v>
      </c>
      <c r="B33" t="s">
        <v>1103</v>
      </c>
      <c r="C33">
        <f t="shared" si="0"/>
        <v>11</v>
      </c>
    </row>
    <row r="34" spans="1:3" x14ac:dyDescent="0.45">
      <c r="A34">
        <v>3</v>
      </c>
      <c r="B34" t="s">
        <v>1104</v>
      </c>
      <c r="C34">
        <f t="shared" si="0"/>
        <v>11</v>
      </c>
    </row>
    <row r="35" spans="1:3" x14ac:dyDescent="0.45">
      <c r="A35">
        <v>1</v>
      </c>
      <c r="B35" t="s">
        <v>1105</v>
      </c>
      <c r="C35">
        <f t="shared" si="0"/>
        <v>12</v>
      </c>
    </row>
    <row r="36" spans="1:3" x14ac:dyDescent="0.45">
      <c r="A36">
        <v>2</v>
      </c>
      <c r="B36" t="s">
        <v>1106</v>
      </c>
      <c r="C36">
        <f t="shared" si="0"/>
        <v>12</v>
      </c>
    </row>
    <row r="37" spans="1:3" x14ac:dyDescent="0.45">
      <c r="A37">
        <v>3</v>
      </c>
      <c r="B37" t="s">
        <v>1107</v>
      </c>
      <c r="C37">
        <f t="shared" si="0"/>
        <v>12</v>
      </c>
    </row>
    <row r="38" spans="1:3" x14ac:dyDescent="0.45">
      <c r="A38">
        <v>1</v>
      </c>
      <c r="B38" t="s">
        <v>1108</v>
      </c>
      <c r="C38">
        <f t="shared" si="0"/>
        <v>13</v>
      </c>
    </row>
    <row r="39" spans="1:3" x14ac:dyDescent="0.45">
      <c r="A39">
        <v>2</v>
      </c>
      <c r="B39" t="s">
        <v>1109</v>
      </c>
      <c r="C39">
        <f t="shared" si="0"/>
        <v>13</v>
      </c>
    </row>
    <row r="40" spans="1:3" x14ac:dyDescent="0.45">
      <c r="A40">
        <v>3</v>
      </c>
      <c r="B40" t="s">
        <v>1110</v>
      </c>
      <c r="C40">
        <f t="shared" si="0"/>
        <v>13</v>
      </c>
    </row>
    <row r="41" spans="1:3" x14ac:dyDescent="0.45">
      <c r="A41">
        <v>1</v>
      </c>
      <c r="B41" t="s">
        <v>1111</v>
      </c>
      <c r="C41">
        <f t="shared" si="0"/>
        <v>14</v>
      </c>
    </row>
    <row r="42" spans="1:3" x14ac:dyDescent="0.45">
      <c r="A42">
        <v>2</v>
      </c>
      <c r="B42" t="s">
        <v>1112</v>
      </c>
      <c r="C42">
        <f t="shared" si="0"/>
        <v>14</v>
      </c>
    </row>
    <row r="43" spans="1:3" x14ac:dyDescent="0.45">
      <c r="A43">
        <v>3</v>
      </c>
      <c r="B43" t="s">
        <v>1113</v>
      </c>
      <c r="C43">
        <f t="shared" si="0"/>
        <v>14</v>
      </c>
    </row>
    <row r="44" spans="1:3" x14ac:dyDescent="0.45">
      <c r="A44">
        <v>1</v>
      </c>
      <c r="B44" t="s">
        <v>1114</v>
      </c>
      <c r="C44">
        <f t="shared" si="0"/>
        <v>15</v>
      </c>
    </row>
    <row r="45" spans="1:3" x14ac:dyDescent="0.45">
      <c r="A45">
        <v>2</v>
      </c>
      <c r="B45" t="s">
        <v>1115</v>
      </c>
      <c r="C45">
        <f t="shared" si="0"/>
        <v>15</v>
      </c>
    </row>
    <row r="46" spans="1:3" x14ac:dyDescent="0.45">
      <c r="A46">
        <v>3</v>
      </c>
      <c r="B46" t="s">
        <v>1116</v>
      </c>
      <c r="C46">
        <f t="shared" si="0"/>
        <v>15</v>
      </c>
    </row>
    <row r="47" spans="1:3" x14ac:dyDescent="0.45">
      <c r="A47">
        <v>1</v>
      </c>
      <c r="B47" t="s">
        <v>1117</v>
      </c>
      <c r="C47">
        <f t="shared" si="0"/>
        <v>16</v>
      </c>
    </row>
    <row r="48" spans="1:3" x14ac:dyDescent="0.45">
      <c r="A48">
        <v>2</v>
      </c>
      <c r="B48" t="s">
        <v>1118</v>
      </c>
      <c r="C48">
        <f t="shared" si="0"/>
        <v>16</v>
      </c>
    </row>
    <row r="49" spans="1:3" x14ac:dyDescent="0.45">
      <c r="A49">
        <v>3</v>
      </c>
      <c r="B49" t="s">
        <v>1119</v>
      </c>
      <c r="C49">
        <f t="shared" si="0"/>
        <v>16</v>
      </c>
    </row>
    <row r="50" spans="1:3" x14ac:dyDescent="0.45">
      <c r="A50">
        <v>1</v>
      </c>
      <c r="B50" t="s">
        <v>1120</v>
      </c>
      <c r="C50">
        <f t="shared" si="0"/>
        <v>17</v>
      </c>
    </row>
    <row r="51" spans="1:3" x14ac:dyDescent="0.45">
      <c r="A51">
        <v>2</v>
      </c>
      <c r="B51" t="s">
        <v>1121</v>
      </c>
      <c r="C51">
        <f t="shared" si="0"/>
        <v>17</v>
      </c>
    </row>
    <row r="52" spans="1:3" x14ac:dyDescent="0.45">
      <c r="A52">
        <v>3</v>
      </c>
      <c r="B52" t="s">
        <v>1122</v>
      </c>
      <c r="C52">
        <f t="shared" si="0"/>
        <v>17</v>
      </c>
    </row>
    <row r="53" spans="1:3" x14ac:dyDescent="0.45">
      <c r="A53">
        <v>1</v>
      </c>
      <c r="B53" t="s">
        <v>1123</v>
      </c>
      <c r="C53">
        <f t="shared" si="0"/>
        <v>18</v>
      </c>
    </row>
    <row r="54" spans="1:3" x14ac:dyDescent="0.45">
      <c r="A54">
        <v>2</v>
      </c>
      <c r="B54" t="s">
        <v>1124</v>
      </c>
      <c r="C54">
        <f t="shared" si="0"/>
        <v>18</v>
      </c>
    </row>
    <row r="55" spans="1:3" x14ac:dyDescent="0.45">
      <c r="A55">
        <v>3</v>
      </c>
      <c r="B55" t="s">
        <v>1125</v>
      </c>
      <c r="C55">
        <f t="shared" si="0"/>
        <v>18</v>
      </c>
    </row>
    <row r="56" spans="1:3" x14ac:dyDescent="0.45">
      <c r="A56">
        <v>1</v>
      </c>
      <c r="B56" t="s">
        <v>1126</v>
      </c>
      <c r="C56">
        <f t="shared" si="0"/>
        <v>19</v>
      </c>
    </row>
    <row r="57" spans="1:3" x14ac:dyDescent="0.45">
      <c r="A57">
        <v>2</v>
      </c>
      <c r="B57" t="s">
        <v>203</v>
      </c>
      <c r="C57">
        <f t="shared" si="0"/>
        <v>19</v>
      </c>
    </row>
    <row r="58" spans="1:3" x14ac:dyDescent="0.45">
      <c r="A58">
        <v>3</v>
      </c>
      <c r="B58" t="s">
        <v>1125</v>
      </c>
      <c r="C58">
        <f t="shared" si="0"/>
        <v>19</v>
      </c>
    </row>
    <row r="59" spans="1:3" x14ac:dyDescent="0.45">
      <c r="A59">
        <v>1</v>
      </c>
      <c r="B59" t="s">
        <v>1127</v>
      </c>
      <c r="C59">
        <f t="shared" si="0"/>
        <v>20</v>
      </c>
    </row>
    <row r="60" spans="1:3" x14ac:dyDescent="0.45">
      <c r="A60">
        <v>2</v>
      </c>
      <c r="B60" t="s">
        <v>1128</v>
      </c>
      <c r="C60">
        <f t="shared" si="0"/>
        <v>20</v>
      </c>
    </row>
    <row r="61" spans="1:3" x14ac:dyDescent="0.45">
      <c r="A61">
        <v>3</v>
      </c>
      <c r="B61" t="s">
        <v>1129</v>
      </c>
      <c r="C61">
        <f t="shared" si="0"/>
        <v>20</v>
      </c>
    </row>
    <row r="62" spans="1:3" x14ac:dyDescent="0.45">
      <c r="A62">
        <v>1</v>
      </c>
      <c r="B62" t="s">
        <v>1130</v>
      </c>
      <c r="C62">
        <f t="shared" si="0"/>
        <v>21</v>
      </c>
    </row>
    <row r="63" spans="1:3" x14ac:dyDescent="0.45">
      <c r="A63">
        <v>2</v>
      </c>
      <c r="B63" t="s">
        <v>1131</v>
      </c>
      <c r="C63">
        <f t="shared" si="0"/>
        <v>21</v>
      </c>
    </row>
    <row r="64" spans="1:3" x14ac:dyDescent="0.45">
      <c r="A64">
        <v>3</v>
      </c>
      <c r="B64" t="s">
        <v>1132</v>
      </c>
      <c r="C64">
        <f t="shared" si="0"/>
        <v>21</v>
      </c>
    </row>
    <row r="65" spans="1:3" x14ac:dyDescent="0.45">
      <c r="A65">
        <v>1</v>
      </c>
      <c r="B65" t="s">
        <v>1133</v>
      </c>
      <c r="C65">
        <f t="shared" si="0"/>
        <v>22</v>
      </c>
    </row>
    <row r="66" spans="1:3" x14ac:dyDescent="0.45">
      <c r="A66">
        <v>2</v>
      </c>
      <c r="B66" t="s">
        <v>1134</v>
      </c>
      <c r="C66">
        <f t="shared" si="0"/>
        <v>22</v>
      </c>
    </row>
    <row r="67" spans="1:3" x14ac:dyDescent="0.45">
      <c r="A67">
        <v>3</v>
      </c>
      <c r="B67" t="s">
        <v>1135</v>
      </c>
      <c r="C67">
        <f t="shared" si="0"/>
        <v>22</v>
      </c>
    </row>
    <row r="68" spans="1:3" x14ac:dyDescent="0.45">
      <c r="A68">
        <v>1</v>
      </c>
      <c r="B68" t="s">
        <v>1136</v>
      </c>
      <c r="C68">
        <f t="shared" si="0"/>
        <v>23</v>
      </c>
    </row>
    <row r="69" spans="1:3" x14ac:dyDescent="0.45">
      <c r="A69">
        <v>2</v>
      </c>
      <c r="B69" t="s">
        <v>1137</v>
      </c>
      <c r="C69">
        <f t="shared" si="0"/>
        <v>23</v>
      </c>
    </row>
    <row r="70" spans="1:3" x14ac:dyDescent="0.45">
      <c r="A70">
        <v>3</v>
      </c>
      <c r="B70" t="s">
        <v>1138</v>
      </c>
      <c r="C70">
        <f t="shared" ref="C70:C133" si="1">C67+1</f>
        <v>23</v>
      </c>
    </row>
    <row r="71" spans="1:3" x14ac:dyDescent="0.45">
      <c r="A71">
        <v>1</v>
      </c>
      <c r="B71" t="s">
        <v>1139</v>
      </c>
      <c r="C71">
        <f t="shared" si="1"/>
        <v>24</v>
      </c>
    </row>
    <row r="72" spans="1:3" x14ac:dyDescent="0.45">
      <c r="A72">
        <v>2</v>
      </c>
      <c r="B72" t="s">
        <v>1140</v>
      </c>
      <c r="C72">
        <f t="shared" si="1"/>
        <v>24</v>
      </c>
    </row>
    <row r="73" spans="1:3" x14ac:dyDescent="0.45">
      <c r="A73">
        <v>3</v>
      </c>
      <c r="B73" t="s">
        <v>1141</v>
      </c>
      <c r="C73">
        <f t="shared" si="1"/>
        <v>24</v>
      </c>
    </row>
    <row r="74" spans="1:3" x14ac:dyDescent="0.45">
      <c r="A74">
        <v>1</v>
      </c>
      <c r="B74" t="s">
        <v>1142</v>
      </c>
      <c r="C74">
        <f t="shared" si="1"/>
        <v>25</v>
      </c>
    </row>
    <row r="75" spans="1:3" x14ac:dyDescent="0.45">
      <c r="A75">
        <v>2</v>
      </c>
      <c r="B75" t="s">
        <v>1143</v>
      </c>
      <c r="C75">
        <f t="shared" si="1"/>
        <v>25</v>
      </c>
    </row>
    <row r="76" spans="1:3" x14ac:dyDescent="0.45">
      <c r="A76">
        <v>3</v>
      </c>
      <c r="B76" t="s">
        <v>1144</v>
      </c>
      <c r="C76">
        <f t="shared" si="1"/>
        <v>25</v>
      </c>
    </row>
    <row r="77" spans="1:3" x14ac:dyDescent="0.45">
      <c r="A77">
        <v>1</v>
      </c>
      <c r="B77" t="s">
        <v>1145</v>
      </c>
      <c r="C77">
        <f t="shared" si="1"/>
        <v>26</v>
      </c>
    </row>
    <row r="78" spans="1:3" x14ac:dyDescent="0.45">
      <c r="A78">
        <v>2</v>
      </c>
      <c r="B78" t="s">
        <v>1146</v>
      </c>
      <c r="C78">
        <f t="shared" si="1"/>
        <v>26</v>
      </c>
    </row>
    <row r="79" spans="1:3" x14ac:dyDescent="0.45">
      <c r="A79">
        <v>3</v>
      </c>
      <c r="B79" t="s">
        <v>1147</v>
      </c>
      <c r="C79">
        <f t="shared" si="1"/>
        <v>26</v>
      </c>
    </row>
    <row r="80" spans="1:3" x14ac:dyDescent="0.45">
      <c r="A80">
        <v>1</v>
      </c>
      <c r="B80" t="s">
        <v>1148</v>
      </c>
      <c r="C80">
        <f t="shared" si="1"/>
        <v>27</v>
      </c>
    </row>
    <row r="81" spans="1:3" x14ac:dyDescent="0.45">
      <c r="A81">
        <v>2</v>
      </c>
      <c r="B81" t="s">
        <v>1149</v>
      </c>
      <c r="C81">
        <f t="shared" si="1"/>
        <v>27</v>
      </c>
    </row>
    <row r="82" spans="1:3" x14ac:dyDescent="0.45">
      <c r="A82">
        <v>3</v>
      </c>
      <c r="B82" t="s">
        <v>1150</v>
      </c>
      <c r="C82">
        <f t="shared" si="1"/>
        <v>27</v>
      </c>
    </row>
    <row r="83" spans="1:3" x14ac:dyDescent="0.45">
      <c r="A83">
        <v>1</v>
      </c>
      <c r="B83" t="s">
        <v>1151</v>
      </c>
      <c r="C83">
        <f t="shared" si="1"/>
        <v>28</v>
      </c>
    </row>
    <row r="84" spans="1:3" x14ac:dyDescent="0.45">
      <c r="A84">
        <v>2</v>
      </c>
      <c r="B84" t="s">
        <v>1152</v>
      </c>
      <c r="C84">
        <f t="shared" si="1"/>
        <v>28</v>
      </c>
    </row>
    <row r="85" spans="1:3" x14ac:dyDescent="0.45">
      <c r="A85">
        <v>3</v>
      </c>
      <c r="B85" t="s">
        <v>1153</v>
      </c>
      <c r="C85">
        <f t="shared" si="1"/>
        <v>28</v>
      </c>
    </row>
    <row r="86" spans="1:3" x14ac:dyDescent="0.45">
      <c r="A86">
        <v>1</v>
      </c>
      <c r="B86" t="s">
        <v>1154</v>
      </c>
      <c r="C86">
        <f t="shared" si="1"/>
        <v>29</v>
      </c>
    </row>
    <row r="87" spans="1:3" x14ac:dyDescent="0.45">
      <c r="A87">
        <v>2</v>
      </c>
      <c r="B87" t="s">
        <v>1155</v>
      </c>
      <c r="C87">
        <f t="shared" si="1"/>
        <v>29</v>
      </c>
    </row>
    <row r="88" spans="1:3" x14ac:dyDescent="0.45">
      <c r="A88">
        <v>3</v>
      </c>
      <c r="B88" t="s">
        <v>1156</v>
      </c>
      <c r="C88">
        <f t="shared" si="1"/>
        <v>29</v>
      </c>
    </row>
    <row r="89" spans="1:3" x14ac:dyDescent="0.45">
      <c r="A89">
        <v>1</v>
      </c>
      <c r="B89" t="s">
        <v>1157</v>
      </c>
      <c r="C89">
        <f t="shared" si="1"/>
        <v>30</v>
      </c>
    </row>
    <row r="90" spans="1:3" x14ac:dyDescent="0.45">
      <c r="A90">
        <v>2</v>
      </c>
      <c r="B90" t="s">
        <v>1158</v>
      </c>
      <c r="C90">
        <f t="shared" si="1"/>
        <v>30</v>
      </c>
    </row>
    <row r="91" spans="1:3" x14ac:dyDescent="0.45">
      <c r="A91">
        <v>3</v>
      </c>
      <c r="B91" t="s">
        <v>1159</v>
      </c>
      <c r="C91">
        <f t="shared" si="1"/>
        <v>30</v>
      </c>
    </row>
    <row r="92" spans="1:3" x14ac:dyDescent="0.45">
      <c r="A92">
        <v>1</v>
      </c>
      <c r="B92" t="s">
        <v>1160</v>
      </c>
      <c r="C92">
        <f t="shared" si="1"/>
        <v>31</v>
      </c>
    </row>
    <row r="93" spans="1:3" x14ac:dyDescent="0.45">
      <c r="A93">
        <v>2</v>
      </c>
      <c r="B93" t="s">
        <v>1161</v>
      </c>
      <c r="C93">
        <f t="shared" si="1"/>
        <v>31</v>
      </c>
    </row>
    <row r="94" spans="1:3" x14ac:dyDescent="0.45">
      <c r="A94">
        <v>3</v>
      </c>
      <c r="B94" t="s">
        <v>1162</v>
      </c>
      <c r="C94">
        <f t="shared" si="1"/>
        <v>31</v>
      </c>
    </row>
    <row r="95" spans="1:3" x14ac:dyDescent="0.45">
      <c r="A95">
        <v>1</v>
      </c>
      <c r="B95" t="s">
        <v>1163</v>
      </c>
      <c r="C95">
        <f t="shared" si="1"/>
        <v>32</v>
      </c>
    </row>
    <row r="96" spans="1:3" x14ac:dyDescent="0.45">
      <c r="A96">
        <v>2</v>
      </c>
      <c r="B96" t="s">
        <v>1164</v>
      </c>
      <c r="C96">
        <f t="shared" si="1"/>
        <v>32</v>
      </c>
    </row>
    <row r="97" spans="1:3" x14ac:dyDescent="0.45">
      <c r="A97">
        <v>3</v>
      </c>
      <c r="B97" t="s">
        <v>1165</v>
      </c>
      <c r="C97">
        <f t="shared" si="1"/>
        <v>32</v>
      </c>
    </row>
    <row r="98" spans="1:3" x14ac:dyDescent="0.45">
      <c r="A98">
        <v>1</v>
      </c>
      <c r="B98" t="s">
        <v>1166</v>
      </c>
      <c r="C98">
        <f t="shared" si="1"/>
        <v>33</v>
      </c>
    </row>
    <row r="99" spans="1:3" x14ac:dyDescent="0.45">
      <c r="A99">
        <v>2</v>
      </c>
      <c r="B99" t="s">
        <v>1167</v>
      </c>
      <c r="C99">
        <f t="shared" si="1"/>
        <v>33</v>
      </c>
    </row>
    <row r="100" spans="1:3" x14ac:dyDescent="0.45">
      <c r="A100">
        <v>3</v>
      </c>
      <c r="B100" t="s">
        <v>1168</v>
      </c>
      <c r="C100">
        <f t="shared" si="1"/>
        <v>33</v>
      </c>
    </row>
    <row r="101" spans="1:3" x14ac:dyDescent="0.45">
      <c r="A101">
        <v>1</v>
      </c>
      <c r="B101" t="s">
        <v>1169</v>
      </c>
      <c r="C101">
        <f t="shared" si="1"/>
        <v>34</v>
      </c>
    </row>
    <row r="102" spans="1:3" x14ac:dyDescent="0.45">
      <c r="A102">
        <v>2</v>
      </c>
      <c r="B102" t="s">
        <v>1170</v>
      </c>
      <c r="C102">
        <f t="shared" si="1"/>
        <v>34</v>
      </c>
    </row>
    <row r="103" spans="1:3" x14ac:dyDescent="0.45">
      <c r="A103">
        <v>3</v>
      </c>
      <c r="B103" t="s">
        <v>1171</v>
      </c>
      <c r="C103">
        <f t="shared" si="1"/>
        <v>34</v>
      </c>
    </row>
    <row r="104" spans="1:3" x14ac:dyDescent="0.45">
      <c r="A104">
        <v>1</v>
      </c>
      <c r="B104" t="s">
        <v>1172</v>
      </c>
      <c r="C104">
        <f t="shared" si="1"/>
        <v>35</v>
      </c>
    </row>
    <row r="105" spans="1:3" x14ac:dyDescent="0.45">
      <c r="A105">
        <v>2</v>
      </c>
      <c r="B105" t="s">
        <v>1173</v>
      </c>
      <c r="C105">
        <f t="shared" si="1"/>
        <v>35</v>
      </c>
    </row>
    <row r="106" spans="1:3" x14ac:dyDescent="0.45">
      <c r="A106">
        <v>3</v>
      </c>
      <c r="B106" t="s">
        <v>1174</v>
      </c>
      <c r="C106">
        <f t="shared" si="1"/>
        <v>35</v>
      </c>
    </row>
    <row r="107" spans="1:3" x14ac:dyDescent="0.45">
      <c r="A107">
        <v>1</v>
      </c>
      <c r="B107" t="s">
        <v>1175</v>
      </c>
      <c r="C107">
        <f t="shared" si="1"/>
        <v>36</v>
      </c>
    </row>
    <row r="108" spans="1:3" x14ac:dyDescent="0.45">
      <c r="A108">
        <v>2</v>
      </c>
      <c r="B108" t="s">
        <v>1176</v>
      </c>
      <c r="C108">
        <f t="shared" si="1"/>
        <v>36</v>
      </c>
    </row>
    <row r="109" spans="1:3" x14ac:dyDescent="0.45">
      <c r="A109">
        <v>3</v>
      </c>
      <c r="B109" t="s">
        <v>1177</v>
      </c>
      <c r="C109">
        <f t="shared" si="1"/>
        <v>36</v>
      </c>
    </row>
    <row r="110" spans="1:3" x14ac:dyDescent="0.45">
      <c r="A110">
        <v>1</v>
      </c>
      <c r="B110" t="s">
        <v>1178</v>
      </c>
      <c r="C110">
        <f t="shared" si="1"/>
        <v>37</v>
      </c>
    </row>
    <row r="111" spans="1:3" x14ac:dyDescent="0.45">
      <c r="A111">
        <v>2</v>
      </c>
      <c r="B111" t="s">
        <v>1179</v>
      </c>
      <c r="C111">
        <f t="shared" si="1"/>
        <v>37</v>
      </c>
    </row>
    <row r="112" spans="1:3" x14ac:dyDescent="0.45">
      <c r="A112">
        <v>3</v>
      </c>
      <c r="B112" t="s">
        <v>1180</v>
      </c>
      <c r="C112">
        <f t="shared" si="1"/>
        <v>37</v>
      </c>
    </row>
    <row r="113" spans="1:3" x14ac:dyDescent="0.45">
      <c r="A113">
        <v>1</v>
      </c>
      <c r="B113" t="s">
        <v>1181</v>
      </c>
      <c r="C113">
        <f t="shared" si="1"/>
        <v>38</v>
      </c>
    </row>
    <row r="114" spans="1:3" x14ac:dyDescent="0.45">
      <c r="A114">
        <v>2</v>
      </c>
      <c r="B114" t="s">
        <v>1182</v>
      </c>
      <c r="C114">
        <f t="shared" si="1"/>
        <v>38</v>
      </c>
    </row>
    <row r="115" spans="1:3" x14ac:dyDescent="0.45">
      <c r="A115">
        <v>3</v>
      </c>
      <c r="B115" t="s">
        <v>1183</v>
      </c>
      <c r="C115">
        <f t="shared" si="1"/>
        <v>38</v>
      </c>
    </row>
    <row r="116" spans="1:3" x14ac:dyDescent="0.45">
      <c r="A116">
        <v>1</v>
      </c>
      <c r="B116" t="s">
        <v>1184</v>
      </c>
      <c r="C116">
        <f t="shared" si="1"/>
        <v>39</v>
      </c>
    </row>
    <row r="117" spans="1:3" x14ac:dyDescent="0.45">
      <c r="A117">
        <v>2</v>
      </c>
      <c r="B117" t="s">
        <v>1185</v>
      </c>
      <c r="C117">
        <f t="shared" si="1"/>
        <v>39</v>
      </c>
    </row>
    <row r="118" spans="1:3" x14ac:dyDescent="0.45">
      <c r="A118">
        <v>3</v>
      </c>
      <c r="B118" t="s">
        <v>1186</v>
      </c>
      <c r="C118">
        <f t="shared" si="1"/>
        <v>39</v>
      </c>
    </row>
    <row r="119" spans="1:3" x14ac:dyDescent="0.45">
      <c r="A119">
        <v>1</v>
      </c>
      <c r="B119" t="s">
        <v>1187</v>
      </c>
      <c r="C119">
        <f t="shared" si="1"/>
        <v>40</v>
      </c>
    </row>
    <row r="120" spans="1:3" x14ac:dyDescent="0.45">
      <c r="A120">
        <v>2</v>
      </c>
      <c r="B120" t="s">
        <v>1188</v>
      </c>
      <c r="C120">
        <f t="shared" si="1"/>
        <v>40</v>
      </c>
    </row>
    <row r="121" spans="1:3" x14ac:dyDescent="0.45">
      <c r="A121">
        <v>3</v>
      </c>
      <c r="B121" t="s">
        <v>1189</v>
      </c>
      <c r="C121">
        <f t="shared" si="1"/>
        <v>40</v>
      </c>
    </row>
    <row r="122" spans="1:3" x14ac:dyDescent="0.45">
      <c r="A122">
        <v>1</v>
      </c>
      <c r="B122" t="s">
        <v>1190</v>
      </c>
      <c r="C122">
        <f t="shared" si="1"/>
        <v>41</v>
      </c>
    </row>
    <row r="123" spans="1:3" x14ac:dyDescent="0.45">
      <c r="A123">
        <v>2</v>
      </c>
      <c r="B123" t="s">
        <v>1191</v>
      </c>
      <c r="C123">
        <f t="shared" si="1"/>
        <v>41</v>
      </c>
    </row>
    <row r="124" spans="1:3" x14ac:dyDescent="0.45">
      <c r="A124">
        <v>3</v>
      </c>
      <c r="B124" t="s">
        <v>1192</v>
      </c>
      <c r="C124">
        <f t="shared" si="1"/>
        <v>41</v>
      </c>
    </row>
    <row r="125" spans="1:3" x14ac:dyDescent="0.45">
      <c r="A125">
        <v>1</v>
      </c>
      <c r="B125" t="s">
        <v>1193</v>
      </c>
      <c r="C125">
        <f t="shared" si="1"/>
        <v>42</v>
      </c>
    </row>
    <row r="126" spans="1:3" x14ac:dyDescent="0.45">
      <c r="A126">
        <v>2</v>
      </c>
      <c r="B126" t="s">
        <v>1194</v>
      </c>
      <c r="C126">
        <f t="shared" si="1"/>
        <v>42</v>
      </c>
    </row>
    <row r="127" spans="1:3" x14ac:dyDescent="0.45">
      <c r="A127">
        <v>3</v>
      </c>
      <c r="B127" t="s">
        <v>1195</v>
      </c>
      <c r="C127">
        <f t="shared" si="1"/>
        <v>42</v>
      </c>
    </row>
    <row r="128" spans="1:3" x14ac:dyDescent="0.45">
      <c r="A128">
        <v>1</v>
      </c>
      <c r="B128" t="s">
        <v>1196</v>
      </c>
      <c r="C128">
        <f t="shared" si="1"/>
        <v>43</v>
      </c>
    </row>
    <row r="129" spans="1:3" x14ac:dyDescent="0.45">
      <c r="A129">
        <v>2</v>
      </c>
      <c r="B129" t="s">
        <v>1197</v>
      </c>
      <c r="C129">
        <f t="shared" si="1"/>
        <v>43</v>
      </c>
    </row>
    <row r="130" spans="1:3" x14ac:dyDescent="0.45">
      <c r="A130">
        <v>3</v>
      </c>
      <c r="B130" t="s">
        <v>1198</v>
      </c>
      <c r="C130">
        <f t="shared" si="1"/>
        <v>43</v>
      </c>
    </row>
    <row r="131" spans="1:3" x14ac:dyDescent="0.45">
      <c r="A131">
        <v>1</v>
      </c>
      <c r="B131" t="s">
        <v>1199</v>
      </c>
      <c r="C131">
        <f t="shared" si="1"/>
        <v>44</v>
      </c>
    </row>
    <row r="132" spans="1:3" x14ac:dyDescent="0.45">
      <c r="A132">
        <v>2</v>
      </c>
      <c r="B132" t="s">
        <v>1200</v>
      </c>
      <c r="C132">
        <f t="shared" si="1"/>
        <v>44</v>
      </c>
    </row>
    <row r="133" spans="1:3" x14ac:dyDescent="0.45">
      <c r="A133">
        <v>3</v>
      </c>
      <c r="B133" t="s">
        <v>1201</v>
      </c>
      <c r="C133">
        <f t="shared" si="1"/>
        <v>44</v>
      </c>
    </row>
    <row r="134" spans="1:3" x14ac:dyDescent="0.45">
      <c r="A134">
        <v>1</v>
      </c>
      <c r="B134" t="s">
        <v>1202</v>
      </c>
      <c r="C134">
        <f t="shared" ref="C134:C175" si="2">C131+1</f>
        <v>45</v>
      </c>
    </row>
    <row r="135" spans="1:3" x14ac:dyDescent="0.45">
      <c r="A135">
        <v>2</v>
      </c>
      <c r="B135" t="s">
        <v>1203</v>
      </c>
      <c r="C135">
        <f t="shared" si="2"/>
        <v>45</v>
      </c>
    </row>
    <row r="136" spans="1:3" x14ac:dyDescent="0.45">
      <c r="A136">
        <v>3</v>
      </c>
      <c r="B136" t="s">
        <v>1204</v>
      </c>
      <c r="C136">
        <f t="shared" si="2"/>
        <v>45</v>
      </c>
    </row>
    <row r="137" spans="1:3" x14ac:dyDescent="0.45">
      <c r="A137">
        <v>1</v>
      </c>
      <c r="B137" t="s">
        <v>1205</v>
      </c>
      <c r="C137">
        <f t="shared" si="2"/>
        <v>46</v>
      </c>
    </row>
    <row r="138" spans="1:3" x14ac:dyDescent="0.45">
      <c r="A138">
        <v>2</v>
      </c>
      <c r="B138" t="s">
        <v>1206</v>
      </c>
      <c r="C138">
        <f t="shared" si="2"/>
        <v>46</v>
      </c>
    </row>
    <row r="139" spans="1:3" x14ac:dyDescent="0.45">
      <c r="A139">
        <v>3</v>
      </c>
      <c r="B139" t="s">
        <v>1207</v>
      </c>
      <c r="C139">
        <f t="shared" si="2"/>
        <v>46</v>
      </c>
    </row>
    <row r="140" spans="1:3" x14ac:dyDescent="0.45">
      <c r="A140">
        <v>1</v>
      </c>
      <c r="B140" t="s">
        <v>1208</v>
      </c>
      <c r="C140">
        <f t="shared" si="2"/>
        <v>47</v>
      </c>
    </row>
    <row r="141" spans="1:3" x14ac:dyDescent="0.45">
      <c r="A141">
        <v>2</v>
      </c>
      <c r="B141" t="s">
        <v>1209</v>
      </c>
      <c r="C141">
        <f t="shared" si="2"/>
        <v>47</v>
      </c>
    </row>
    <row r="142" spans="1:3" x14ac:dyDescent="0.45">
      <c r="A142">
        <v>3</v>
      </c>
      <c r="B142" t="s">
        <v>1210</v>
      </c>
      <c r="C142">
        <f t="shared" si="2"/>
        <v>47</v>
      </c>
    </row>
    <row r="143" spans="1:3" x14ac:dyDescent="0.45">
      <c r="A143">
        <v>1</v>
      </c>
      <c r="B143" t="s">
        <v>1211</v>
      </c>
      <c r="C143">
        <f t="shared" si="2"/>
        <v>48</v>
      </c>
    </row>
    <row r="144" spans="1:3" x14ac:dyDescent="0.45">
      <c r="A144">
        <v>2</v>
      </c>
      <c r="B144" t="s">
        <v>1212</v>
      </c>
      <c r="C144">
        <f t="shared" si="2"/>
        <v>48</v>
      </c>
    </row>
    <row r="145" spans="1:3" x14ac:dyDescent="0.45">
      <c r="A145">
        <v>3</v>
      </c>
      <c r="B145" t="s">
        <v>1213</v>
      </c>
      <c r="C145">
        <f t="shared" si="2"/>
        <v>48</v>
      </c>
    </row>
    <row r="146" spans="1:3" x14ac:dyDescent="0.45">
      <c r="A146">
        <v>1</v>
      </c>
      <c r="B146" t="s">
        <v>1214</v>
      </c>
      <c r="C146">
        <f t="shared" si="2"/>
        <v>49</v>
      </c>
    </row>
    <row r="147" spans="1:3" x14ac:dyDescent="0.45">
      <c r="A147">
        <v>2</v>
      </c>
      <c r="B147" t="s">
        <v>1215</v>
      </c>
      <c r="C147">
        <f t="shared" si="2"/>
        <v>49</v>
      </c>
    </row>
    <row r="148" spans="1:3" x14ac:dyDescent="0.45">
      <c r="A148">
        <v>3</v>
      </c>
      <c r="B148" t="s">
        <v>1216</v>
      </c>
      <c r="C148">
        <f t="shared" si="2"/>
        <v>49</v>
      </c>
    </row>
    <row r="149" spans="1:3" x14ac:dyDescent="0.45">
      <c r="A149">
        <v>1</v>
      </c>
      <c r="B149" t="s">
        <v>1217</v>
      </c>
      <c r="C149">
        <f t="shared" si="2"/>
        <v>50</v>
      </c>
    </row>
    <row r="150" spans="1:3" x14ac:dyDescent="0.45">
      <c r="A150">
        <v>2</v>
      </c>
      <c r="B150" t="s">
        <v>1218</v>
      </c>
      <c r="C150">
        <f t="shared" si="2"/>
        <v>50</v>
      </c>
    </row>
    <row r="151" spans="1:3" x14ac:dyDescent="0.45">
      <c r="A151">
        <v>3</v>
      </c>
      <c r="B151" t="s">
        <v>1219</v>
      </c>
      <c r="C151">
        <f t="shared" si="2"/>
        <v>50</v>
      </c>
    </row>
    <row r="152" spans="1:3" x14ac:dyDescent="0.45">
      <c r="A152">
        <v>1</v>
      </c>
      <c r="B152" t="s">
        <v>1220</v>
      </c>
      <c r="C152">
        <f t="shared" si="2"/>
        <v>51</v>
      </c>
    </row>
    <row r="153" spans="1:3" x14ac:dyDescent="0.45">
      <c r="A153">
        <v>2</v>
      </c>
      <c r="B153" t="s">
        <v>1221</v>
      </c>
      <c r="C153">
        <f t="shared" si="2"/>
        <v>51</v>
      </c>
    </row>
    <row r="154" spans="1:3" x14ac:dyDescent="0.45">
      <c r="A154">
        <v>3</v>
      </c>
      <c r="B154" t="s">
        <v>1222</v>
      </c>
      <c r="C154">
        <f t="shared" si="2"/>
        <v>51</v>
      </c>
    </row>
    <row r="155" spans="1:3" x14ac:dyDescent="0.45">
      <c r="A155">
        <v>1</v>
      </c>
      <c r="B155" t="s">
        <v>1223</v>
      </c>
      <c r="C155">
        <f t="shared" si="2"/>
        <v>52</v>
      </c>
    </row>
    <row r="156" spans="1:3" x14ac:dyDescent="0.45">
      <c r="A156">
        <v>2</v>
      </c>
      <c r="B156" t="s">
        <v>1224</v>
      </c>
      <c r="C156">
        <f t="shared" si="2"/>
        <v>52</v>
      </c>
    </row>
    <row r="157" spans="1:3" x14ac:dyDescent="0.45">
      <c r="A157">
        <v>3</v>
      </c>
      <c r="B157" t="s">
        <v>1225</v>
      </c>
      <c r="C157">
        <f t="shared" si="2"/>
        <v>52</v>
      </c>
    </row>
    <row r="158" spans="1:3" x14ac:dyDescent="0.45">
      <c r="A158">
        <v>1</v>
      </c>
      <c r="B158" t="s">
        <v>1226</v>
      </c>
      <c r="C158">
        <f t="shared" si="2"/>
        <v>53</v>
      </c>
    </row>
    <row r="159" spans="1:3" x14ac:dyDescent="0.45">
      <c r="A159">
        <v>2</v>
      </c>
      <c r="B159" t="s">
        <v>1227</v>
      </c>
      <c r="C159">
        <f t="shared" si="2"/>
        <v>53</v>
      </c>
    </row>
    <row r="160" spans="1:3" x14ac:dyDescent="0.45">
      <c r="A160">
        <v>3</v>
      </c>
      <c r="B160" t="s">
        <v>1228</v>
      </c>
      <c r="C160">
        <f t="shared" si="2"/>
        <v>53</v>
      </c>
    </row>
    <row r="161" spans="1:3" x14ac:dyDescent="0.45">
      <c r="A161">
        <v>1</v>
      </c>
      <c r="B161" t="s">
        <v>1229</v>
      </c>
      <c r="C161">
        <f t="shared" si="2"/>
        <v>54</v>
      </c>
    </row>
    <row r="162" spans="1:3" x14ac:dyDescent="0.45">
      <c r="A162">
        <v>2</v>
      </c>
      <c r="B162" t="s">
        <v>1230</v>
      </c>
      <c r="C162">
        <f t="shared" si="2"/>
        <v>54</v>
      </c>
    </row>
    <row r="163" spans="1:3" x14ac:dyDescent="0.45">
      <c r="A163">
        <v>3</v>
      </c>
      <c r="B163" t="s">
        <v>1231</v>
      </c>
      <c r="C163">
        <f t="shared" si="2"/>
        <v>54</v>
      </c>
    </row>
    <row r="164" spans="1:3" x14ac:dyDescent="0.45">
      <c r="A164">
        <v>1</v>
      </c>
      <c r="B164" t="s">
        <v>1232</v>
      </c>
      <c r="C164">
        <f t="shared" si="2"/>
        <v>55</v>
      </c>
    </row>
    <row r="165" spans="1:3" x14ac:dyDescent="0.45">
      <c r="A165">
        <v>2</v>
      </c>
      <c r="B165" t="s">
        <v>1233</v>
      </c>
      <c r="C165">
        <f t="shared" si="2"/>
        <v>55</v>
      </c>
    </row>
    <row r="166" spans="1:3" x14ac:dyDescent="0.45">
      <c r="A166">
        <v>3</v>
      </c>
      <c r="B166" t="s">
        <v>1234</v>
      </c>
      <c r="C166">
        <f t="shared" si="2"/>
        <v>55</v>
      </c>
    </row>
    <row r="167" spans="1:3" x14ac:dyDescent="0.45">
      <c r="A167">
        <v>1</v>
      </c>
      <c r="B167" t="s">
        <v>1235</v>
      </c>
      <c r="C167">
        <f t="shared" si="2"/>
        <v>56</v>
      </c>
    </row>
    <row r="168" spans="1:3" x14ac:dyDescent="0.45">
      <c r="A168">
        <v>2</v>
      </c>
      <c r="B168" t="s">
        <v>1236</v>
      </c>
      <c r="C168">
        <f t="shared" si="2"/>
        <v>56</v>
      </c>
    </row>
    <row r="169" spans="1:3" x14ac:dyDescent="0.45">
      <c r="A169">
        <v>3</v>
      </c>
      <c r="B169" t="s">
        <v>1237</v>
      </c>
      <c r="C169">
        <f t="shared" si="2"/>
        <v>56</v>
      </c>
    </row>
    <row r="170" spans="1:3" x14ac:dyDescent="0.45">
      <c r="A170">
        <v>1</v>
      </c>
      <c r="B170" t="s">
        <v>1238</v>
      </c>
      <c r="C170">
        <f t="shared" si="2"/>
        <v>57</v>
      </c>
    </row>
    <row r="171" spans="1:3" x14ac:dyDescent="0.45">
      <c r="A171">
        <v>2</v>
      </c>
      <c r="B171" t="s">
        <v>1239</v>
      </c>
      <c r="C171">
        <f t="shared" si="2"/>
        <v>57</v>
      </c>
    </row>
    <row r="172" spans="1:3" x14ac:dyDescent="0.45">
      <c r="A172">
        <v>3</v>
      </c>
      <c r="B172" t="s">
        <v>1240</v>
      </c>
      <c r="C172">
        <f t="shared" si="2"/>
        <v>57</v>
      </c>
    </row>
    <row r="173" spans="1:3" x14ac:dyDescent="0.45">
      <c r="A173">
        <v>1</v>
      </c>
      <c r="B173" t="s">
        <v>1241</v>
      </c>
      <c r="C173">
        <f t="shared" si="2"/>
        <v>58</v>
      </c>
    </row>
    <row r="174" spans="1:3" x14ac:dyDescent="0.45">
      <c r="A174">
        <v>2</v>
      </c>
      <c r="B174" t="s">
        <v>1242</v>
      </c>
      <c r="C174">
        <f t="shared" si="2"/>
        <v>58</v>
      </c>
    </row>
    <row r="175" spans="1:3" x14ac:dyDescent="0.45">
      <c r="A175">
        <v>3</v>
      </c>
      <c r="B175" t="s">
        <v>1243</v>
      </c>
      <c r="C175">
        <f t="shared" si="2"/>
        <v>58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9D0C2-EB87-4FB9-8D7D-40464034F2D6}">
  <dimension ref="A1:I131"/>
  <sheetViews>
    <sheetView workbookViewId="0">
      <selection activeCell="E1" sqref="E1:I1048576"/>
    </sheetView>
  </sheetViews>
  <sheetFormatPr baseColWidth="10" defaultRowHeight="14.25" x14ac:dyDescent="0.45"/>
  <cols>
    <col min="1" max="1" width="10.9296875" customWidth="1"/>
    <col min="2" max="2" width="13.73046875" bestFit="1" customWidth="1"/>
    <col min="3" max="3" width="60.265625" bestFit="1" customWidth="1"/>
  </cols>
  <sheetData>
    <row r="1" spans="1:9" x14ac:dyDescent="0.45">
      <c r="F1" t="s">
        <v>14</v>
      </c>
    </row>
    <row r="2" spans="1:9" x14ac:dyDescent="0.45">
      <c r="F2" t="s">
        <v>126</v>
      </c>
      <c r="G2" s="2" t="s">
        <v>128</v>
      </c>
      <c r="H2" t="s">
        <v>129</v>
      </c>
      <c r="I2" t="s">
        <v>130</v>
      </c>
    </row>
    <row r="3" spans="1:9" x14ac:dyDescent="0.45">
      <c r="A3" s="1" t="s">
        <v>125</v>
      </c>
      <c r="B3" s="1" t="s">
        <v>122</v>
      </c>
      <c r="C3" s="1" t="s">
        <v>123</v>
      </c>
      <c r="E3" t="s">
        <v>126</v>
      </c>
    </row>
    <row r="4" spans="1:9" x14ac:dyDescent="0.45">
      <c r="A4">
        <v>1</v>
      </c>
      <c r="B4">
        <v>1</v>
      </c>
      <c r="C4" t="s">
        <v>1338</v>
      </c>
      <c r="E4" t="s">
        <v>127</v>
      </c>
      <c r="F4" t="str">
        <f>C4</f>
        <v>P13_B</v>
      </c>
      <c r="G4" t="str">
        <f>_xlfn.CONCAT($G$2,F4,$H$2,$F$1,C5,$F$1,$I$2)</f>
        <v xml:space="preserve">= set_label(P13_B, label="Situación con la expareja")) %&gt;% </v>
      </c>
    </row>
    <row r="5" spans="1:9" x14ac:dyDescent="0.45">
      <c r="B5">
        <v>2</v>
      </c>
      <c r="C5" t="s">
        <v>1339</v>
      </c>
    </row>
    <row r="6" spans="1:9" x14ac:dyDescent="0.45">
      <c r="A6">
        <v>2</v>
      </c>
      <c r="B6">
        <v>1</v>
      </c>
      <c r="C6" t="s">
        <v>1341</v>
      </c>
      <c r="E6" t="s">
        <v>127</v>
      </c>
      <c r="F6" t="str">
        <f>C6</f>
        <v>P13_B_1_1</v>
      </c>
      <c r="G6" t="str">
        <f>_xlfn.CONCAT($G$2,F6,$H$2,$F$1,C7,$F$1,$I$2)</f>
        <v xml:space="preserve">= set_label(P13_B_1_1, label="Trato con la expareja solo por sus hijos")) %&gt;% </v>
      </c>
    </row>
    <row r="7" spans="1:9" x14ac:dyDescent="0.45">
      <c r="B7">
        <v>2</v>
      </c>
      <c r="C7" t="s">
        <v>1342</v>
      </c>
    </row>
    <row r="8" spans="1:9" x14ac:dyDescent="0.45">
      <c r="A8">
        <v>3</v>
      </c>
      <c r="B8">
        <v>1</v>
      </c>
      <c r="C8" t="s">
        <v>1344</v>
      </c>
      <c r="E8" t="s">
        <v>127</v>
      </c>
      <c r="F8" t="str">
        <f>C8</f>
        <v>P13_B_1_2</v>
      </c>
      <c r="G8" t="str">
        <f>_xlfn.CONCAT($G$2,F8,$H$2,$F$1,C9,$F$1,$I$2)</f>
        <v xml:space="preserve">= set_label(P13_B_1_2, label="Trato con la expareja por asuntos económicos")) %&gt;% </v>
      </c>
    </row>
    <row r="9" spans="1:9" x14ac:dyDescent="0.45">
      <c r="B9">
        <v>2</v>
      </c>
      <c r="C9" t="s">
        <v>1345</v>
      </c>
    </row>
    <row r="10" spans="1:9" x14ac:dyDescent="0.45">
      <c r="A10">
        <v>4</v>
      </c>
      <c r="B10">
        <v>1</v>
      </c>
      <c r="C10" t="s">
        <v>1347</v>
      </c>
      <c r="E10" t="s">
        <v>127</v>
      </c>
      <c r="F10" t="str">
        <f>C10</f>
        <v>P13_B_1_3</v>
      </c>
      <c r="G10" t="str">
        <f>_xlfn.CONCAT($G$2,F10,$H$2,$F$1,C11,$F$1,$I$2)</f>
        <v xml:space="preserve">= set_label(P13_B_1_3, label="Trato con la expareja por amistad")) %&gt;% </v>
      </c>
    </row>
    <row r="11" spans="1:9" x14ac:dyDescent="0.45">
      <c r="B11">
        <v>2</v>
      </c>
      <c r="C11" t="s">
        <v>1348</v>
      </c>
    </row>
    <row r="12" spans="1:9" x14ac:dyDescent="0.45">
      <c r="A12">
        <v>5</v>
      </c>
      <c r="B12">
        <v>1</v>
      </c>
      <c r="C12" t="s">
        <v>1350</v>
      </c>
      <c r="E12" t="s">
        <v>127</v>
      </c>
      <c r="F12" t="str">
        <f>C12</f>
        <v>P13_B_1_4</v>
      </c>
      <c r="G12" t="str">
        <f>_xlfn.CONCAT($G$2,F12,$H$2,$F$1,C13,$F$1,$I$2)</f>
        <v xml:space="preserve">= set_label(P13_B_1_4, label="Trato con la expareja, como pareja sin vivir juntos")) %&gt;% </v>
      </c>
    </row>
    <row r="13" spans="1:9" x14ac:dyDescent="0.45">
      <c r="B13">
        <v>2</v>
      </c>
      <c r="C13" t="s">
        <v>1351</v>
      </c>
    </row>
    <row r="14" spans="1:9" x14ac:dyDescent="0.45">
      <c r="A14">
        <v>6</v>
      </c>
      <c r="B14">
        <v>1</v>
      </c>
      <c r="C14" t="s">
        <v>1353</v>
      </c>
      <c r="E14" t="s">
        <v>127</v>
      </c>
      <c r="F14" t="str">
        <f>C14</f>
        <v>P13_B_1_5</v>
      </c>
      <c r="G14" t="str">
        <f>_xlfn.CONCAT($G$2,F14,$H$2,$F$1,C15,$F$1,$I$2)</f>
        <v xml:space="preserve">= set_label(P13_B_1_5, label="No tiene trato con la expareja")) %&gt;% </v>
      </c>
    </row>
    <row r="15" spans="1:9" x14ac:dyDescent="0.45">
      <c r="B15">
        <v>2</v>
      </c>
      <c r="C15" t="s">
        <v>1354</v>
      </c>
    </row>
    <row r="16" spans="1:9" x14ac:dyDescent="0.45">
      <c r="A16">
        <v>7</v>
      </c>
      <c r="B16">
        <v>1</v>
      </c>
      <c r="C16" t="s">
        <v>1356</v>
      </c>
      <c r="E16" t="s">
        <v>127</v>
      </c>
      <c r="F16" t="str">
        <f>C16</f>
        <v>P13_B_1_6</v>
      </c>
      <c r="G16" t="str">
        <f>_xlfn.CONCAT($G$2,F16,$H$2,$F$1,C17,$F$1,$I$2)</f>
        <v xml:space="preserve">= set_label(P13_B_1_6, label="Expareja falleció después de la separación")) %&gt;% </v>
      </c>
    </row>
    <row r="17" spans="1:7" x14ac:dyDescent="0.45">
      <c r="B17">
        <v>2</v>
      </c>
      <c r="C17" t="s">
        <v>1357</v>
      </c>
    </row>
    <row r="18" spans="1:7" x14ac:dyDescent="0.45">
      <c r="A18">
        <v>8</v>
      </c>
      <c r="B18">
        <v>1</v>
      </c>
      <c r="C18" t="s">
        <v>1359</v>
      </c>
      <c r="E18" t="s">
        <v>127</v>
      </c>
      <c r="F18" t="str">
        <f>C18</f>
        <v>P13_B_1_7</v>
      </c>
      <c r="G18" t="str">
        <f>_xlfn.CONCAT($G$2,F18,$H$2,$F$1,C19,$F$1,$I$2)</f>
        <v xml:space="preserve">= set_label(P13_B_1_7, label="Trato con la expareja de otra forma")) %&gt;% </v>
      </c>
    </row>
    <row r="19" spans="1:7" x14ac:dyDescent="0.45">
      <c r="B19">
        <v>2</v>
      </c>
      <c r="C19" t="s">
        <v>1360</v>
      </c>
    </row>
    <row r="20" spans="1:7" x14ac:dyDescent="0.45">
      <c r="A20">
        <v>9</v>
      </c>
      <c r="B20">
        <v>1</v>
      </c>
      <c r="C20" t="s">
        <v>1362</v>
      </c>
      <c r="E20" t="s">
        <v>127</v>
      </c>
      <c r="F20" t="str">
        <f>C20</f>
        <v>P13_B_2</v>
      </c>
      <c r="G20" t="str">
        <f>_xlfn.CONCAT($G$2,F20,$H$2,$F$1,C21,$F$1,$I$2)</f>
        <v xml:space="preserve">= set_label(P13_B_2, label="Tiempo sin ver a la expareja")) %&gt;% </v>
      </c>
    </row>
    <row r="21" spans="1:7" x14ac:dyDescent="0.45">
      <c r="B21">
        <v>2</v>
      </c>
      <c r="C21" t="s">
        <v>1363</v>
      </c>
    </row>
    <row r="22" spans="1:7" x14ac:dyDescent="0.45">
      <c r="A22">
        <v>10</v>
      </c>
      <c r="B22">
        <v>1</v>
      </c>
      <c r="C22" t="s">
        <v>1365</v>
      </c>
      <c r="E22" t="s">
        <v>127</v>
      </c>
      <c r="F22" t="str">
        <f>C22</f>
        <v>P13_B_3</v>
      </c>
      <c r="G22" t="str">
        <f>_xlfn.CONCAT($G$2,F22,$H$2,$F$1,C23,$F$1,$I$2)</f>
        <v xml:space="preserve">= set_label(P13_B_3, label="Tipo de trato con la expareja")) %&gt;% </v>
      </c>
    </row>
    <row r="23" spans="1:7" x14ac:dyDescent="0.45">
      <c r="B23">
        <v>2</v>
      </c>
      <c r="C23" t="s">
        <v>1366</v>
      </c>
    </row>
    <row r="24" spans="1:7" x14ac:dyDescent="0.45">
      <c r="A24">
        <v>11</v>
      </c>
      <c r="B24">
        <v>1</v>
      </c>
      <c r="C24" t="s">
        <v>1368</v>
      </c>
      <c r="E24" t="s">
        <v>127</v>
      </c>
      <c r="F24" t="str">
        <f>C24</f>
        <v>P13_C_1</v>
      </c>
      <c r="G24" t="str">
        <f>_xlfn.CONCAT($G$2,F24,$H$2,$F$1,C25,$F$1,$I$2)</f>
        <v xml:space="preserve">= set_label(P13_C_1, label="Condición de tener o haber tenido pareja")) %&gt;% </v>
      </c>
    </row>
    <row r="25" spans="1:7" x14ac:dyDescent="0.45">
      <c r="B25">
        <v>2</v>
      </c>
      <c r="C25" t="s">
        <v>1369</v>
      </c>
    </row>
    <row r="26" spans="1:7" x14ac:dyDescent="0.45">
      <c r="A26">
        <v>12</v>
      </c>
      <c r="B26">
        <v>1</v>
      </c>
      <c r="C26" t="s">
        <v>1371</v>
      </c>
      <c r="E26" t="s">
        <v>127</v>
      </c>
      <c r="F26" t="str">
        <f>C26</f>
        <v>P13_C_2</v>
      </c>
      <c r="G26" t="str">
        <f>_xlfn.CONCAT($G$2,F26,$H$2,$F$1,C27,$F$1,$I$2)</f>
        <v xml:space="preserve">= set_label(P13_C_2, label="Tiempo desde el término de su relación de pareja")) %&gt;% </v>
      </c>
    </row>
    <row r="27" spans="1:7" x14ac:dyDescent="0.45">
      <c r="B27">
        <v>2</v>
      </c>
      <c r="C27" t="s">
        <v>1372</v>
      </c>
    </row>
    <row r="28" spans="1:7" x14ac:dyDescent="0.45">
      <c r="A28">
        <v>13</v>
      </c>
      <c r="B28">
        <v>1</v>
      </c>
      <c r="C28" t="s">
        <v>1374</v>
      </c>
      <c r="E28" t="s">
        <v>127</v>
      </c>
      <c r="F28" t="str">
        <f>C28</f>
        <v>P13_C_3</v>
      </c>
      <c r="G28" t="str">
        <f>_xlfn.CONCAT($G$2,F28,$H$2,$F$1,C29,$F$1,$I$2)</f>
        <v xml:space="preserve">= set_label(P13_C_3, label="Tiempo de duración de la relación de pareja")) %&gt;% </v>
      </c>
    </row>
    <row r="29" spans="1:7" x14ac:dyDescent="0.45">
      <c r="B29">
        <v>2</v>
      </c>
      <c r="C29" t="s">
        <v>1375</v>
      </c>
    </row>
    <row r="30" spans="1:7" x14ac:dyDescent="0.45">
      <c r="A30">
        <v>14</v>
      </c>
      <c r="B30">
        <v>1</v>
      </c>
      <c r="C30" t="s">
        <v>1377</v>
      </c>
      <c r="E30" t="s">
        <v>127</v>
      </c>
      <c r="F30" t="str">
        <f>C30</f>
        <v>P13_C_4</v>
      </c>
      <c r="G30" t="str">
        <f>_xlfn.CONCAT($G$2,F30,$H$2,$F$1,C31,$F$1,$I$2)</f>
        <v xml:space="preserve">= set_label(P13_C_4, label="Situación conyugal de la última pareja")) %&gt;% </v>
      </c>
    </row>
    <row r="31" spans="1:7" x14ac:dyDescent="0.45">
      <c r="B31">
        <v>2</v>
      </c>
      <c r="C31" t="s">
        <v>1378</v>
      </c>
    </row>
    <row r="32" spans="1:7" x14ac:dyDescent="0.45">
      <c r="A32">
        <v>15</v>
      </c>
      <c r="B32">
        <v>1</v>
      </c>
      <c r="C32" t="s">
        <v>1380</v>
      </c>
      <c r="E32" t="s">
        <v>127</v>
      </c>
      <c r="F32" t="str">
        <f>C32</f>
        <v>P13_1</v>
      </c>
      <c r="G32" t="str">
        <f>_xlfn.CONCAT($G$2,F32,$H$2,$F$1,C33,$F$1,$I$2)</f>
        <v xml:space="preserve">= set_label(P13_1, label="Número de hijos")) %&gt;% </v>
      </c>
    </row>
    <row r="33" spans="1:7" x14ac:dyDescent="0.45">
      <c r="B33">
        <v>2</v>
      </c>
      <c r="C33" t="s">
        <v>1381</v>
      </c>
    </row>
    <row r="34" spans="1:7" x14ac:dyDescent="0.45">
      <c r="A34">
        <v>16</v>
      </c>
      <c r="B34">
        <v>1</v>
      </c>
      <c r="C34" t="s">
        <v>1383</v>
      </c>
      <c r="E34" t="s">
        <v>127</v>
      </c>
      <c r="F34" t="str">
        <f>C34</f>
        <v>P13_2</v>
      </c>
      <c r="G34" t="str">
        <f>_xlfn.CONCAT($G$2,F34,$H$2,$F$1,C35,$F$1,$I$2)</f>
        <v xml:space="preserve">= set_label(P13_2, label="Edad al nacer el primer hijo")) %&gt;% </v>
      </c>
    </row>
    <row r="35" spans="1:7" x14ac:dyDescent="0.45">
      <c r="B35">
        <v>2</v>
      </c>
      <c r="C35" t="s">
        <v>1384</v>
      </c>
    </row>
    <row r="36" spans="1:7" x14ac:dyDescent="0.45">
      <c r="A36">
        <v>17</v>
      </c>
      <c r="B36">
        <v>1</v>
      </c>
      <c r="C36" t="s">
        <v>1386</v>
      </c>
      <c r="E36" t="s">
        <v>127</v>
      </c>
      <c r="F36" t="str">
        <f>C36</f>
        <v>P13_3</v>
      </c>
      <c r="G36" t="str">
        <f>_xlfn.CONCAT($G$2,F36,$H$2,$F$1,C37,$F$1,$I$2)</f>
        <v xml:space="preserve">= set_label(P13_3, label="Hijos en común con la última pareja")) %&gt;% </v>
      </c>
    </row>
    <row r="37" spans="1:7" x14ac:dyDescent="0.45">
      <c r="B37">
        <v>2</v>
      </c>
      <c r="C37" t="s">
        <v>1387</v>
      </c>
    </row>
    <row r="38" spans="1:7" x14ac:dyDescent="0.45">
      <c r="A38">
        <v>18</v>
      </c>
      <c r="B38">
        <v>1</v>
      </c>
      <c r="C38" t="s">
        <v>1389</v>
      </c>
      <c r="E38" t="s">
        <v>127</v>
      </c>
      <c r="F38" t="str">
        <f>C38</f>
        <v>P13_4</v>
      </c>
      <c r="G38" t="str">
        <f>_xlfn.CONCAT($G$2,F38,$H$2,$F$1,C39,$F$1,$I$2)</f>
        <v xml:space="preserve">= set_label(P13_4, label="Hijos de la pareja con otras mujeres")) %&gt;% </v>
      </c>
    </row>
    <row r="39" spans="1:7" x14ac:dyDescent="0.45">
      <c r="B39">
        <v>2</v>
      </c>
      <c r="C39" t="s">
        <v>1390</v>
      </c>
    </row>
    <row r="40" spans="1:7" x14ac:dyDescent="0.45">
      <c r="A40">
        <v>19</v>
      </c>
      <c r="B40">
        <v>1</v>
      </c>
      <c r="C40" t="s">
        <v>1392</v>
      </c>
      <c r="E40" t="s">
        <v>127</v>
      </c>
      <c r="F40" t="str">
        <f>C40</f>
        <v>P13_5</v>
      </c>
      <c r="G40" t="str">
        <f>_xlfn.CONCAT($G$2,F40,$H$2,$F$1,C41,$F$1,$I$2)</f>
        <v xml:space="preserve">= set_label(P13_5, label="Sexo de la pareja actual")) %&gt;% </v>
      </c>
    </row>
    <row r="41" spans="1:7" x14ac:dyDescent="0.45">
      <c r="B41">
        <v>2</v>
      </c>
      <c r="C41" t="s">
        <v>1393</v>
      </c>
    </row>
    <row r="42" spans="1:7" x14ac:dyDescent="0.45">
      <c r="A42">
        <v>20</v>
      </c>
      <c r="B42">
        <v>1</v>
      </c>
      <c r="C42" t="s">
        <v>1395</v>
      </c>
      <c r="E42" t="s">
        <v>127</v>
      </c>
      <c r="F42" t="str">
        <f>C42</f>
        <v>P13_6</v>
      </c>
      <c r="G42" t="str">
        <f>_xlfn.CONCAT($G$2,F42,$H$2,$F$1,C43,$F$1,$I$2)</f>
        <v xml:space="preserve">= set_label(P13_6, label="Edad al tener su primera relación sexual")) %&gt;% </v>
      </c>
    </row>
    <row r="43" spans="1:7" x14ac:dyDescent="0.45">
      <c r="B43">
        <v>2</v>
      </c>
      <c r="C43" t="s">
        <v>1396</v>
      </c>
    </row>
    <row r="44" spans="1:7" x14ac:dyDescent="0.45">
      <c r="A44">
        <v>21</v>
      </c>
      <c r="B44">
        <v>1</v>
      </c>
      <c r="C44" t="s">
        <v>1398</v>
      </c>
      <c r="E44" t="s">
        <v>127</v>
      </c>
      <c r="F44" t="str">
        <f>C44</f>
        <v>P13_7</v>
      </c>
      <c r="G44" t="str">
        <f>_xlfn.CONCAT($G$2,F44,$H$2,$F$1,C45,$F$1,$I$2)</f>
        <v xml:space="preserve">= set_label(P13_7, label="Consentimiento de la primera relación sexual")) %&gt;% </v>
      </c>
    </row>
    <row r="45" spans="1:7" x14ac:dyDescent="0.45">
      <c r="B45">
        <v>2</v>
      </c>
      <c r="C45" t="s">
        <v>1399</v>
      </c>
    </row>
    <row r="46" spans="1:7" x14ac:dyDescent="0.45">
      <c r="A46">
        <v>22</v>
      </c>
      <c r="B46">
        <v>1</v>
      </c>
      <c r="C46" t="s">
        <v>1401</v>
      </c>
      <c r="E46" t="s">
        <v>127</v>
      </c>
      <c r="F46" t="str">
        <f>C46</f>
        <v>P13_8_C</v>
      </c>
      <c r="G46" t="str">
        <f>_xlfn.CONCAT($G$2,F46,$H$2,$F$1,C47,$F$1,$I$2)</f>
        <v xml:space="preserve">= set_label(P13_8_C, label="Condición de tener relaciones sexuales con su pareja actual")) %&gt;% </v>
      </c>
    </row>
    <row r="47" spans="1:7" x14ac:dyDescent="0.45">
      <c r="B47">
        <v>2</v>
      </c>
      <c r="C47" t="s">
        <v>1402</v>
      </c>
    </row>
    <row r="48" spans="1:7" x14ac:dyDescent="0.45">
      <c r="A48">
        <v>23</v>
      </c>
      <c r="B48">
        <v>1</v>
      </c>
      <c r="C48" t="s">
        <v>1404</v>
      </c>
      <c r="E48" t="s">
        <v>127</v>
      </c>
      <c r="F48" t="str">
        <f>C48</f>
        <v>P13_8</v>
      </c>
      <c r="G48" t="str">
        <f>_xlfn.CONCAT($G$2,F48,$H$2,$F$1,C49,$F$1,$I$2)</f>
        <v xml:space="preserve">= set_label(P13_8, label="Edad al iniciar última relación de pareja")) %&gt;% </v>
      </c>
    </row>
    <row r="49" spans="1:7" x14ac:dyDescent="0.45">
      <c r="B49">
        <v>2</v>
      </c>
      <c r="C49" t="s">
        <v>1405</v>
      </c>
    </row>
    <row r="50" spans="1:7" x14ac:dyDescent="0.45">
      <c r="A50">
        <v>24</v>
      </c>
      <c r="B50">
        <v>1</v>
      </c>
      <c r="C50" t="s">
        <v>1407</v>
      </c>
      <c r="E50" t="s">
        <v>127</v>
      </c>
      <c r="F50" t="str">
        <f>C50</f>
        <v>P13_9</v>
      </c>
      <c r="G50" t="str">
        <f>_xlfn.CONCAT($G$2,F50,$H$2,$F$1,C51,$F$1,$I$2)</f>
        <v xml:space="preserve">= set_label(P13_9, label="Edad al comienzo de la vida en matrimonio o concubinato")) %&gt;% </v>
      </c>
    </row>
    <row r="51" spans="1:7" x14ac:dyDescent="0.45">
      <c r="B51">
        <v>2</v>
      </c>
      <c r="C51" t="s">
        <v>1408</v>
      </c>
    </row>
    <row r="52" spans="1:7" x14ac:dyDescent="0.45">
      <c r="A52">
        <v>25</v>
      </c>
      <c r="B52">
        <v>1</v>
      </c>
      <c r="C52" t="s">
        <v>1410</v>
      </c>
      <c r="E52" t="s">
        <v>127</v>
      </c>
      <c r="F52" t="str">
        <f>C52</f>
        <v>P13_10</v>
      </c>
      <c r="G52" t="str">
        <f>_xlfn.CONCAT($G$2,F52,$H$2,$F$1,C53,$F$1,$I$2)</f>
        <v xml:space="preserve">= set_label(P13_10, label="Edad de la pareja al comienzo de la vida en matrimonio o concubinato")) %&gt;% </v>
      </c>
    </row>
    <row r="53" spans="1:7" x14ac:dyDescent="0.45">
      <c r="B53">
        <v>2</v>
      </c>
      <c r="C53" t="s">
        <v>1411</v>
      </c>
    </row>
    <row r="54" spans="1:7" x14ac:dyDescent="0.45">
      <c r="A54">
        <v>26</v>
      </c>
      <c r="B54">
        <v>1</v>
      </c>
      <c r="C54" t="s">
        <v>1413</v>
      </c>
      <c r="E54" t="s">
        <v>127</v>
      </c>
      <c r="F54" t="str">
        <f>C54</f>
        <v>P13_10_C</v>
      </c>
      <c r="G54" t="str">
        <f>_xlfn.CONCAT($G$2,F54,$H$2,$F$1,C55,$F$1,$I$2)</f>
        <v xml:space="preserve">= set_label(P13_10_C, label="Edad de la pareja al comienzo de la relación")) %&gt;% </v>
      </c>
    </row>
    <row r="55" spans="1:7" x14ac:dyDescent="0.45">
      <c r="B55">
        <v>2</v>
      </c>
      <c r="C55" t="s">
        <v>1414</v>
      </c>
    </row>
    <row r="56" spans="1:7" x14ac:dyDescent="0.45">
      <c r="A56">
        <v>27</v>
      </c>
      <c r="B56">
        <v>1</v>
      </c>
      <c r="C56" t="s">
        <v>1416</v>
      </c>
      <c r="E56" t="s">
        <v>127</v>
      </c>
      <c r="F56" t="str">
        <f>C56</f>
        <v>P13_11</v>
      </c>
      <c r="G56" t="str">
        <f>_xlfn.CONCAT($G$2,F56,$H$2,$F$1,C57,$F$1,$I$2)</f>
        <v xml:space="preserve">= set_label(P13_11, label="Razón de la unión con la expareja")) %&gt;% </v>
      </c>
    </row>
    <row r="57" spans="1:7" x14ac:dyDescent="0.45">
      <c r="B57">
        <v>2</v>
      </c>
      <c r="C57" t="s">
        <v>1417</v>
      </c>
    </row>
    <row r="58" spans="1:7" x14ac:dyDescent="0.45">
      <c r="A58">
        <v>28</v>
      </c>
      <c r="B58">
        <v>1</v>
      </c>
      <c r="C58" t="s">
        <v>1419</v>
      </c>
      <c r="E58" t="s">
        <v>127</v>
      </c>
      <c r="F58" t="str">
        <f>C58</f>
        <v>P13_11_C</v>
      </c>
      <c r="G58" t="str">
        <f>_xlfn.CONCAT($G$2,F58,$H$2,$F$1,C59,$F$1,$I$2)</f>
        <v xml:space="preserve">= set_label(P13_11_C, label="Parejas que ha tenido")) %&gt;% </v>
      </c>
    </row>
    <row r="59" spans="1:7" x14ac:dyDescent="0.45">
      <c r="B59">
        <v>2</v>
      </c>
      <c r="C59" t="s">
        <v>1420</v>
      </c>
    </row>
    <row r="60" spans="1:7" x14ac:dyDescent="0.45">
      <c r="A60">
        <v>29</v>
      </c>
      <c r="B60">
        <v>1</v>
      </c>
      <c r="C60" t="s">
        <v>1422</v>
      </c>
      <c r="E60" t="s">
        <v>127</v>
      </c>
      <c r="F60" t="str">
        <f>C60</f>
        <v>P13_12</v>
      </c>
      <c r="G60" t="str">
        <f>_xlfn.CONCAT($G$2,F60,$H$2,$F$1,C61,$F$1,$I$2)</f>
        <v xml:space="preserve">= set_label(P13_12, label="Personas con las que vivía en el matrimonio o concubinato")) %&gt;% </v>
      </c>
    </row>
    <row r="61" spans="1:7" x14ac:dyDescent="0.45">
      <c r="B61">
        <v>2</v>
      </c>
      <c r="C61" t="s">
        <v>1423</v>
      </c>
    </row>
    <row r="62" spans="1:7" x14ac:dyDescent="0.45">
      <c r="A62">
        <v>30</v>
      </c>
      <c r="B62">
        <v>1</v>
      </c>
      <c r="C62" t="s">
        <v>1425</v>
      </c>
      <c r="E62" t="s">
        <v>127</v>
      </c>
      <c r="F62" t="str">
        <f>C62</f>
        <v>P13_12_C</v>
      </c>
      <c r="G62" t="str">
        <f>_xlfn.CONCAT($G$2,F62,$H$2,$F$1,C63,$F$1,$I$2)</f>
        <v xml:space="preserve">= set_label(P13_12_C, label="Edad al tener su primer novio")) %&gt;% </v>
      </c>
    </row>
    <row r="63" spans="1:7" x14ac:dyDescent="0.45">
      <c r="B63">
        <v>2</v>
      </c>
      <c r="C63" t="s">
        <v>1426</v>
      </c>
    </row>
    <row r="64" spans="1:7" x14ac:dyDescent="0.45">
      <c r="A64">
        <v>31</v>
      </c>
      <c r="B64">
        <v>1</v>
      </c>
      <c r="C64" t="s">
        <v>1428</v>
      </c>
      <c r="E64" t="s">
        <v>127</v>
      </c>
      <c r="F64" t="str">
        <f>C64</f>
        <v>P13_13</v>
      </c>
      <c r="G64" t="str">
        <f>_xlfn.CONCAT($G$2,F64,$H$2,$F$1,C65,$F$1,$I$2)</f>
        <v xml:space="preserve">= set_label(P13_13, label="Número de veces casada o unida, contando su actual unión o matrimonio")) %&gt;% </v>
      </c>
    </row>
    <row r="65" spans="1:7" x14ac:dyDescent="0.45">
      <c r="B65">
        <v>2</v>
      </c>
      <c r="C65" t="s">
        <v>1429</v>
      </c>
    </row>
    <row r="66" spans="1:7" x14ac:dyDescent="0.45">
      <c r="A66">
        <v>32</v>
      </c>
      <c r="B66">
        <v>1</v>
      </c>
      <c r="C66" t="s">
        <v>1431</v>
      </c>
      <c r="E66" t="s">
        <v>127</v>
      </c>
      <c r="F66" t="str">
        <f>C66</f>
        <v>P13_13_C</v>
      </c>
      <c r="G66" t="str">
        <f>_xlfn.CONCAT($G$2,F66,$H$2,$F$1,C67,$F$1,$I$2)</f>
        <v xml:space="preserve">= set_label(P13_13_C, label="Condición de haber vivido en unión libre o en matrimonio con otra persona")) %&gt;% </v>
      </c>
    </row>
    <row r="67" spans="1:7" x14ac:dyDescent="0.45">
      <c r="B67">
        <v>2</v>
      </c>
      <c r="C67" t="s">
        <v>1432</v>
      </c>
    </row>
    <row r="68" spans="1:7" x14ac:dyDescent="0.45">
      <c r="A68">
        <v>33</v>
      </c>
      <c r="B68">
        <v>1</v>
      </c>
      <c r="C68" t="s">
        <v>1434</v>
      </c>
      <c r="E68" t="s">
        <v>127</v>
      </c>
      <c r="F68" t="str">
        <f>C68</f>
        <v>P13_14</v>
      </c>
      <c r="G68" t="str">
        <f>_xlfn.CONCAT($G$2,F68,$H$2,$F$1,C69,$F$1,$I$2)</f>
        <v xml:space="preserve">= set_label(P13_14, label="Edad al momento de su primer matrimonio o unión libre")) %&gt;% </v>
      </c>
    </row>
    <row r="69" spans="1:7" x14ac:dyDescent="0.45">
      <c r="B69">
        <v>2</v>
      </c>
      <c r="C69" t="s">
        <v>1435</v>
      </c>
    </row>
    <row r="70" spans="1:7" x14ac:dyDescent="0.45">
      <c r="A70">
        <v>34</v>
      </c>
      <c r="B70">
        <v>1</v>
      </c>
      <c r="C70" t="s">
        <v>1437</v>
      </c>
      <c r="E70" t="s">
        <v>127</v>
      </c>
      <c r="F70" t="str">
        <f>C70</f>
        <v>P13_14_C</v>
      </c>
      <c r="G70" t="str">
        <f>_xlfn.CONCAT($G$2,F70,$H$2,$F$1,C71,$F$1,$I$2)</f>
        <v xml:space="preserve">= set_label(P13_14_C, label="Número de veces casada o unida")) %&gt;% </v>
      </c>
    </row>
    <row r="71" spans="1:7" x14ac:dyDescent="0.45">
      <c r="B71">
        <v>2</v>
      </c>
      <c r="C71" t="s">
        <v>1438</v>
      </c>
    </row>
    <row r="72" spans="1:7" x14ac:dyDescent="0.45">
      <c r="A72">
        <v>35</v>
      </c>
      <c r="B72">
        <v>1</v>
      </c>
      <c r="C72" t="s">
        <v>1440</v>
      </c>
      <c r="E72" t="s">
        <v>127</v>
      </c>
      <c r="F72" t="str">
        <f>C72</f>
        <v>P13_15AB</v>
      </c>
      <c r="G72" t="str">
        <f>_xlfn.CONCAT($G$2,F72,$H$2,$F$1,C73,$F$1,$I$2)</f>
        <v xml:space="preserve">= set_label(P13_15AB, label="Edad de la pareja al momento de su primer matrimonio o unión libre")) %&gt;% </v>
      </c>
    </row>
    <row r="73" spans="1:7" x14ac:dyDescent="0.45">
      <c r="B73">
        <v>2</v>
      </c>
      <c r="C73" t="s">
        <v>1441</v>
      </c>
    </row>
    <row r="74" spans="1:7" x14ac:dyDescent="0.45">
      <c r="A74">
        <v>36</v>
      </c>
      <c r="B74">
        <v>1</v>
      </c>
      <c r="C74" t="s">
        <v>1443</v>
      </c>
      <c r="E74" t="s">
        <v>127</v>
      </c>
      <c r="F74" t="str">
        <f>C74</f>
        <v>P13_15C</v>
      </c>
      <c r="G74" t="str">
        <f>_xlfn.CONCAT($G$2,F74,$H$2,$F$1,C75,$F$1,$I$2)</f>
        <v xml:space="preserve">= set_label(P13_15C, label="Edad de la informante al momento de su primer matrimonio o unión libre")) %&gt;% </v>
      </c>
    </row>
    <row r="75" spans="1:7" x14ac:dyDescent="0.45">
      <c r="B75">
        <v>2</v>
      </c>
      <c r="C75" t="s">
        <v>1444</v>
      </c>
    </row>
    <row r="76" spans="1:7" x14ac:dyDescent="0.45">
      <c r="A76">
        <v>37</v>
      </c>
      <c r="B76">
        <v>1</v>
      </c>
      <c r="C76" t="s">
        <v>1446</v>
      </c>
      <c r="E76" t="s">
        <v>127</v>
      </c>
      <c r="F76" t="str">
        <f>C76</f>
        <v>P13_16_1</v>
      </c>
      <c r="G76" t="str">
        <f>_xlfn.CONCAT($G$2,F76,$H$2,$F$1,C77,$F$1,$I$2)</f>
        <v xml:space="preserve">= set_label(P13_16_1, label="Razón de la separación: su pareja tenía otra relación")) %&gt;% </v>
      </c>
    </row>
    <row r="77" spans="1:7" x14ac:dyDescent="0.45">
      <c r="B77">
        <v>2</v>
      </c>
      <c r="C77" t="s">
        <v>1447</v>
      </c>
    </row>
    <row r="78" spans="1:7" x14ac:dyDescent="0.45">
      <c r="A78">
        <v>38</v>
      </c>
      <c r="B78">
        <v>1</v>
      </c>
      <c r="C78" t="s">
        <v>1449</v>
      </c>
      <c r="E78" t="s">
        <v>127</v>
      </c>
      <c r="F78" t="str">
        <f>C78</f>
        <v>P13_16_2</v>
      </c>
      <c r="G78" t="str">
        <f>_xlfn.CONCAT($G$2,F78,$H$2,$F$1,C79,$F$1,$I$2)</f>
        <v xml:space="preserve">= set_label(P13_16_2, label="Razón de la separación: su pareja la abandonó")) %&gt;% </v>
      </c>
    </row>
    <row r="79" spans="1:7" x14ac:dyDescent="0.45">
      <c r="B79">
        <v>2</v>
      </c>
      <c r="C79" t="s">
        <v>1450</v>
      </c>
    </row>
    <row r="80" spans="1:7" x14ac:dyDescent="0.45">
      <c r="A80">
        <v>39</v>
      </c>
      <c r="B80">
        <v>1</v>
      </c>
      <c r="C80" t="s">
        <v>1452</v>
      </c>
      <c r="E80" t="s">
        <v>127</v>
      </c>
      <c r="F80" t="str">
        <f>C80</f>
        <v>P13_16_3</v>
      </c>
      <c r="G80" t="str">
        <f>_xlfn.CONCAT($G$2,F80,$H$2,$F$1,C81,$F$1,$I$2)</f>
        <v xml:space="preserve">= set_label(P13_16_3, label="Razón de la separación: Abandonó a su pareja")) %&gt;% </v>
      </c>
    </row>
    <row r="81" spans="1:7" x14ac:dyDescent="0.45">
      <c r="B81">
        <v>2</v>
      </c>
      <c r="C81" t="s">
        <v>1453</v>
      </c>
    </row>
    <row r="82" spans="1:7" x14ac:dyDescent="0.45">
      <c r="A82">
        <v>40</v>
      </c>
      <c r="B82">
        <v>1</v>
      </c>
      <c r="C82" t="s">
        <v>1455</v>
      </c>
      <c r="E82" t="s">
        <v>127</v>
      </c>
      <c r="F82" t="str">
        <f>C82</f>
        <v>P13_16_4</v>
      </c>
      <c r="G82" t="str">
        <f>_xlfn.CONCAT($G$2,F82,$H$2,$F$1,C83,$F$1,$I$2)</f>
        <v xml:space="preserve">= set_label(P13_16_4, label="Razón de la separación: su pareja no trabajaba")) %&gt;% </v>
      </c>
    </row>
    <row r="83" spans="1:7" x14ac:dyDescent="0.45">
      <c r="B83">
        <v>2</v>
      </c>
      <c r="C83" t="s">
        <v>1456</v>
      </c>
    </row>
    <row r="84" spans="1:7" x14ac:dyDescent="0.45">
      <c r="A84">
        <v>41</v>
      </c>
      <c r="B84">
        <v>1</v>
      </c>
      <c r="C84" t="s">
        <v>1458</v>
      </c>
      <c r="E84" t="s">
        <v>127</v>
      </c>
      <c r="F84" t="str">
        <f>C84</f>
        <v>P13_16_5</v>
      </c>
      <c r="G84" t="str">
        <f>_xlfn.CONCAT($G$2,F84,$H$2,$F$1,C85,$F$1,$I$2)</f>
        <v xml:space="preserve">= set_label(P13_16_5, label="Razón de la separación: su pareja no contribuía económicamente")) %&gt;% </v>
      </c>
    </row>
    <row r="85" spans="1:7" x14ac:dyDescent="0.45">
      <c r="B85">
        <v>2</v>
      </c>
      <c r="C85" t="s">
        <v>1459</v>
      </c>
    </row>
    <row r="86" spans="1:7" x14ac:dyDescent="0.45">
      <c r="A86">
        <v>42</v>
      </c>
      <c r="B86">
        <v>1</v>
      </c>
      <c r="C86" t="s">
        <v>1461</v>
      </c>
      <c r="E86" t="s">
        <v>127</v>
      </c>
      <c r="F86" t="str">
        <f>C86</f>
        <v>P13_16_6</v>
      </c>
      <c r="G86" t="str">
        <f>_xlfn.CONCAT($G$2,F86,$H$2,$F$1,C87,$F$1,$I$2)</f>
        <v xml:space="preserve">= set_label(P13_16_6, label="Razón de la separación: No se querían")) %&gt;% </v>
      </c>
    </row>
    <row r="87" spans="1:7" x14ac:dyDescent="0.45">
      <c r="B87">
        <v>2</v>
      </c>
      <c r="C87" t="s">
        <v>1462</v>
      </c>
    </row>
    <row r="88" spans="1:7" x14ac:dyDescent="0.45">
      <c r="A88">
        <v>43</v>
      </c>
      <c r="B88">
        <v>1</v>
      </c>
      <c r="C88" t="s">
        <v>1464</v>
      </c>
      <c r="E88" t="s">
        <v>127</v>
      </c>
      <c r="F88" t="str">
        <f>C88</f>
        <v>P13_16_7</v>
      </c>
      <c r="G88" t="str">
        <f>_xlfn.CONCAT($G$2,F88,$H$2,$F$1,C89,$F$1,$I$2)</f>
        <v xml:space="preserve">= set_label(P13_16_7, label="Razón de la separación: Otra relación suya")) %&gt;% </v>
      </c>
    </row>
    <row r="89" spans="1:7" x14ac:dyDescent="0.45">
      <c r="B89">
        <v>2</v>
      </c>
      <c r="C89" t="s">
        <v>1465</v>
      </c>
    </row>
    <row r="90" spans="1:7" x14ac:dyDescent="0.45">
      <c r="A90">
        <v>44</v>
      </c>
      <c r="B90">
        <v>1</v>
      </c>
      <c r="C90" t="s">
        <v>1467</v>
      </c>
      <c r="E90" t="s">
        <v>127</v>
      </c>
      <c r="F90" t="str">
        <f>C90</f>
        <v>P13_16_8</v>
      </c>
      <c r="G90" t="str">
        <f>_xlfn.CONCAT($G$2,F90,$H$2,$F$1,C91,$F$1,$I$2)</f>
        <v xml:space="preserve">= set_label(P13_16_8, label="Razón de la separación: Problemas de salud")) %&gt;% </v>
      </c>
    </row>
    <row r="91" spans="1:7" x14ac:dyDescent="0.45">
      <c r="B91">
        <v>2</v>
      </c>
      <c r="C91" t="s">
        <v>1468</v>
      </c>
    </row>
    <row r="92" spans="1:7" x14ac:dyDescent="0.45">
      <c r="A92">
        <v>45</v>
      </c>
      <c r="B92">
        <v>1</v>
      </c>
      <c r="C92" t="s">
        <v>1470</v>
      </c>
      <c r="E92" t="s">
        <v>127</v>
      </c>
      <c r="F92" t="str">
        <f>C92</f>
        <v>P13_16_9</v>
      </c>
      <c r="G92" t="str">
        <f>_xlfn.CONCAT($G$2,F92,$H$2,$F$1,C93,$F$1,$I$2)</f>
        <v xml:space="preserve">= set_label(P13_16_9, label="Razón de la separación: Su pareja no quería que trabajara")) %&gt;% </v>
      </c>
    </row>
    <row r="93" spans="1:7" x14ac:dyDescent="0.45">
      <c r="B93">
        <v>2</v>
      </c>
      <c r="C93" t="s">
        <v>1471</v>
      </c>
    </row>
    <row r="94" spans="1:7" x14ac:dyDescent="0.45">
      <c r="A94">
        <v>46</v>
      </c>
      <c r="B94">
        <v>1</v>
      </c>
      <c r="C94" t="s">
        <v>1473</v>
      </c>
      <c r="E94" t="s">
        <v>127</v>
      </c>
      <c r="F94" t="str">
        <f>C94</f>
        <v>P13_16_10</v>
      </c>
      <c r="G94" t="str">
        <f>_xlfn.CONCAT($G$2,F94,$H$2,$F$1,C95,$F$1,$I$2)</f>
        <v xml:space="preserve">= set_label(P13_16_10, label="Razón de la separación: Su pareja tenía problemas de alcohol o drogas")) %&gt;% </v>
      </c>
    </row>
    <row r="95" spans="1:7" x14ac:dyDescent="0.45">
      <c r="B95">
        <v>2</v>
      </c>
      <c r="C95" t="s">
        <v>1474</v>
      </c>
    </row>
    <row r="96" spans="1:7" x14ac:dyDescent="0.45">
      <c r="A96">
        <v>47</v>
      </c>
      <c r="B96">
        <v>1</v>
      </c>
      <c r="C96" t="s">
        <v>1476</v>
      </c>
      <c r="E96" t="s">
        <v>127</v>
      </c>
      <c r="F96" t="str">
        <f>C96</f>
        <v>P13_16_11</v>
      </c>
      <c r="G96" t="str">
        <f>_xlfn.CONCAT($G$2,F96,$H$2,$F$1,C97,$F$1,$I$2)</f>
        <v xml:space="preserve">= set_label(P13_16_11, label="Razón de la separación: Su pareja era grosera o agresiva")) %&gt;% </v>
      </c>
    </row>
    <row r="97" spans="1:7" x14ac:dyDescent="0.45">
      <c r="B97">
        <v>2</v>
      </c>
      <c r="C97" t="s">
        <v>1477</v>
      </c>
    </row>
    <row r="98" spans="1:7" x14ac:dyDescent="0.45">
      <c r="A98">
        <v>48</v>
      </c>
      <c r="B98">
        <v>1</v>
      </c>
      <c r="C98" t="s">
        <v>1479</v>
      </c>
      <c r="E98" t="s">
        <v>127</v>
      </c>
      <c r="F98" t="str">
        <f>C98</f>
        <v>P13_16_12</v>
      </c>
      <c r="G98" t="str">
        <f>_xlfn.CONCAT($G$2,F98,$H$2,$F$1,C99,$F$1,$I$2)</f>
        <v xml:space="preserve">= set_label(P13_16_12, label="Razón de la separación: Se fue a otro lugar")) %&gt;% </v>
      </c>
    </row>
    <row r="99" spans="1:7" x14ac:dyDescent="0.45">
      <c r="B99">
        <v>2</v>
      </c>
      <c r="C99" t="s">
        <v>1480</v>
      </c>
    </row>
    <row r="100" spans="1:7" x14ac:dyDescent="0.45">
      <c r="A100">
        <v>49</v>
      </c>
      <c r="B100">
        <v>1</v>
      </c>
      <c r="C100" t="s">
        <v>1482</v>
      </c>
      <c r="E100" t="s">
        <v>127</v>
      </c>
      <c r="F100" t="str">
        <f>C100</f>
        <v>P13_16_13</v>
      </c>
      <c r="G100" t="str">
        <f>_xlfn.CONCAT($G$2,F100,$H$2,$F$1,C101,$F$1,$I$2)</f>
        <v xml:space="preserve">= set_label(P13_16_13, label="Razón de la separación: Violencia física")) %&gt;% </v>
      </c>
    </row>
    <row r="101" spans="1:7" x14ac:dyDescent="0.45">
      <c r="B101">
        <v>2</v>
      </c>
      <c r="C101" t="s">
        <v>1483</v>
      </c>
    </row>
    <row r="102" spans="1:7" x14ac:dyDescent="0.45">
      <c r="A102">
        <v>50</v>
      </c>
      <c r="B102">
        <v>1</v>
      </c>
      <c r="C102" t="s">
        <v>1485</v>
      </c>
      <c r="E102" t="s">
        <v>127</v>
      </c>
      <c r="F102" t="str">
        <f>C102</f>
        <v>P13_16_14</v>
      </c>
      <c r="G102" t="str">
        <f>_xlfn.CONCAT($G$2,F102,$H$2,$F$1,C103,$F$1,$I$2)</f>
        <v xml:space="preserve">= set_label(P13_16_14, label="Razón de la separación: Violencia sexual")) %&gt;% </v>
      </c>
    </row>
    <row r="103" spans="1:7" x14ac:dyDescent="0.45">
      <c r="B103">
        <v>2</v>
      </c>
      <c r="C103" t="s">
        <v>1486</v>
      </c>
    </row>
    <row r="104" spans="1:7" x14ac:dyDescent="0.45">
      <c r="A104">
        <v>51</v>
      </c>
      <c r="B104">
        <v>1</v>
      </c>
      <c r="C104" t="s">
        <v>1488</v>
      </c>
      <c r="E104" t="s">
        <v>127</v>
      </c>
      <c r="F104" t="str">
        <f>C104</f>
        <v>P13_16_15</v>
      </c>
      <c r="G104" t="str">
        <f>_xlfn.CONCAT($G$2,F104,$H$2,$F$1,C105,$F$1,$I$2)</f>
        <v xml:space="preserve">= set_label(P13_16_15, label="Razón de la separación: Fallecimiento")) %&gt;% </v>
      </c>
    </row>
    <row r="105" spans="1:7" x14ac:dyDescent="0.45">
      <c r="B105">
        <v>2</v>
      </c>
      <c r="C105" t="s">
        <v>1489</v>
      </c>
    </row>
    <row r="106" spans="1:7" x14ac:dyDescent="0.45">
      <c r="A106">
        <v>52</v>
      </c>
      <c r="B106">
        <v>1</v>
      </c>
      <c r="C106" t="s">
        <v>1491</v>
      </c>
      <c r="E106" t="s">
        <v>127</v>
      </c>
      <c r="F106" t="str">
        <f>C106</f>
        <v>P13_16_16</v>
      </c>
      <c r="G106" t="str">
        <f>_xlfn.CONCAT($G$2,F106,$H$2,$F$1,C107,$F$1,$I$2)</f>
        <v xml:space="preserve">= set_label(P13_16_16, label="Razón de la separación: Otro")) %&gt;% </v>
      </c>
    </row>
    <row r="107" spans="1:7" x14ac:dyDescent="0.45">
      <c r="B107">
        <v>2</v>
      </c>
      <c r="C107" t="s">
        <v>1492</v>
      </c>
    </row>
    <row r="108" spans="1:7" x14ac:dyDescent="0.45">
      <c r="A108">
        <v>53</v>
      </c>
      <c r="B108">
        <v>1</v>
      </c>
      <c r="C108" t="s">
        <v>1494</v>
      </c>
      <c r="E108" t="s">
        <v>127</v>
      </c>
      <c r="F108" t="str">
        <f>C108</f>
        <v>P13_16_16E</v>
      </c>
      <c r="G108" t="str">
        <f>_xlfn.CONCAT($G$2,F108,$H$2,$F$1,C109,$F$1,$I$2)</f>
        <v xml:space="preserve">= set_label(P13_16_16E, label="Razón de la separación: Especifique")) %&gt;% </v>
      </c>
    </row>
    <row r="109" spans="1:7" x14ac:dyDescent="0.45">
      <c r="B109">
        <v>2</v>
      </c>
      <c r="C109" t="s">
        <v>1495</v>
      </c>
    </row>
    <row r="110" spans="1:7" x14ac:dyDescent="0.45">
      <c r="A110">
        <v>54</v>
      </c>
      <c r="B110">
        <v>1</v>
      </c>
      <c r="C110" t="s">
        <v>1497</v>
      </c>
      <c r="E110" t="s">
        <v>127</v>
      </c>
      <c r="F110" t="str">
        <f>C110</f>
        <v>P13_17_1</v>
      </c>
      <c r="G110" t="str">
        <f>_xlfn.CONCAT($G$2,F110,$H$2,$F$1,C111,$F$1,$I$2)</f>
        <v xml:space="preserve">= set_label(P13_17_1, label="Agresiones por la expareja: violencia física")) %&gt;% </v>
      </c>
    </row>
    <row r="111" spans="1:7" x14ac:dyDescent="0.45">
      <c r="B111">
        <v>2</v>
      </c>
      <c r="C111" t="s">
        <v>1498</v>
      </c>
    </row>
    <row r="112" spans="1:7" x14ac:dyDescent="0.45">
      <c r="A112">
        <v>55</v>
      </c>
      <c r="B112">
        <v>1</v>
      </c>
      <c r="C112" t="s">
        <v>1500</v>
      </c>
      <c r="E112" t="s">
        <v>127</v>
      </c>
      <c r="F112" t="str">
        <f>C112</f>
        <v>P13_17_2</v>
      </c>
      <c r="G112" t="str">
        <f>_xlfn.CONCAT($G$2,F112,$H$2,$F$1,C113,$F$1,$I$2)</f>
        <v xml:space="preserve">= set_label(P13_17_2, label="Agresiones por la expareja: con armas")) %&gt;% </v>
      </c>
    </row>
    <row r="113" spans="1:7" x14ac:dyDescent="0.45">
      <c r="B113">
        <v>2</v>
      </c>
      <c r="C113" t="s">
        <v>1501</v>
      </c>
    </row>
    <row r="114" spans="1:7" x14ac:dyDescent="0.45">
      <c r="A114">
        <v>56</v>
      </c>
      <c r="B114">
        <v>1</v>
      </c>
      <c r="C114" t="s">
        <v>1503</v>
      </c>
      <c r="E114" t="s">
        <v>127</v>
      </c>
      <c r="F114" t="str">
        <f>C114</f>
        <v>P13_17_3</v>
      </c>
      <c r="G114" t="str">
        <f>_xlfn.CONCAT($G$2,F114,$H$2,$F$1,C115,$F$1,$I$2)</f>
        <v xml:space="preserve">= set_label(P13_17_3, label="Agresiones por la expareja: violencia verbal")) %&gt;% </v>
      </c>
    </row>
    <row r="115" spans="1:7" x14ac:dyDescent="0.45">
      <c r="B115">
        <v>2</v>
      </c>
      <c r="C115" t="s">
        <v>1504</v>
      </c>
    </row>
    <row r="116" spans="1:7" x14ac:dyDescent="0.45">
      <c r="A116">
        <v>57</v>
      </c>
      <c r="B116">
        <v>1</v>
      </c>
      <c r="C116" t="s">
        <v>1506</v>
      </c>
      <c r="E116" t="s">
        <v>127</v>
      </c>
      <c r="F116" t="str">
        <f>C116</f>
        <v>P13_17_4</v>
      </c>
      <c r="G116" t="str">
        <f>_xlfn.CONCAT($G$2,F116,$H$2,$F$1,C117,$F$1,$I$2)</f>
        <v xml:space="preserve">= set_label(P13_17_4, label="Agresiones por la expareja: a otros integrantes de su hogar")) %&gt;% </v>
      </c>
    </row>
    <row r="117" spans="1:7" x14ac:dyDescent="0.45">
      <c r="B117">
        <v>2</v>
      </c>
      <c r="C117" t="s">
        <v>1507</v>
      </c>
    </row>
    <row r="118" spans="1:7" x14ac:dyDescent="0.45">
      <c r="A118">
        <v>58</v>
      </c>
      <c r="B118">
        <v>1</v>
      </c>
      <c r="C118" t="s">
        <v>1509</v>
      </c>
      <c r="E118" t="s">
        <v>127</v>
      </c>
      <c r="F118" t="str">
        <f>C118</f>
        <v>P13_17_5</v>
      </c>
      <c r="G118" t="str">
        <f>_xlfn.CONCAT($G$2,F118,$H$2,$F$1,C119,$F$1,$I$2)</f>
        <v xml:space="preserve">= set_label(P13_17_5, label="Agresiones por la expareja: Violación sexual o intento")) %&gt;% </v>
      </c>
    </row>
    <row r="119" spans="1:7" x14ac:dyDescent="0.45">
      <c r="B119">
        <v>2</v>
      </c>
      <c r="C119" t="s">
        <v>1510</v>
      </c>
    </row>
    <row r="120" spans="1:7" x14ac:dyDescent="0.45">
      <c r="A120">
        <v>59</v>
      </c>
      <c r="B120">
        <v>1</v>
      </c>
      <c r="C120" t="s">
        <v>1512</v>
      </c>
      <c r="E120" t="s">
        <v>127</v>
      </c>
      <c r="F120" t="str">
        <f>C120</f>
        <v>P13_17_6</v>
      </c>
      <c r="G120" t="str">
        <f>_xlfn.CONCAT($G$2,F120,$H$2,$F$1,C121,$F$1,"))")</f>
        <v>= set_label(P13_17_6, label="Agresiones por la expareja: Robo o despojo"))</v>
      </c>
    </row>
    <row r="121" spans="1:7" x14ac:dyDescent="0.45">
      <c r="B121">
        <v>2</v>
      </c>
      <c r="C121" t="s">
        <v>1513</v>
      </c>
    </row>
    <row r="122" spans="1:7" x14ac:dyDescent="0.45">
      <c r="A122">
        <v>60</v>
      </c>
      <c r="B122">
        <v>1</v>
      </c>
      <c r="C122" t="s">
        <v>106</v>
      </c>
    </row>
    <row r="123" spans="1:7" x14ac:dyDescent="0.45">
      <c r="B123">
        <v>2</v>
      </c>
      <c r="C123" t="s">
        <v>107</v>
      </c>
    </row>
    <row r="124" spans="1:7" x14ac:dyDescent="0.45">
      <c r="A124">
        <v>61</v>
      </c>
      <c r="B124">
        <v>1</v>
      </c>
      <c r="C124" t="s">
        <v>109</v>
      </c>
    </row>
    <row r="125" spans="1:7" x14ac:dyDescent="0.45">
      <c r="B125">
        <v>2</v>
      </c>
      <c r="C125" t="s">
        <v>845</v>
      </c>
    </row>
    <row r="126" spans="1:7" x14ac:dyDescent="0.45">
      <c r="A126">
        <v>62</v>
      </c>
      <c r="B126">
        <v>1</v>
      </c>
      <c r="C126" t="s">
        <v>114</v>
      </c>
    </row>
    <row r="127" spans="1:7" x14ac:dyDescent="0.45">
      <c r="B127">
        <v>2</v>
      </c>
      <c r="C127" t="s">
        <v>114</v>
      </c>
    </row>
    <row r="128" spans="1:7" x14ac:dyDescent="0.45">
      <c r="A128">
        <v>63</v>
      </c>
      <c r="B128">
        <v>1</v>
      </c>
      <c r="C128" t="s">
        <v>119</v>
      </c>
    </row>
    <row r="129" spans="1:3" x14ac:dyDescent="0.45">
      <c r="B129">
        <v>2</v>
      </c>
      <c r="C129" t="s">
        <v>120</v>
      </c>
    </row>
    <row r="130" spans="1:3" x14ac:dyDescent="0.45">
      <c r="A130">
        <v>64</v>
      </c>
      <c r="B130">
        <v>1</v>
      </c>
      <c r="C130" t="s">
        <v>117</v>
      </c>
    </row>
    <row r="131" spans="1:3" x14ac:dyDescent="0.45">
      <c r="B131">
        <v>2</v>
      </c>
      <c r="C131" t="s">
        <v>118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B9AEF-7B49-4F54-821C-6D8DBA09C402}">
  <sheetPr filterMode="1"/>
  <dimension ref="A1:C118"/>
  <sheetViews>
    <sheetView topLeftCell="A50" workbookViewId="0">
      <selection activeCell="B2" sqref="B2:B118"/>
    </sheetView>
  </sheetViews>
  <sheetFormatPr baseColWidth="10" defaultRowHeight="14.25" x14ac:dyDescent="0.45"/>
  <sheetData>
    <row r="1" spans="1:3" x14ac:dyDescent="0.45">
      <c r="A1" t="s">
        <v>126</v>
      </c>
    </row>
    <row r="2" spans="1:3" x14ac:dyDescent="0.45">
      <c r="A2" t="s">
        <v>127</v>
      </c>
      <c r="B2" t="s">
        <v>1338</v>
      </c>
      <c r="C2" t="s">
        <v>1515</v>
      </c>
    </row>
    <row r="3" spans="1:3" hidden="1" x14ac:dyDescent="0.45"/>
    <row r="4" spans="1:3" x14ac:dyDescent="0.45">
      <c r="A4" t="s">
        <v>127</v>
      </c>
      <c r="B4" t="s">
        <v>1341</v>
      </c>
      <c r="C4" t="s">
        <v>1516</v>
      </c>
    </row>
    <row r="5" spans="1:3" hidden="1" x14ac:dyDescent="0.45"/>
    <row r="6" spans="1:3" x14ac:dyDescent="0.45">
      <c r="A6" t="s">
        <v>127</v>
      </c>
      <c r="B6" t="s">
        <v>1344</v>
      </c>
      <c r="C6" t="s">
        <v>1517</v>
      </c>
    </row>
    <row r="7" spans="1:3" hidden="1" x14ac:dyDescent="0.45"/>
    <row r="8" spans="1:3" x14ac:dyDescent="0.45">
      <c r="A8" t="s">
        <v>127</v>
      </c>
      <c r="B8" t="s">
        <v>1347</v>
      </c>
      <c r="C8" t="s">
        <v>1518</v>
      </c>
    </row>
    <row r="9" spans="1:3" hidden="1" x14ac:dyDescent="0.45"/>
    <row r="10" spans="1:3" x14ac:dyDescent="0.45">
      <c r="A10" t="s">
        <v>127</v>
      </c>
      <c r="B10" t="s">
        <v>1350</v>
      </c>
      <c r="C10" t="s">
        <v>1519</v>
      </c>
    </row>
    <row r="11" spans="1:3" hidden="1" x14ac:dyDescent="0.45"/>
    <row r="12" spans="1:3" x14ac:dyDescent="0.45">
      <c r="A12" t="s">
        <v>127</v>
      </c>
      <c r="B12" t="s">
        <v>1353</v>
      </c>
      <c r="C12" t="s">
        <v>1520</v>
      </c>
    </row>
    <row r="13" spans="1:3" hidden="1" x14ac:dyDescent="0.45"/>
    <row r="14" spans="1:3" x14ac:dyDescent="0.45">
      <c r="A14" t="s">
        <v>127</v>
      </c>
      <c r="B14" t="s">
        <v>1356</v>
      </c>
      <c r="C14" t="s">
        <v>1521</v>
      </c>
    </row>
    <row r="15" spans="1:3" hidden="1" x14ac:dyDescent="0.45"/>
    <row r="16" spans="1:3" x14ac:dyDescent="0.45">
      <c r="A16" t="s">
        <v>127</v>
      </c>
      <c r="B16" t="s">
        <v>1359</v>
      </c>
      <c r="C16" t="s">
        <v>1522</v>
      </c>
    </row>
    <row r="17" spans="1:3" hidden="1" x14ac:dyDescent="0.45"/>
    <row r="18" spans="1:3" x14ac:dyDescent="0.45">
      <c r="A18" t="s">
        <v>127</v>
      </c>
      <c r="B18" t="s">
        <v>1362</v>
      </c>
      <c r="C18" t="s">
        <v>1523</v>
      </c>
    </row>
    <row r="19" spans="1:3" hidden="1" x14ac:dyDescent="0.45"/>
    <row r="20" spans="1:3" x14ac:dyDescent="0.45">
      <c r="A20" t="s">
        <v>127</v>
      </c>
      <c r="B20" t="s">
        <v>1365</v>
      </c>
      <c r="C20" t="s">
        <v>1524</v>
      </c>
    </row>
    <row r="21" spans="1:3" hidden="1" x14ac:dyDescent="0.45"/>
    <row r="22" spans="1:3" x14ac:dyDescent="0.45">
      <c r="A22" t="s">
        <v>127</v>
      </c>
      <c r="B22" t="s">
        <v>1368</v>
      </c>
      <c r="C22" t="s">
        <v>1525</v>
      </c>
    </row>
    <row r="23" spans="1:3" hidden="1" x14ac:dyDescent="0.45"/>
    <row r="24" spans="1:3" x14ac:dyDescent="0.45">
      <c r="A24" t="s">
        <v>127</v>
      </c>
      <c r="B24" t="s">
        <v>1371</v>
      </c>
      <c r="C24" t="s">
        <v>1526</v>
      </c>
    </row>
    <row r="25" spans="1:3" hidden="1" x14ac:dyDescent="0.45"/>
    <row r="26" spans="1:3" x14ac:dyDescent="0.45">
      <c r="A26" t="s">
        <v>127</v>
      </c>
      <c r="B26" t="s">
        <v>1374</v>
      </c>
      <c r="C26" t="s">
        <v>1527</v>
      </c>
    </row>
    <row r="27" spans="1:3" hidden="1" x14ac:dyDescent="0.45"/>
    <row r="28" spans="1:3" x14ac:dyDescent="0.45">
      <c r="A28" t="s">
        <v>127</v>
      </c>
      <c r="B28" t="s">
        <v>1377</v>
      </c>
      <c r="C28" t="s">
        <v>1528</v>
      </c>
    </row>
    <row r="29" spans="1:3" hidden="1" x14ac:dyDescent="0.45"/>
    <row r="30" spans="1:3" x14ac:dyDescent="0.45">
      <c r="A30" t="s">
        <v>127</v>
      </c>
      <c r="B30" t="s">
        <v>1380</v>
      </c>
      <c r="C30" t="s">
        <v>1529</v>
      </c>
    </row>
    <row r="31" spans="1:3" hidden="1" x14ac:dyDescent="0.45"/>
    <row r="32" spans="1:3" x14ac:dyDescent="0.45">
      <c r="A32" t="s">
        <v>127</v>
      </c>
      <c r="B32" t="s">
        <v>1383</v>
      </c>
      <c r="C32" t="s">
        <v>1530</v>
      </c>
    </row>
    <row r="33" spans="1:3" hidden="1" x14ac:dyDescent="0.45"/>
    <row r="34" spans="1:3" x14ac:dyDescent="0.45">
      <c r="A34" t="s">
        <v>127</v>
      </c>
      <c r="B34" t="s">
        <v>1386</v>
      </c>
      <c r="C34" t="s">
        <v>1531</v>
      </c>
    </row>
    <row r="35" spans="1:3" hidden="1" x14ac:dyDescent="0.45"/>
    <row r="36" spans="1:3" x14ac:dyDescent="0.45">
      <c r="A36" t="s">
        <v>127</v>
      </c>
      <c r="B36" t="s">
        <v>1389</v>
      </c>
      <c r="C36" t="s">
        <v>1532</v>
      </c>
    </row>
    <row r="37" spans="1:3" hidden="1" x14ac:dyDescent="0.45"/>
    <row r="38" spans="1:3" x14ac:dyDescent="0.45">
      <c r="A38" t="s">
        <v>127</v>
      </c>
      <c r="B38" t="s">
        <v>1392</v>
      </c>
      <c r="C38" t="s">
        <v>1533</v>
      </c>
    </row>
    <row r="39" spans="1:3" hidden="1" x14ac:dyDescent="0.45"/>
    <row r="40" spans="1:3" x14ac:dyDescent="0.45">
      <c r="A40" t="s">
        <v>127</v>
      </c>
      <c r="B40" t="s">
        <v>1395</v>
      </c>
      <c r="C40" t="s">
        <v>1534</v>
      </c>
    </row>
    <row r="41" spans="1:3" hidden="1" x14ac:dyDescent="0.45"/>
    <row r="42" spans="1:3" x14ac:dyDescent="0.45">
      <c r="A42" t="s">
        <v>127</v>
      </c>
      <c r="B42" t="s">
        <v>1398</v>
      </c>
      <c r="C42" t="s">
        <v>1535</v>
      </c>
    </row>
    <row r="43" spans="1:3" hidden="1" x14ac:dyDescent="0.45"/>
    <row r="44" spans="1:3" x14ac:dyDescent="0.45">
      <c r="A44" t="s">
        <v>127</v>
      </c>
      <c r="B44" t="s">
        <v>1401</v>
      </c>
      <c r="C44" t="s">
        <v>1536</v>
      </c>
    </row>
    <row r="45" spans="1:3" hidden="1" x14ac:dyDescent="0.45"/>
    <row r="46" spans="1:3" x14ac:dyDescent="0.45">
      <c r="A46" t="s">
        <v>127</v>
      </c>
      <c r="B46" t="s">
        <v>1404</v>
      </c>
      <c r="C46" t="s">
        <v>1537</v>
      </c>
    </row>
    <row r="47" spans="1:3" hidden="1" x14ac:dyDescent="0.45"/>
    <row r="48" spans="1:3" x14ac:dyDescent="0.45">
      <c r="A48" t="s">
        <v>127</v>
      </c>
      <c r="B48" t="s">
        <v>1407</v>
      </c>
      <c r="C48" t="s">
        <v>1538</v>
      </c>
    </row>
    <row r="49" spans="1:3" hidden="1" x14ac:dyDescent="0.45"/>
    <row r="50" spans="1:3" x14ac:dyDescent="0.45">
      <c r="A50" t="s">
        <v>127</v>
      </c>
      <c r="B50" t="s">
        <v>1410</v>
      </c>
      <c r="C50" t="s">
        <v>1539</v>
      </c>
    </row>
    <row r="51" spans="1:3" hidden="1" x14ac:dyDescent="0.45"/>
    <row r="52" spans="1:3" x14ac:dyDescent="0.45">
      <c r="A52" t="s">
        <v>127</v>
      </c>
      <c r="B52" t="s">
        <v>1413</v>
      </c>
      <c r="C52" t="s">
        <v>1540</v>
      </c>
    </row>
    <row r="53" spans="1:3" hidden="1" x14ac:dyDescent="0.45"/>
    <row r="54" spans="1:3" x14ac:dyDescent="0.45">
      <c r="A54" t="s">
        <v>127</v>
      </c>
      <c r="B54" t="s">
        <v>1416</v>
      </c>
      <c r="C54" t="s">
        <v>1541</v>
      </c>
    </row>
    <row r="55" spans="1:3" hidden="1" x14ac:dyDescent="0.45"/>
    <row r="56" spans="1:3" x14ac:dyDescent="0.45">
      <c r="A56" t="s">
        <v>127</v>
      </c>
      <c r="B56" t="s">
        <v>1419</v>
      </c>
      <c r="C56" t="s">
        <v>1542</v>
      </c>
    </row>
    <row r="57" spans="1:3" hidden="1" x14ac:dyDescent="0.45"/>
    <row r="58" spans="1:3" x14ac:dyDescent="0.45">
      <c r="A58" t="s">
        <v>127</v>
      </c>
      <c r="B58" t="s">
        <v>1422</v>
      </c>
      <c r="C58" t="s">
        <v>1543</v>
      </c>
    </row>
    <row r="59" spans="1:3" hidden="1" x14ac:dyDescent="0.45"/>
    <row r="60" spans="1:3" x14ac:dyDescent="0.45">
      <c r="A60" t="s">
        <v>127</v>
      </c>
      <c r="B60" t="s">
        <v>1425</v>
      </c>
      <c r="C60" t="s">
        <v>1544</v>
      </c>
    </row>
    <row r="61" spans="1:3" hidden="1" x14ac:dyDescent="0.45"/>
    <row r="62" spans="1:3" x14ac:dyDescent="0.45">
      <c r="A62" t="s">
        <v>127</v>
      </c>
      <c r="B62" t="s">
        <v>1428</v>
      </c>
      <c r="C62" t="s">
        <v>1545</v>
      </c>
    </row>
    <row r="63" spans="1:3" hidden="1" x14ac:dyDescent="0.45"/>
    <row r="64" spans="1:3" x14ac:dyDescent="0.45">
      <c r="A64" t="s">
        <v>127</v>
      </c>
      <c r="B64" t="s">
        <v>1431</v>
      </c>
      <c r="C64" t="s">
        <v>1546</v>
      </c>
    </row>
    <row r="65" spans="1:3" hidden="1" x14ac:dyDescent="0.45"/>
    <row r="66" spans="1:3" x14ac:dyDescent="0.45">
      <c r="A66" t="s">
        <v>127</v>
      </c>
      <c r="B66" t="s">
        <v>1434</v>
      </c>
      <c r="C66" t="s">
        <v>1547</v>
      </c>
    </row>
    <row r="67" spans="1:3" hidden="1" x14ac:dyDescent="0.45"/>
    <row r="68" spans="1:3" x14ac:dyDescent="0.45">
      <c r="A68" t="s">
        <v>127</v>
      </c>
      <c r="B68" t="s">
        <v>1437</v>
      </c>
      <c r="C68" t="s">
        <v>1548</v>
      </c>
    </row>
    <row r="69" spans="1:3" hidden="1" x14ac:dyDescent="0.45"/>
    <row r="70" spans="1:3" x14ac:dyDescent="0.45">
      <c r="A70" t="s">
        <v>127</v>
      </c>
      <c r="B70" t="s">
        <v>1440</v>
      </c>
      <c r="C70" t="s">
        <v>1549</v>
      </c>
    </row>
    <row r="71" spans="1:3" hidden="1" x14ac:dyDescent="0.45"/>
    <row r="72" spans="1:3" x14ac:dyDescent="0.45">
      <c r="A72" t="s">
        <v>127</v>
      </c>
      <c r="B72" t="s">
        <v>1443</v>
      </c>
      <c r="C72" t="s">
        <v>1550</v>
      </c>
    </row>
    <row r="73" spans="1:3" hidden="1" x14ac:dyDescent="0.45"/>
    <row r="74" spans="1:3" x14ac:dyDescent="0.45">
      <c r="A74" t="s">
        <v>127</v>
      </c>
      <c r="B74" t="s">
        <v>1446</v>
      </c>
      <c r="C74" t="s">
        <v>1551</v>
      </c>
    </row>
    <row r="75" spans="1:3" hidden="1" x14ac:dyDescent="0.45"/>
    <row r="76" spans="1:3" x14ac:dyDescent="0.45">
      <c r="A76" t="s">
        <v>127</v>
      </c>
      <c r="B76" t="s">
        <v>1449</v>
      </c>
      <c r="C76" t="s">
        <v>1552</v>
      </c>
    </row>
    <row r="77" spans="1:3" hidden="1" x14ac:dyDescent="0.45"/>
    <row r="78" spans="1:3" x14ac:dyDescent="0.45">
      <c r="A78" t="s">
        <v>127</v>
      </c>
      <c r="B78" t="s">
        <v>1452</v>
      </c>
      <c r="C78" t="s">
        <v>1553</v>
      </c>
    </row>
    <row r="79" spans="1:3" hidden="1" x14ac:dyDescent="0.45"/>
    <row r="80" spans="1:3" x14ac:dyDescent="0.45">
      <c r="A80" t="s">
        <v>127</v>
      </c>
      <c r="B80" t="s">
        <v>1455</v>
      </c>
      <c r="C80" t="s">
        <v>1554</v>
      </c>
    </row>
    <row r="81" spans="1:3" hidden="1" x14ac:dyDescent="0.45"/>
    <row r="82" spans="1:3" x14ac:dyDescent="0.45">
      <c r="A82" t="s">
        <v>127</v>
      </c>
      <c r="B82" t="s">
        <v>1458</v>
      </c>
      <c r="C82" t="s">
        <v>1555</v>
      </c>
    </row>
    <row r="83" spans="1:3" hidden="1" x14ac:dyDescent="0.45"/>
    <row r="84" spans="1:3" x14ac:dyDescent="0.45">
      <c r="A84" t="s">
        <v>127</v>
      </c>
      <c r="B84" t="s">
        <v>1461</v>
      </c>
      <c r="C84" t="s">
        <v>1556</v>
      </c>
    </row>
    <row r="85" spans="1:3" hidden="1" x14ac:dyDescent="0.45"/>
    <row r="86" spans="1:3" x14ac:dyDescent="0.45">
      <c r="A86" t="s">
        <v>127</v>
      </c>
      <c r="B86" t="s">
        <v>1464</v>
      </c>
      <c r="C86" t="s">
        <v>1557</v>
      </c>
    </row>
    <row r="87" spans="1:3" hidden="1" x14ac:dyDescent="0.45"/>
    <row r="88" spans="1:3" x14ac:dyDescent="0.45">
      <c r="A88" t="s">
        <v>127</v>
      </c>
      <c r="B88" t="s">
        <v>1467</v>
      </c>
      <c r="C88" t="s">
        <v>1558</v>
      </c>
    </row>
    <row r="89" spans="1:3" hidden="1" x14ac:dyDescent="0.45"/>
    <row r="90" spans="1:3" x14ac:dyDescent="0.45">
      <c r="A90" t="s">
        <v>127</v>
      </c>
      <c r="B90" t="s">
        <v>1470</v>
      </c>
      <c r="C90" t="s">
        <v>1559</v>
      </c>
    </row>
    <row r="91" spans="1:3" hidden="1" x14ac:dyDescent="0.45"/>
    <row r="92" spans="1:3" x14ac:dyDescent="0.45">
      <c r="A92" t="s">
        <v>127</v>
      </c>
      <c r="B92" t="s">
        <v>1473</v>
      </c>
      <c r="C92" t="s">
        <v>1560</v>
      </c>
    </row>
    <row r="93" spans="1:3" hidden="1" x14ac:dyDescent="0.45"/>
    <row r="94" spans="1:3" x14ac:dyDescent="0.45">
      <c r="A94" t="s">
        <v>127</v>
      </c>
      <c r="B94" t="s">
        <v>1476</v>
      </c>
      <c r="C94" t="s">
        <v>1561</v>
      </c>
    </row>
    <row r="95" spans="1:3" hidden="1" x14ac:dyDescent="0.45"/>
    <row r="96" spans="1:3" x14ac:dyDescent="0.45">
      <c r="A96" t="s">
        <v>127</v>
      </c>
      <c r="B96" t="s">
        <v>1479</v>
      </c>
      <c r="C96" t="s">
        <v>1562</v>
      </c>
    </row>
    <row r="97" spans="1:3" hidden="1" x14ac:dyDescent="0.45"/>
    <row r="98" spans="1:3" x14ac:dyDescent="0.45">
      <c r="A98" t="s">
        <v>127</v>
      </c>
      <c r="B98" t="s">
        <v>1482</v>
      </c>
      <c r="C98" t="s">
        <v>1563</v>
      </c>
    </row>
    <row r="99" spans="1:3" hidden="1" x14ac:dyDescent="0.45"/>
    <row r="100" spans="1:3" x14ac:dyDescent="0.45">
      <c r="A100" t="s">
        <v>127</v>
      </c>
      <c r="B100" t="s">
        <v>1485</v>
      </c>
      <c r="C100" t="s">
        <v>1564</v>
      </c>
    </row>
    <row r="101" spans="1:3" hidden="1" x14ac:dyDescent="0.45"/>
    <row r="102" spans="1:3" x14ac:dyDescent="0.45">
      <c r="A102" t="s">
        <v>127</v>
      </c>
      <c r="B102" t="s">
        <v>1488</v>
      </c>
      <c r="C102" t="s">
        <v>1565</v>
      </c>
    </row>
    <row r="103" spans="1:3" hidden="1" x14ac:dyDescent="0.45"/>
    <row r="104" spans="1:3" x14ac:dyDescent="0.45">
      <c r="A104" t="s">
        <v>127</v>
      </c>
      <c r="B104" t="s">
        <v>1491</v>
      </c>
      <c r="C104" t="s">
        <v>1566</v>
      </c>
    </row>
    <row r="105" spans="1:3" hidden="1" x14ac:dyDescent="0.45"/>
    <row r="106" spans="1:3" x14ac:dyDescent="0.45">
      <c r="A106" t="s">
        <v>127</v>
      </c>
      <c r="B106" t="s">
        <v>1494</v>
      </c>
      <c r="C106" t="s">
        <v>1567</v>
      </c>
    </row>
    <row r="107" spans="1:3" hidden="1" x14ac:dyDescent="0.45"/>
    <row r="108" spans="1:3" x14ac:dyDescent="0.45">
      <c r="A108" t="s">
        <v>127</v>
      </c>
      <c r="B108" t="s">
        <v>1497</v>
      </c>
      <c r="C108" t="s">
        <v>1568</v>
      </c>
    </row>
    <row r="109" spans="1:3" hidden="1" x14ac:dyDescent="0.45"/>
    <row r="110" spans="1:3" x14ac:dyDescent="0.45">
      <c r="A110" t="s">
        <v>127</v>
      </c>
      <c r="B110" t="s">
        <v>1500</v>
      </c>
      <c r="C110" t="s">
        <v>1569</v>
      </c>
    </row>
    <row r="111" spans="1:3" hidden="1" x14ac:dyDescent="0.45"/>
    <row r="112" spans="1:3" x14ac:dyDescent="0.45">
      <c r="A112" t="s">
        <v>127</v>
      </c>
      <c r="B112" t="s">
        <v>1503</v>
      </c>
      <c r="C112" t="s">
        <v>1570</v>
      </c>
    </row>
    <row r="113" spans="1:3" hidden="1" x14ac:dyDescent="0.45"/>
    <row r="114" spans="1:3" x14ac:dyDescent="0.45">
      <c r="A114" t="s">
        <v>127</v>
      </c>
      <c r="B114" t="s">
        <v>1506</v>
      </c>
      <c r="C114" t="s">
        <v>1571</v>
      </c>
    </row>
    <row r="115" spans="1:3" hidden="1" x14ac:dyDescent="0.45"/>
    <row r="116" spans="1:3" x14ac:dyDescent="0.45">
      <c r="A116" t="s">
        <v>127</v>
      </c>
      <c r="B116" t="s">
        <v>1509</v>
      </c>
      <c r="C116" t="s">
        <v>1572</v>
      </c>
    </row>
    <row r="117" spans="1:3" hidden="1" x14ac:dyDescent="0.45"/>
    <row r="118" spans="1:3" x14ac:dyDescent="0.45">
      <c r="A118" t="s">
        <v>127</v>
      </c>
      <c r="B118" t="s">
        <v>1512</v>
      </c>
      <c r="C118" t="s">
        <v>1573</v>
      </c>
    </row>
  </sheetData>
  <autoFilter ref="A1:C118" xr:uid="{6FEB9AEF-7B49-4F54-821C-6D8DBA09C402}">
    <filterColumn colId="0">
      <customFilters>
        <customFilter operator="notEqual" val=" "/>
      </customFilters>
    </filterColumn>
  </autoFilter>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AAF46-E05F-45B6-9537-ACF756D8C0C9}">
  <dimension ref="A1:C193"/>
  <sheetViews>
    <sheetView workbookViewId="0">
      <selection activeCell="C1" sqref="C1:C7"/>
    </sheetView>
  </sheetViews>
  <sheetFormatPr baseColWidth="10" defaultRowHeight="14.25" x14ac:dyDescent="0.45"/>
  <sheetData>
    <row r="1" spans="1:3" x14ac:dyDescent="0.45">
      <c r="A1" t="s">
        <v>122</v>
      </c>
      <c r="B1" t="s">
        <v>123</v>
      </c>
      <c r="C1" t="s">
        <v>125</v>
      </c>
    </row>
    <row r="2" spans="1:3" x14ac:dyDescent="0.45">
      <c r="A2">
        <v>1</v>
      </c>
      <c r="B2" t="s">
        <v>1338</v>
      </c>
      <c r="C2">
        <v>1</v>
      </c>
    </row>
    <row r="3" spans="1:3" x14ac:dyDescent="0.45">
      <c r="A3">
        <v>2</v>
      </c>
      <c r="B3" t="s">
        <v>1339</v>
      </c>
      <c r="C3">
        <v>1</v>
      </c>
    </row>
    <row r="4" spans="1:3" x14ac:dyDescent="0.45">
      <c r="A4">
        <v>3</v>
      </c>
      <c r="B4" t="s">
        <v>1340</v>
      </c>
      <c r="C4">
        <v>1</v>
      </c>
    </row>
    <row r="5" spans="1:3" x14ac:dyDescent="0.45">
      <c r="A5">
        <f>A2</f>
        <v>1</v>
      </c>
      <c r="B5" t="s">
        <v>1341</v>
      </c>
      <c r="C5">
        <f>C2+1</f>
        <v>2</v>
      </c>
    </row>
    <row r="6" spans="1:3" x14ac:dyDescent="0.45">
      <c r="A6">
        <f t="shared" ref="A6:A69" si="0">A3</f>
        <v>2</v>
      </c>
      <c r="B6" t="s">
        <v>1342</v>
      </c>
      <c r="C6">
        <f t="shared" ref="C6:C69" si="1">C3+1</f>
        <v>2</v>
      </c>
    </row>
    <row r="7" spans="1:3" x14ac:dyDescent="0.45">
      <c r="A7">
        <f t="shared" si="0"/>
        <v>3</v>
      </c>
      <c r="B7" t="s">
        <v>1343</v>
      </c>
      <c r="C7">
        <f t="shared" si="1"/>
        <v>2</v>
      </c>
    </row>
    <row r="8" spans="1:3" x14ac:dyDescent="0.45">
      <c r="A8">
        <f t="shared" si="0"/>
        <v>1</v>
      </c>
      <c r="B8" t="s">
        <v>1344</v>
      </c>
      <c r="C8">
        <f t="shared" si="1"/>
        <v>3</v>
      </c>
    </row>
    <row r="9" spans="1:3" x14ac:dyDescent="0.45">
      <c r="A9">
        <f t="shared" si="0"/>
        <v>2</v>
      </c>
      <c r="B9" t="s">
        <v>1345</v>
      </c>
      <c r="C9">
        <f t="shared" si="1"/>
        <v>3</v>
      </c>
    </row>
    <row r="10" spans="1:3" x14ac:dyDescent="0.45">
      <c r="A10">
        <f t="shared" si="0"/>
        <v>3</v>
      </c>
      <c r="B10" t="s">
        <v>1346</v>
      </c>
      <c r="C10">
        <f t="shared" si="1"/>
        <v>3</v>
      </c>
    </row>
    <row r="11" spans="1:3" x14ac:dyDescent="0.45">
      <c r="A11">
        <f t="shared" si="0"/>
        <v>1</v>
      </c>
      <c r="B11" t="s">
        <v>1347</v>
      </c>
      <c r="C11">
        <f t="shared" si="1"/>
        <v>4</v>
      </c>
    </row>
    <row r="12" spans="1:3" x14ac:dyDescent="0.45">
      <c r="A12">
        <f t="shared" si="0"/>
        <v>2</v>
      </c>
      <c r="B12" t="s">
        <v>1348</v>
      </c>
      <c r="C12">
        <f t="shared" si="1"/>
        <v>4</v>
      </c>
    </row>
    <row r="13" spans="1:3" x14ac:dyDescent="0.45">
      <c r="A13">
        <f t="shared" si="0"/>
        <v>3</v>
      </c>
      <c r="B13" t="s">
        <v>1349</v>
      </c>
      <c r="C13">
        <f t="shared" si="1"/>
        <v>4</v>
      </c>
    </row>
    <row r="14" spans="1:3" x14ac:dyDescent="0.45">
      <c r="A14">
        <f t="shared" si="0"/>
        <v>1</v>
      </c>
      <c r="B14" t="s">
        <v>1350</v>
      </c>
      <c r="C14">
        <f t="shared" si="1"/>
        <v>5</v>
      </c>
    </row>
    <row r="15" spans="1:3" x14ac:dyDescent="0.45">
      <c r="A15">
        <f t="shared" si="0"/>
        <v>2</v>
      </c>
      <c r="B15" t="s">
        <v>1351</v>
      </c>
      <c r="C15">
        <f t="shared" si="1"/>
        <v>5</v>
      </c>
    </row>
    <row r="16" spans="1:3" x14ac:dyDescent="0.45">
      <c r="A16">
        <f t="shared" si="0"/>
        <v>3</v>
      </c>
      <c r="B16" t="s">
        <v>1352</v>
      </c>
      <c r="C16">
        <f t="shared" si="1"/>
        <v>5</v>
      </c>
    </row>
    <row r="17" spans="1:3" x14ac:dyDescent="0.45">
      <c r="A17">
        <f t="shared" si="0"/>
        <v>1</v>
      </c>
      <c r="B17" t="s">
        <v>1353</v>
      </c>
      <c r="C17">
        <f t="shared" si="1"/>
        <v>6</v>
      </c>
    </row>
    <row r="18" spans="1:3" x14ac:dyDescent="0.45">
      <c r="A18">
        <f t="shared" si="0"/>
        <v>2</v>
      </c>
      <c r="B18" t="s">
        <v>1354</v>
      </c>
      <c r="C18">
        <f t="shared" si="1"/>
        <v>6</v>
      </c>
    </row>
    <row r="19" spans="1:3" x14ac:dyDescent="0.45">
      <c r="A19">
        <f t="shared" si="0"/>
        <v>3</v>
      </c>
      <c r="B19" t="s">
        <v>1355</v>
      </c>
      <c r="C19">
        <f t="shared" si="1"/>
        <v>6</v>
      </c>
    </row>
    <row r="20" spans="1:3" x14ac:dyDescent="0.45">
      <c r="A20">
        <f t="shared" si="0"/>
        <v>1</v>
      </c>
      <c r="B20" t="s">
        <v>1356</v>
      </c>
      <c r="C20">
        <f t="shared" si="1"/>
        <v>7</v>
      </c>
    </row>
    <row r="21" spans="1:3" x14ac:dyDescent="0.45">
      <c r="A21">
        <f t="shared" si="0"/>
        <v>2</v>
      </c>
      <c r="B21" t="s">
        <v>1357</v>
      </c>
      <c r="C21">
        <f t="shared" si="1"/>
        <v>7</v>
      </c>
    </row>
    <row r="22" spans="1:3" x14ac:dyDescent="0.45">
      <c r="A22">
        <f t="shared" si="0"/>
        <v>3</v>
      </c>
      <c r="B22" t="s">
        <v>1358</v>
      </c>
      <c r="C22">
        <f t="shared" si="1"/>
        <v>7</v>
      </c>
    </row>
    <row r="23" spans="1:3" x14ac:dyDescent="0.45">
      <c r="A23">
        <f t="shared" si="0"/>
        <v>1</v>
      </c>
      <c r="B23" t="s">
        <v>1359</v>
      </c>
      <c r="C23">
        <f t="shared" si="1"/>
        <v>8</v>
      </c>
    </row>
    <row r="24" spans="1:3" x14ac:dyDescent="0.45">
      <c r="A24">
        <f t="shared" si="0"/>
        <v>2</v>
      </c>
      <c r="B24" t="s">
        <v>1360</v>
      </c>
      <c r="C24">
        <f t="shared" si="1"/>
        <v>8</v>
      </c>
    </row>
    <row r="25" spans="1:3" x14ac:dyDescent="0.45">
      <c r="A25">
        <f t="shared" si="0"/>
        <v>3</v>
      </c>
      <c r="B25" t="s">
        <v>1361</v>
      </c>
      <c r="C25">
        <f t="shared" si="1"/>
        <v>8</v>
      </c>
    </row>
    <row r="26" spans="1:3" x14ac:dyDescent="0.45">
      <c r="A26">
        <f t="shared" si="0"/>
        <v>1</v>
      </c>
      <c r="B26" t="s">
        <v>1362</v>
      </c>
      <c r="C26">
        <f t="shared" si="1"/>
        <v>9</v>
      </c>
    </row>
    <row r="27" spans="1:3" x14ac:dyDescent="0.45">
      <c r="A27">
        <f t="shared" si="0"/>
        <v>2</v>
      </c>
      <c r="B27" t="s">
        <v>1363</v>
      </c>
      <c r="C27">
        <f t="shared" si="1"/>
        <v>9</v>
      </c>
    </row>
    <row r="28" spans="1:3" x14ac:dyDescent="0.45">
      <c r="A28">
        <f t="shared" si="0"/>
        <v>3</v>
      </c>
      <c r="B28" t="s">
        <v>1364</v>
      </c>
      <c r="C28">
        <f t="shared" si="1"/>
        <v>9</v>
      </c>
    </row>
    <row r="29" spans="1:3" x14ac:dyDescent="0.45">
      <c r="A29">
        <f t="shared" si="0"/>
        <v>1</v>
      </c>
      <c r="B29" t="s">
        <v>1365</v>
      </c>
      <c r="C29">
        <f t="shared" si="1"/>
        <v>10</v>
      </c>
    </row>
    <row r="30" spans="1:3" x14ac:dyDescent="0.45">
      <c r="A30">
        <f t="shared" si="0"/>
        <v>2</v>
      </c>
      <c r="B30" t="s">
        <v>1366</v>
      </c>
      <c r="C30">
        <f t="shared" si="1"/>
        <v>10</v>
      </c>
    </row>
    <row r="31" spans="1:3" x14ac:dyDescent="0.45">
      <c r="A31">
        <f t="shared" si="0"/>
        <v>3</v>
      </c>
      <c r="B31" t="s">
        <v>1367</v>
      </c>
      <c r="C31">
        <f t="shared" si="1"/>
        <v>10</v>
      </c>
    </row>
    <row r="32" spans="1:3" x14ac:dyDescent="0.45">
      <c r="A32">
        <f t="shared" si="0"/>
        <v>1</v>
      </c>
      <c r="B32" t="s">
        <v>1368</v>
      </c>
      <c r="C32">
        <f t="shared" si="1"/>
        <v>11</v>
      </c>
    </row>
    <row r="33" spans="1:3" x14ac:dyDescent="0.45">
      <c r="A33">
        <f t="shared" si="0"/>
        <v>2</v>
      </c>
      <c r="B33" t="s">
        <v>1369</v>
      </c>
      <c r="C33">
        <f t="shared" si="1"/>
        <v>11</v>
      </c>
    </row>
    <row r="34" spans="1:3" x14ac:dyDescent="0.45">
      <c r="A34">
        <f t="shared" si="0"/>
        <v>3</v>
      </c>
      <c r="B34" t="s">
        <v>1370</v>
      </c>
      <c r="C34">
        <f t="shared" si="1"/>
        <v>11</v>
      </c>
    </row>
    <row r="35" spans="1:3" x14ac:dyDescent="0.45">
      <c r="A35">
        <f t="shared" si="0"/>
        <v>1</v>
      </c>
      <c r="B35" t="s">
        <v>1371</v>
      </c>
      <c r="C35">
        <f t="shared" si="1"/>
        <v>12</v>
      </c>
    </row>
    <row r="36" spans="1:3" x14ac:dyDescent="0.45">
      <c r="A36">
        <f t="shared" si="0"/>
        <v>2</v>
      </c>
      <c r="B36" t="s">
        <v>1372</v>
      </c>
      <c r="C36">
        <f t="shared" si="1"/>
        <v>12</v>
      </c>
    </row>
    <row r="37" spans="1:3" x14ac:dyDescent="0.45">
      <c r="A37">
        <f t="shared" si="0"/>
        <v>3</v>
      </c>
      <c r="B37" t="s">
        <v>1373</v>
      </c>
      <c r="C37">
        <f t="shared" si="1"/>
        <v>12</v>
      </c>
    </row>
    <row r="38" spans="1:3" x14ac:dyDescent="0.45">
      <c r="A38">
        <f t="shared" si="0"/>
        <v>1</v>
      </c>
      <c r="B38" t="s">
        <v>1374</v>
      </c>
      <c r="C38">
        <f t="shared" si="1"/>
        <v>13</v>
      </c>
    </row>
    <row r="39" spans="1:3" x14ac:dyDescent="0.45">
      <c r="A39">
        <f t="shared" si="0"/>
        <v>2</v>
      </c>
      <c r="B39" t="s">
        <v>1375</v>
      </c>
      <c r="C39">
        <f t="shared" si="1"/>
        <v>13</v>
      </c>
    </row>
    <row r="40" spans="1:3" x14ac:dyDescent="0.45">
      <c r="A40">
        <f t="shared" si="0"/>
        <v>3</v>
      </c>
      <c r="B40" t="s">
        <v>1376</v>
      </c>
      <c r="C40">
        <f t="shared" si="1"/>
        <v>13</v>
      </c>
    </row>
    <row r="41" spans="1:3" x14ac:dyDescent="0.45">
      <c r="A41">
        <f t="shared" si="0"/>
        <v>1</v>
      </c>
      <c r="B41" t="s">
        <v>1377</v>
      </c>
      <c r="C41">
        <f t="shared" si="1"/>
        <v>14</v>
      </c>
    </row>
    <row r="42" spans="1:3" x14ac:dyDescent="0.45">
      <c r="A42">
        <f t="shared" si="0"/>
        <v>2</v>
      </c>
      <c r="B42" t="s">
        <v>1378</v>
      </c>
      <c r="C42">
        <f t="shared" si="1"/>
        <v>14</v>
      </c>
    </row>
    <row r="43" spans="1:3" x14ac:dyDescent="0.45">
      <c r="A43">
        <f t="shared" si="0"/>
        <v>3</v>
      </c>
      <c r="B43" t="s">
        <v>1379</v>
      </c>
      <c r="C43">
        <f t="shared" si="1"/>
        <v>14</v>
      </c>
    </row>
    <row r="44" spans="1:3" x14ac:dyDescent="0.45">
      <c r="A44">
        <f t="shared" si="0"/>
        <v>1</v>
      </c>
      <c r="B44" t="s">
        <v>1380</v>
      </c>
      <c r="C44">
        <f t="shared" si="1"/>
        <v>15</v>
      </c>
    </row>
    <row r="45" spans="1:3" x14ac:dyDescent="0.45">
      <c r="A45">
        <f t="shared" si="0"/>
        <v>2</v>
      </c>
      <c r="B45" t="s">
        <v>1381</v>
      </c>
      <c r="C45">
        <f t="shared" si="1"/>
        <v>15</v>
      </c>
    </row>
    <row r="46" spans="1:3" x14ac:dyDescent="0.45">
      <c r="A46">
        <f t="shared" si="0"/>
        <v>3</v>
      </c>
      <c r="B46" t="s">
        <v>1382</v>
      </c>
      <c r="C46">
        <f t="shared" si="1"/>
        <v>15</v>
      </c>
    </row>
    <row r="47" spans="1:3" x14ac:dyDescent="0.45">
      <c r="A47">
        <f t="shared" si="0"/>
        <v>1</v>
      </c>
      <c r="B47" t="s">
        <v>1383</v>
      </c>
      <c r="C47">
        <f t="shared" si="1"/>
        <v>16</v>
      </c>
    </row>
    <row r="48" spans="1:3" x14ac:dyDescent="0.45">
      <c r="A48">
        <f t="shared" si="0"/>
        <v>2</v>
      </c>
      <c r="B48" t="s">
        <v>1384</v>
      </c>
      <c r="C48">
        <f t="shared" si="1"/>
        <v>16</v>
      </c>
    </row>
    <row r="49" spans="1:3" x14ac:dyDescent="0.45">
      <c r="A49">
        <f t="shared" si="0"/>
        <v>3</v>
      </c>
      <c r="B49" t="s">
        <v>1385</v>
      </c>
      <c r="C49">
        <f t="shared" si="1"/>
        <v>16</v>
      </c>
    </row>
    <row r="50" spans="1:3" x14ac:dyDescent="0.45">
      <c r="A50">
        <f t="shared" si="0"/>
        <v>1</v>
      </c>
      <c r="B50" t="s">
        <v>1386</v>
      </c>
      <c r="C50">
        <f t="shared" si="1"/>
        <v>17</v>
      </c>
    </row>
    <row r="51" spans="1:3" x14ac:dyDescent="0.45">
      <c r="A51">
        <f t="shared" si="0"/>
        <v>2</v>
      </c>
      <c r="B51" t="s">
        <v>1387</v>
      </c>
      <c r="C51">
        <f t="shared" si="1"/>
        <v>17</v>
      </c>
    </row>
    <row r="52" spans="1:3" x14ac:dyDescent="0.45">
      <c r="A52">
        <f t="shared" si="0"/>
        <v>3</v>
      </c>
      <c r="B52" t="s">
        <v>1388</v>
      </c>
      <c r="C52">
        <f t="shared" si="1"/>
        <v>17</v>
      </c>
    </row>
    <row r="53" spans="1:3" x14ac:dyDescent="0.45">
      <c r="A53">
        <f t="shared" si="0"/>
        <v>1</v>
      </c>
      <c r="B53" t="s">
        <v>1389</v>
      </c>
      <c r="C53">
        <f t="shared" si="1"/>
        <v>18</v>
      </c>
    </row>
    <row r="54" spans="1:3" x14ac:dyDescent="0.45">
      <c r="A54">
        <f t="shared" si="0"/>
        <v>2</v>
      </c>
      <c r="B54" t="s">
        <v>1390</v>
      </c>
      <c r="C54">
        <f t="shared" si="1"/>
        <v>18</v>
      </c>
    </row>
    <row r="55" spans="1:3" x14ac:dyDescent="0.45">
      <c r="A55">
        <f t="shared" si="0"/>
        <v>3</v>
      </c>
      <c r="B55" t="s">
        <v>1391</v>
      </c>
      <c r="C55">
        <f t="shared" si="1"/>
        <v>18</v>
      </c>
    </row>
    <row r="56" spans="1:3" x14ac:dyDescent="0.45">
      <c r="A56">
        <f t="shared" si="0"/>
        <v>1</v>
      </c>
      <c r="B56" t="s">
        <v>1392</v>
      </c>
      <c r="C56">
        <f t="shared" si="1"/>
        <v>19</v>
      </c>
    </row>
    <row r="57" spans="1:3" x14ac:dyDescent="0.45">
      <c r="A57">
        <f t="shared" si="0"/>
        <v>2</v>
      </c>
      <c r="B57" t="s">
        <v>1393</v>
      </c>
      <c r="C57">
        <f t="shared" si="1"/>
        <v>19</v>
      </c>
    </row>
    <row r="58" spans="1:3" x14ac:dyDescent="0.45">
      <c r="A58">
        <f t="shared" si="0"/>
        <v>3</v>
      </c>
      <c r="B58" t="s">
        <v>1394</v>
      </c>
      <c r="C58">
        <f t="shared" si="1"/>
        <v>19</v>
      </c>
    </row>
    <row r="59" spans="1:3" x14ac:dyDescent="0.45">
      <c r="A59">
        <f t="shared" si="0"/>
        <v>1</v>
      </c>
      <c r="B59" t="s">
        <v>1395</v>
      </c>
      <c r="C59">
        <f t="shared" si="1"/>
        <v>20</v>
      </c>
    </row>
    <row r="60" spans="1:3" x14ac:dyDescent="0.45">
      <c r="A60">
        <f t="shared" si="0"/>
        <v>2</v>
      </c>
      <c r="B60" t="s">
        <v>1396</v>
      </c>
      <c r="C60">
        <f t="shared" si="1"/>
        <v>20</v>
      </c>
    </row>
    <row r="61" spans="1:3" x14ac:dyDescent="0.45">
      <c r="A61">
        <f t="shared" si="0"/>
        <v>3</v>
      </c>
      <c r="B61" t="s">
        <v>1397</v>
      </c>
      <c r="C61">
        <f t="shared" si="1"/>
        <v>20</v>
      </c>
    </row>
    <row r="62" spans="1:3" x14ac:dyDescent="0.45">
      <c r="A62">
        <f t="shared" si="0"/>
        <v>1</v>
      </c>
      <c r="B62" t="s">
        <v>1398</v>
      </c>
      <c r="C62">
        <f t="shared" si="1"/>
        <v>21</v>
      </c>
    </row>
    <row r="63" spans="1:3" x14ac:dyDescent="0.45">
      <c r="A63">
        <f t="shared" si="0"/>
        <v>2</v>
      </c>
      <c r="B63" t="s">
        <v>1399</v>
      </c>
      <c r="C63">
        <f t="shared" si="1"/>
        <v>21</v>
      </c>
    </row>
    <row r="64" spans="1:3" x14ac:dyDescent="0.45">
      <c r="A64">
        <f t="shared" si="0"/>
        <v>3</v>
      </c>
      <c r="B64" t="s">
        <v>1400</v>
      </c>
      <c r="C64">
        <f t="shared" si="1"/>
        <v>21</v>
      </c>
    </row>
    <row r="65" spans="1:3" x14ac:dyDescent="0.45">
      <c r="A65">
        <f t="shared" si="0"/>
        <v>1</v>
      </c>
      <c r="B65" t="s">
        <v>1401</v>
      </c>
      <c r="C65">
        <f t="shared" si="1"/>
        <v>22</v>
      </c>
    </row>
    <row r="66" spans="1:3" x14ac:dyDescent="0.45">
      <c r="A66">
        <f t="shared" si="0"/>
        <v>2</v>
      </c>
      <c r="B66" t="s">
        <v>1402</v>
      </c>
      <c r="C66">
        <f t="shared" si="1"/>
        <v>22</v>
      </c>
    </row>
    <row r="67" spans="1:3" x14ac:dyDescent="0.45">
      <c r="A67">
        <f t="shared" si="0"/>
        <v>3</v>
      </c>
      <c r="B67" t="s">
        <v>1403</v>
      </c>
      <c r="C67">
        <f t="shared" si="1"/>
        <v>22</v>
      </c>
    </row>
    <row r="68" spans="1:3" x14ac:dyDescent="0.45">
      <c r="A68">
        <f t="shared" si="0"/>
        <v>1</v>
      </c>
      <c r="B68" t="s">
        <v>1404</v>
      </c>
      <c r="C68">
        <f t="shared" si="1"/>
        <v>23</v>
      </c>
    </row>
    <row r="69" spans="1:3" x14ac:dyDescent="0.45">
      <c r="A69">
        <f t="shared" si="0"/>
        <v>2</v>
      </c>
      <c r="B69" t="s">
        <v>1405</v>
      </c>
      <c r="C69">
        <f t="shared" si="1"/>
        <v>23</v>
      </c>
    </row>
    <row r="70" spans="1:3" x14ac:dyDescent="0.45">
      <c r="A70">
        <f t="shared" ref="A70:A133" si="2">A67</f>
        <v>3</v>
      </c>
      <c r="B70" t="s">
        <v>1406</v>
      </c>
      <c r="C70">
        <f t="shared" ref="C70:C133" si="3">C67+1</f>
        <v>23</v>
      </c>
    </row>
    <row r="71" spans="1:3" x14ac:dyDescent="0.45">
      <c r="A71">
        <f t="shared" si="2"/>
        <v>1</v>
      </c>
      <c r="B71" t="s">
        <v>1407</v>
      </c>
      <c r="C71">
        <f t="shared" si="3"/>
        <v>24</v>
      </c>
    </row>
    <row r="72" spans="1:3" x14ac:dyDescent="0.45">
      <c r="A72">
        <f t="shared" si="2"/>
        <v>2</v>
      </c>
      <c r="B72" t="s">
        <v>1408</v>
      </c>
      <c r="C72">
        <f t="shared" si="3"/>
        <v>24</v>
      </c>
    </row>
    <row r="73" spans="1:3" x14ac:dyDescent="0.45">
      <c r="A73">
        <f t="shared" si="2"/>
        <v>3</v>
      </c>
      <c r="B73" t="s">
        <v>1409</v>
      </c>
      <c r="C73">
        <f t="shared" si="3"/>
        <v>24</v>
      </c>
    </row>
    <row r="74" spans="1:3" x14ac:dyDescent="0.45">
      <c r="A74">
        <f t="shared" si="2"/>
        <v>1</v>
      </c>
      <c r="B74" t="s">
        <v>1410</v>
      </c>
      <c r="C74">
        <f t="shared" si="3"/>
        <v>25</v>
      </c>
    </row>
    <row r="75" spans="1:3" x14ac:dyDescent="0.45">
      <c r="A75">
        <f t="shared" si="2"/>
        <v>2</v>
      </c>
      <c r="B75" t="s">
        <v>1411</v>
      </c>
      <c r="C75">
        <f t="shared" si="3"/>
        <v>25</v>
      </c>
    </row>
    <row r="76" spans="1:3" x14ac:dyDescent="0.45">
      <c r="A76">
        <f t="shared" si="2"/>
        <v>3</v>
      </c>
      <c r="B76" t="s">
        <v>1412</v>
      </c>
      <c r="C76">
        <f t="shared" si="3"/>
        <v>25</v>
      </c>
    </row>
    <row r="77" spans="1:3" x14ac:dyDescent="0.45">
      <c r="A77">
        <f t="shared" si="2"/>
        <v>1</v>
      </c>
      <c r="B77" t="s">
        <v>1413</v>
      </c>
      <c r="C77">
        <f t="shared" si="3"/>
        <v>26</v>
      </c>
    </row>
    <row r="78" spans="1:3" x14ac:dyDescent="0.45">
      <c r="A78">
        <f t="shared" si="2"/>
        <v>2</v>
      </c>
      <c r="B78" t="s">
        <v>1414</v>
      </c>
      <c r="C78">
        <f t="shared" si="3"/>
        <v>26</v>
      </c>
    </row>
    <row r="79" spans="1:3" x14ac:dyDescent="0.45">
      <c r="A79">
        <f t="shared" si="2"/>
        <v>3</v>
      </c>
      <c r="B79" t="s">
        <v>1415</v>
      </c>
      <c r="C79">
        <f t="shared" si="3"/>
        <v>26</v>
      </c>
    </row>
    <row r="80" spans="1:3" x14ac:dyDescent="0.45">
      <c r="A80">
        <f t="shared" si="2"/>
        <v>1</v>
      </c>
      <c r="B80" t="s">
        <v>1416</v>
      </c>
      <c r="C80">
        <f t="shared" si="3"/>
        <v>27</v>
      </c>
    </row>
    <row r="81" spans="1:3" x14ac:dyDescent="0.45">
      <c r="A81">
        <f t="shared" si="2"/>
        <v>2</v>
      </c>
      <c r="B81" t="s">
        <v>1417</v>
      </c>
      <c r="C81">
        <f t="shared" si="3"/>
        <v>27</v>
      </c>
    </row>
    <row r="82" spans="1:3" x14ac:dyDescent="0.45">
      <c r="A82">
        <f t="shared" si="2"/>
        <v>3</v>
      </c>
      <c r="B82" t="s">
        <v>1418</v>
      </c>
      <c r="C82">
        <f t="shared" si="3"/>
        <v>27</v>
      </c>
    </row>
    <row r="83" spans="1:3" x14ac:dyDescent="0.45">
      <c r="A83">
        <f t="shared" si="2"/>
        <v>1</v>
      </c>
      <c r="B83" t="s">
        <v>1419</v>
      </c>
      <c r="C83">
        <f t="shared" si="3"/>
        <v>28</v>
      </c>
    </row>
    <row r="84" spans="1:3" x14ac:dyDescent="0.45">
      <c r="A84">
        <f t="shared" si="2"/>
        <v>2</v>
      </c>
      <c r="B84" t="s">
        <v>1420</v>
      </c>
      <c r="C84">
        <f t="shared" si="3"/>
        <v>28</v>
      </c>
    </row>
    <row r="85" spans="1:3" x14ac:dyDescent="0.45">
      <c r="A85">
        <f t="shared" si="2"/>
        <v>3</v>
      </c>
      <c r="B85" t="s">
        <v>1421</v>
      </c>
      <c r="C85">
        <f t="shared" si="3"/>
        <v>28</v>
      </c>
    </row>
    <row r="86" spans="1:3" x14ac:dyDescent="0.45">
      <c r="A86">
        <f t="shared" si="2"/>
        <v>1</v>
      </c>
      <c r="B86" t="s">
        <v>1422</v>
      </c>
      <c r="C86">
        <f t="shared" si="3"/>
        <v>29</v>
      </c>
    </row>
    <row r="87" spans="1:3" x14ac:dyDescent="0.45">
      <c r="A87">
        <f t="shared" si="2"/>
        <v>2</v>
      </c>
      <c r="B87" t="s">
        <v>1423</v>
      </c>
      <c r="C87">
        <f t="shared" si="3"/>
        <v>29</v>
      </c>
    </row>
    <row r="88" spans="1:3" x14ac:dyDescent="0.45">
      <c r="A88">
        <f t="shared" si="2"/>
        <v>3</v>
      </c>
      <c r="B88" t="s">
        <v>1424</v>
      </c>
      <c r="C88">
        <f t="shared" si="3"/>
        <v>29</v>
      </c>
    </row>
    <row r="89" spans="1:3" x14ac:dyDescent="0.45">
      <c r="A89">
        <f t="shared" si="2"/>
        <v>1</v>
      </c>
      <c r="B89" t="s">
        <v>1425</v>
      </c>
      <c r="C89">
        <f t="shared" si="3"/>
        <v>30</v>
      </c>
    </row>
    <row r="90" spans="1:3" x14ac:dyDescent="0.45">
      <c r="A90">
        <f t="shared" si="2"/>
        <v>2</v>
      </c>
      <c r="B90" t="s">
        <v>1426</v>
      </c>
      <c r="C90">
        <f t="shared" si="3"/>
        <v>30</v>
      </c>
    </row>
    <row r="91" spans="1:3" x14ac:dyDescent="0.45">
      <c r="A91">
        <f t="shared" si="2"/>
        <v>3</v>
      </c>
      <c r="B91" t="s">
        <v>1427</v>
      </c>
      <c r="C91">
        <f t="shared" si="3"/>
        <v>30</v>
      </c>
    </row>
    <row r="92" spans="1:3" x14ac:dyDescent="0.45">
      <c r="A92">
        <f t="shared" si="2"/>
        <v>1</v>
      </c>
      <c r="B92" t="s">
        <v>1428</v>
      </c>
      <c r="C92">
        <f t="shared" si="3"/>
        <v>31</v>
      </c>
    </row>
    <row r="93" spans="1:3" x14ac:dyDescent="0.45">
      <c r="A93">
        <f t="shared" si="2"/>
        <v>2</v>
      </c>
      <c r="B93" t="s">
        <v>1429</v>
      </c>
      <c r="C93">
        <f t="shared" si="3"/>
        <v>31</v>
      </c>
    </row>
    <row r="94" spans="1:3" x14ac:dyDescent="0.45">
      <c r="A94">
        <f t="shared" si="2"/>
        <v>3</v>
      </c>
      <c r="B94" t="s">
        <v>1430</v>
      </c>
      <c r="C94">
        <f t="shared" si="3"/>
        <v>31</v>
      </c>
    </row>
    <row r="95" spans="1:3" x14ac:dyDescent="0.45">
      <c r="A95">
        <f t="shared" si="2"/>
        <v>1</v>
      </c>
      <c r="B95" t="s">
        <v>1431</v>
      </c>
      <c r="C95">
        <f t="shared" si="3"/>
        <v>32</v>
      </c>
    </row>
    <row r="96" spans="1:3" x14ac:dyDescent="0.45">
      <c r="A96">
        <f t="shared" si="2"/>
        <v>2</v>
      </c>
      <c r="B96" t="s">
        <v>1432</v>
      </c>
      <c r="C96">
        <f t="shared" si="3"/>
        <v>32</v>
      </c>
    </row>
    <row r="97" spans="1:3" x14ac:dyDescent="0.45">
      <c r="A97">
        <f t="shared" si="2"/>
        <v>3</v>
      </c>
      <c r="B97" t="s">
        <v>1433</v>
      </c>
      <c r="C97">
        <f t="shared" si="3"/>
        <v>32</v>
      </c>
    </row>
    <row r="98" spans="1:3" x14ac:dyDescent="0.45">
      <c r="A98">
        <f t="shared" si="2"/>
        <v>1</v>
      </c>
      <c r="B98" t="s">
        <v>1434</v>
      </c>
      <c r="C98">
        <f t="shared" si="3"/>
        <v>33</v>
      </c>
    </row>
    <row r="99" spans="1:3" x14ac:dyDescent="0.45">
      <c r="A99">
        <f t="shared" si="2"/>
        <v>2</v>
      </c>
      <c r="B99" t="s">
        <v>1435</v>
      </c>
      <c r="C99">
        <f t="shared" si="3"/>
        <v>33</v>
      </c>
    </row>
    <row r="100" spans="1:3" x14ac:dyDescent="0.45">
      <c r="A100">
        <f t="shared" si="2"/>
        <v>3</v>
      </c>
      <c r="B100" t="s">
        <v>1436</v>
      </c>
      <c r="C100">
        <f t="shared" si="3"/>
        <v>33</v>
      </c>
    </row>
    <row r="101" spans="1:3" x14ac:dyDescent="0.45">
      <c r="A101">
        <f t="shared" si="2"/>
        <v>1</v>
      </c>
      <c r="B101" t="s">
        <v>1437</v>
      </c>
      <c r="C101">
        <f t="shared" si="3"/>
        <v>34</v>
      </c>
    </row>
    <row r="102" spans="1:3" x14ac:dyDescent="0.45">
      <c r="A102">
        <f t="shared" si="2"/>
        <v>2</v>
      </c>
      <c r="B102" t="s">
        <v>1438</v>
      </c>
      <c r="C102">
        <f t="shared" si="3"/>
        <v>34</v>
      </c>
    </row>
    <row r="103" spans="1:3" x14ac:dyDescent="0.45">
      <c r="A103">
        <f t="shared" si="2"/>
        <v>3</v>
      </c>
      <c r="B103" t="s">
        <v>1439</v>
      </c>
      <c r="C103">
        <f t="shared" si="3"/>
        <v>34</v>
      </c>
    </row>
    <row r="104" spans="1:3" x14ac:dyDescent="0.45">
      <c r="A104">
        <f t="shared" si="2"/>
        <v>1</v>
      </c>
      <c r="B104" t="s">
        <v>1440</v>
      </c>
      <c r="C104">
        <f t="shared" si="3"/>
        <v>35</v>
      </c>
    </row>
    <row r="105" spans="1:3" x14ac:dyDescent="0.45">
      <c r="A105">
        <f t="shared" si="2"/>
        <v>2</v>
      </c>
      <c r="B105" t="s">
        <v>1441</v>
      </c>
      <c r="C105">
        <f t="shared" si="3"/>
        <v>35</v>
      </c>
    </row>
    <row r="106" spans="1:3" x14ac:dyDescent="0.45">
      <c r="A106">
        <f t="shared" si="2"/>
        <v>3</v>
      </c>
      <c r="B106" t="s">
        <v>1442</v>
      </c>
      <c r="C106">
        <f t="shared" si="3"/>
        <v>35</v>
      </c>
    </row>
    <row r="107" spans="1:3" x14ac:dyDescent="0.45">
      <c r="A107">
        <f t="shared" si="2"/>
        <v>1</v>
      </c>
      <c r="B107" t="s">
        <v>1443</v>
      </c>
      <c r="C107">
        <f t="shared" si="3"/>
        <v>36</v>
      </c>
    </row>
    <row r="108" spans="1:3" x14ac:dyDescent="0.45">
      <c r="A108">
        <f t="shared" si="2"/>
        <v>2</v>
      </c>
      <c r="B108" t="s">
        <v>1444</v>
      </c>
      <c r="C108">
        <f t="shared" si="3"/>
        <v>36</v>
      </c>
    </row>
    <row r="109" spans="1:3" x14ac:dyDescent="0.45">
      <c r="A109">
        <f t="shared" si="2"/>
        <v>3</v>
      </c>
      <c r="B109" t="s">
        <v>1445</v>
      </c>
      <c r="C109">
        <f t="shared" si="3"/>
        <v>36</v>
      </c>
    </row>
    <row r="110" spans="1:3" x14ac:dyDescent="0.45">
      <c r="A110">
        <f t="shared" si="2"/>
        <v>1</v>
      </c>
      <c r="B110" t="s">
        <v>1446</v>
      </c>
      <c r="C110">
        <f t="shared" si="3"/>
        <v>37</v>
      </c>
    </row>
    <row r="111" spans="1:3" x14ac:dyDescent="0.45">
      <c r="A111">
        <f t="shared" si="2"/>
        <v>2</v>
      </c>
      <c r="B111" t="s">
        <v>1447</v>
      </c>
      <c r="C111">
        <f t="shared" si="3"/>
        <v>37</v>
      </c>
    </row>
    <row r="112" spans="1:3" x14ac:dyDescent="0.45">
      <c r="A112">
        <f t="shared" si="2"/>
        <v>3</v>
      </c>
      <c r="B112" t="s">
        <v>1448</v>
      </c>
      <c r="C112">
        <f t="shared" si="3"/>
        <v>37</v>
      </c>
    </row>
    <row r="113" spans="1:3" x14ac:dyDescent="0.45">
      <c r="A113">
        <f t="shared" si="2"/>
        <v>1</v>
      </c>
      <c r="B113" t="s">
        <v>1449</v>
      </c>
      <c r="C113">
        <f t="shared" si="3"/>
        <v>38</v>
      </c>
    </row>
    <row r="114" spans="1:3" x14ac:dyDescent="0.45">
      <c r="A114">
        <f t="shared" si="2"/>
        <v>2</v>
      </c>
      <c r="B114" t="s">
        <v>1450</v>
      </c>
      <c r="C114">
        <f t="shared" si="3"/>
        <v>38</v>
      </c>
    </row>
    <row r="115" spans="1:3" x14ac:dyDescent="0.45">
      <c r="A115">
        <f t="shared" si="2"/>
        <v>3</v>
      </c>
      <c r="B115" t="s">
        <v>1451</v>
      </c>
      <c r="C115">
        <f t="shared" si="3"/>
        <v>38</v>
      </c>
    </row>
    <row r="116" spans="1:3" x14ac:dyDescent="0.45">
      <c r="A116">
        <f t="shared" si="2"/>
        <v>1</v>
      </c>
      <c r="B116" t="s">
        <v>1452</v>
      </c>
      <c r="C116">
        <f t="shared" si="3"/>
        <v>39</v>
      </c>
    </row>
    <row r="117" spans="1:3" x14ac:dyDescent="0.45">
      <c r="A117">
        <f t="shared" si="2"/>
        <v>2</v>
      </c>
      <c r="B117" t="s">
        <v>1453</v>
      </c>
      <c r="C117">
        <f t="shared" si="3"/>
        <v>39</v>
      </c>
    </row>
    <row r="118" spans="1:3" x14ac:dyDescent="0.45">
      <c r="A118">
        <f t="shared" si="2"/>
        <v>3</v>
      </c>
      <c r="B118" t="s">
        <v>1454</v>
      </c>
      <c r="C118">
        <f t="shared" si="3"/>
        <v>39</v>
      </c>
    </row>
    <row r="119" spans="1:3" x14ac:dyDescent="0.45">
      <c r="A119">
        <f t="shared" si="2"/>
        <v>1</v>
      </c>
      <c r="B119" t="s">
        <v>1455</v>
      </c>
      <c r="C119">
        <f t="shared" si="3"/>
        <v>40</v>
      </c>
    </row>
    <row r="120" spans="1:3" x14ac:dyDescent="0.45">
      <c r="A120">
        <f t="shared" si="2"/>
        <v>2</v>
      </c>
      <c r="B120" t="s">
        <v>1456</v>
      </c>
      <c r="C120">
        <f t="shared" si="3"/>
        <v>40</v>
      </c>
    </row>
    <row r="121" spans="1:3" x14ac:dyDescent="0.45">
      <c r="A121">
        <f t="shared" si="2"/>
        <v>3</v>
      </c>
      <c r="B121" t="s">
        <v>1457</v>
      </c>
      <c r="C121">
        <f t="shared" si="3"/>
        <v>40</v>
      </c>
    </row>
    <row r="122" spans="1:3" x14ac:dyDescent="0.45">
      <c r="A122">
        <f t="shared" si="2"/>
        <v>1</v>
      </c>
      <c r="B122" t="s">
        <v>1458</v>
      </c>
      <c r="C122">
        <f t="shared" si="3"/>
        <v>41</v>
      </c>
    </row>
    <row r="123" spans="1:3" x14ac:dyDescent="0.45">
      <c r="A123">
        <f t="shared" si="2"/>
        <v>2</v>
      </c>
      <c r="B123" t="s">
        <v>1459</v>
      </c>
      <c r="C123">
        <f t="shared" si="3"/>
        <v>41</v>
      </c>
    </row>
    <row r="124" spans="1:3" x14ac:dyDescent="0.45">
      <c r="A124">
        <f t="shared" si="2"/>
        <v>3</v>
      </c>
      <c r="B124" t="s">
        <v>1460</v>
      </c>
      <c r="C124">
        <f t="shared" si="3"/>
        <v>41</v>
      </c>
    </row>
    <row r="125" spans="1:3" x14ac:dyDescent="0.45">
      <c r="A125">
        <f t="shared" si="2"/>
        <v>1</v>
      </c>
      <c r="B125" t="s">
        <v>1461</v>
      </c>
      <c r="C125">
        <f t="shared" si="3"/>
        <v>42</v>
      </c>
    </row>
    <row r="126" spans="1:3" x14ac:dyDescent="0.45">
      <c r="A126">
        <f t="shared" si="2"/>
        <v>2</v>
      </c>
      <c r="B126" t="s">
        <v>1462</v>
      </c>
      <c r="C126">
        <f t="shared" si="3"/>
        <v>42</v>
      </c>
    </row>
    <row r="127" spans="1:3" x14ac:dyDescent="0.45">
      <c r="A127">
        <f t="shared" si="2"/>
        <v>3</v>
      </c>
      <c r="B127" t="s">
        <v>1463</v>
      </c>
      <c r="C127">
        <f t="shared" si="3"/>
        <v>42</v>
      </c>
    </row>
    <row r="128" spans="1:3" x14ac:dyDescent="0.45">
      <c r="A128">
        <f t="shared" si="2"/>
        <v>1</v>
      </c>
      <c r="B128" t="s">
        <v>1464</v>
      </c>
      <c r="C128">
        <f t="shared" si="3"/>
        <v>43</v>
      </c>
    </row>
    <row r="129" spans="1:3" x14ac:dyDescent="0.45">
      <c r="A129">
        <f t="shared" si="2"/>
        <v>2</v>
      </c>
      <c r="B129" t="s">
        <v>1465</v>
      </c>
      <c r="C129">
        <f t="shared" si="3"/>
        <v>43</v>
      </c>
    </row>
    <row r="130" spans="1:3" x14ac:dyDescent="0.45">
      <c r="A130">
        <f t="shared" si="2"/>
        <v>3</v>
      </c>
      <c r="B130" t="s">
        <v>1466</v>
      </c>
      <c r="C130">
        <f t="shared" si="3"/>
        <v>43</v>
      </c>
    </row>
    <row r="131" spans="1:3" x14ac:dyDescent="0.45">
      <c r="A131">
        <f t="shared" si="2"/>
        <v>1</v>
      </c>
      <c r="B131" t="s">
        <v>1467</v>
      </c>
      <c r="C131">
        <f t="shared" si="3"/>
        <v>44</v>
      </c>
    </row>
    <row r="132" spans="1:3" x14ac:dyDescent="0.45">
      <c r="A132">
        <f t="shared" si="2"/>
        <v>2</v>
      </c>
      <c r="B132" t="s">
        <v>1468</v>
      </c>
      <c r="C132">
        <f t="shared" si="3"/>
        <v>44</v>
      </c>
    </row>
    <row r="133" spans="1:3" x14ac:dyDescent="0.45">
      <c r="A133">
        <f t="shared" si="2"/>
        <v>3</v>
      </c>
      <c r="B133" t="s">
        <v>1469</v>
      </c>
      <c r="C133">
        <f t="shared" si="3"/>
        <v>44</v>
      </c>
    </row>
    <row r="134" spans="1:3" x14ac:dyDescent="0.45">
      <c r="A134">
        <f t="shared" ref="A134:A193" si="4">A131</f>
        <v>1</v>
      </c>
      <c r="B134" t="s">
        <v>1470</v>
      </c>
      <c r="C134">
        <f t="shared" ref="C134:C193" si="5">C131+1</f>
        <v>45</v>
      </c>
    </row>
    <row r="135" spans="1:3" x14ac:dyDescent="0.45">
      <c r="A135">
        <f t="shared" si="4"/>
        <v>2</v>
      </c>
      <c r="B135" t="s">
        <v>1471</v>
      </c>
      <c r="C135">
        <f t="shared" si="5"/>
        <v>45</v>
      </c>
    </row>
    <row r="136" spans="1:3" x14ac:dyDescent="0.45">
      <c r="A136">
        <f t="shared" si="4"/>
        <v>3</v>
      </c>
      <c r="B136" t="s">
        <v>1472</v>
      </c>
      <c r="C136">
        <f t="shared" si="5"/>
        <v>45</v>
      </c>
    </row>
    <row r="137" spans="1:3" x14ac:dyDescent="0.45">
      <c r="A137">
        <f t="shared" si="4"/>
        <v>1</v>
      </c>
      <c r="B137" t="s">
        <v>1473</v>
      </c>
      <c r="C137">
        <f t="shared" si="5"/>
        <v>46</v>
      </c>
    </row>
    <row r="138" spans="1:3" x14ac:dyDescent="0.45">
      <c r="A138">
        <f t="shared" si="4"/>
        <v>2</v>
      </c>
      <c r="B138" t="s">
        <v>1474</v>
      </c>
      <c r="C138">
        <f t="shared" si="5"/>
        <v>46</v>
      </c>
    </row>
    <row r="139" spans="1:3" x14ac:dyDescent="0.45">
      <c r="A139">
        <f t="shared" si="4"/>
        <v>3</v>
      </c>
      <c r="B139" t="s">
        <v>1475</v>
      </c>
      <c r="C139">
        <f t="shared" si="5"/>
        <v>46</v>
      </c>
    </row>
    <row r="140" spans="1:3" x14ac:dyDescent="0.45">
      <c r="A140">
        <f t="shared" si="4"/>
        <v>1</v>
      </c>
      <c r="B140" t="s">
        <v>1476</v>
      </c>
      <c r="C140">
        <f t="shared" si="5"/>
        <v>47</v>
      </c>
    </row>
    <row r="141" spans="1:3" x14ac:dyDescent="0.45">
      <c r="A141">
        <f t="shared" si="4"/>
        <v>2</v>
      </c>
      <c r="B141" t="s">
        <v>1477</v>
      </c>
      <c r="C141">
        <f t="shared" si="5"/>
        <v>47</v>
      </c>
    </row>
    <row r="142" spans="1:3" x14ac:dyDescent="0.45">
      <c r="A142">
        <f t="shared" si="4"/>
        <v>3</v>
      </c>
      <c r="B142" t="s">
        <v>1478</v>
      </c>
      <c r="C142">
        <f t="shared" si="5"/>
        <v>47</v>
      </c>
    </row>
    <row r="143" spans="1:3" x14ac:dyDescent="0.45">
      <c r="A143">
        <f t="shared" si="4"/>
        <v>1</v>
      </c>
      <c r="B143" t="s">
        <v>1479</v>
      </c>
      <c r="C143">
        <f t="shared" si="5"/>
        <v>48</v>
      </c>
    </row>
    <row r="144" spans="1:3" x14ac:dyDescent="0.45">
      <c r="A144">
        <f t="shared" si="4"/>
        <v>2</v>
      </c>
      <c r="B144" t="s">
        <v>1480</v>
      </c>
      <c r="C144">
        <f t="shared" si="5"/>
        <v>48</v>
      </c>
    </row>
    <row r="145" spans="1:3" x14ac:dyDescent="0.45">
      <c r="A145">
        <f t="shared" si="4"/>
        <v>3</v>
      </c>
      <c r="B145" t="s">
        <v>1481</v>
      </c>
      <c r="C145">
        <f t="shared" si="5"/>
        <v>48</v>
      </c>
    </row>
    <row r="146" spans="1:3" x14ac:dyDescent="0.45">
      <c r="A146">
        <f t="shared" si="4"/>
        <v>1</v>
      </c>
      <c r="B146" t="s">
        <v>1482</v>
      </c>
      <c r="C146">
        <f t="shared" si="5"/>
        <v>49</v>
      </c>
    </row>
    <row r="147" spans="1:3" x14ac:dyDescent="0.45">
      <c r="A147">
        <f t="shared" si="4"/>
        <v>2</v>
      </c>
      <c r="B147" t="s">
        <v>1483</v>
      </c>
      <c r="C147">
        <f t="shared" si="5"/>
        <v>49</v>
      </c>
    </row>
    <row r="148" spans="1:3" x14ac:dyDescent="0.45">
      <c r="A148">
        <f t="shared" si="4"/>
        <v>3</v>
      </c>
      <c r="B148" t="s">
        <v>1484</v>
      </c>
      <c r="C148">
        <f t="shared" si="5"/>
        <v>49</v>
      </c>
    </row>
    <row r="149" spans="1:3" x14ac:dyDescent="0.45">
      <c r="A149">
        <f t="shared" si="4"/>
        <v>1</v>
      </c>
      <c r="B149" t="s">
        <v>1485</v>
      </c>
      <c r="C149">
        <f t="shared" si="5"/>
        <v>50</v>
      </c>
    </row>
    <row r="150" spans="1:3" x14ac:dyDescent="0.45">
      <c r="A150">
        <f t="shared" si="4"/>
        <v>2</v>
      </c>
      <c r="B150" t="s">
        <v>1486</v>
      </c>
      <c r="C150">
        <f t="shared" si="5"/>
        <v>50</v>
      </c>
    </row>
    <row r="151" spans="1:3" x14ac:dyDescent="0.45">
      <c r="A151">
        <f t="shared" si="4"/>
        <v>3</v>
      </c>
      <c r="B151" t="s">
        <v>1487</v>
      </c>
      <c r="C151">
        <f t="shared" si="5"/>
        <v>50</v>
      </c>
    </row>
    <row r="152" spans="1:3" x14ac:dyDescent="0.45">
      <c r="A152">
        <f t="shared" si="4"/>
        <v>1</v>
      </c>
      <c r="B152" t="s">
        <v>1488</v>
      </c>
      <c r="C152">
        <f t="shared" si="5"/>
        <v>51</v>
      </c>
    </row>
    <row r="153" spans="1:3" x14ac:dyDescent="0.45">
      <c r="A153">
        <f t="shared" si="4"/>
        <v>2</v>
      </c>
      <c r="B153" t="s">
        <v>1489</v>
      </c>
      <c r="C153">
        <f t="shared" si="5"/>
        <v>51</v>
      </c>
    </row>
    <row r="154" spans="1:3" x14ac:dyDescent="0.45">
      <c r="A154">
        <f t="shared" si="4"/>
        <v>3</v>
      </c>
      <c r="B154" t="s">
        <v>1490</v>
      </c>
      <c r="C154">
        <f t="shared" si="5"/>
        <v>51</v>
      </c>
    </row>
    <row r="155" spans="1:3" x14ac:dyDescent="0.45">
      <c r="A155">
        <f t="shared" si="4"/>
        <v>1</v>
      </c>
      <c r="B155" t="s">
        <v>1491</v>
      </c>
      <c r="C155">
        <f t="shared" si="5"/>
        <v>52</v>
      </c>
    </row>
    <row r="156" spans="1:3" x14ac:dyDescent="0.45">
      <c r="A156">
        <f t="shared" si="4"/>
        <v>2</v>
      </c>
      <c r="B156" t="s">
        <v>1492</v>
      </c>
      <c r="C156">
        <f t="shared" si="5"/>
        <v>52</v>
      </c>
    </row>
    <row r="157" spans="1:3" x14ac:dyDescent="0.45">
      <c r="A157">
        <f t="shared" si="4"/>
        <v>3</v>
      </c>
      <c r="B157" t="s">
        <v>1493</v>
      </c>
      <c r="C157">
        <f t="shared" si="5"/>
        <v>52</v>
      </c>
    </row>
    <row r="158" spans="1:3" x14ac:dyDescent="0.45">
      <c r="A158">
        <f t="shared" si="4"/>
        <v>1</v>
      </c>
      <c r="B158" t="s">
        <v>1494</v>
      </c>
      <c r="C158">
        <f t="shared" si="5"/>
        <v>53</v>
      </c>
    </row>
    <row r="159" spans="1:3" x14ac:dyDescent="0.45">
      <c r="A159">
        <f t="shared" si="4"/>
        <v>2</v>
      </c>
      <c r="B159" t="s">
        <v>1495</v>
      </c>
      <c r="C159">
        <f t="shared" si="5"/>
        <v>53</v>
      </c>
    </row>
    <row r="160" spans="1:3" x14ac:dyDescent="0.45">
      <c r="A160">
        <f t="shared" si="4"/>
        <v>3</v>
      </c>
      <c r="B160" t="s">
        <v>1496</v>
      </c>
      <c r="C160">
        <f t="shared" si="5"/>
        <v>53</v>
      </c>
    </row>
    <row r="161" spans="1:3" x14ac:dyDescent="0.45">
      <c r="A161">
        <f t="shared" si="4"/>
        <v>1</v>
      </c>
      <c r="B161" t="s">
        <v>1497</v>
      </c>
      <c r="C161">
        <f t="shared" si="5"/>
        <v>54</v>
      </c>
    </row>
    <row r="162" spans="1:3" x14ac:dyDescent="0.45">
      <c r="A162">
        <f t="shared" si="4"/>
        <v>2</v>
      </c>
      <c r="B162" t="s">
        <v>1498</v>
      </c>
      <c r="C162">
        <f t="shared" si="5"/>
        <v>54</v>
      </c>
    </row>
    <row r="163" spans="1:3" x14ac:dyDescent="0.45">
      <c r="A163">
        <f t="shared" si="4"/>
        <v>3</v>
      </c>
      <c r="B163" t="s">
        <v>1499</v>
      </c>
      <c r="C163">
        <f t="shared" si="5"/>
        <v>54</v>
      </c>
    </row>
    <row r="164" spans="1:3" x14ac:dyDescent="0.45">
      <c r="A164">
        <f t="shared" si="4"/>
        <v>1</v>
      </c>
      <c r="B164" t="s">
        <v>1500</v>
      </c>
      <c r="C164">
        <f t="shared" si="5"/>
        <v>55</v>
      </c>
    </row>
    <row r="165" spans="1:3" x14ac:dyDescent="0.45">
      <c r="A165">
        <f t="shared" si="4"/>
        <v>2</v>
      </c>
      <c r="B165" t="s">
        <v>1501</v>
      </c>
      <c r="C165">
        <f t="shared" si="5"/>
        <v>55</v>
      </c>
    </row>
    <row r="166" spans="1:3" x14ac:dyDescent="0.45">
      <c r="A166">
        <f t="shared" si="4"/>
        <v>3</v>
      </c>
      <c r="B166" t="s">
        <v>1502</v>
      </c>
      <c r="C166">
        <f t="shared" si="5"/>
        <v>55</v>
      </c>
    </row>
    <row r="167" spans="1:3" x14ac:dyDescent="0.45">
      <c r="A167">
        <f t="shared" si="4"/>
        <v>1</v>
      </c>
      <c r="B167" t="s">
        <v>1503</v>
      </c>
      <c r="C167">
        <f t="shared" si="5"/>
        <v>56</v>
      </c>
    </row>
    <row r="168" spans="1:3" x14ac:dyDescent="0.45">
      <c r="A168">
        <f t="shared" si="4"/>
        <v>2</v>
      </c>
      <c r="B168" t="s">
        <v>1504</v>
      </c>
      <c r="C168">
        <f t="shared" si="5"/>
        <v>56</v>
      </c>
    </row>
    <row r="169" spans="1:3" x14ac:dyDescent="0.45">
      <c r="A169">
        <f t="shared" si="4"/>
        <v>3</v>
      </c>
      <c r="B169" t="s">
        <v>1505</v>
      </c>
      <c r="C169">
        <f t="shared" si="5"/>
        <v>56</v>
      </c>
    </row>
    <row r="170" spans="1:3" x14ac:dyDescent="0.45">
      <c r="A170">
        <f t="shared" si="4"/>
        <v>1</v>
      </c>
      <c r="B170" t="s">
        <v>1506</v>
      </c>
      <c r="C170">
        <f t="shared" si="5"/>
        <v>57</v>
      </c>
    </row>
    <row r="171" spans="1:3" x14ac:dyDescent="0.45">
      <c r="A171">
        <f t="shared" si="4"/>
        <v>2</v>
      </c>
      <c r="B171" t="s">
        <v>1507</v>
      </c>
      <c r="C171">
        <f t="shared" si="5"/>
        <v>57</v>
      </c>
    </row>
    <row r="172" spans="1:3" x14ac:dyDescent="0.45">
      <c r="A172">
        <f t="shared" si="4"/>
        <v>3</v>
      </c>
      <c r="B172" t="s">
        <v>1508</v>
      </c>
      <c r="C172">
        <f t="shared" si="5"/>
        <v>57</v>
      </c>
    </row>
    <row r="173" spans="1:3" x14ac:dyDescent="0.45">
      <c r="A173">
        <f t="shared" si="4"/>
        <v>1</v>
      </c>
      <c r="B173" t="s">
        <v>1509</v>
      </c>
      <c r="C173">
        <f t="shared" si="5"/>
        <v>58</v>
      </c>
    </row>
    <row r="174" spans="1:3" x14ac:dyDescent="0.45">
      <c r="A174">
        <f t="shared" si="4"/>
        <v>2</v>
      </c>
      <c r="B174" t="s">
        <v>1510</v>
      </c>
      <c r="C174">
        <f t="shared" si="5"/>
        <v>58</v>
      </c>
    </row>
    <row r="175" spans="1:3" x14ac:dyDescent="0.45">
      <c r="A175">
        <f t="shared" si="4"/>
        <v>3</v>
      </c>
      <c r="B175" t="s">
        <v>1511</v>
      </c>
      <c r="C175">
        <f t="shared" si="5"/>
        <v>58</v>
      </c>
    </row>
    <row r="176" spans="1:3" x14ac:dyDescent="0.45">
      <c r="A176">
        <f t="shared" si="4"/>
        <v>1</v>
      </c>
      <c r="B176" t="s">
        <v>1512</v>
      </c>
      <c r="C176">
        <f t="shared" si="5"/>
        <v>59</v>
      </c>
    </row>
    <row r="177" spans="1:3" x14ac:dyDescent="0.45">
      <c r="A177">
        <f t="shared" si="4"/>
        <v>2</v>
      </c>
      <c r="B177" t="s">
        <v>1513</v>
      </c>
      <c r="C177">
        <f t="shared" si="5"/>
        <v>59</v>
      </c>
    </row>
    <row r="178" spans="1:3" x14ac:dyDescent="0.45">
      <c r="A178">
        <f t="shared" si="4"/>
        <v>3</v>
      </c>
      <c r="B178" t="s">
        <v>1514</v>
      </c>
      <c r="C178">
        <f t="shared" si="5"/>
        <v>59</v>
      </c>
    </row>
    <row r="179" spans="1:3" x14ac:dyDescent="0.45">
      <c r="A179">
        <f t="shared" si="4"/>
        <v>1</v>
      </c>
      <c r="B179" t="s">
        <v>106</v>
      </c>
      <c r="C179">
        <f t="shared" si="5"/>
        <v>60</v>
      </c>
    </row>
    <row r="180" spans="1:3" x14ac:dyDescent="0.45">
      <c r="A180">
        <f t="shared" si="4"/>
        <v>2</v>
      </c>
      <c r="B180" t="s">
        <v>107</v>
      </c>
      <c r="C180">
        <f t="shared" si="5"/>
        <v>60</v>
      </c>
    </row>
    <row r="181" spans="1:3" x14ac:dyDescent="0.45">
      <c r="A181">
        <f t="shared" si="4"/>
        <v>3</v>
      </c>
      <c r="B181" t="s">
        <v>108</v>
      </c>
      <c r="C181">
        <f t="shared" si="5"/>
        <v>60</v>
      </c>
    </row>
    <row r="182" spans="1:3" x14ac:dyDescent="0.45">
      <c r="A182">
        <f t="shared" si="4"/>
        <v>1</v>
      </c>
      <c r="B182" t="s">
        <v>109</v>
      </c>
      <c r="C182">
        <f t="shared" si="5"/>
        <v>61</v>
      </c>
    </row>
    <row r="183" spans="1:3" x14ac:dyDescent="0.45">
      <c r="A183">
        <f t="shared" si="4"/>
        <v>2</v>
      </c>
      <c r="B183" t="s">
        <v>845</v>
      </c>
      <c r="C183">
        <f t="shared" si="5"/>
        <v>61</v>
      </c>
    </row>
    <row r="184" spans="1:3" x14ac:dyDescent="0.45">
      <c r="A184">
        <f t="shared" si="4"/>
        <v>3</v>
      </c>
      <c r="B184" t="s">
        <v>35</v>
      </c>
      <c r="C184">
        <f t="shared" si="5"/>
        <v>61</v>
      </c>
    </row>
    <row r="185" spans="1:3" x14ac:dyDescent="0.45">
      <c r="A185">
        <f t="shared" si="4"/>
        <v>1</v>
      </c>
      <c r="B185" t="s">
        <v>114</v>
      </c>
      <c r="C185">
        <f t="shared" si="5"/>
        <v>62</v>
      </c>
    </row>
    <row r="186" spans="1:3" x14ac:dyDescent="0.45">
      <c r="A186">
        <f t="shared" si="4"/>
        <v>2</v>
      </c>
      <c r="B186" t="s">
        <v>115</v>
      </c>
      <c r="C186">
        <f t="shared" si="5"/>
        <v>62</v>
      </c>
    </row>
    <row r="187" spans="1:3" x14ac:dyDescent="0.45">
      <c r="A187">
        <f t="shared" si="4"/>
        <v>3</v>
      </c>
      <c r="B187" t="s">
        <v>116</v>
      </c>
      <c r="C187">
        <f t="shared" si="5"/>
        <v>62</v>
      </c>
    </row>
    <row r="188" spans="1:3" x14ac:dyDescent="0.45">
      <c r="A188">
        <f t="shared" si="4"/>
        <v>1</v>
      </c>
      <c r="B188" t="s">
        <v>119</v>
      </c>
      <c r="C188">
        <f t="shared" si="5"/>
        <v>63</v>
      </c>
    </row>
    <row r="189" spans="1:3" x14ac:dyDescent="0.45">
      <c r="A189">
        <f t="shared" si="4"/>
        <v>2</v>
      </c>
      <c r="B189" t="s">
        <v>120</v>
      </c>
      <c r="C189">
        <f t="shared" si="5"/>
        <v>63</v>
      </c>
    </row>
    <row r="190" spans="1:3" x14ac:dyDescent="0.45">
      <c r="A190">
        <f t="shared" si="4"/>
        <v>3</v>
      </c>
      <c r="B190" t="s">
        <v>121</v>
      </c>
      <c r="C190">
        <f t="shared" si="5"/>
        <v>63</v>
      </c>
    </row>
    <row r="191" spans="1:3" x14ac:dyDescent="0.45">
      <c r="A191">
        <f t="shared" si="4"/>
        <v>1</v>
      </c>
      <c r="B191" t="s">
        <v>117</v>
      </c>
      <c r="C191">
        <f t="shared" si="5"/>
        <v>64</v>
      </c>
    </row>
    <row r="192" spans="1:3" x14ac:dyDescent="0.45">
      <c r="A192">
        <f t="shared" si="4"/>
        <v>2</v>
      </c>
      <c r="B192" t="s">
        <v>118</v>
      </c>
      <c r="C192">
        <f t="shared" si="5"/>
        <v>64</v>
      </c>
    </row>
    <row r="193" spans="1:3" x14ac:dyDescent="0.45">
      <c r="A193">
        <f t="shared" si="4"/>
        <v>3</v>
      </c>
      <c r="B193" t="s">
        <v>116</v>
      </c>
      <c r="C193">
        <f t="shared" si="5"/>
        <v>64</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6FBB9-1767-48C4-A5D4-140864E3FE9A}">
  <dimension ref="A1:I155"/>
  <sheetViews>
    <sheetView workbookViewId="0">
      <selection activeCell="E1" sqref="E1:I1048576"/>
    </sheetView>
  </sheetViews>
  <sheetFormatPr baseColWidth="10" defaultRowHeight="14.25" x14ac:dyDescent="0.45"/>
  <cols>
    <col min="1" max="1" width="13.6640625" customWidth="1"/>
    <col min="2" max="2" width="13.73046875" bestFit="1" customWidth="1"/>
    <col min="3" max="3" width="107.06640625" bestFit="1" customWidth="1"/>
  </cols>
  <sheetData>
    <row r="1" spans="1:9" x14ac:dyDescent="0.45">
      <c r="F1" t="s">
        <v>14</v>
      </c>
    </row>
    <row r="2" spans="1:9" x14ac:dyDescent="0.45">
      <c r="F2" t="s">
        <v>126</v>
      </c>
      <c r="G2" s="2" t="s">
        <v>128</v>
      </c>
      <c r="H2" t="s">
        <v>129</v>
      </c>
      <c r="I2" t="s">
        <v>130</v>
      </c>
    </row>
    <row r="3" spans="1:9" x14ac:dyDescent="0.45">
      <c r="A3" s="1" t="s">
        <v>125</v>
      </c>
      <c r="B3" s="1" t="s">
        <v>122</v>
      </c>
      <c r="C3" s="1" t="s">
        <v>123</v>
      </c>
      <c r="E3" t="s">
        <v>126</v>
      </c>
    </row>
    <row r="4" spans="1:9" x14ac:dyDescent="0.45">
      <c r="A4">
        <v>1</v>
      </c>
      <c r="B4">
        <v>1</v>
      </c>
      <c r="C4" t="s">
        <v>1574</v>
      </c>
      <c r="E4" t="s">
        <v>127</v>
      </c>
      <c r="F4" t="str">
        <f>C4</f>
        <v>P15_1AB_1</v>
      </c>
      <c r="G4" t="str">
        <f>_xlfn.CONCAT($G$2,F4,$H$2,$F$1,C5,$F$1,$I$2)</f>
        <v xml:space="preserve">= set_label(P15_1AB_1, label="Decidir sobre trabajar o estudiar")) %&gt;% </v>
      </c>
    </row>
    <row r="5" spans="1:9" x14ac:dyDescent="0.45">
      <c r="B5">
        <v>2</v>
      </c>
      <c r="C5" t="s">
        <v>1575</v>
      </c>
    </row>
    <row r="6" spans="1:9" x14ac:dyDescent="0.45">
      <c r="A6">
        <v>2</v>
      </c>
      <c r="B6">
        <v>1</v>
      </c>
      <c r="C6" t="s">
        <v>1577</v>
      </c>
      <c r="E6" t="s">
        <v>127</v>
      </c>
      <c r="F6" t="str">
        <f>C6</f>
        <v>P15_1AB_2</v>
      </c>
      <c r="G6" t="str">
        <f>_xlfn.CONCAT($G$2,F6,$H$2,$F$1,C7,$F$1,$I$2)</f>
        <v xml:space="preserve">= set_label(P15_1AB_2, label="Decidir sobre salir de su casa")) %&gt;% </v>
      </c>
    </row>
    <row r="7" spans="1:9" x14ac:dyDescent="0.45">
      <c r="B7">
        <v>2</v>
      </c>
      <c r="C7" t="s">
        <v>1578</v>
      </c>
    </row>
    <row r="8" spans="1:9" x14ac:dyDescent="0.45">
      <c r="A8">
        <v>3</v>
      </c>
      <c r="B8">
        <v>1</v>
      </c>
      <c r="C8" t="s">
        <v>1580</v>
      </c>
      <c r="E8" t="s">
        <v>127</v>
      </c>
      <c r="F8" t="str">
        <f>C8</f>
        <v>P15_1AB_3</v>
      </c>
      <c r="G8" t="str">
        <f>_xlfn.CONCAT($G$2,F8,$H$2,$F$1,C9,$F$1,$I$2)</f>
        <v xml:space="preserve">= set_label(P15_1AB_3, label="Decidir sobre el dinero que gana")) %&gt;% </v>
      </c>
    </row>
    <row r="9" spans="1:9" x14ac:dyDescent="0.45">
      <c r="B9">
        <v>2</v>
      </c>
      <c r="C9" t="s">
        <v>1581</v>
      </c>
    </row>
    <row r="10" spans="1:9" x14ac:dyDescent="0.45">
      <c r="A10">
        <v>4</v>
      </c>
      <c r="B10">
        <v>1</v>
      </c>
      <c r="C10" t="s">
        <v>1583</v>
      </c>
      <c r="E10" t="s">
        <v>127</v>
      </c>
      <c r="F10" t="str">
        <f>C10</f>
        <v>P15_1AB_4</v>
      </c>
      <c r="G10" t="str">
        <f>_xlfn.CONCAT($G$2,F10,$H$2,$F$1,C11,$F$1,$I$2)</f>
        <v xml:space="preserve">= set_label(P15_1AB_4, label="Decidir sobre comprar cosas para ella")) %&gt;% </v>
      </c>
    </row>
    <row r="11" spans="1:9" x14ac:dyDescent="0.45">
      <c r="B11">
        <v>2</v>
      </c>
      <c r="C11" t="s">
        <v>1584</v>
      </c>
    </row>
    <row r="12" spans="1:9" x14ac:dyDescent="0.45">
      <c r="A12">
        <v>5</v>
      </c>
      <c r="B12">
        <v>1</v>
      </c>
      <c r="C12" t="s">
        <v>1586</v>
      </c>
      <c r="E12" t="s">
        <v>127</v>
      </c>
      <c r="F12" t="str">
        <f>C12</f>
        <v>P15_1AB_5</v>
      </c>
      <c r="G12" t="str">
        <f>_xlfn.CONCAT($G$2,F12,$H$2,$F$1,C13,$F$1,$I$2)</f>
        <v xml:space="preserve">= set_label(P15_1AB_5, label="Decidir cuando quiere participar en la vida social")) %&gt;% </v>
      </c>
    </row>
    <row r="13" spans="1:9" x14ac:dyDescent="0.45">
      <c r="B13">
        <v>2</v>
      </c>
      <c r="C13" t="s">
        <v>1587</v>
      </c>
    </row>
    <row r="14" spans="1:9" x14ac:dyDescent="0.45">
      <c r="A14">
        <v>6</v>
      </c>
      <c r="B14">
        <v>1</v>
      </c>
      <c r="C14" t="s">
        <v>1589</v>
      </c>
      <c r="E14" t="s">
        <v>127</v>
      </c>
      <c r="F14" t="str">
        <f>C14</f>
        <v>P15_1AB_6</v>
      </c>
      <c r="G14" t="str">
        <f>_xlfn.CONCAT($G$2,F14,$H$2,$F$1,C15,$F$1,$I$2)</f>
        <v xml:space="preserve">= set_label(P15_1AB_6, label="Decidir cuando quiere participar en la vida política")) %&gt;% </v>
      </c>
    </row>
    <row r="15" spans="1:9" x14ac:dyDescent="0.45">
      <c r="B15">
        <v>2</v>
      </c>
      <c r="C15" t="s">
        <v>1590</v>
      </c>
    </row>
    <row r="16" spans="1:9" x14ac:dyDescent="0.45">
      <c r="A16">
        <v>7</v>
      </c>
      <c r="B16">
        <v>1</v>
      </c>
      <c r="C16" t="s">
        <v>1592</v>
      </c>
      <c r="E16" t="s">
        <v>127</v>
      </c>
      <c r="F16" t="str">
        <f>C16</f>
        <v>P15_1AB_7</v>
      </c>
      <c r="G16" t="str">
        <f>_xlfn.CONCAT($G$2,F16,$H$2,$F$1,C17,$F$1,$I$2)</f>
        <v xml:space="preserve">= set_label(P15_1AB_7, label="Decidir sobre cómo se gasta o economiza el dinero")) %&gt;% </v>
      </c>
    </row>
    <row r="17" spans="1:7" x14ac:dyDescent="0.45">
      <c r="B17">
        <v>2</v>
      </c>
      <c r="C17" t="s">
        <v>1593</v>
      </c>
    </row>
    <row r="18" spans="1:7" x14ac:dyDescent="0.45">
      <c r="A18">
        <v>8</v>
      </c>
      <c r="B18">
        <v>1</v>
      </c>
      <c r="C18" t="s">
        <v>1595</v>
      </c>
      <c r="E18" t="s">
        <v>127</v>
      </c>
      <c r="F18" t="str">
        <f>C18</f>
        <v>P15_1AB_8</v>
      </c>
      <c r="G18" t="str">
        <f>_xlfn.CONCAT($G$2,F18,$H$2,$F$1,C19,$F$1,$I$2)</f>
        <v xml:space="preserve">= set_label(P15_1AB_8, label="Decidir qué hacer con el dinero que él gana")) %&gt;% </v>
      </c>
    </row>
    <row r="19" spans="1:7" x14ac:dyDescent="0.45">
      <c r="B19">
        <v>2</v>
      </c>
      <c r="C19" t="s">
        <v>1596</v>
      </c>
    </row>
    <row r="20" spans="1:7" x14ac:dyDescent="0.45">
      <c r="A20">
        <v>9</v>
      </c>
      <c r="B20">
        <v>1</v>
      </c>
      <c r="C20" t="s">
        <v>1598</v>
      </c>
      <c r="E20" t="s">
        <v>127</v>
      </c>
      <c r="F20" t="str">
        <f>C20</f>
        <v>P15_1AB_9</v>
      </c>
      <c r="G20" t="str">
        <f>_xlfn.CONCAT($G$2,F20,$H$2,$F$1,C21,$F$1,$I$2)</f>
        <v xml:space="preserve">= set_label(P15_1AB_9, label="Decidir sobre su tipo de ropa y arreglo personal")) %&gt;% </v>
      </c>
    </row>
    <row r="21" spans="1:7" x14ac:dyDescent="0.45">
      <c r="B21">
        <v>2</v>
      </c>
      <c r="C21" t="s">
        <v>1599</v>
      </c>
    </row>
    <row r="22" spans="1:7" x14ac:dyDescent="0.45">
      <c r="A22">
        <v>10</v>
      </c>
      <c r="B22">
        <v>1</v>
      </c>
      <c r="C22" t="s">
        <v>1601</v>
      </c>
      <c r="E22" t="s">
        <v>127</v>
      </c>
      <c r="F22" t="str">
        <f>C22</f>
        <v>P15_1AB_10</v>
      </c>
      <c r="G22" t="str">
        <f>_xlfn.CONCAT($G$2,F22,$H$2,$F$1,C23,$F$1,$I$2)</f>
        <v xml:space="preserve">= set_label(P15_1AB_10, label="Decidir sobre los permisos a las hijas e hijos")) %&gt;% </v>
      </c>
    </row>
    <row r="23" spans="1:7" x14ac:dyDescent="0.45">
      <c r="B23">
        <v>2</v>
      </c>
      <c r="C23" t="s">
        <v>1602</v>
      </c>
    </row>
    <row r="24" spans="1:7" x14ac:dyDescent="0.45">
      <c r="A24">
        <v>11</v>
      </c>
      <c r="B24">
        <v>1</v>
      </c>
      <c r="C24" t="s">
        <v>1604</v>
      </c>
      <c r="E24" t="s">
        <v>127</v>
      </c>
      <c r="F24" t="str">
        <f>C24</f>
        <v>P15_1AB_11</v>
      </c>
      <c r="G24" t="str">
        <f>_xlfn.CONCAT($G$2,F24,$H$2,$F$1,C25,$F$1,$I$2)</f>
        <v xml:space="preserve">= set_label(P15_1AB_11, label="Decidir sobre su cambio de domicilio")) %&gt;% </v>
      </c>
    </row>
    <row r="25" spans="1:7" x14ac:dyDescent="0.45">
      <c r="B25">
        <v>2</v>
      </c>
      <c r="C25" t="s">
        <v>1605</v>
      </c>
    </row>
    <row r="26" spans="1:7" x14ac:dyDescent="0.45">
      <c r="A26">
        <v>12</v>
      </c>
      <c r="B26">
        <v>1</v>
      </c>
      <c r="C26" t="s">
        <v>1607</v>
      </c>
      <c r="E26" t="s">
        <v>127</v>
      </c>
      <c r="F26" t="str">
        <f>C26</f>
        <v>P15_1AB_12</v>
      </c>
      <c r="G26" t="str">
        <f>_xlfn.CONCAT($G$2,F26,$H$2,$F$1,C27,$F$1,$I$2)</f>
        <v xml:space="preserve">= set_label(P15_1AB_12, label="Decidir cuándo tener relaciones sexuales")) %&gt;% </v>
      </c>
    </row>
    <row r="27" spans="1:7" x14ac:dyDescent="0.45">
      <c r="B27">
        <v>2</v>
      </c>
      <c r="C27" t="s">
        <v>1608</v>
      </c>
    </row>
    <row r="28" spans="1:7" x14ac:dyDescent="0.45">
      <c r="A28">
        <v>13</v>
      </c>
      <c r="B28">
        <v>1</v>
      </c>
      <c r="C28" t="s">
        <v>1610</v>
      </c>
      <c r="E28" t="s">
        <v>127</v>
      </c>
      <c r="F28" t="str">
        <f>C28</f>
        <v>P15_1AB_13</v>
      </c>
      <c r="G28" t="str">
        <f>_xlfn.CONCAT($G$2,F28,$H$2,$F$1,C29,$F$1,$I$2)</f>
        <v xml:space="preserve">= set_label(P15_1AB_13, label="Decidir sobre el uso de anticonceptivos")) %&gt;% </v>
      </c>
    </row>
    <row r="29" spans="1:7" x14ac:dyDescent="0.45">
      <c r="B29">
        <v>2</v>
      </c>
      <c r="C29" t="s">
        <v>1611</v>
      </c>
    </row>
    <row r="30" spans="1:7" x14ac:dyDescent="0.45">
      <c r="A30">
        <v>14</v>
      </c>
      <c r="B30">
        <v>1</v>
      </c>
      <c r="C30" t="s">
        <v>1613</v>
      </c>
      <c r="E30" t="s">
        <v>127</v>
      </c>
      <c r="F30" t="str">
        <f>C30</f>
        <v>P15_1AB_14</v>
      </c>
      <c r="G30" t="str">
        <f>_xlfn.CONCAT($G$2,F30,$H$2,$F$1,C31,$F$1,$I$2)</f>
        <v xml:space="preserve">= set_label(P15_1AB_14, label="Decidir sobre el cuidado de la salud sexual y reproductiva")) %&gt;% </v>
      </c>
    </row>
    <row r="31" spans="1:7" x14ac:dyDescent="0.45">
      <c r="B31">
        <v>2</v>
      </c>
      <c r="C31" t="s">
        <v>1614</v>
      </c>
    </row>
    <row r="32" spans="1:7" x14ac:dyDescent="0.45">
      <c r="A32">
        <v>15</v>
      </c>
      <c r="B32">
        <v>1</v>
      </c>
      <c r="C32" t="s">
        <v>1616</v>
      </c>
      <c r="E32" t="s">
        <v>127</v>
      </c>
      <c r="F32" t="str">
        <f>C32</f>
        <v>P15_1AB_15</v>
      </c>
      <c r="G32" t="str">
        <f>_xlfn.CONCAT($G$2,F32,$H$2,$F$1,C33,$F$1,$I$2)</f>
        <v xml:space="preserve">= set_label(P15_1AB_15, label="Decidir sobre quién debe usar los métodos anticonceptivos")) %&gt;% </v>
      </c>
    </row>
    <row r="33" spans="1:7" x14ac:dyDescent="0.45">
      <c r="B33">
        <v>2</v>
      </c>
      <c r="C33" t="s">
        <v>1617</v>
      </c>
    </row>
    <row r="34" spans="1:7" x14ac:dyDescent="0.45">
      <c r="A34">
        <v>16</v>
      </c>
      <c r="B34">
        <v>1</v>
      </c>
      <c r="C34" t="s">
        <v>1619</v>
      </c>
      <c r="E34" t="s">
        <v>127</v>
      </c>
      <c r="F34" t="str">
        <f>C34</f>
        <v>P15_1AB_16</v>
      </c>
      <c r="G34" t="str">
        <f>_xlfn.CONCAT($G$2,F34,$H$2,$F$1,C35,$F$1,$I$2)</f>
        <v xml:space="preserve">= set_label(P15_1AB_16, label="Decidir sobre tener o no hijos")) %&gt;% </v>
      </c>
    </row>
    <row r="35" spans="1:7" x14ac:dyDescent="0.45">
      <c r="B35">
        <v>2</v>
      </c>
      <c r="C35" t="s">
        <v>1620</v>
      </c>
    </row>
    <row r="36" spans="1:7" x14ac:dyDescent="0.45">
      <c r="A36">
        <v>17</v>
      </c>
      <c r="B36">
        <v>1</v>
      </c>
      <c r="C36" t="s">
        <v>1622</v>
      </c>
      <c r="E36" t="s">
        <v>127</v>
      </c>
      <c r="F36" t="str">
        <f>C36</f>
        <v>P15_1AB_17</v>
      </c>
      <c r="G36" t="str">
        <f>_xlfn.CONCAT($G$2,F36,$H$2,$F$1,C37,$F$1,$I$2)</f>
        <v xml:space="preserve">= set_label(P15_1AB_17, label="Decidir sobre cuándo y cuántos hijos (as) tener")) %&gt;% </v>
      </c>
    </row>
    <row r="37" spans="1:7" x14ac:dyDescent="0.45">
      <c r="B37">
        <v>2</v>
      </c>
      <c r="C37" t="s">
        <v>1623</v>
      </c>
    </row>
    <row r="38" spans="1:7" x14ac:dyDescent="0.45">
      <c r="A38">
        <v>18</v>
      </c>
      <c r="B38">
        <v>1</v>
      </c>
      <c r="C38" t="s">
        <v>1625</v>
      </c>
      <c r="E38" t="s">
        <v>127</v>
      </c>
      <c r="F38" t="str">
        <f>C38</f>
        <v>P15_2AB_1</v>
      </c>
      <c r="G38" t="str">
        <f>_xlfn.CONCAT($G$2,F38,$H$2,$F$1,C39,$F$1,$I$2)</f>
        <v xml:space="preserve">= set_label(P15_2AB_1, label="Actitud del esposo o pareja; exesposo o expareja ante el que la informante trabaje o estudie")) %&gt;% </v>
      </c>
    </row>
    <row r="39" spans="1:7" x14ac:dyDescent="0.45">
      <c r="B39">
        <v>2</v>
      </c>
      <c r="C39" t="s">
        <v>1626</v>
      </c>
    </row>
    <row r="40" spans="1:7" x14ac:dyDescent="0.45">
      <c r="A40">
        <v>19</v>
      </c>
      <c r="B40">
        <v>1</v>
      </c>
      <c r="C40" t="s">
        <v>1628</v>
      </c>
      <c r="E40" t="s">
        <v>127</v>
      </c>
      <c r="F40" t="str">
        <f>C40</f>
        <v>P15_2AB_2</v>
      </c>
      <c r="G40" t="str">
        <f>_xlfn.CONCAT($G$2,F40,$H$2,$F$1,C41,$F$1,$I$2)</f>
        <v xml:space="preserve">= set_label(P15_2AB_2, label="Actitud del esposo o pareja; exesposo o expareja ante el que la informante salga de su casa")) %&gt;% </v>
      </c>
    </row>
    <row r="41" spans="1:7" x14ac:dyDescent="0.45">
      <c r="B41">
        <v>2</v>
      </c>
      <c r="C41" t="s">
        <v>1629</v>
      </c>
    </row>
    <row r="42" spans="1:7" x14ac:dyDescent="0.45">
      <c r="A42">
        <v>20</v>
      </c>
      <c r="B42">
        <v>1</v>
      </c>
      <c r="C42" t="s">
        <v>1631</v>
      </c>
      <c r="E42" t="s">
        <v>127</v>
      </c>
      <c r="F42" t="str">
        <f>C42</f>
        <v>P15_2AB_3</v>
      </c>
      <c r="G42" t="str">
        <f>_xlfn.CONCAT($G$2,F42,$H$2,$F$1,C43,$F$1,$I$2)</f>
        <v xml:space="preserve">= set_label(P15_2AB_3, label="Actitud del esposo o pareja; exesposo o expareja ante el que la informante decida qué hacer con el dinero que ella gana")) %&gt;% </v>
      </c>
    </row>
    <row r="43" spans="1:7" x14ac:dyDescent="0.45">
      <c r="B43">
        <v>2</v>
      </c>
      <c r="C43" t="s">
        <v>1632</v>
      </c>
    </row>
    <row r="44" spans="1:7" x14ac:dyDescent="0.45">
      <c r="A44">
        <v>21</v>
      </c>
      <c r="B44">
        <v>1</v>
      </c>
      <c r="C44" t="s">
        <v>1634</v>
      </c>
      <c r="E44" t="s">
        <v>127</v>
      </c>
      <c r="F44" t="str">
        <f>C44</f>
        <v>P15_2AB_4</v>
      </c>
      <c r="G44" t="str">
        <f>_xlfn.CONCAT($G$2,F44,$H$2,$F$1,C45,$F$1,$I$2)</f>
        <v xml:space="preserve">= set_label(P15_2AB_4, label="Actitud del esposo o pareja; exesposo o expareja ante el que la informante compre cosas para ella")) %&gt;% </v>
      </c>
    </row>
    <row r="45" spans="1:7" x14ac:dyDescent="0.45">
      <c r="B45">
        <v>2</v>
      </c>
      <c r="C45" t="s">
        <v>1635</v>
      </c>
    </row>
    <row r="46" spans="1:7" x14ac:dyDescent="0.45">
      <c r="A46">
        <v>22</v>
      </c>
      <c r="B46">
        <v>1</v>
      </c>
      <c r="C46" t="s">
        <v>1637</v>
      </c>
      <c r="E46" t="s">
        <v>127</v>
      </c>
      <c r="F46" t="str">
        <f>C46</f>
        <v>P15_2AB_5</v>
      </c>
      <c r="G46" t="str">
        <f>_xlfn.CONCAT($G$2,F46,$H$2,$F$1,C47,$F$1,$I$2)</f>
        <v xml:space="preserve">= set_label(P15_2AB_5, label="Actitud del esposo o pareja; exesposo o expareja ante la decisión de la informante de participar en la vida social de su comunidad")) %&gt;% </v>
      </c>
    </row>
    <row r="47" spans="1:7" x14ac:dyDescent="0.45">
      <c r="B47">
        <v>2</v>
      </c>
      <c r="C47" t="s">
        <v>1638</v>
      </c>
    </row>
    <row r="48" spans="1:7" x14ac:dyDescent="0.45">
      <c r="A48">
        <v>23</v>
      </c>
      <c r="B48">
        <v>1</v>
      </c>
      <c r="C48" t="s">
        <v>1640</v>
      </c>
      <c r="E48" t="s">
        <v>127</v>
      </c>
      <c r="F48" t="str">
        <f>C48</f>
        <v>P15_2AB_6</v>
      </c>
      <c r="G48" t="str">
        <f>_xlfn.CONCAT($G$2,F48,$H$2,$F$1,C49,$F$1,$I$2)</f>
        <v xml:space="preserve">= set_label(P15_2AB_6, label="Actitud del esposo o pareja; exesposo o expareja ante la decisión de la informante de participar en la vida política de su comunidad")) %&gt;% </v>
      </c>
    </row>
    <row r="49" spans="1:7" x14ac:dyDescent="0.45">
      <c r="B49">
        <v>2</v>
      </c>
      <c r="C49" t="s">
        <v>1641</v>
      </c>
    </row>
    <row r="50" spans="1:7" x14ac:dyDescent="0.45">
      <c r="A50">
        <v>24</v>
      </c>
      <c r="B50">
        <v>1</v>
      </c>
      <c r="C50" t="s">
        <v>1643</v>
      </c>
      <c r="E50" t="s">
        <v>127</v>
      </c>
      <c r="F50" t="str">
        <f>C50</f>
        <v>P15_2AB_7</v>
      </c>
      <c r="G50" t="str">
        <f>_xlfn.CONCAT($G$2,F50,$H$2,$F$1,C51,$F$1,$I$2)</f>
        <v xml:space="preserve">= set_label(P15_2AB_7, label="Actitud del esposo o pareja; exesposo o expareja ante la decisión de la informante sobre la forma de gastar o economizar el dinero")) %&gt;% </v>
      </c>
    </row>
    <row r="51" spans="1:7" x14ac:dyDescent="0.45">
      <c r="B51">
        <v>2</v>
      </c>
      <c r="C51" t="s">
        <v>1644</v>
      </c>
    </row>
    <row r="52" spans="1:7" x14ac:dyDescent="0.45">
      <c r="A52">
        <v>25</v>
      </c>
      <c r="B52">
        <v>1</v>
      </c>
      <c r="C52" t="s">
        <v>1646</v>
      </c>
      <c r="E52" t="s">
        <v>127</v>
      </c>
      <c r="F52" t="str">
        <f>C52</f>
        <v>P15_2AB_8</v>
      </c>
      <c r="G52" t="str">
        <f>_xlfn.CONCAT($G$2,F52,$H$2,$F$1,C53,$F$1,$I$2)</f>
        <v xml:space="preserve">= set_label(P15_2AB_8, label="Actitud del esposo o pareja; exesposo o expareja ante la decisión de la informante sobre el uso del dinero que él gana(ba)")) %&gt;% </v>
      </c>
    </row>
    <row r="53" spans="1:7" x14ac:dyDescent="0.45">
      <c r="B53">
        <v>2</v>
      </c>
      <c r="C53" t="s">
        <v>1647</v>
      </c>
    </row>
    <row r="54" spans="1:7" x14ac:dyDescent="0.45">
      <c r="A54">
        <v>26</v>
      </c>
      <c r="B54">
        <v>1</v>
      </c>
      <c r="C54" t="s">
        <v>1649</v>
      </c>
      <c r="E54" t="s">
        <v>127</v>
      </c>
      <c r="F54" t="str">
        <f>C54</f>
        <v>P15_2AB_9</v>
      </c>
      <c r="G54" t="str">
        <f>_xlfn.CONCAT($G$2,F54,$H$2,$F$1,C55,$F$1,$I$2)</f>
        <v xml:space="preserve">= set_label(P15_2AB_9, label="Actitud del esposo o pareja; exesposo o expareja ante la decisión de la informante sobre el tipo de ropa y arreglo personal de ella")) %&gt;% </v>
      </c>
    </row>
    <row r="55" spans="1:7" x14ac:dyDescent="0.45">
      <c r="B55">
        <v>2</v>
      </c>
      <c r="C55" t="s">
        <v>1650</v>
      </c>
    </row>
    <row r="56" spans="1:7" x14ac:dyDescent="0.45">
      <c r="A56">
        <v>27</v>
      </c>
      <c r="B56">
        <v>1</v>
      </c>
      <c r="C56" t="s">
        <v>1652</v>
      </c>
      <c r="E56" t="s">
        <v>127</v>
      </c>
      <c r="F56" t="str">
        <f>C56</f>
        <v>P15_2AB_10</v>
      </c>
      <c r="G56" t="str">
        <f>_xlfn.CONCAT($G$2,F56,$H$2,$F$1,C57,$F$1,$I$2)</f>
        <v xml:space="preserve">= set_label(P15_2AB_10, label="Actitud del esposo o pareja; exesposo o expareja ante la decisión de la informante sobre los permisos a los hijos e hijas")) %&gt;% </v>
      </c>
    </row>
    <row r="57" spans="1:7" x14ac:dyDescent="0.45">
      <c r="B57">
        <v>2</v>
      </c>
      <c r="C57" t="s">
        <v>1653</v>
      </c>
    </row>
    <row r="58" spans="1:7" x14ac:dyDescent="0.45">
      <c r="A58">
        <v>28</v>
      </c>
      <c r="B58">
        <v>1</v>
      </c>
      <c r="C58" t="s">
        <v>1655</v>
      </c>
      <c r="E58" t="s">
        <v>127</v>
      </c>
      <c r="F58" t="str">
        <f>C58</f>
        <v>P15_2AB_11</v>
      </c>
      <c r="G58" t="str">
        <f>_xlfn.CONCAT($G$2,F58,$H$2,$F$1,C59,$F$1,$I$2)</f>
        <v xml:space="preserve">= set_label(P15_2AB_11, label="Actitud del esposo o pareja; exesposo o expareja ante la decisión de la informante de cambiarse o mudarse de casa o ciudad")) %&gt;% </v>
      </c>
    </row>
    <row r="59" spans="1:7" x14ac:dyDescent="0.45">
      <c r="B59">
        <v>2</v>
      </c>
      <c r="C59" t="s">
        <v>1656</v>
      </c>
    </row>
    <row r="60" spans="1:7" x14ac:dyDescent="0.45">
      <c r="A60">
        <v>29</v>
      </c>
      <c r="B60">
        <v>1</v>
      </c>
      <c r="C60" t="s">
        <v>1658</v>
      </c>
      <c r="E60" t="s">
        <v>127</v>
      </c>
      <c r="F60" t="str">
        <f>C60</f>
        <v>P15_2AB_12</v>
      </c>
      <c r="G60" t="str">
        <f>_xlfn.CONCAT($G$2,F60,$H$2,$F$1,C61,$F$1,$I$2)</f>
        <v xml:space="preserve">= set_label(P15_2AB_12, label="Actitud del esposo o pareja; exesposo o expareja ante la decisión de la informante sobre cuándo tener relaciones sexuales")) %&gt;% </v>
      </c>
    </row>
    <row r="61" spans="1:7" x14ac:dyDescent="0.45">
      <c r="B61">
        <v>2</v>
      </c>
      <c r="C61" t="s">
        <v>1659</v>
      </c>
    </row>
    <row r="62" spans="1:7" x14ac:dyDescent="0.45">
      <c r="A62">
        <v>30</v>
      </c>
      <c r="B62">
        <v>1</v>
      </c>
      <c r="C62" t="s">
        <v>1661</v>
      </c>
      <c r="E62" t="s">
        <v>127</v>
      </c>
      <c r="F62" t="str">
        <f>C62</f>
        <v>P15_2AB_13</v>
      </c>
      <c r="G62" t="str">
        <f>_xlfn.CONCAT($G$2,F62,$H$2,$F$1,C63,$F$1,$I$2)</f>
        <v xml:space="preserve">= set_label(P15_2AB_13, label="Actitud del esposo o pareja; exesposo o expareja ante la decisión de la informante sobre el uso de anticonceptivos")) %&gt;% </v>
      </c>
    </row>
    <row r="63" spans="1:7" x14ac:dyDescent="0.45">
      <c r="B63">
        <v>2</v>
      </c>
      <c r="C63" t="s">
        <v>1662</v>
      </c>
    </row>
    <row r="64" spans="1:7" x14ac:dyDescent="0.45">
      <c r="A64">
        <v>31</v>
      </c>
      <c r="B64">
        <v>1</v>
      </c>
      <c r="C64" t="s">
        <v>1664</v>
      </c>
      <c r="E64" t="s">
        <v>127</v>
      </c>
      <c r="F64" t="str">
        <f>C64</f>
        <v>P15_2AB_14</v>
      </c>
      <c r="G64" t="str">
        <f>_xlfn.CONCAT($G$2,F64,$H$2,$F$1,C65,$F$1,$I$2)</f>
        <v xml:space="preserve">= set_label(P15_2AB_14, label="Actitud del esposo o pareja; exesposo o expareja ante la decisión sobre el cuidado de su salud sexual y reproductiva")) %&gt;% </v>
      </c>
    </row>
    <row r="65" spans="1:7" x14ac:dyDescent="0.45">
      <c r="B65">
        <v>2</v>
      </c>
      <c r="C65" t="s">
        <v>1665</v>
      </c>
    </row>
    <row r="66" spans="1:7" x14ac:dyDescent="0.45">
      <c r="A66">
        <v>32</v>
      </c>
      <c r="B66">
        <v>1</v>
      </c>
      <c r="C66" t="s">
        <v>1667</v>
      </c>
      <c r="E66" t="s">
        <v>127</v>
      </c>
      <c r="F66" t="str">
        <f>C66</f>
        <v>P15_2AB_15</v>
      </c>
      <c r="G66" t="str">
        <f>_xlfn.CONCAT($G$2,F66,$H$2,$F$1,C67,$F$1,$I$2)</f>
        <v xml:space="preserve">= set_label(P15_2AB_15, label="Actitud del esposo o pareja; exesposo o expareja ante la decisión de la informante sobre quién debe usar los métodos anticonceptivos")) %&gt;% </v>
      </c>
    </row>
    <row r="67" spans="1:7" x14ac:dyDescent="0.45">
      <c r="B67">
        <v>2</v>
      </c>
      <c r="C67" t="s">
        <v>1668</v>
      </c>
    </row>
    <row r="68" spans="1:7" x14ac:dyDescent="0.45">
      <c r="A68">
        <v>33</v>
      </c>
      <c r="B68">
        <v>1</v>
      </c>
      <c r="C68" t="s">
        <v>1670</v>
      </c>
      <c r="E68" t="s">
        <v>127</v>
      </c>
      <c r="F68" t="str">
        <f>C68</f>
        <v>P15_2AB_16</v>
      </c>
      <c r="G68" t="str">
        <f>_xlfn.CONCAT($G$2,F68,$H$2,$F$1,C69,$F$1,$I$2)</f>
        <v xml:space="preserve">= set_label(P15_2AB_16, label="Actitud del esposo o pareja; exesposo o expareja ante la decisión de la informante sobre tener o no tener hijos")) %&gt;% </v>
      </c>
    </row>
    <row r="69" spans="1:7" x14ac:dyDescent="0.45">
      <c r="B69">
        <v>2</v>
      </c>
      <c r="C69" t="s">
        <v>1671</v>
      </c>
    </row>
    <row r="70" spans="1:7" x14ac:dyDescent="0.45">
      <c r="A70">
        <v>34</v>
      </c>
      <c r="B70">
        <v>1</v>
      </c>
      <c r="C70" t="s">
        <v>1673</v>
      </c>
      <c r="E70" t="s">
        <v>127</v>
      </c>
      <c r="F70" t="str">
        <f>C70</f>
        <v>P15_2AB_17</v>
      </c>
      <c r="G70" t="str">
        <f>_xlfn.CONCAT($G$2,F70,$H$2,$F$1,C71,$F$1,$I$2)</f>
        <v xml:space="preserve">= set_label(P15_2AB_17, label="Actitud del esposo o pareja; exesposo o expareja ante la decisión de la informante sobre cuándo y cuántos hijos tener")) %&gt;% </v>
      </c>
    </row>
    <row r="71" spans="1:7" x14ac:dyDescent="0.45">
      <c r="B71">
        <v>2</v>
      </c>
      <c r="C71" t="s">
        <v>1674</v>
      </c>
    </row>
    <row r="72" spans="1:7" x14ac:dyDescent="0.45">
      <c r="A72">
        <v>35</v>
      </c>
      <c r="B72">
        <v>1</v>
      </c>
      <c r="C72" t="s">
        <v>1676</v>
      </c>
      <c r="E72" t="s">
        <v>127</v>
      </c>
      <c r="F72" t="str">
        <f>C72</f>
        <v>P15_3AB_1</v>
      </c>
      <c r="G72" t="str">
        <f>_xlfn.CONCAT($G$2,F72,$H$2,$F$1,C73,$F$1,$I$2)</f>
        <v xml:space="preserve">= set_label(P15_3AB_1, label="Arreglos con su esposo o pareja; exesposo o expareja para realizar actividades: Trabajar por pago o remuneración")) %&gt;% </v>
      </c>
    </row>
    <row r="73" spans="1:7" x14ac:dyDescent="0.45">
      <c r="B73">
        <v>2</v>
      </c>
      <c r="C73" t="s">
        <v>1677</v>
      </c>
    </row>
    <row r="74" spans="1:7" x14ac:dyDescent="0.45">
      <c r="A74">
        <v>36</v>
      </c>
      <c r="B74">
        <v>1</v>
      </c>
      <c r="C74" t="s">
        <v>1679</v>
      </c>
      <c r="E74" t="s">
        <v>127</v>
      </c>
      <c r="F74" t="str">
        <f>C74</f>
        <v>P15_3AB_2</v>
      </c>
      <c r="G74" t="str">
        <f>_xlfn.CONCAT($G$2,F74,$H$2,$F$1,C75,$F$1,$I$2)</f>
        <v xml:space="preserve">= set_label(P15_3AB_2, label="Arreglos con su esposo o pareja; exesposo o expareja para realizar actividades: Ir de compras")) %&gt;% </v>
      </c>
    </row>
    <row r="75" spans="1:7" x14ac:dyDescent="0.45">
      <c r="B75">
        <v>2</v>
      </c>
      <c r="C75" t="s">
        <v>1680</v>
      </c>
    </row>
    <row r="76" spans="1:7" x14ac:dyDescent="0.45">
      <c r="A76">
        <v>37</v>
      </c>
      <c r="B76">
        <v>1</v>
      </c>
      <c r="C76" t="s">
        <v>1682</v>
      </c>
      <c r="E76" t="s">
        <v>127</v>
      </c>
      <c r="F76" t="str">
        <f>C76</f>
        <v>P15_3AB_3</v>
      </c>
      <c r="G76" t="str">
        <f>_xlfn.CONCAT($G$2,F76,$H$2,$F$1,C77,$F$1,$I$2)</f>
        <v xml:space="preserve">= set_label(P15_3AB_3, label="Arreglos con su esposo o pareja; exesposo o expareja para realizar actividades: Visitar a parientes o amistades")) %&gt;% </v>
      </c>
    </row>
    <row r="77" spans="1:7" x14ac:dyDescent="0.45">
      <c r="B77">
        <v>2</v>
      </c>
      <c r="C77" t="s">
        <v>1683</v>
      </c>
    </row>
    <row r="78" spans="1:7" x14ac:dyDescent="0.45">
      <c r="A78">
        <v>38</v>
      </c>
      <c r="B78">
        <v>1</v>
      </c>
      <c r="C78" t="s">
        <v>1685</v>
      </c>
      <c r="E78" t="s">
        <v>127</v>
      </c>
      <c r="F78" t="str">
        <f>C78</f>
        <v>P15_3AB_4</v>
      </c>
      <c r="G78" t="str">
        <f>_xlfn.CONCAT($G$2,F78,$H$2,$F$1,C79,$F$1,$I$2)</f>
        <v xml:space="preserve">= set_label(P15_3AB_4, label="Arreglos con su esposo o pareja; exesposo o expareja para realizar actividades: Comprar algo o cambiar el arreglo personal")) %&gt;% </v>
      </c>
    </row>
    <row r="79" spans="1:7" x14ac:dyDescent="0.45">
      <c r="B79">
        <v>2</v>
      </c>
      <c r="C79" t="s">
        <v>1686</v>
      </c>
    </row>
    <row r="80" spans="1:7" x14ac:dyDescent="0.45">
      <c r="A80">
        <v>39</v>
      </c>
      <c r="B80">
        <v>1</v>
      </c>
      <c r="C80" t="s">
        <v>1688</v>
      </c>
      <c r="E80" t="s">
        <v>127</v>
      </c>
      <c r="F80" t="str">
        <f>C80</f>
        <v>P15_3AB_5</v>
      </c>
      <c r="G80" t="str">
        <f>_xlfn.CONCAT($G$2,F80,$H$2,$F$1,C81,$F$1,$I$2)</f>
        <v xml:space="preserve">= set_label(P15_3AB_5, label="Arreglos con su esposo o pareja; exesposo o expareja para realizar actividades: Participar en alguna actividad vecinal o política")) %&gt;% </v>
      </c>
    </row>
    <row r="81" spans="1:7" x14ac:dyDescent="0.45">
      <c r="B81">
        <v>2</v>
      </c>
      <c r="C81" t="s">
        <v>1689</v>
      </c>
    </row>
    <row r="82" spans="1:7" x14ac:dyDescent="0.45">
      <c r="A82">
        <v>40</v>
      </c>
      <c r="B82">
        <v>1</v>
      </c>
      <c r="C82" t="s">
        <v>1691</v>
      </c>
      <c r="E82" t="s">
        <v>127</v>
      </c>
      <c r="F82" t="str">
        <f>C82</f>
        <v>P15_3AB_6</v>
      </c>
      <c r="G82" t="str">
        <f>_xlfn.CONCAT($G$2,F82,$H$2,$F$1,C83,$F$1,$I$2)</f>
        <v xml:space="preserve">= set_label(P15_3AB_6, label="Arreglos con su esposo o pareja; exesposo o expareja para realizar actividades: Hacer amistad con una persona")) %&gt;% </v>
      </c>
    </row>
    <row r="83" spans="1:7" x14ac:dyDescent="0.45">
      <c r="B83">
        <v>2</v>
      </c>
      <c r="C83" t="s">
        <v>1692</v>
      </c>
    </row>
    <row r="84" spans="1:7" x14ac:dyDescent="0.45">
      <c r="A84">
        <v>41</v>
      </c>
      <c r="B84">
        <v>1</v>
      </c>
      <c r="C84" t="s">
        <v>1694</v>
      </c>
      <c r="E84" t="s">
        <v>127</v>
      </c>
      <c r="F84" t="str">
        <f>C84</f>
        <v>P15_3AB_7</v>
      </c>
      <c r="G84" t="str">
        <f>_xlfn.CONCAT($G$2,F84,$H$2,$F$1,C85,$F$1,$I$2)</f>
        <v xml:space="preserve">= set_label(P15_3AB_7, label="Arreglos con su esposo o pareja; exesposo o expareja para realizar actividades: Votar por algún partido o candidato")) %&gt;% </v>
      </c>
    </row>
    <row r="85" spans="1:7" x14ac:dyDescent="0.45">
      <c r="B85">
        <v>2</v>
      </c>
      <c r="C85" t="s">
        <v>1695</v>
      </c>
    </row>
    <row r="86" spans="1:7" x14ac:dyDescent="0.45">
      <c r="A86">
        <v>42</v>
      </c>
      <c r="B86">
        <v>1</v>
      </c>
      <c r="C86" t="s">
        <v>1697</v>
      </c>
      <c r="E86" t="s">
        <v>127</v>
      </c>
      <c r="F86" t="str">
        <f>C86</f>
        <v>P15_1C_1</v>
      </c>
      <c r="G86" t="str">
        <f>_xlfn.CONCAT($G$2,F86,$H$2,$F$1,C87,$F$1,$I$2)</f>
        <v xml:space="preserve">= set_label(P15_1C_1, label="Decisión sobre estudiar")) %&gt;% </v>
      </c>
    </row>
    <row r="87" spans="1:7" x14ac:dyDescent="0.45">
      <c r="B87">
        <v>2</v>
      </c>
      <c r="C87" t="s">
        <v>1698</v>
      </c>
    </row>
    <row r="88" spans="1:7" x14ac:dyDescent="0.45">
      <c r="A88">
        <v>43</v>
      </c>
      <c r="B88">
        <v>1</v>
      </c>
      <c r="C88" t="s">
        <v>1700</v>
      </c>
      <c r="E88" t="s">
        <v>127</v>
      </c>
      <c r="F88" t="str">
        <f>C88</f>
        <v>P15_1C_2</v>
      </c>
      <c r="G88" t="str">
        <f>_xlfn.CONCAT($G$2,F88,$H$2,$F$1,C89,$F$1,$I$2)</f>
        <v xml:space="preserve">= set_label(P15_1C_2, label="Decisión sobre trabajar")) %&gt;% </v>
      </c>
    </row>
    <row r="89" spans="1:7" x14ac:dyDescent="0.45">
      <c r="B89">
        <v>2</v>
      </c>
      <c r="C89" t="s">
        <v>1701</v>
      </c>
    </row>
    <row r="90" spans="1:7" x14ac:dyDescent="0.45">
      <c r="A90">
        <v>44</v>
      </c>
      <c r="B90">
        <v>1</v>
      </c>
      <c r="C90" t="s">
        <v>1703</v>
      </c>
      <c r="E90" t="s">
        <v>127</v>
      </c>
      <c r="F90" t="str">
        <f>C90</f>
        <v>P15_1C_3</v>
      </c>
      <c r="G90" t="str">
        <f>_xlfn.CONCAT($G$2,F90,$H$2,$F$1,C91,$F$1,$I$2)</f>
        <v xml:space="preserve">= set_label(P15_1C_3, label="Decisión sobre salir de su casa")) %&gt;% </v>
      </c>
    </row>
    <row r="91" spans="1:7" x14ac:dyDescent="0.45">
      <c r="B91">
        <v>2</v>
      </c>
      <c r="C91" t="s">
        <v>1704</v>
      </c>
    </row>
    <row r="92" spans="1:7" x14ac:dyDescent="0.45">
      <c r="A92">
        <v>45</v>
      </c>
      <c r="B92">
        <v>1</v>
      </c>
      <c r="C92" t="s">
        <v>1706</v>
      </c>
      <c r="E92" t="s">
        <v>127</v>
      </c>
      <c r="F92" t="str">
        <f>C92</f>
        <v>P15_1C_4</v>
      </c>
      <c r="G92" t="str">
        <f>_xlfn.CONCAT($G$2,F92,$H$2,$F$1,C93,$F$1,$I$2)</f>
        <v xml:space="preserve">= set_label(P15_1C_4, label="Decisión sobre salir a divertirse")) %&gt;% </v>
      </c>
    </row>
    <row r="93" spans="1:7" x14ac:dyDescent="0.45">
      <c r="B93">
        <v>2</v>
      </c>
      <c r="C93" t="s">
        <v>1707</v>
      </c>
    </row>
    <row r="94" spans="1:7" x14ac:dyDescent="0.45">
      <c r="A94">
        <v>46</v>
      </c>
      <c r="B94">
        <v>1</v>
      </c>
      <c r="C94" t="s">
        <v>1709</v>
      </c>
      <c r="E94" t="s">
        <v>127</v>
      </c>
      <c r="F94" t="str">
        <f>C94</f>
        <v>P15_1C_5</v>
      </c>
      <c r="G94" t="str">
        <f>_xlfn.CONCAT($G$2,F94,$H$2,$F$1,C95,$F$1,$I$2)</f>
        <v xml:space="preserve">= set_label(P15_1C_5, label="Decisión sobre salir a visitar familiares o amigas(os)")) %&gt;% </v>
      </c>
    </row>
    <row r="95" spans="1:7" x14ac:dyDescent="0.45">
      <c r="B95">
        <v>2</v>
      </c>
      <c r="C95" t="s">
        <v>1710</v>
      </c>
    </row>
    <row r="96" spans="1:7" x14ac:dyDescent="0.45">
      <c r="A96">
        <v>47</v>
      </c>
      <c r="B96">
        <v>1</v>
      </c>
      <c r="C96" t="s">
        <v>1712</v>
      </c>
      <c r="E96" t="s">
        <v>127</v>
      </c>
      <c r="F96" t="str">
        <f>C96</f>
        <v>P15_1C_6</v>
      </c>
      <c r="G96" t="str">
        <f>_xlfn.CONCAT($G$2,F96,$H$2,$F$1,C97,$F$1,$I$2)</f>
        <v xml:space="preserve">= set_label(P15_1C_6, label="Decisión sobre el uso del dinero que gana")) %&gt;% </v>
      </c>
    </row>
    <row r="97" spans="1:7" x14ac:dyDescent="0.45">
      <c r="B97">
        <v>2</v>
      </c>
      <c r="C97" t="s">
        <v>1713</v>
      </c>
    </row>
    <row r="98" spans="1:7" x14ac:dyDescent="0.45">
      <c r="A98">
        <v>48</v>
      </c>
      <c r="B98">
        <v>1</v>
      </c>
      <c r="C98" t="s">
        <v>1715</v>
      </c>
      <c r="E98" t="s">
        <v>127</v>
      </c>
      <c r="F98" t="str">
        <f>C98</f>
        <v>P15_1C_7</v>
      </c>
      <c r="G98" t="str">
        <f>_xlfn.CONCAT($G$2,F98,$H$2,$F$1,C99,$F$1,$I$2)</f>
        <v xml:space="preserve">= set_label(P15_1C_7, label="Decisión sobre comprar cosas para ella")) %&gt;% </v>
      </c>
    </row>
    <row r="99" spans="1:7" x14ac:dyDescent="0.45">
      <c r="B99">
        <v>2</v>
      </c>
      <c r="C99" t="s">
        <v>1716</v>
      </c>
    </row>
    <row r="100" spans="1:7" x14ac:dyDescent="0.45">
      <c r="A100">
        <v>49</v>
      </c>
      <c r="B100">
        <v>1</v>
      </c>
      <c r="C100" t="s">
        <v>1718</v>
      </c>
      <c r="E100" t="s">
        <v>127</v>
      </c>
      <c r="F100" t="str">
        <f>C100</f>
        <v>P15_1C_8</v>
      </c>
      <c r="G100" t="str">
        <f>_xlfn.CONCAT($G$2,F100,$H$2,$F$1,C101,$F$1,$I$2)</f>
        <v xml:space="preserve">= set_label(P15_1C_8, label="Decisión sobre participar en la vida social")) %&gt;% </v>
      </c>
    </row>
    <row r="101" spans="1:7" x14ac:dyDescent="0.45">
      <c r="B101">
        <v>2</v>
      </c>
      <c r="C101" t="s">
        <v>1719</v>
      </c>
    </row>
    <row r="102" spans="1:7" x14ac:dyDescent="0.45">
      <c r="A102">
        <v>50</v>
      </c>
      <c r="B102">
        <v>1</v>
      </c>
      <c r="C102" t="s">
        <v>1721</v>
      </c>
      <c r="E102" t="s">
        <v>127</v>
      </c>
      <c r="F102" t="str">
        <f>C102</f>
        <v>P15_1C_9</v>
      </c>
      <c r="G102" t="str">
        <f>_xlfn.CONCAT($G$2,F102,$H$2,$F$1,C103,$F$1,$I$2)</f>
        <v xml:space="preserve">= set_label(P15_1C_9, label="Decisión sobre participar en la vida social política")) %&gt;% </v>
      </c>
    </row>
    <row r="103" spans="1:7" x14ac:dyDescent="0.45">
      <c r="B103">
        <v>2</v>
      </c>
      <c r="C103" t="s">
        <v>1722</v>
      </c>
    </row>
    <row r="104" spans="1:7" x14ac:dyDescent="0.45">
      <c r="A104">
        <v>51</v>
      </c>
      <c r="B104">
        <v>1</v>
      </c>
      <c r="C104" t="s">
        <v>1724</v>
      </c>
      <c r="E104" t="s">
        <v>127</v>
      </c>
      <c r="F104" t="str">
        <f>C104</f>
        <v>P15_1C_10</v>
      </c>
      <c r="G104" t="str">
        <f>_xlfn.CONCAT($G$2,F104,$H$2,$F$1,C105,$F$1,$I$2)</f>
        <v xml:space="preserve">= set_label(P15_1C_10, label="Decisión sobre la ropa y arreglo personal")) %&gt;% </v>
      </c>
    </row>
    <row r="105" spans="1:7" x14ac:dyDescent="0.45">
      <c r="B105">
        <v>2</v>
      </c>
      <c r="C105" t="s">
        <v>1725</v>
      </c>
    </row>
    <row r="106" spans="1:7" x14ac:dyDescent="0.45">
      <c r="A106">
        <v>52</v>
      </c>
      <c r="B106">
        <v>1</v>
      </c>
      <c r="C106" t="s">
        <v>1727</v>
      </c>
      <c r="E106" t="s">
        <v>127</v>
      </c>
      <c r="F106" t="str">
        <f>C106</f>
        <v>P15_1C_11</v>
      </c>
      <c r="G106" t="str">
        <f>_xlfn.CONCAT($G$2,F106,$H$2,$F$1,C107,$F$1,$I$2)</f>
        <v xml:space="preserve">= set_label(P15_1C_11, label="Decisión sobre el voto")) %&gt;% </v>
      </c>
    </row>
    <row r="107" spans="1:7" x14ac:dyDescent="0.45">
      <c r="B107">
        <v>2</v>
      </c>
      <c r="C107" t="s">
        <v>1728</v>
      </c>
    </row>
    <row r="108" spans="1:7" x14ac:dyDescent="0.45">
      <c r="A108">
        <v>53</v>
      </c>
      <c r="B108">
        <v>1</v>
      </c>
      <c r="C108" t="s">
        <v>1730</v>
      </c>
      <c r="E108" t="s">
        <v>127</v>
      </c>
      <c r="F108" t="str">
        <f>C108</f>
        <v>P15_1C_12</v>
      </c>
      <c r="G108" t="str">
        <f>_xlfn.CONCAT($G$2,F108,$H$2,$F$1,C109,$F$1,$I$2)</f>
        <v xml:space="preserve">= set_label(P15_1C_12, label="Decisión sobre tener relaciones sexuales")) %&gt;% </v>
      </c>
    </row>
    <row r="109" spans="1:7" x14ac:dyDescent="0.45">
      <c r="B109">
        <v>2</v>
      </c>
      <c r="C109" t="s">
        <v>1731</v>
      </c>
    </row>
    <row r="110" spans="1:7" x14ac:dyDescent="0.45">
      <c r="A110">
        <v>54</v>
      </c>
      <c r="B110">
        <v>1</v>
      </c>
      <c r="C110" t="s">
        <v>1733</v>
      </c>
      <c r="E110" t="s">
        <v>127</v>
      </c>
      <c r="F110" t="str">
        <f>C110</f>
        <v>P15_1C_13</v>
      </c>
      <c r="G110" t="str">
        <f>_xlfn.CONCAT($G$2,F110,$H$2,$F$1,C111,$F$1,$I$2)</f>
        <v xml:space="preserve">= set_label(P15_1C_13, label="Decisión sobre si se usan anticonceptivos")) %&gt;% </v>
      </c>
    </row>
    <row r="111" spans="1:7" x14ac:dyDescent="0.45">
      <c r="B111">
        <v>2</v>
      </c>
      <c r="C111" t="s">
        <v>1734</v>
      </c>
    </row>
    <row r="112" spans="1:7" x14ac:dyDescent="0.45">
      <c r="A112">
        <v>55</v>
      </c>
      <c r="B112">
        <v>1</v>
      </c>
      <c r="C112" t="s">
        <v>1736</v>
      </c>
      <c r="E112" t="s">
        <v>127</v>
      </c>
      <c r="F112" t="str">
        <f>C112</f>
        <v>P15_1C_14</v>
      </c>
      <c r="G112" t="str">
        <f>_xlfn.CONCAT($G$2,F112,$H$2,$F$1,C113,$F$1,$I$2)</f>
        <v xml:space="preserve">= set_label(P15_1C_14, label="Decisión sobre el cuidado de la salud sexual y reproductiva")) %&gt;% </v>
      </c>
    </row>
    <row r="113" spans="1:7" x14ac:dyDescent="0.45">
      <c r="B113">
        <v>2</v>
      </c>
      <c r="C113" t="s">
        <v>1737</v>
      </c>
    </row>
    <row r="114" spans="1:7" x14ac:dyDescent="0.45">
      <c r="A114">
        <v>56</v>
      </c>
      <c r="B114">
        <v>1</v>
      </c>
      <c r="C114" t="s">
        <v>1739</v>
      </c>
      <c r="E114" t="s">
        <v>127</v>
      </c>
      <c r="F114" t="str">
        <f>C114</f>
        <v>P15_1C_15</v>
      </c>
      <c r="G114" t="str">
        <f>_xlfn.CONCAT($G$2,F114,$H$2,$F$1,C115,$F$1,$I$2)</f>
        <v xml:space="preserve">= set_label(P15_1C_15, label="Decisión sobre quién usa métodos anticonceptivos")) %&gt;% </v>
      </c>
    </row>
    <row r="115" spans="1:7" x14ac:dyDescent="0.45">
      <c r="B115">
        <v>2</v>
      </c>
      <c r="C115" t="s">
        <v>1740</v>
      </c>
    </row>
    <row r="116" spans="1:7" x14ac:dyDescent="0.45">
      <c r="A116">
        <v>57</v>
      </c>
      <c r="B116">
        <v>1</v>
      </c>
      <c r="C116" t="s">
        <v>1742</v>
      </c>
      <c r="E116" t="s">
        <v>127</v>
      </c>
      <c r="F116" t="str">
        <f>C116</f>
        <v>P15_2C_1</v>
      </c>
      <c r="G116" t="str">
        <f>_xlfn.CONCAT($G$2,F116,$H$2,$F$1,C117,$F$1,$I$2)</f>
        <v xml:space="preserve">= set_label(P15_2C_1, label="Arreglos para poder estudiar")) %&gt;% </v>
      </c>
    </row>
    <row r="117" spans="1:7" x14ac:dyDescent="0.45">
      <c r="B117">
        <v>2</v>
      </c>
      <c r="C117" t="s">
        <v>1743</v>
      </c>
    </row>
    <row r="118" spans="1:7" x14ac:dyDescent="0.45">
      <c r="A118">
        <v>58</v>
      </c>
      <c r="B118">
        <v>1</v>
      </c>
      <c r="C118" t="s">
        <v>1745</v>
      </c>
      <c r="E118" t="s">
        <v>127</v>
      </c>
      <c r="F118" t="str">
        <f>C118</f>
        <v>P15_2C_2</v>
      </c>
      <c r="G118" t="str">
        <f>_xlfn.CONCAT($G$2,F118,$H$2,$F$1,C119,$F$1,$I$2)</f>
        <v xml:space="preserve">= set_label(P15_2C_2, label="Arreglos para poder trabajar")) %&gt;% </v>
      </c>
    </row>
    <row r="119" spans="1:7" x14ac:dyDescent="0.45">
      <c r="B119">
        <v>2</v>
      </c>
      <c r="C119" t="s">
        <v>1746</v>
      </c>
    </row>
    <row r="120" spans="1:7" x14ac:dyDescent="0.45">
      <c r="A120">
        <v>59</v>
      </c>
      <c r="B120">
        <v>1</v>
      </c>
      <c r="C120" t="s">
        <v>1748</v>
      </c>
      <c r="E120" t="s">
        <v>127</v>
      </c>
      <c r="F120" t="str">
        <f>C120</f>
        <v>P15_2C_3</v>
      </c>
      <c r="G120" t="str">
        <f>_xlfn.CONCAT($G$2,F120,$H$2,$F$1,C121,$F$1,$I$2)</f>
        <v xml:space="preserve">= set_label(P15_2C_3, label="Arreglos para poder salir de casa")) %&gt;% </v>
      </c>
    </row>
    <row r="121" spans="1:7" x14ac:dyDescent="0.45">
      <c r="B121">
        <v>2</v>
      </c>
      <c r="C121" t="s">
        <v>1749</v>
      </c>
    </row>
    <row r="122" spans="1:7" x14ac:dyDescent="0.45">
      <c r="A122">
        <v>60</v>
      </c>
      <c r="B122">
        <v>1</v>
      </c>
      <c r="C122" t="s">
        <v>1751</v>
      </c>
      <c r="E122" t="s">
        <v>127</v>
      </c>
      <c r="F122" t="str">
        <f>C122</f>
        <v>P15_2C_4</v>
      </c>
      <c r="G122" t="str">
        <f>_xlfn.CONCAT($G$2,F122,$H$2,$F$1,C123,$F$1,$I$2)</f>
        <v xml:space="preserve">= set_label(P15_2C_4, label="Arreglos para poder salir de fiesta")) %&gt;% </v>
      </c>
    </row>
    <row r="123" spans="1:7" x14ac:dyDescent="0.45">
      <c r="B123">
        <v>2</v>
      </c>
      <c r="C123" t="s">
        <v>1752</v>
      </c>
    </row>
    <row r="124" spans="1:7" x14ac:dyDescent="0.45">
      <c r="A124">
        <v>61</v>
      </c>
      <c r="B124">
        <v>1</v>
      </c>
      <c r="C124" t="s">
        <v>1754</v>
      </c>
      <c r="E124" t="s">
        <v>127</v>
      </c>
      <c r="F124" t="str">
        <f>C124</f>
        <v>P15_2C_5</v>
      </c>
      <c r="G124" t="str">
        <f>_xlfn.CONCAT($G$2,F124,$H$2,$F$1,C125,$F$1,$I$2)</f>
        <v xml:space="preserve">= set_label(P15_2C_5, label="Arreglos para poder visitar a familiares o amigas(os)")) %&gt;% </v>
      </c>
    </row>
    <row r="125" spans="1:7" x14ac:dyDescent="0.45">
      <c r="B125">
        <v>2</v>
      </c>
      <c r="C125" t="s">
        <v>1755</v>
      </c>
    </row>
    <row r="126" spans="1:7" x14ac:dyDescent="0.45">
      <c r="A126">
        <v>62</v>
      </c>
      <c r="B126">
        <v>1</v>
      </c>
      <c r="C126" t="s">
        <v>1757</v>
      </c>
      <c r="E126" t="s">
        <v>127</v>
      </c>
      <c r="F126" t="str">
        <f>C126</f>
        <v>P15_2C_6</v>
      </c>
      <c r="G126" t="str">
        <f>_xlfn.CONCAT($G$2,F126,$H$2,$F$1,C127,$F$1,$I$2)</f>
        <v xml:space="preserve">= set_label(P15_2C_6, label="Arreglos para poder usar el dinero")) %&gt;% </v>
      </c>
    </row>
    <row r="127" spans="1:7" x14ac:dyDescent="0.45">
      <c r="B127">
        <v>2</v>
      </c>
      <c r="C127" t="s">
        <v>1758</v>
      </c>
    </row>
    <row r="128" spans="1:7" x14ac:dyDescent="0.45">
      <c r="A128">
        <v>63</v>
      </c>
      <c r="B128">
        <v>1</v>
      </c>
      <c r="C128" t="s">
        <v>1760</v>
      </c>
      <c r="E128" t="s">
        <v>127</v>
      </c>
      <c r="F128" t="str">
        <f>C128</f>
        <v>P15_2C_7</v>
      </c>
      <c r="G128" t="str">
        <f>_xlfn.CONCAT($G$2,F128,$H$2,$F$1,C129,$F$1,$I$2)</f>
        <v xml:space="preserve">= set_label(P15_2C_7, label="Arreglos para poder comprar cosas")) %&gt;% </v>
      </c>
    </row>
    <row r="129" spans="1:7" x14ac:dyDescent="0.45">
      <c r="B129">
        <v>2</v>
      </c>
      <c r="C129" t="s">
        <v>1761</v>
      </c>
    </row>
    <row r="130" spans="1:7" x14ac:dyDescent="0.45">
      <c r="A130">
        <v>64</v>
      </c>
      <c r="B130">
        <v>1</v>
      </c>
      <c r="C130" t="s">
        <v>1763</v>
      </c>
      <c r="E130" t="s">
        <v>127</v>
      </c>
      <c r="F130" t="str">
        <f>C130</f>
        <v>P15_2C_8</v>
      </c>
      <c r="G130" t="str">
        <f>_xlfn.CONCAT($G$2,F130,$H$2,$F$1,C131,$F$1,$I$2)</f>
        <v xml:space="preserve">= set_label(P15_2C_8, label="Arreglos para poder participar en la vida social de su comunidad")) %&gt;% </v>
      </c>
    </row>
    <row r="131" spans="1:7" x14ac:dyDescent="0.45">
      <c r="B131">
        <v>2</v>
      </c>
      <c r="C131" t="s">
        <v>1764</v>
      </c>
    </row>
    <row r="132" spans="1:7" x14ac:dyDescent="0.45">
      <c r="A132">
        <v>65</v>
      </c>
      <c r="B132">
        <v>1</v>
      </c>
      <c r="C132" t="s">
        <v>1766</v>
      </c>
      <c r="E132" t="s">
        <v>127</v>
      </c>
      <c r="F132" t="str">
        <f>C132</f>
        <v>P15_2C_9</v>
      </c>
      <c r="G132" t="str">
        <f>_xlfn.CONCAT($G$2,F132,$H$2,$F$1,C133,$F$1,$I$2)</f>
        <v xml:space="preserve">= set_label(P15_2C_9, label="Arreglos para poder participar en la vida política de su comunidad")) %&gt;% </v>
      </c>
    </row>
    <row r="133" spans="1:7" x14ac:dyDescent="0.45">
      <c r="B133">
        <v>2</v>
      </c>
      <c r="C133" t="s">
        <v>1767</v>
      </c>
    </row>
    <row r="134" spans="1:7" x14ac:dyDescent="0.45">
      <c r="A134">
        <v>66</v>
      </c>
      <c r="B134">
        <v>1</v>
      </c>
      <c r="C134" t="s">
        <v>1769</v>
      </c>
      <c r="E134" t="s">
        <v>127</v>
      </c>
      <c r="F134" t="str">
        <f>C134</f>
        <v>P15_2C_10</v>
      </c>
      <c r="G134" t="str">
        <f>_xlfn.CONCAT($G$2,F134,$H$2,$F$1,C135,$F$1,$I$2)</f>
        <v xml:space="preserve">= set_label(P15_2C_10, label="Arreglos sobre el tipo de ropa que usa y arreglo personal")) %&gt;% </v>
      </c>
    </row>
    <row r="135" spans="1:7" x14ac:dyDescent="0.45">
      <c r="B135">
        <v>2</v>
      </c>
      <c r="C135" t="s">
        <v>1770</v>
      </c>
    </row>
    <row r="136" spans="1:7" x14ac:dyDescent="0.45">
      <c r="A136">
        <v>67</v>
      </c>
      <c r="B136">
        <v>1</v>
      </c>
      <c r="C136" t="s">
        <v>1772</v>
      </c>
      <c r="E136" t="s">
        <v>127</v>
      </c>
      <c r="F136" t="str">
        <f>C136</f>
        <v>P15_2C_11</v>
      </c>
      <c r="G136" t="str">
        <f>_xlfn.CONCAT($G$2,F136,$H$2,$F$1,C137,$F$1,$I$2)</f>
        <v xml:space="preserve">= set_label(P15_2C_11, label="Arreglos para poder votar")) %&gt;% </v>
      </c>
    </row>
    <row r="137" spans="1:7" x14ac:dyDescent="0.45">
      <c r="B137">
        <v>2</v>
      </c>
      <c r="C137" t="s">
        <v>1773</v>
      </c>
    </row>
    <row r="138" spans="1:7" x14ac:dyDescent="0.45">
      <c r="A138">
        <v>68</v>
      </c>
      <c r="B138">
        <v>1</v>
      </c>
      <c r="C138" t="s">
        <v>1775</v>
      </c>
      <c r="E138" t="s">
        <v>127</v>
      </c>
      <c r="F138" t="str">
        <f>C138</f>
        <v>P15_2C_12</v>
      </c>
      <c r="G138" t="str">
        <f>_xlfn.CONCAT($G$2,F138,$H$2,$F$1,C139,$F$1,$I$2)</f>
        <v xml:space="preserve">= set_label(P15_2C_12, label="Arreglos para tener relaciones sexuales")) %&gt;% </v>
      </c>
    </row>
    <row r="139" spans="1:7" x14ac:dyDescent="0.45">
      <c r="B139">
        <v>2</v>
      </c>
      <c r="C139" t="s">
        <v>1776</v>
      </c>
    </row>
    <row r="140" spans="1:7" x14ac:dyDescent="0.45">
      <c r="A140">
        <v>69</v>
      </c>
      <c r="B140">
        <v>1</v>
      </c>
      <c r="C140" t="s">
        <v>1778</v>
      </c>
      <c r="E140" t="s">
        <v>127</v>
      </c>
      <c r="F140" t="str">
        <f>C140</f>
        <v>P15_2C_13</v>
      </c>
      <c r="G140" t="str">
        <f>_xlfn.CONCAT($G$2,F140,$H$2,$F$1,C141,$F$1,$I$2)</f>
        <v xml:space="preserve">= set_label(P15_2C_13, label="Arreglos para el uso de anticonceptivos")) %&gt;% </v>
      </c>
    </row>
    <row r="141" spans="1:7" x14ac:dyDescent="0.45">
      <c r="B141">
        <v>2</v>
      </c>
      <c r="C141" t="s">
        <v>1779</v>
      </c>
    </row>
    <row r="142" spans="1:7" x14ac:dyDescent="0.45">
      <c r="A142">
        <v>70</v>
      </c>
      <c r="B142">
        <v>1</v>
      </c>
      <c r="C142" t="s">
        <v>1781</v>
      </c>
      <c r="E142" t="s">
        <v>127</v>
      </c>
      <c r="F142" t="str">
        <f>C142</f>
        <v>P15_2C_14</v>
      </c>
      <c r="G142" t="str">
        <f>_xlfn.CONCAT($G$2,F142,$H$2,$F$1,C143,$F$1,$I$2)</f>
        <v xml:space="preserve">= set_label(P15_2C_14, label="Arreglos sobre el cuidado de su salud sexual y reproductiva")) %&gt;% </v>
      </c>
    </row>
    <row r="143" spans="1:7" x14ac:dyDescent="0.45">
      <c r="B143">
        <v>2</v>
      </c>
      <c r="C143" t="s">
        <v>1782</v>
      </c>
    </row>
    <row r="144" spans="1:7" x14ac:dyDescent="0.45">
      <c r="A144">
        <v>71</v>
      </c>
      <c r="B144">
        <v>1</v>
      </c>
      <c r="C144" t="s">
        <v>1784</v>
      </c>
      <c r="E144" t="s">
        <v>127</v>
      </c>
      <c r="F144" t="str">
        <f>C144</f>
        <v>P15_2C_15</v>
      </c>
      <c r="G144" t="str">
        <f>_xlfn.CONCAT($G$2,F144,$H$2,$F$1,C145,$F$1,"))")</f>
        <v>= set_label(P15_2C_15, label="Arreglos para saber quién usa los métodos anticonceptivos"))</v>
      </c>
    </row>
    <row r="145" spans="1:3" x14ac:dyDescent="0.45">
      <c r="B145">
        <v>2</v>
      </c>
      <c r="C145" t="s">
        <v>1785</v>
      </c>
    </row>
    <row r="146" spans="1:3" x14ac:dyDescent="0.45">
      <c r="A146">
        <v>72</v>
      </c>
      <c r="B146">
        <v>1</v>
      </c>
      <c r="C146" t="s">
        <v>106</v>
      </c>
    </row>
    <row r="147" spans="1:3" x14ac:dyDescent="0.45">
      <c r="B147">
        <v>2</v>
      </c>
      <c r="C147" t="s">
        <v>107</v>
      </c>
    </row>
    <row r="148" spans="1:3" x14ac:dyDescent="0.45">
      <c r="A148">
        <v>73</v>
      </c>
      <c r="B148">
        <v>1</v>
      </c>
      <c r="C148" t="s">
        <v>109</v>
      </c>
    </row>
    <row r="149" spans="1:3" x14ac:dyDescent="0.45">
      <c r="B149">
        <v>2</v>
      </c>
      <c r="C149" t="s">
        <v>110</v>
      </c>
    </row>
    <row r="150" spans="1:3" x14ac:dyDescent="0.45">
      <c r="A150">
        <v>74</v>
      </c>
      <c r="B150">
        <v>1</v>
      </c>
      <c r="C150" t="s">
        <v>114</v>
      </c>
    </row>
    <row r="151" spans="1:3" x14ac:dyDescent="0.45">
      <c r="B151">
        <v>2</v>
      </c>
      <c r="C151" t="s">
        <v>114</v>
      </c>
    </row>
    <row r="152" spans="1:3" x14ac:dyDescent="0.45">
      <c r="A152">
        <v>75</v>
      </c>
      <c r="B152">
        <v>1</v>
      </c>
      <c r="C152" t="s">
        <v>119</v>
      </c>
    </row>
    <row r="153" spans="1:3" x14ac:dyDescent="0.45">
      <c r="B153">
        <v>2</v>
      </c>
      <c r="C153" t="s">
        <v>120</v>
      </c>
    </row>
    <row r="154" spans="1:3" x14ac:dyDescent="0.45">
      <c r="A154">
        <v>76</v>
      </c>
      <c r="B154">
        <v>1</v>
      </c>
      <c r="C154" t="s">
        <v>117</v>
      </c>
    </row>
    <row r="155" spans="1:3" x14ac:dyDescent="0.45">
      <c r="B155">
        <v>2</v>
      </c>
      <c r="C155" t="s">
        <v>118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02E10-9389-4137-8715-2D44ADC19612}">
  <sheetPr filterMode="1"/>
  <dimension ref="A1:C142"/>
  <sheetViews>
    <sheetView topLeftCell="A106" workbookViewId="0">
      <selection activeCell="B142" sqref="B2:B142"/>
    </sheetView>
  </sheetViews>
  <sheetFormatPr baseColWidth="10" defaultRowHeight="14.25" x14ac:dyDescent="0.45"/>
  <sheetData>
    <row r="1" spans="1:3" x14ac:dyDescent="0.45">
      <c r="A1" t="s">
        <v>126</v>
      </c>
    </row>
    <row r="2" spans="1:3" x14ac:dyDescent="0.45">
      <c r="A2" t="s">
        <v>127</v>
      </c>
      <c r="B2" t="s">
        <v>1574</v>
      </c>
      <c r="C2" t="s">
        <v>1788</v>
      </c>
    </row>
    <row r="3" spans="1:3" hidden="1" x14ac:dyDescent="0.45"/>
    <row r="4" spans="1:3" x14ac:dyDescent="0.45">
      <c r="A4" t="s">
        <v>127</v>
      </c>
      <c r="B4" t="s">
        <v>1577</v>
      </c>
      <c r="C4" t="s">
        <v>1789</v>
      </c>
    </row>
    <row r="5" spans="1:3" hidden="1" x14ac:dyDescent="0.45"/>
    <row r="6" spans="1:3" x14ac:dyDescent="0.45">
      <c r="A6" t="s">
        <v>127</v>
      </c>
      <c r="B6" t="s">
        <v>1580</v>
      </c>
      <c r="C6" t="s">
        <v>1790</v>
      </c>
    </row>
    <row r="7" spans="1:3" hidden="1" x14ac:dyDescent="0.45"/>
    <row r="8" spans="1:3" x14ac:dyDescent="0.45">
      <c r="A8" t="s">
        <v>127</v>
      </c>
      <c r="B8" t="s">
        <v>1583</v>
      </c>
      <c r="C8" t="s">
        <v>1791</v>
      </c>
    </row>
    <row r="9" spans="1:3" hidden="1" x14ac:dyDescent="0.45"/>
    <row r="10" spans="1:3" x14ac:dyDescent="0.45">
      <c r="A10" t="s">
        <v>127</v>
      </c>
      <c r="B10" t="s">
        <v>1586</v>
      </c>
      <c r="C10" t="s">
        <v>1792</v>
      </c>
    </row>
    <row r="11" spans="1:3" hidden="1" x14ac:dyDescent="0.45"/>
    <row r="12" spans="1:3" x14ac:dyDescent="0.45">
      <c r="A12" t="s">
        <v>127</v>
      </c>
      <c r="B12" t="s">
        <v>1589</v>
      </c>
      <c r="C12" t="s">
        <v>1793</v>
      </c>
    </row>
    <row r="13" spans="1:3" hidden="1" x14ac:dyDescent="0.45"/>
    <row r="14" spans="1:3" x14ac:dyDescent="0.45">
      <c r="A14" t="s">
        <v>127</v>
      </c>
      <c r="B14" t="s">
        <v>1592</v>
      </c>
      <c r="C14" t="s">
        <v>1794</v>
      </c>
    </row>
    <row r="15" spans="1:3" hidden="1" x14ac:dyDescent="0.45"/>
    <row r="16" spans="1:3" x14ac:dyDescent="0.45">
      <c r="A16" t="s">
        <v>127</v>
      </c>
      <c r="B16" t="s">
        <v>1595</v>
      </c>
      <c r="C16" t="s">
        <v>1795</v>
      </c>
    </row>
    <row r="17" spans="1:3" hidden="1" x14ac:dyDescent="0.45"/>
    <row r="18" spans="1:3" x14ac:dyDescent="0.45">
      <c r="A18" t="s">
        <v>127</v>
      </c>
      <c r="B18" t="s">
        <v>1598</v>
      </c>
      <c r="C18" t="s">
        <v>1796</v>
      </c>
    </row>
    <row r="19" spans="1:3" hidden="1" x14ac:dyDescent="0.45"/>
    <row r="20" spans="1:3" x14ac:dyDescent="0.45">
      <c r="A20" t="s">
        <v>127</v>
      </c>
      <c r="B20" t="s">
        <v>1601</v>
      </c>
      <c r="C20" t="s">
        <v>1797</v>
      </c>
    </row>
    <row r="21" spans="1:3" hidden="1" x14ac:dyDescent="0.45"/>
    <row r="22" spans="1:3" x14ac:dyDescent="0.45">
      <c r="A22" t="s">
        <v>127</v>
      </c>
      <c r="B22" t="s">
        <v>1604</v>
      </c>
      <c r="C22" t="s">
        <v>1798</v>
      </c>
    </row>
    <row r="23" spans="1:3" hidden="1" x14ac:dyDescent="0.45"/>
    <row r="24" spans="1:3" x14ac:dyDescent="0.45">
      <c r="A24" t="s">
        <v>127</v>
      </c>
      <c r="B24" t="s">
        <v>1607</v>
      </c>
      <c r="C24" t="s">
        <v>1799</v>
      </c>
    </row>
    <row r="25" spans="1:3" hidden="1" x14ac:dyDescent="0.45"/>
    <row r="26" spans="1:3" x14ac:dyDescent="0.45">
      <c r="A26" t="s">
        <v>127</v>
      </c>
      <c r="B26" t="s">
        <v>1610</v>
      </c>
      <c r="C26" t="s">
        <v>1800</v>
      </c>
    </row>
    <row r="27" spans="1:3" hidden="1" x14ac:dyDescent="0.45"/>
    <row r="28" spans="1:3" x14ac:dyDescent="0.45">
      <c r="A28" t="s">
        <v>127</v>
      </c>
      <c r="B28" t="s">
        <v>1613</v>
      </c>
      <c r="C28" t="s">
        <v>1801</v>
      </c>
    </row>
    <row r="29" spans="1:3" hidden="1" x14ac:dyDescent="0.45"/>
    <row r="30" spans="1:3" x14ac:dyDescent="0.45">
      <c r="A30" t="s">
        <v>127</v>
      </c>
      <c r="B30" t="s">
        <v>1616</v>
      </c>
      <c r="C30" t="s">
        <v>1802</v>
      </c>
    </row>
    <row r="31" spans="1:3" hidden="1" x14ac:dyDescent="0.45"/>
    <row r="32" spans="1:3" x14ac:dyDescent="0.45">
      <c r="A32" t="s">
        <v>127</v>
      </c>
      <c r="B32" t="s">
        <v>1619</v>
      </c>
      <c r="C32" t="s">
        <v>1803</v>
      </c>
    </row>
    <row r="33" spans="1:3" hidden="1" x14ac:dyDescent="0.45"/>
    <row r="34" spans="1:3" x14ac:dyDescent="0.45">
      <c r="A34" t="s">
        <v>127</v>
      </c>
      <c r="B34" t="s">
        <v>1622</v>
      </c>
      <c r="C34" t="s">
        <v>1804</v>
      </c>
    </row>
    <row r="35" spans="1:3" hidden="1" x14ac:dyDescent="0.45"/>
    <row r="36" spans="1:3" x14ac:dyDescent="0.45">
      <c r="A36" t="s">
        <v>127</v>
      </c>
      <c r="B36" t="s">
        <v>1625</v>
      </c>
      <c r="C36" t="s">
        <v>1805</v>
      </c>
    </row>
    <row r="37" spans="1:3" hidden="1" x14ac:dyDescent="0.45"/>
    <row r="38" spans="1:3" x14ac:dyDescent="0.45">
      <c r="A38" t="s">
        <v>127</v>
      </c>
      <c r="B38" t="s">
        <v>1628</v>
      </c>
      <c r="C38" t="s">
        <v>1806</v>
      </c>
    </row>
    <row r="39" spans="1:3" hidden="1" x14ac:dyDescent="0.45"/>
    <row r="40" spans="1:3" x14ac:dyDescent="0.45">
      <c r="A40" t="s">
        <v>127</v>
      </c>
      <c r="B40" t="s">
        <v>1631</v>
      </c>
      <c r="C40" t="s">
        <v>1807</v>
      </c>
    </row>
    <row r="41" spans="1:3" hidden="1" x14ac:dyDescent="0.45"/>
    <row r="42" spans="1:3" x14ac:dyDescent="0.45">
      <c r="A42" t="s">
        <v>127</v>
      </c>
      <c r="B42" t="s">
        <v>1634</v>
      </c>
      <c r="C42" t="s">
        <v>1808</v>
      </c>
    </row>
    <row r="43" spans="1:3" hidden="1" x14ac:dyDescent="0.45"/>
    <row r="44" spans="1:3" x14ac:dyDescent="0.45">
      <c r="A44" t="s">
        <v>127</v>
      </c>
      <c r="B44" t="s">
        <v>1637</v>
      </c>
      <c r="C44" t="s">
        <v>1809</v>
      </c>
    </row>
    <row r="45" spans="1:3" hidden="1" x14ac:dyDescent="0.45"/>
    <row r="46" spans="1:3" x14ac:dyDescent="0.45">
      <c r="A46" t="s">
        <v>127</v>
      </c>
      <c r="B46" t="s">
        <v>1640</v>
      </c>
      <c r="C46" t="s">
        <v>1810</v>
      </c>
    </row>
    <row r="47" spans="1:3" hidden="1" x14ac:dyDescent="0.45"/>
    <row r="48" spans="1:3" x14ac:dyDescent="0.45">
      <c r="A48" t="s">
        <v>127</v>
      </c>
      <c r="B48" t="s">
        <v>1643</v>
      </c>
      <c r="C48" t="s">
        <v>1811</v>
      </c>
    </row>
    <row r="49" spans="1:3" hidden="1" x14ac:dyDescent="0.45"/>
    <row r="50" spans="1:3" x14ac:dyDescent="0.45">
      <c r="A50" t="s">
        <v>127</v>
      </c>
      <c r="B50" t="s">
        <v>1646</v>
      </c>
      <c r="C50" t="s">
        <v>1812</v>
      </c>
    </row>
    <row r="51" spans="1:3" hidden="1" x14ac:dyDescent="0.45"/>
    <row r="52" spans="1:3" x14ac:dyDescent="0.45">
      <c r="A52" t="s">
        <v>127</v>
      </c>
      <c r="B52" t="s">
        <v>1649</v>
      </c>
      <c r="C52" t="s">
        <v>1813</v>
      </c>
    </row>
    <row r="53" spans="1:3" hidden="1" x14ac:dyDescent="0.45"/>
    <row r="54" spans="1:3" x14ac:dyDescent="0.45">
      <c r="A54" t="s">
        <v>127</v>
      </c>
      <c r="B54" t="s">
        <v>1652</v>
      </c>
      <c r="C54" t="s">
        <v>1814</v>
      </c>
    </row>
    <row r="55" spans="1:3" hidden="1" x14ac:dyDescent="0.45"/>
    <row r="56" spans="1:3" x14ac:dyDescent="0.45">
      <c r="A56" t="s">
        <v>127</v>
      </c>
      <c r="B56" t="s">
        <v>1655</v>
      </c>
      <c r="C56" t="s">
        <v>1815</v>
      </c>
    </row>
    <row r="57" spans="1:3" hidden="1" x14ac:dyDescent="0.45"/>
    <row r="58" spans="1:3" x14ac:dyDescent="0.45">
      <c r="A58" t="s">
        <v>127</v>
      </c>
      <c r="B58" t="s">
        <v>1658</v>
      </c>
      <c r="C58" t="s">
        <v>1816</v>
      </c>
    </row>
    <row r="59" spans="1:3" hidden="1" x14ac:dyDescent="0.45"/>
    <row r="60" spans="1:3" x14ac:dyDescent="0.45">
      <c r="A60" t="s">
        <v>127</v>
      </c>
      <c r="B60" t="s">
        <v>1661</v>
      </c>
      <c r="C60" t="s">
        <v>1817</v>
      </c>
    </row>
    <row r="61" spans="1:3" hidden="1" x14ac:dyDescent="0.45"/>
    <row r="62" spans="1:3" x14ac:dyDescent="0.45">
      <c r="A62" t="s">
        <v>127</v>
      </c>
      <c r="B62" t="s">
        <v>1664</v>
      </c>
      <c r="C62" t="s">
        <v>1818</v>
      </c>
    </row>
    <row r="63" spans="1:3" hidden="1" x14ac:dyDescent="0.45"/>
    <row r="64" spans="1:3" x14ac:dyDescent="0.45">
      <c r="A64" t="s">
        <v>127</v>
      </c>
      <c r="B64" t="s">
        <v>1667</v>
      </c>
      <c r="C64" t="s">
        <v>1819</v>
      </c>
    </row>
    <row r="65" spans="1:3" hidden="1" x14ac:dyDescent="0.45"/>
    <row r="66" spans="1:3" x14ac:dyDescent="0.45">
      <c r="A66" t="s">
        <v>127</v>
      </c>
      <c r="B66" t="s">
        <v>1670</v>
      </c>
      <c r="C66" t="s">
        <v>1820</v>
      </c>
    </row>
    <row r="67" spans="1:3" hidden="1" x14ac:dyDescent="0.45"/>
    <row r="68" spans="1:3" x14ac:dyDescent="0.45">
      <c r="A68" t="s">
        <v>127</v>
      </c>
      <c r="B68" t="s">
        <v>1673</v>
      </c>
      <c r="C68" t="s">
        <v>1821</v>
      </c>
    </row>
    <row r="69" spans="1:3" hidden="1" x14ac:dyDescent="0.45"/>
    <row r="70" spans="1:3" x14ac:dyDescent="0.45">
      <c r="A70" t="s">
        <v>127</v>
      </c>
      <c r="B70" t="s">
        <v>1676</v>
      </c>
      <c r="C70" t="s">
        <v>1822</v>
      </c>
    </row>
    <row r="71" spans="1:3" hidden="1" x14ac:dyDescent="0.45"/>
    <row r="72" spans="1:3" x14ac:dyDescent="0.45">
      <c r="A72" t="s">
        <v>127</v>
      </c>
      <c r="B72" t="s">
        <v>1679</v>
      </c>
      <c r="C72" t="s">
        <v>1823</v>
      </c>
    </row>
    <row r="73" spans="1:3" hidden="1" x14ac:dyDescent="0.45"/>
    <row r="74" spans="1:3" x14ac:dyDescent="0.45">
      <c r="A74" t="s">
        <v>127</v>
      </c>
      <c r="B74" t="s">
        <v>1682</v>
      </c>
      <c r="C74" t="s">
        <v>1824</v>
      </c>
    </row>
    <row r="75" spans="1:3" hidden="1" x14ac:dyDescent="0.45"/>
    <row r="76" spans="1:3" x14ac:dyDescent="0.45">
      <c r="A76" t="s">
        <v>127</v>
      </c>
      <c r="B76" t="s">
        <v>1685</v>
      </c>
      <c r="C76" t="s">
        <v>1825</v>
      </c>
    </row>
    <row r="77" spans="1:3" hidden="1" x14ac:dyDescent="0.45"/>
    <row r="78" spans="1:3" x14ac:dyDescent="0.45">
      <c r="A78" t="s">
        <v>127</v>
      </c>
      <c r="B78" t="s">
        <v>1688</v>
      </c>
      <c r="C78" t="s">
        <v>1826</v>
      </c>
    </row>
    <row r="79" spans="1:3" hidden="1" x14ac:dyDescent="0.45"/>
    <row r="80" spans="1:3" x14ac:dyDescent="0.45">
      <c r="A80" t="s">
        <v>127</v>
      </c>
      <c r="B80" t="s">
        <v>1691</v>
      </c>
      <c r="C80" t="s">
        <v>1827</v>
      </c>
    </row>
    <row r="81" spans="1:3" hidden="1" x14ac:dyDescent="0.45"/>
    <row r="82" spans="1:3" x14ac:dyDescent="0.45">
      <c r="A82" t="s">
        <v>127</v>
      </c>
      <c r="B82" t="s">
        <v>1694</v>
      </c>
      <c r="C82" t="s">
        <v>1828</v>
      </c>
    </row>
    <row r="83" spans="1:3" hidden="1" x14ac:dyDescent="0.45"/>
    <row r="84" spans="1:3" x14ac:dyDescent="0.45">
      <c r="A84" t="s">
        <v>127</v>
      </c>
      <c r="B84" t="s">
        <v>1697</v>
      </c>
      <c r="C84" t="s">
        <v>1829</v>
      </c>
    </row>
    <row r="85" spans="1:3" hidden="1" x14ac:dyDescent="0.45"/>
    <row r="86" spans="1:3" x14ac:dyDescent="0.45">
      <c r="A86" t="s">
        <v>127</v>
      </c>
      <c r="B86" t="s">
        <v>1700</v>
      </c>
      <c r="C86" t="s">
        <v>1830</v>
      </c>
    </row>
    <row r="87" spans="1:3" hidden="1" x14ac:dyDescent="0.45"/>
    <row r="88" spans="1:3" x14ac:dyDescent="0.45">
      <c r="A88" t="s">
        <v>127</v>
      </c>
      <c r="B88" t="s">
        <v>1703</v>
      </c>
      <c r="C88" t="s">
        <v>1831</v>
      </c>
    </row>
    <row r="89" spans="1:3" hidden="1" x14ac:dyDescent="0.45"/>
    <row r="90" spans="1:3" x14ac:dyDescent="0.45">
      <c r="A90" t="s">
        <v>127</v>
      </c>
      <c r="B90" t="s">
        <v>1706</v>
      </c>
      <c r="C90" t="s">
        <v>1832</v>
      </c>
    </row>
    <row r="91" spans="1:3" hidden="1" x14ac:dyDescent="0.45"/>
    <row r="92" spans="1:3" x14ac:dyDescent="0.45">
      <c r="A92" t="s">
        <v>127</v>
      </c>
      <c r="B92" t="s">
        <v>1709</v>
      </c>
      <c r="C92" t="s">
        <v>1833</v>
      </c>
    </row>
    <row r="93" spans="1:3" hidden="1" x14ac:dyDescent="0.45"/>
    <row r="94" spans="1:3" x14ac:dyDescent="0.45">
      <c r="A94" t="s">
        <v>127</v>
      </c>
      <c r="B94" t="s">
        <v>1712</v>
      </c>
      <c r="C94" t="s">
        <v>1834</v>
      </c>
    </row>
    <row r="95" spans="1:3" hidden="1" x14ac:dyDescent="0.45"/>
    <row r="96" spans="1:3" x14ac:dyDescent="0.45">
      <c r="A96" t="s">
        <v>127</v>
      </c>
      <c r="B96" t="s">
        <v>1715</v>
      </c>
      <c r="C96" t="s">
        <v>1835</v>
      </c>
    </row>
    <row r="97" spans="1:3" hidden="1" x14ac:dyDescent="0.45"/>
    <row r="98" spans="1:3" x14ac:dyDescent="0.45">
      <c r="A98" t="s">
        <v>127</v>
      </c>
      <c r="B98" t="s">
        <v>1718</v>
      </c>
      <c r="C98" t="s">
        <v>1836</v>
      </c>
    </row>
    <row r="99" spans="1:3" hidden="1" x14ac:dyDescent="0.45"/>
    <row r="100" spans="1:3" x14ac:dyDescent="0.45">
      <c r="A100" t="s">
        <v>127</v>
      </c>
      <c r="B100" t="s">
        <v>1721</v>
      </c>
      <c r="C100" t="s">
        <v>1837</v>
      </c>
    </row>
    <row r="101" spans="1:3" hidden="1" x14ac:dyDescent="0.45"/>
    <row r="102" spans="1:3" x14ac:dyDescent="0.45">
      <c r="A102" t="s">
        <v>127</v>
      </c>
      <c r="B102" t="s">
        <v>1724</v>
      </c>
      <c r="C102" t="s">
        <v>1838</v>
      </c>
    </row>
    <row r="103" spans="1:3" hidden="1" x14ac:dyDescent="0.45"/>
    <row r="104" spans="1:3" x14ac:dyDescent="0.45">
      <c r="A104" t="s">
        <v>127</v>
      </c>
      <c r="B104" t="s">
        <v>1727</v>
      </c>
      <c r="C104" t="s">
        <v>1839</v>
      </c>
    </row>
    <row r="105" spans="1:3" hidden="1" x14ac:dyDescent="0.45"/>
    <row r="106" spans="1:3" x14ac:dyDescent="0.45">
      <c r="A106" t="s">
        <v>127</v>
      </c>
      <c r="B106" t="s">
        <v>1730</v>
      </c>
      <c r="C106" t="s">
        <v>1840</v>
      </c>
    </row>
    <row r="107" spans="1:3" hidden="1" x14ac:dyDescent="0.45"/>
    <row r="108" spans="1:3" x14ac:dyDescent="0.45">
      <c r="A108" t="s">
        <v>127</v>
      </c>
      <c r="B108" t="s">
        <v>1733</v>
      </c>
      <c r="C108" t="s">
        <v>1841</v>
      </c>
    </row>
    <row r="109" spans="1:3" hidden="1" x14ac:dyDescent="0.45"/>
    <row r="110" spans="1:3" x14ac:dyDescent="0.45">
      <c r="A110" t="s">
        <v>127</v>
      </c>
      <c r="B110" t="s">
        <v>1736</v>
      </c>
      <c r="C110" t="s">
        <v>1842</v>
      </c>
    </row>
    <row r="111" spans="1:3" hidden="1" x14ac:dyDescent="0.45"/>
    <row r="112" spans="1:3" x14ac:dyDescent="0.45">
      <c r="A112" t="s">
        <v>127</v>
      </c>
      <c r="B112" t="s">
        <v>1739</v>
      </c>
      <c r="C112" t="s">
        <v>1843</v>
      </c>
    </row>
    <row r="113" spans="1:3" hidden="1" x14ac:dyDescent="0.45"/>
    <row r="114" spans="1:3" x14ac:dyDescent="0.45">
      <c r="A114" t="s">
        <v>127</v>
      </c>
      <c r="B114" t="s">
        <v>1742</v>
      </c>
      <c r="C114" t="s">
        <v>1844</v>
      </c>
    </row>
    <row r="115" spans="1:3" hidden="1" x14ac:dyDescent="0.45"/>
    <row r="116" spans="1:3" x14ac:dyDescent="0.45">
      <c r="A116" t="s">
        <v>127</v>
      </c>
      <c r="B116" t="s">
        <v>1745</v>
      </c>
      <c r="C116" t="s">
        <v>1845</v>
      </c>
    </row>
    <row r="117" spans="1:3" hidden="1" x14ac:dyDescent="0.45"/>
    <row r="118" spans="1:3" x14ac:dyDescent="0.45">
      <c r="A118" t="s">
        <v>127</v>
      </c>
      <c r="B118" t="s">
        <v>1748</v>
      </c>
      <c r="C118" t="s">
        <v>1846</v>
      </c>
    </row>
    <row r="119" spans="1:3" hidden="1" x14ac:dyDescent="0.45"/>
    <row r="120" spans="1:3" x14ac:dyDescent="0.45">
      <c r="A120" t="s">
        <v>127</v>
      </c>
      <c r="B120" t="s">
        <v>1751</v>
      </c>
      <c r="C120" t="s">
        <v>1847</v>
      </c>
    </row>
    <row r="121" spans="1:3" hidden="1" x14ac:dyDescent="0.45"/>
    <row r="122" spans="1:3" x14ac:dyDescent="0.45">
      <c r="A122" t="s">
        <v>127</v>
      </c>
      <c r="B122" t="s">
        <v>1754</v>
      </c>
      <c r="C122" t="s">
        <v>1848</v>
      </c>
    </row>
    <row r="123" spans="1:3" hidden="1" x14ac:dyDescent="0.45"/>
    <row r="124" spans="1:3" x14ac:dyDescent="0.45">
      <c r="A124" t="s">
        <v>127</v>
      </c>
      <c r="B124" t="s">
        <v>1757</v>
      </c>
      <c r="C124" t="s">
        <v>1849</v>
      </c>
    </row>
    <row r="125" spans="1:3" hidden="1" x14ac:dyDescent="0.45"/>
    <row r="126" spans="1:3" x14ac:dyDescent="0.45">
      <c r="A126" t="s">
        <v>127</v>
      </c>
      <c r="B126" t="s">
        <v>1760</v>
      </c>
      <c r="C126" t="s">
        <v>1850</v>
      </c>
    </row>
    <row r="127" spans="1:3" hidden="1" x14ac:dyDescent="0.45"/>
    <row r="128" spans="1:3" x14ac:dyDescent="0.45">
      <c r="A128" t="s">
        <v>127</v>
      </c>
      <c r="B128" t="s">
        <v>1763</v>
      </c>
      <c r="C128" t="s">
        <v>1851</v>
      </c>
    </row>
    <row r="129" spans="1:3" hidden="1" x14ac:dyDescent="0.45"/>
    <row r="130" spans="1:3" x14ac:dyDescent="0.45">
      <c r="A130" t="s">
        <v>127</v>
      </c>
      <c r="B130" t="s">
        <v>1766</v>
      </c>
      <c r="C130" t="s">
        <v>1852</v>
      </c>
    </row>
    <row r="131" spans="1:3" hidden="1" x14ac:dyDescent="0.45"/>
    <row r="132" spans="1:3" x14ac:dyDescent="0.45">
      <c r="A132" t="s">
        <v>127</v>
      </c>
      <c r="B132" t="s">
        <v>1769</v>
      </c>
      <c r="C132" t="s">
        <v>1853</v>
      </c>
    </row>
    <row r="133" spans="1:3" hidden="1" x14ac:dyDescent="0.45"/>
    <row r="134" spans="1:3" x14ac:dyDescent="0.45">
      <c r="A134" t="s">
        <v>127</v>
      </c>
      <c r="B134" t="s">
        <v>1772</v>
      </c>
      <c r="C134" t="s">
        <v>1854</v>
      </c>
    </row>
    <row r="135" spans="1:3" hidden="1" x14ac:dyDescent="0.45"/>
    <row r="136" spans="1:3" x14ac:dyDescent="0.45">
      <c r="A136" t="s">
        <v>127</v>
      </c>
      <c r="B136" t="s">
        <v>1775</v>
      </c>
      <c r="C136" t="s">
        <v>1855</v>
      </c>
    </row>
    <row r="137" spans="1:3" hidden="1" x14ac:dyDescent="0.45"/>
    <row r="138" spans="1:3" x14ac:dyDescent="0.45">
      <c r="A138" t="s">
        <v>127</v>
      </c>
      <c r="B138" t="s">
        <v>1778</v>
      </c>
      <c r="C138" t="s">
        <v>1856</v>
      </c>
    </row>
    <row r="139" spans="1:3" hidden="1" x14ac:dyDescent="0.45"/>
    <row r="140" spans="1:3" x14ac:dyDescent="0.45">
      <c r="A140" t="s">
        <v>127</v>
      </c>
      <c r="B140" t="s">
        <v>1781</v>
      </c>
      <c r="C140" t="s">
        <v>1857</v>
      </c>
    </row>
    <row r="141" spans="1:3" hidden="1" x14ac:dyDescent="0.45"/>
    <row r="142" spans="1:3" x14ac:dyDescent="0.45">
      <c r="A142" t="s">
        <v>127</v>
      </c>
      <c r="B142" t="s">
        <v>1784</v>
      </c>
      <c r="C142" t="s">
        <v>1858</v>
      </c>
    </row>
  </sheetData>
  <autoFilter ref="A1:C142" xr:uid="{EDB02E10-9389-4137-8715-2D44ADC19612}">
    <filterColumn colId="0">
      <customFilters>
        <customFilter operator="notEqual" val=" "/>
      </customFilters>
    </filterColumn>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C90A4-F39F-4FAD-96A8-E3BA905E3CAA}">
  <dimension ref="A1:C229"/>
  <sheetViews>
    <sheetView zoomScale="130" zoomScaleNormal="130" workbookViewId="0">
      <selection activeCell="C1" sqref="C1:C11"/>
    </sheetView>
  </sheetViews>
  <sheetFormatPr baseColWidth="10" defaultRowHeight="14.25" x14ac:dyDescent="0.45"/>
  <sheetData>
    <row r="1" spans="1:3" x14ac:dyDescent="0.45">
      <c r="A1" t="s">
        <v>122</v>
      </c>
      <c r="B1" t="s">
        <v>123</v>
      </c>
      <c r="C1" t="s">
        <v>125</v>
      </c>
    </row>
    <row r="2" spans="1:3" x14ac:dyDescent="0.45">
      <c r="A2">
        <v>1</v>
      </c>
      <c r="B2" t="s">
        <v>1574</v>
      </c>
      <c r="C2">
        <v>1</v>
      </c>
    </row>
    <row r="3" spans="1:3" x14ac:dyDescent="0.45">
      <c r="A3">
        <v>2</v>
      </c>
      <c r="B3" t="s">
        <v>1575</v>
      </c>
      <c r="C3">
        <v>1</v>
      </c>
    </row>
    <row r="4" spans="1:3" x14ac:dyDescent="0.45">
      <c r="A4">
        <v>3</v>
      </c>
      <c r="B4" t="s">
        <v>1576</v>
      </c>
      <c r="C4">
        <v>1</v>
      </c>
    </row>
    <row r="5" spans="1:3" x14ac:dyDescent="0.45">
      <c r="A5">
        <f>A2</f>
        <v>1</v>
      </c>
      <c r="B5" t="s">
        <v>1577</v>
      </c>
      <c r="C5">
        <f>C2+1</f>
        <v>2</v>
      </c>
    </row>
    <row r="6" spans="1:3" x14ac:dyDescent="0.45">
      <c r="A6">
        <f t="shared" ref="A6:A69" si="0">A3</f>
        <v>2</v>
      </c>
      <c r="B6" t="s">
        <v>1578</v>
      </c>
      <c r="C6">
        <f t="shared" ref="C6:C69" si="1">C3+1</f>
        <v>2</v>
      </c>
    </row>
    <row r="7" spans="1:3" x14ac:dyDescent="0.45">
      <c r="A7">
        <f t="shared" si="0"/>
        <v>3</v>
      </c>
      <c r="B7" t="s">
        <v>1579</v>
      </c>
      <c r="C7">
        <f t="shared" si="1"/>
        <v>2</v>
      </c>
    </row>
    <row r="8" spans="1:3" x14ac:dyDescent="0.45">
      <c r="A8">
        <f t="shared" si="0"/>
        <v>1</v>
      </c>
      <c r="B8" t="s">
        <v>1580</v>
      </c>
      <c r="C8">
        <f t="shared" si="1"/>
        <v>3</v>
      </c>
    </row>
    <row r="9" spans="1:3" x14ac:dyDescent="0.45">
      <c r="A9">
        <f t="shared" si="0"/>
        <v>2</v>
      </c>
      <c r="B9" t="s">
        <v>1581</v>
      </c>
      <c r="C9">
        <f t="shared" si="1"/>
        <v>3</v>
      </c>
    </row>
    <row r="10" spans="1:3" x14ac:dyDescent="0.45">
      <c r="A10">
        <f t="shared" si="0"/>
        <v>3</v>
      </c>
      <c r="B10" t="s">
        <v>1582</v>
      </c>
      <c r="C10">
        <f t="shared" si="1"/>
        <v>3</v>
      </c>
    </row>
    <row r="11" spans="1:3" x14ac:dyDescent="0.45">
      <c r="A11">
        <f t="shared" si="0"/>
        <v>1</v>
      </c>
      <c r="B11" t="s">
        <v>1583</v>
      </c>
      <c r="C11">
        <f t="shared" si="1"/>
        <v>4</v>
      </c>
    </row>
    <row r="12" spans="1:3" x14ac:dyDescent="0.45">
      <c r="A12">
        <f t="shared" si="0"/>
        <v>2</v>
      </c>
      <c r="B12" t="s">
        <v>1584</v>
      </c>
      <c r="C12">
        <f t="shared" si="1"/>
        <v>4</v>
      </c>
    </row>
    <row r="13" spans="1:3" x14ac:dyDescent="0.45">
      <c r="A13">
        <f t="shared" si="0"/>
        <v>3</v>
      </c>
      <c r="B13" t="s">
        <v>1585</v>
      </c>
      <c r="C13">
        <f t="shared" si="1"/>
        <v>4</v>
      </c>
    </row>
    <row r="14" spans="1:3" x14ac:dyDescent="0.45">
      <c r="A14">
        <f t="shared" si="0"/>
        <v>1</v>
      </c>
      <c r="B14" t="s">
        <v>1586</v>
      </c>
      <c r="C14">
        <f t="shared" si="1"/>
        <v>5</v>
      </c>
    </row>
    <row r="15" spans="1:3" x14ac:dyDescent="0.45">
      <c r="A15">
        <f t="shared" si="0"/>
        <v>2</v>
      </c>
      <c r="B15" t="s">
        <v>1587</v>
      </c>
      <c r="C15">
        <f t="shared" si="1"/>
        <v>5</v>
      </c>
    </row>
    <row r="16" spans="1:3" x14ac:dyDescent="0.45">
      <c r="A16">
        <f t="shared" si="0"/>
        <v>3</v>
      </c>
      <c r="B16" t="s">
        <v>1588</v>
      </c>
      <c r="C16">
        <f t="shared" si="1"/>
        <v>5</v>
      </c>
    </row>
    <row r="17" spans="1:3" x14ac:dyDescent="0.45">
      <c r="A17">
        <f t="shared" si="0"/>
        <v>1</v>
      </c>
      <c r="B17" t="s">
        <v>1589</v>
      </c>
      <c r="C17">
        <f t="shared" si="1"/>
        <v>6</v>
      </c>
    </row>
    <row r="18" spans="1:3" x14ac:dyDescent="0.45">
      <c r="A18">
        <f t="shared" si="0"/>
        <v>2</v>
      </c>
      <c r="B18" t="s">
        <v>1590</v>
      </c>
      <c r="C18">
        <f t="shared" si="1"/>
        <v>6</v>
      </c>
    </row>
    <row r="19" spans="1:3" x14ac:dyDescent="0.45">
      <c r="A19">
        <f t="shared" si="0"/>
        <v>3</v>
      </c>
      <c r="B19" t="s">
        <v>1591</v>
      </c>
      <c r="C19">
        <f t="shared" si="1"/>
        <v>6</v>
      </c>
    </row>
    <row r="20" spans="1:3" x14ac:dyDescent="0.45">
      <c r="A20">
        <f t="shared" si="0"/>
        <v>1</v>
      </c>
      <c r="B20" t="s">
        <v>1592</v>
      </c>
      <c r="C20">
        <f t="shared" si="1"/>
        <v>7</v>
      </c>
    </row>
    <row r="21" spans="1:3" x14ac:dyDescent="0.45">
      <c r="A21">
        <f t="shared" si="0"/>
        <v>2</v>
      </c>
      <c r="B21" t="s">
        <v>1593</v>
      </c>
      <c r="C21">
        <f t="shared" si="1"/>
        <v>7</v>
      </c>
    </row>
    <row r="22" spans="1:3" x14ac:dyDescent="0.45">
      <c r="A22">
        <f t="shared" si="0"/>
        <v>3</v>
      </c>
      <c r="B22" t="s">
        <v>1594</v>
      </c>
      <c r="C22">
        <f t="shared" si="1"/>
        <v>7</v>
      </c>
    </row>
    <row r="23" spans="1:3" x14ac:dyDescent="0.45">
      <c r="A23">
        <f t="shared" si="0"/>
        <v>1</v>
      </c>
      <c r="B23" t="s">
        <v>1595</v>
      </c>
      <c r="C23">
        <f t="shared" si="1"/>
        <v>8</v>
      </c>
    </row>
    <row r="24" spans="1:3" x14ac:dyDescent="0.45">
      <c r="A24">
        <f t="shared" si="0"/>
        <v>2</v>
      </c>
      <c r="B24" t="s">
        <v>1596</v>
      </c>
      <c r="C24">
        <f t="shared" si="1"/>
        <v>8</v>
      </c>
    </row>
    <row r="25" spans="1:3" x14ac:dyDescent="0.45">
      <c r="A25">
        <f t="shared" si="0"/>
        <v>3</v>
      </c>
      <c r="B25" t="s">
        <v>1597</v>
      </c>
      <c r="C25">
        <f t="shared" si="1"/>
        <v>8</v>
      </c>
    </row>
    <row r="26" spans="1:3" x14ac:dyDescent="0.45">
      <c r="A26">
        <f t="shared" si="0"/>
        <v>1</v>
      </c>
      <c r="B26" t="s">
        <v>1598</v>
      </c>
      <c r="C26">
        <f t="shared" si="1"/>
        <v>9</v>
      </c>
    </row>
    <row r="27" spans="1:3" x14ac:dyDescent="0.45">
      <c r="A27">
        <f t="shared" si="0"/>
        <v>2</v>
      </c>
      <c r="B27" t="s">
        <v>1599</v>
      </c>
      <c r="C27">
        <f t="shared" si="1"/>
        <v>9</v>
      </c>
    </row>
    <row r="28" spans="1:3" x14ac:dyDescent="0.45">
      <c r="A28">
        <f t="shared" si="0"/>
        <v>3</v>
      </c>
      <c r="B28" t="s">
        <v>1600</v>
      </c>
      <c r="C28">
        <f t="shared" si="1"/>
        <v>9</v>
      </c>
    </row>
    <row r="29" spans="1:3" x14ac:dyDescent="0.45">
      <c r="A29">
        <f t="shared" si="0"/>
        <v>1</v>
      </c>
      <c r="B29" t="s">
        <v>1601</v>
      </c>
      <c r="C29">
        <f t="shared" si="1"/>
        <v>10</v>
      </c>
    </row>
    <row r="30" spans="1:3" x14ac:dyDescent="0.45">
      <c r="A30">
        <f t="shared" si="0"/>
        <v>2</v>
      </c>
      <c r="B30" t="s">
        <v>1602</v>
      </c>
      <c r="C30">
        <f t="shared" si="1"/>
        <v>10</v>
      </c>
    </row>
    <row r="31" spans="1:3" x14ac:dyDescent="0.45">
      <c r="A31">
        <f t="shared" si="0"/>
        <v>3</v>
      </c>
      <c r="B31" t="s">
        <v>1603</v>
      </c>
      <c r="C31">
        <f t="shared" si="1"/>
        <v>10</v>
      </c>
    </row>
    <row r="32" spans="1:3" x14ac:dyDescent="0.45">
      <c r="A32">
        <f t="shared" si="0"/>
        <v>1</v>
      </c>
      <c r="B32" t="s">
        <v>1604</v>
      </c>
      <c r="C32">
        <f t="shared" si="1"/>
        <v>11</v>
      </c>
    </row>
    <row r="33" spans="1:3" x14ac:dyDescent="0.45">
      <c r="A33">
        <f t="shared" si="0"/>
        <v>2</v>
      </c>
      <c r="B33" t="s">
        <v>1605</v>
      </c>
      <c r="C33">
        <f t="shared" si="1"/>
        <v>11</v>
      </c>
    </row>
    <row r="34" spans="1:3" x14ac:dyDescent="0.45">
      <c r="A34">
        <f t="shared" si="0"/>
        <v>3</v>
      </c>
      <c r="B34" t="s">
        <v>1606</v>
      </c>
      <c r="C34">
        <f t="shared" si="1"/>
        <v>11</v>
      </c>
    </row>
    <row r="35" spans="1:3" x14ac:dyDescent="0.45">
      <c r="A35">
        <f t="shared" si="0"/>
        <v>1</v>
      </c>
      <c r="B35" t="s">
        <v>1607</v>
      </c>
      <c r="C35">
        <f t="shared" si="1"/>
        <v>12</v>
      </c>
    </row>
    <row r="36" spans="1:3" x14ac:dyDescent="0.45">
      <c r="A36">
        <f t="shared" si="0"/>
        <v>2</v>
      </c>
      <c r="B36" t="s">
        <v>1608</v>
      </c>
      <c r="C36">
        <f t="shared" si="1"/>
        <v>12</v>
      </c>
    </row>
    <row r="37" spans="1:3" x14ac:dyDescent="0.45">
      <c r="A37">
        <f t="shared" si="0"/>
        <v>3</v>
      </c>
      <c r="B37" t="s">
        <v>1609</v>
      </c>
      <c r="C37">
        <f t="shared" si="1"/>
        <v>12</v>
      </c>
    </row>
    <row r="38" spans="1:3" x14ac:dyDescent="0.45">
      <c r="A38">
        <f t="shared" si="0"/>
        <v>1</v>
      </c>
      <c r="B38" t="s">
        <v>1610</v>
      </c>
      <c r="C38">
        <f t="shared" si="1"/>
        <v>13</v>
      </c>
    </row>
    <row r="39" spans="1:3" x14ac:dyDescent="0.45">
      <c r="A39">
        <f t="shared" si="0"/>
        <v>2</v>
      </c>
      <c r="B39" t="s">
        <v>1611</v>
      </c>
      <c r="C39">
        <f t="shared" si="1"/>
        <v>13</v>
      </c>
    </row>
    <row r="40" spans="1:3" x14ac:dyDescent="0.45">
      <c r="A40">
        <f t="shared" si="0"/>
        <v>3</v>
      </c>
      <c r="B40" t="s">
        <v>1612</v>
      </c>
      <c r="C40">
        <f t="shared" si="1"/>
        <v>13</v>
      </c>
    </row>
    <row r="41" spans="1:3" x14ac:dyDescent="0.45">
      <c r="A41">
        <f t="shared" si="0"/>
        <v>1</v>
      </c>
      <c r="B41" t="s">
        <v>1613</v>
      </c>
      <c r="C41">
        <f t="shared" si="1"/>
        <v>14</v>
      </c>
    </row>
    <row r="42" spans="1:3" x14ac:dyDescent="0.45">
      <c r="A42">
        <f t="shared" si="0"/>
        <v>2</v>
      </c>
      <c r="B42" t="s">
        <v>1614</v>
      </c>
      <c r="C42">
        <f t="shared" si="1"/>
        <v>14</v>
      </c>
    </row>
    <row r="43" spans="1:3" x14ac:dyDescent="0.45">
      <c r="A43">
        <f t="shared" si="0"/>
        <v>3</v>
      </c>
      <c r="B43" t="s">
        <v>1615</v>
      </c>
      <c r="C43">
        <f t="shared" si="1"/>
        <v>14</v>
      </c>
    </row>
    <row r="44" spans="1:3" x14ac:dyDescent="0.45">
      <c r="A44">
        <f t="shared" si="0"/>
        <v>1</v>
      </c>
      <c r="B44" t="s">
        <v>1616</v>
      </c>
      <c r="C44">
        <f t="shared" si="1"/>
        <v>15</v>
      </c>
    </row>
    <row r="45" spans="1:3" x14ac:dyDescent="0.45">
      <c r="A45">
        <f t="shared" si="0"/>
        <v>2</v>
      </c>
      <c r="B45" t="s">
        <v>1617</v>
      </c>
      <c r="C45">
        <f t="shared" si="1"/>
        <v>15</v>
      </c>
    </row>
    <row r="46" spans="1:3" x14ac:dyDescent="0.45">
      <c r="A46">
        <f t="shared" si="0"/>
        <v>3</v>
      </c>
      <c r="B46" t="s">
        <v>1618</v>
      </c>
      <c r="C46">
        <f t="shared" si="1"/>
        <v>15</v>
      </c>
    </row>
    <row r="47" spans="1:3" x14ac:dyDescent="0.45">
      <c r="A47">
        <f t="shared" si="0"/>
        <v>1</v>
      </c>
      <c r="B47" t="s">
        <v>1619</v>
      </c>
      <c r="C47">
        <f t="shared" si="1"/>
        <v>16</v>
      </c>
    </row>
    <row r="48" spans="1:3" x14ac:dyDescent="0.45">
      <c r="A48">
        <f t="shared" si="0"/>
        <v>2</v>
      </c>
      <c r="B48" t="s">
        <v>1620</v>
      </c>
      <c r="C48">
        <f t="shared" si="1"/>
        <v>16</v>
      </c>
    </row>
    <row r="49" spans="1:3" x14ac:dyDescent="0.45">
      <c r="A49">
        <f t="shared" si="0"/>
        <v>3</v>
      </c>
      <c r="B49" t="s">
        <v>1621</v>
      </c>
      <c r="C49">
        <f t="shared" si="1"/>
        <v>16</v>
      </c>
    </row>
    <row r="50" spans="1:3" x14ac:dyDescent="0.45">
      <c r="A50">
        <f t="shared" si="0"/>
        <v>1</v>
      </c>
      <c r="B50" t="s">
        <v>1622</v>
      </c>
      <c r="C50">
        <f t="shared" si="1"/>
        <v>17</v>
      </c>
    </row>
    <row r="51" spans="1:3" x14ac:dyDescent="0.45">
      <c r="A51">
        <f t="shared" si="0"/>
        <v>2</v>
      </c>
      <c r="B51" t="s">
        <v>1623</v>
      </c>
      <c r="C51">
        <f t="shared" si="1"/>
        <v>17</v>
      </c>
    </row>
    <row r="52" spans="1:3" x14ac:dyDescent="0.45">
      <c r="A52">
        <f t="shared" si="0"/>
        <v>3</v>
      </c>
      <c r="B52" t="s">
        <v>1624</v>
      </c>
      <c r="C52">
        <f t="shared" si="1"/>
        <v>17</v>
      </c>
    </row>
    <row r="53" spans="1:3" x14ac:dyDescent="0.45">
      <c r="A53">
        <f t="shared" si="0"/>
        <v>1</v>
      </c>
      <c r="B53" t="s">
        <v>1625</v>
      </c>
      <c r="C53">
        <f t="shared" si="1"/>
        <v>18</v>
      </c>
    </row>
    <row r="54" spans="1:3" x14ac:dyDescent="0.45">
      <c r="A54">
        <f t="shared" si="0"/>
        <v>2</v>
      </c>
      <c r="B54" t="s">
        <v>1626</v>
      </c>
      <c r="C54">
        <f t="shared" si="1"/>
        <v>18</v>
      </c>
    </row>
    <row r="55" spans="1:3" x14ac:dyDescent="0.45">
      <c r="A55">
        <f t="shared" si="0"/>
        <v>3</v>
      </c>
      <c r="B55" t="s">
        <v>1627</v>
      </c>
      <c r="C55">
        <f t="shared" si="1"/>
        <v>18</v>
      </c>
    </row>
    <row r="56" spans="1:3" x14ac:dyDescent="0.45">
      <c r="A56">
        <f t="shared" si="0"/>
        <v>1</v>
      </c>
      <c r="B56" t="s">
        <v>1628</v>
      </c>
      <c r="C56">
        <f t="shared" si="1"/>
        <v>19</v>
      </c>
    </row>
    <row r="57" spans="1:3" x14ac:dyDescent="0.45">
      <c r="A57">
        <f t="shared" si="0"/>
        <v>2</v>
      </c>
      <c r="B57" t="s">
        <v>1629</v>
      </c>
      <c r="C57">
        <f t="shared" si="1"/>
        <v>19</v>
      </c>
    </row>
    <row r="58" spans="1:3" x14ac:dyDescent="0.45">
      <c r="A58">
        <f t="shared" si="0"/>
        <v>3</v>
      </c>
      <c r="B58" t="s">
        <v>1630</v>
      </c>
      <c r="C58">
        <f t="shared" si="1"/>
        <v>19</v>
      </c>
    </row>
    <row r="59" spans="1:3" x14ac:dyDescent="0.45">
      <c r="A59">
        <f t="shared" si="0"/>
        <v>1</v>
      </c>
      <c r="B59" t="s">
        <v>1631</v>
      </c>
      <c r="C59">
        <f t="shared" si="1"/>
        <v>20</v>
      </c>
    </row>
    <row r="60" spans="1:3" x14ac:dyDescent="0.45">
      <c r="A60">
        <f t="shared" si="0"/>
        <v>2</v>
      </c>
      <c r="B60" t="s">
        <v>1632</v>
      </c>
      <c r="C60">
        <f t="shared" si="1"/>
        <v>20</v>
      </c>
    </row>
    <row r="61" spans="1:3" x14ac:dyDescent="0.45">
      <c r="A61">
        <f t="shared" si="0"/>
        <v>3</v>
      </c>
      <c r="B61" t="s">
        <v>1633</v>
      </c>
      <c r="C61">
        <f t="shared" si="1"/>
        <v>20</v>
      </c>
    </row>
    <row r="62" spans="1:3" x14ac:dyDescent="0.45">
      <c r="A62">
        <f t="shared" si="0"/>
        <v>1</v>
      </c>
      <c r="B62" t="s">
        <v>1634</v>
      </c>
      <c r="C62">
        <f t="shared" si="1"/>
        <v>21</v>
      </c>
    </row>
    <row r="63" spans="1:3" x14ac:dyDescent="0.45">
      <c r="A63">
        <f t="shared" si="0"/>
        <v>2</v>
      </c>
      <c r="B63" t="s">
        <v>1635</v>
      </c>
      <c r="C63">
        <f t="shared" si="1"/>
        <v>21</v>
      </c>
    </row>
    <row r="64" spans="1:3" x14ac:dyDescent="0.45">
      <c r="A64">
        <f t="shared" si="0"/>
        <v>3</v>
      </c>
      <c r="B64" t="s">
        <v>1636</v>
      </c>
      <c r="C64">
        <f t="shared" si="1"/>
        <v>21</v>
      </c>
    </row>
    <row r="65" spans="1:3" x14ac:dyDescent="0.45">
      <c r="A65">
        <f t="shared" si="0"/>
        <v>1</v>
      </c>
      <c r="B65" t="s">
        <v>1637</v>
      </c>
      <c r="C65">
        <f t="shared" si="1"/>
        <v>22</v>
      </c>
    </row>
    <row r="66" spans="1:3" x14ac:dyDescent="0.45">
      <c r="A66">
        <f t="shared" si="0"/>
        <v>2</v>
      </c>
      <c r="B66" t="s">
        <v>1638</v>
      </c>
      <c r="C66">
        <f t="shared" si="1"/>
        <v>22</v>
      </c>
    </row>
    <row r="67" spans="1:3" x14ac:dyDescent="0.45">
      <c r="A67">
        <f t="shared" si="0"/>
        <v>3</v>
      </c>
      <c r="B67" t="s">
        <v>1639</v>
      </c>
      <c r="C67">
        <f t="shared" si="1"/>
        <v>22</v>
      </c>
    </row>
    <row r="68" spans="1:3" x14ac:dyDescent="0.45">
      <c r="A68">
        <f t="shared" si="0"/>
        <v>1</v>
      </c>
      <c r="B68" t="s">
        <v>1640</v>
      </c>
      <c r="C68">
        <f t="shared" si="1"/>
        <v>23</v>
      </c>
    </row>
    <row r="69" spans="1:3" x14ac:dyDescent="0.45">
      <c r="A69">
        <f t="shared" si="0"/>
        <v>2</v>
      </c>
      <c r="B69" t="s">
        <v>1641</v>
      </c>
      <c r="C69">
        <f t="shared" si="1"/>
        <v>23</v>
      </c>
    </row>
    <row r="70" spans="1:3" x14ac:dyDescent="0.45">
      <c r="A70">
        <f t="shared" ref="A70:A133" si="2">A67</f>
        <v>3</v>
      </c>
      <c r="B70" t="s">
        <v>1642</v>
      </c>
      <c r="C70">
        <f t="shared" ref="C70:C133" si="3">C67+1</f>
        <v>23</v>
      </c>
    </row>
    <row r="71" spans="1:3" x14ac:dyDescent="0.45">
      <c r="A71">
        <f t="shared" si="2"/>
        <v>1</v>
      </c>
      <c r="B71" t="s">
        <v>1643</v>
      </c>
      <c r="C71">
        <f t="shared" si="3"/>
        <v>24</v>
      </c>
    </row>
    <row r="72" spans="1:3" x14ac:dyDescent="0.45">
      <c r="A72">
        <f t="shared" si="2"/>
        <v>2</v>
      </c>
      <c r="B72" t="s">
        <v>1644</v>
      </c>
      <c r="C72">
        <f t="shared" si="3"/>
        <v>24</v>
      </c>
    </row>
    <row r="73" spans="1:3" x14ac:dyDescent="0.45">
      <c r="A73">
        <f t="shared" si="2"/>
        <v>3</v>
      </c>
      <c r="B73" t="s">
        <v>1645</v>
      </c>
      <c r="C73">
        <f t="shared" si="3"/>
        <v>24</v>
      </c>
    </row>
    <row r="74" spans="1:3" x14ac:dyDescent="0.45">
      <c r="A74">
        <f t="shared" si="2"/>
        <v>1</v>
      </c>
      <c r="B74" t="s">
        <v>1646</v>
      </c>
      <c r="C74">
        <f t="shared" si="3"/>
        <v>25</v>
      </c>
    </row>
    <row r="75" spans="1:3" x14ac:dyDescent="0.45">
      <c r="A75">
        <f t="shared" si="2"/>
        <v>2</v>
      </c>
      <c r="B75" t="s">
        <v>1647</v>
      </c>
      <c r="C75">
        <f t="shared" si="3"/>
        <v>25</v>
      </c>
    </row>
    <row r="76" spans="1:3" x14ac:dyDescent="0.45">
      <c r="A76">
        <f t="shared" si="2"/>
        <v>3</v>
      </c>
      <c r="B76" t="s">
        <v>1648</v>
      </c>
      <c r="C76">
        <f t="shared" si="3"/>
        <v>25</v>
      </c>
    </row>
    <row r="77" spans="1:3" x14ac:dyDescent="0.45">
      <c r="A77">
        <f t="shared" si="2"/>
        <v>1</v>
      </c>
      <c r="B77" t="s">
        <v>1649</v>
      </c>
      <c r="C77">
        <f t="shared" si="3"/>
        <v>26</v>
      </c>
    </row>
    <row r="78" spans="1:3" x14ac:dyDescent="0.45">
      <c r="A78">
        <f t="shared" si="2"/>
        <v>2</v>
      </c>
      <c r="B78" t="s">
        <v>1650</v>
      </c>
      <c r="C78">
        <f t="shared" si="3"/>
        <v>26</v>
      </c>
    </row>
    <row r="79" spans="1:3" x14ac:dyDescent="0.45">
      <c r="A79">
        <f t="shared" si="2"/>
        <v>3</v>
      </c>
      <c r="B79" t="s">
        <v>1651</v>
      </c>
      <c r="C79">
        <f t="shared" si="3"/>
        <v>26</v>
      </c>
    </row>
    <row r="80" spans="1:3" x14ac:dyDescent="0.45">
      <c r="A80">
        <f t="shared" si="2"/>
        <v>1</v>
      </c>
      <c r="B80" t="s">
        <v>1652</v>
      </c>
      <c r="C80">
        <f t="shared" si="3"/>
        <v>27</v>
      </c>
    </row>
    <row r="81" spans="1:3" x14ac:dyDescent="0.45">
      <c r="A81">
        <f t="shared" si="2"/>
        <v>2</v>
      </c>
      <c r="B81" t="s">
        <v>1653</v>
      </c>
      <c r="C81">
        <f t="shared" si="3"/>
        <v>27</v>
      </c>
    </row>
    <row r="82" spans="1:3" x14ac:dyDescent="0.45">
      <c r="A82">
        <f t="shared" si="2"/>
        <v>3</v>
      </c>
      <c r="B82" t="s">
        <v>1654</v>
      </c>
      <c r="C82">
        <f t="shared" si="3"/>
        <v>27</v>
      </c>
    </row>
    <row r="83" spans="1:3" x14ac:dyDescent="0.45">
      <c r="A83">
        <f t="shared" si="2"/>
        <v>1</v>
      </c>
      <c r="B83" t="s">
        <v>1655</v>
      </c>
      <c r="C83">
        <f t="shared" si="3"/>
        <v>28</v>
      </c>
    </row>
    <row r="84" spans="1:3" x14ac:dyDescent="0.45">
      <c r="A84">
        <f t="shared" si="2"/>
        <v>2</v>
      </c>
      <c r="B84" t="s">
        <v>1656</v>
      </c>
      <c r="C84">
        <f t="shared" si="3"/>
        <v>28</v>
      </c>
    </row>
    <row r="85" spans="1:3" x14ac:dyDescent="0.45">
      <c r="A85">
        <f t="shared" si="2"/>
        <v>3</v>
      </c>
      <c r="B85" t="s">
        <v>1657</v>
      </c>
      <c r="C85">
        <f t="shared" si="3"/>
        <v>28</v>
      </c>
    </row>
    <row r="86" spans="1:3" x14ac:dyDescent="0.45">
      <c r="A86">
        <f t="shared" si="2"/>
        <v>1</v>
      </c>
      <c r="B86" t="s">
        <v>1658</v>
      </c>
      <c r="C86">
        <f t="shared" si="3"/>
        <v>29</v>
      </c>
    </row>
    <row r="87" spans="1:3" x14ac:dyDescent="0.45">
      <c r="A87">
        <f t="shared" si="2"/>
        <v>2</v>
      </c>
      <c r="B87" t="s">
        <v>1659</v>
      </c>
      <c r="C87">
        <f t="shared" si="3"/>
        <v>29</v>
      </c>
    </row>
    <row r="88" spans="1:3" x14ac:dyDescent="0.45">
      <c r="A88">
        <f t="shared" si="2"/>
        <v>3</v>
      </c>
      <c r="B88" t="s">
        <v>1660</v>
      </c>
      <c r="C88">
        <f t="shared" si="3"/>
        <v>29</v>
      </c>
    </row>
    <row r="89" spans="1:3" x14ac:dyDescent="0.45">
      <c r="A89">
        <f t="shared" si="2"/>
        <v>1</v>
      </c>
      <c r="B89" t="s">
        <v>1661</v>
      </c>
      <c r="C89">
        <f t="shared" si="3"/>
        <v>30</v>
      </c>
    </row>
    <row r="90" spans="1:3" x14ac:dyDescent="0.45">
      <c r="A90">
        <f t="shared" si="2"/>
        <v>2</v>
      </c>
      <c r="B90" t="s">
        <v>1662</v>
      </c>
      <c r="C90">
        <f t="shared" si="3"/>
        <v>30</v>
      </c>
    </row>
    <row r="91" spans="1:3" x14ac:dyDescent="0.45">
      <c r="A91">
        <f t="shared" si="2"/>
        <v>3</v>
      </c>
      <c r="B91" t="s">
        <v>1663</v>
      </c>
      <c r="C91">
        <f t="shared" si="3"/>
        <v>30</v>
      </c>
    </row>
    <row r="92" spans="1:3" x14ac:dyDescent="0.45">
      <c r="A92">
        <f t="shared" si="2"/>
        <v>1</v>
      </c>
      <c r="B92" t="s">
        <v>1664</v>
      </c>
      <c r="C92">
        <f t="shared" si="3"/>
        <v>31</v>
      </c>
    </row>
    <row r="93" spans="1:3" x14ac:dyDescent="0.45">
      <c r="A93">
        <f t="shared" si="2"/>
        <v>2</v>
      </c>
      <c r="B93" t="s">
        <v>1665</v>
      </c>
      <c r="C93">
        <f t="shared" si="3"/>
        <v>31</v>
      </c>
    </row>
    <row r="94" spans="1:3" x14ac:dyDescent="0.45">
      <c r="A94">
        <f t="shared" si="2"/>
        <v>3</v>
      </c>
      <c r="B94" t="s">
        <v>1666</v>
      </c>
      <c r="C94">
        <f t="shared" si="3"/>
        <v>31</v>
      </c>
    </row>
    <row r="95" spans="1:3" x14ac:dyDescent="0.45">
      <c r="A95">
        <f t="shared" si="2"/>
        <v>1</v>
      </c>
      <c r="B95" t="s">
        <v>1667</v>
      </c>
      <c r="C95">
        <f t="shared" si="3"/>
        <v>32</v>
      </c>
    </row>
    <row r="96" spans="1:3" x14ac:dyDescent="0.45">
      <c r="A96">
        <f t="shared" si="2"/>
        <v>2</v>
      </c>
      <c r="B96" t="s">
        <v>1668</v>
      </c>
      <c r="C96">
        <f t="shared" si="3"/>
        <v>32</v>
      </c>
    </row>
    <row r="97" spans="1:3" x14ac:dyDescent="0.45">
      <c r="A97">
        <f t="shared" si="2"/>
        <v>3</v>
      </c>
      <c r="B97" t="s">
        <v>1669</v>
      </c>
      <c r="C97">
        <f t="shared" si="3"/>
        <v>32</v>
      </c>
    </row>
    <row r="98" spans="1:3" x14ac:dyDescent="0.45">
      <c r="A98">
        <f t="shared" si="2"/>
        <v>1</v>
      </c>
      <c r="B98" t="s">
        <v>1670</v>
      </c>
      <c r="C98">
        <f t="shared" si="3"/>
        <v>33</v>
      </c>
    </row>
    <row r="99" spans="1:3" x14ac:dyDescent="0.45">
      <c r="A99">
        <f t="shared" si="2"/>
        <v>2</v>
      </c>
      <c r="B99" t="s">
        <v>1671</v>
      </c>
      <c r="C99">
        <f t="shared" si="3"/>
        <v>33</v>
      </c>
    </row>
    <row r="100" spans="1:3" x14ac:dyDescent="0.45">
      <c r="A100">
        <f t="shared" si="2"/>
        <v>3</v>
      </c>
      <c r="B100" t="s">
        <v>1672</v>
      </c>
      <c r="C100">
        <f t="shared" si="3"/>
        <v>33</v>
      </c>
    </row>
    <row r="101" spans="1:3" x14ac:dyDescent="0.45">
      <c r="A101">
        <f t="shared" si="2"/>
        <v>1</v>
      </c>
      <c r="B101" t="s">
        <v>1673</v>
      </c>
      <c r="C101">
        <f t="shared" si="3"/>
        <v>34</v>
      </c>
    </row>
    <row r="102" spans="1:3" x14ac:dyDescent="0.45">
      <c r="A102">
        <f t="shared" si="2"/>
        <v>2</v>
      </c>
      <c r="B102" t="s">
        <v>1674</v>
      </c>
      <c r="C102">
        <f t="shared" si="3"/>
        <v>34</v>
      </c>
    </row>
    <row r="103" spans="1:3" x14ac:dyDescent="0.45">
      <c r="A103">
        <f t="shared" si="2"/>
        <v>3</v>
      </c>
      <c r="B103" t="s">
        <v>1675</v>
      </c>
      <c r="C103">
        <f t="shared" si="3"/>
        <v>34</v>
      </c>
    </row>
    <row r="104" spans="1:3" x14ac:dyDescent="0.45">
      <c r="A104">
        <f t="shared" si="2"/>
        <v>1</v>
      </c>
      <c r="B104" t="s">
        <v>1676</v>
      </c>
      <c r="C104">
        <f t="shared" si="3"/>
        <v>35</v>
      </c>
    </row>
    <row r="105" spans="1:3" x14ac:dyDescent="0.45">
      <c r="A105">
        <f t="shared" si="2"/>
        <v>2</v>
      </c>
      <c r="B105" t="s">
        <v>1677</v>
      </c>
      <c r="C105">
        <f t="shared" si="3"/>
        <v>35</v>
      </c>
    </row>
    <row r="106" spans="1:3" x14ac:dyDescent="0.45">
      <c r="A106">
        <f t="shared" si="2"/>
        <v>3</v>
      </c>
      <c r="B106" t="s">
        <v>1678</v>
      </c>
      <c r="C106">
        <f t="shared" si="3"/>
        <v>35</v>
      </c>
    </row>
    <row r="107" spans="1:3" x14ac:dyDescent="0.45">
      <c r="A107">
        <f t="shared" si="2"/>
        <v>1</v>
      </c>
      <c r="B107" t="s">
        <v>1679</v>
      </c>
      <c r="C107">
        <f t="shared" si="3"/>
        <v>36</v>
      </c>
    </row>
    <row r="108" spans="1:3" x14ac:dyDescent="0.45">
      <c r="A108">
        <f t="shared" si="2"/>
        <v>2</v>
      </c>
      <c r="B108" t="s">
        <v>1680</v>
      </c>
      <c r="C108">
        <f t="shared" si="3"/>
        <v>36</v>
      </c>
    </row>
    <row r="109" spans="1:3" x14ac:dyDescent="0.45">
      <c r="A109">
        <f t="shared" si="2"/>
        <v>3</v>
      </c>
      <c r="B109" t="s">
        <v>1681</v>
      </c>
      <c r="C109">
        <f t="shared" si="3"/>
        <v>36</v>
      </c>
    </row>
    <row r="110" spans="1:3" x14ac:dyDescent="0.45">
      <c r="A110">
        <f t="shared" si="2"/>
        <v>1</v>
      </c>
      <c r="B110" t="s">
        <v>1682</v>
      </c>
      <c r="C110">
        <f t="shared" si="3"/>
        <v>37</v>
      </c>
    </row>
    <row r="111" spans="1:3" x14ac:dyDescent="0.45">
      <c r="A111">
        <f t="shared" si="2"/>
        <v>2</v>
      </c>
      <c r="B111" t="s">
        <v>1683</v>
      </c>
      <c r="C111">
        <f t="shared" si="3"/>
        <v>37</v>
      </c>
    </row>
    <row r="112" spans="1:3" x14ac:dyDescent="0.45">
      <c r="A112">
        <f t="shared" si="2"/>
        <v>3</v>
      </c>
      <c r="B112" t="s">
        <v>1684</v>
      </c>
      <c r="C112">
        <f t="shared" si="3"/>
        <v>37</v>
      </c>
    </row>
    <row r="113" spans="1:3" x14ac:dyDescent="0.45">
      <c r="A113">
        <f t="shared" si="2"/>
        <v>1</v>
      </c>
      <c r="B113" t="s">
        <v>1685</v>
      </c>
      <c r="C113">
        <f t="shared" si="3"/>
        <v>38</v>
      </c>
    </row>
    <row r="114" spans="1:3" x14ac:dyDescent="0.45">
      <c r="A114">
        <f t="shared" si="2"/>
        <v>2</v>
      </c>
      <c r="B114" t="s">
        <v>1686</v>
      </c>
      <c r="C114">
        <f t="shared" si="3"/>
        <v>38</v>
      </c>
    </row>
    <row r="115" spans="1:3" x14ac:dyDescent="0.45">
      <c r="A115">
        <f t="shared" si="2"/>
        <v>3</v>
      </c>
      <c r="B115" t="s">
        <v>1687</v>
      </c>
      <c r="C115">
        <f t="shared" si="3"/>
        <v>38</v>
      </c>
    </row>
    <row r="116" spans="1:3" x14ac:dyDescent="0.45">
      <c r="A116">
        <f t="shared" si="2"/>
        <v>1</v>
      </c>
      <c r="B116" t="s">
        <v>1688</v>
      </c>
      <c r="C116">
        <f t="shared" si="3"/>
        <v>39</v>
      </c>
    </row>
    <row r="117" spans="1:3" x14ac:dyDescent="0.45">
      <c r="A117">
        <f t="shared" si="2"/>
        <v>2</v>
      </c>
      <c r="B117" t="s">
        <v>1689</v>
      </c>
      <c r="C117">
        <f t="shared" si="3"/>
        <v>39</v>
      </c>
    </row>
    <row r="118" spans="1:3" x14ac:dyDescent="0.45">
      <c r="A118">
        <f t="shared" si="2"/>
        <v>3</v>
      </c>
      <c r="B118" t="s">
        <v>1690</v>
      </c>
      <c r="C118">
        <f t="shared" si="3"/>
        <v>39</v>
      </c>
    </row>
    <row r="119" spans="1:3" x14ac:dyDescent="0.45">
      <c r="A119">
        <f t="shared" si="2"/>
        <v>1</v>
      </c>
      <c r="B119" t="s">
        <v>1691</v>
      </c>
      <c r="C119">
        <f t="shared" si="3"/>
        <v>40</v>
      </c>
    </row>
    <row r="120" spans="1:3" x14ac:dyDescent="0.45">
      <c r="A120">
        <f t="shared" si="2"/>
        <v>2</v>
      </c>
      <c r="B120" t="s">
        <v>1692</v>
      </c>
      <c r="C120">
        <f t="shared" si="3"/>
        <v>40</v>
      </c>
    </row>
    <row r="121" spans="1:3" x14ac:dyDescent="0.45">
      <c r="A121">
        <f t="shared" si="2"/>
        <v>3</v>
      </c>
      <c r="B121" t="s">
        <v>1693</v>
      </c>
      <c r="C121">
        <f t="shared" si="3"/>
        <v>40</v>
      </c>
    </row>
    <row r="122" spans="1:3" x14ac:dyDescent="0.45">
      <c r="A122">
        <f t="shared" si="2"/>
        <v>1</v>
      </c>
      <c r="B122" t="s">
        <v>1694</v>
      </c>
      <c r="C122">
        <f t="shared" si="3"/>
        <v>41</v>
      </c>
    </row>
    <row r="123" spans="1:3" x14ac:dyDescent="0.45">
      <c r="A123">
        <f t="shared" si="2"/>
        <v>2</v>
      </c>
      <c r="B123" t="s">
        <v>1695</v>
      </c>
      <c r="C123">
        <f t="shared" si="3"/>
        <v>41</v>
      </c>
    </row>
    <row r="124" spans="1:3" x14ac:dyDescent="0.45">
      <c r="A124">
        <f t="shared" si="2"/>
        <v>3</v>
      </c>
      <c r="B124" t="s">
        <v>1696</v>
      </c>
      <c r="C124">
        <f t="shared" si="3"/>
        <v>41</v>
      </c>
    </row>
    <row r="125" spans="1:3" x14ac:dyDescent="0.45">
      <c r="A125">
        <f t="shared" si="2"/>
        <v>1</v>
      </c>
      <c r="B125" t="s">
        <v>1697</v>
      </c>
      <c r="C125">
        <f t="shared" si="3"/>
        <v>42</v>
      </c>
    </row>
    <row r="126" spans="1:3" x14ac:dyDescent="0.45">
      <c r="A126">
        <f t="shared" si="2"/>
        <v>2</v>
      </c>
      <c r="B126" t="s">
        <v>1698</v>
      </c>
      <c r="C126">
        <f t="shared" si="3"/>
        <v>42</v>
      </c>
    </row>
    <row r="127" spans="1:3" x14ac:dyDescent="0.45">
      <c r="A127">
        <f t="shared" si="2"/>
        <v>3</v>
      </c>
      <c r="B127" t="s">
        <v>1699</v>
      </c>
      <c r="C127">
        <f t="shared" si="3"/>
        <v>42</v>
      </c>
    </row>
    <row r="128" spans="1:3" x14ac:dyDescent="0.45">
      <c r="A128">
        <f t="shared" si="2"/>
        <v>1</v>
      </c>
      <c r="B128" t="s">
        <v>1700</v>
      </c>
      <c r="C128">
        <f t="shared" si="3"/>
        <v>43</v>
      </c>
    </row>
    <row r="129" spans="1:3" x14ac:dyDescent="0.45">
      <c r="A129">
        <f t="shared" si="2"/>
        <v>2</v>
      </c>
      <c r="B129" t="s">
        <v>1701</v>
      </c>
      <c r="C129">
        <f t="shared" si="3"/>
        <v>43</v>
      </c>
    </row>
    <row r="130" spans="1:3" x14ac:dyDescent="0.45">
      <c r="A130">
        <f t="shared" si="2"/>
        <v>3</v>
      </c>
      <c r="B130" t="s">
        <v>1702</v>
      </c>
      <c r="C130">
        <f t="shared" si="3"/>
        <v>43</v>
      </c>
    </row>
    <row r="131" spans="1:3" x14ac:dyDescent="0.45">
      <c r="A131">
        <f t="shared" si="2"/>
        <v>1</v>
      </c>
      <c r="B131" t="s">
        <v>1703</v>
      </c>
      <c r="C131">
        <f t="shared" si="3"/>
        <v>44</v>
      </c>
    </row>
    <row r="132" spans="1:3" x14ac:dyDescent="0.45">
      <c r="A132">
        <f t="shared" si="2"/>
        <v>2</v>
      </c>
      <c r="B132" t="s">
        <v>1704</v>
      </c>
      <c r="C132">
        <f t="shared" si="3"/>
        <v>44</v>
      </c>
    </row>
    <row r="133" spans="1:3" x14ac:dyDescent="0.45">
      <c r="A133">
        <f t="shared" si="2"/>
        <v>3</v>
      </c>
      <c r="B133" t="s">
        <v>1705</v>
      </c>
      <c r="C133">
        <f t="shared" si="3"/>
        <v>44</v>
      </c>
    </row>
    <row r="134" spans="1:3" x14ac:dyDescent="0.45">
      <c r="A134">
        <f t="shared" ref="A134:A197" si="4">A131</f>
        <v>1</v>
      </c>
      <c r="B134" t="s">
        <v>1706</v>
      </c>
      <c r="C134">
        <f t="shared" ref="C134:C197" si="5">C131+1</f>
        <v>45</v>
      </c>
    </row>
    <row r="135" spans="1:3" x14ac:dyDescent="0.45">
      <c r="A135">
        <f t="shared" si="4"/>
        <v>2</v>
      </c>
      <c r="B135" t="s">
        <v>1707</v>
      </c>
      <c r="C135">
        <f t="shared" si="5"/>
        <v>45</v>
      </c>
    </row>
    <row r="136" spans="1:3" x14ac:dyDescent="0.45">
      <c r="A136">
        <f t="shared" si="4"/>
        <v>3</v>
      </c>
      <c r="B136" t="s">
        <v>1708</v>
      </c>
      <c r="C136">
        <f t="shared" si="5"/>
        <v>45</v>
      </c>
    </row>
    <row r="137" spans="1:3" x14ac:dyDescent="0.45">
      <c r="A137">
        <f t="shared" si="4"/>
        <v>1</v>
      </c>
      <c r="B137" t="s">
        <v>1709</v>
      </c>
      <c r="C137">
        <f t="shared" si="5"/>
        <v>46</v>
      </c>
    </row>
    <row r="138" spans="1:3" x14ac:dyDescent="0.45">
      <c r="A138">
        <f t="shared" si="4"/>
        <v>2</v>
      </c>
      <c r="B138" t="s">
        <v>1710</v>
      </c>
      <c r="C138">
        <f t="shared" si="5"/>
        <v>46</v>
      </c>
    </row>
    <row r="139" spans="1:3" x14ac:dyDescent="0.45">
      <c r="A139">
        <f t="shared" si="4"/>
        <v>3</v>
      </c>
      <c r="B139" t="s">
        <v>1711</v>
      </c>
      <c r="C139">
        <f t="shared" si="5"/>
        <v>46</v>
      </c>
    </row>
    <row r="140" spans="1:3" x14ac:dyDescent="0.45">
      <c r="A140">
        <f t="shared" si="4"/>
        <v>1</v>
      </c>
      <c r="B140" t="s">
        <v>1712</v>
      </c>
      <c r="C140">
        <f t="shared" si="5"/>
        <v>47</v>
      </c>
    </row>
    <row r="141" spans="1:3" x14ac:dyDescent="0.45">
      <c r="A141">
        <f t="shared" si="4"/>
        <v>2</v>
      </c>
      <c r="B141" t="s">
        <v>1713</v>
      </c>
      <c r="C141">
        <f t="shared" si="5"/>
        <v>47</v>
      </c>
    </row>
    <row r="142" spans="1:3" x14ac:dyDescent="0.45">
      <c r="A142">
        <f t="shared" si="4"/>
        <v>3</v>
      </c>
      <c r="B142" t="s">
        <v>1714</v>
      </c>
      <c r="C142">
        <f t="shared" si="5"/>
        <v>47</v>
      </c>
    </row>
    <row r="143" spans="1:3" x14ac:dyDescent="0.45">
      <c r="A143">
        <f t="shared" si="4"/>
        <v>1</v>
      </c>
      <c r="B143" t="s">
        <v>1715</v>
      </c>
      <c r="C143">
        <f t="shared" si="5"/>
        <v>48</v>
      </c>
    </row>
    <row r="144" spans="1:3" x14ac:dyDescent="0.45">
      <c r="A144">
        <f t="shared" si="4"/>
        <v>2</v>
      </c>
      <c r="B144" t="s">
        <v>1716</v>
      </c>
      <c r="C144">
        <f t="shared" si="5"/>
        <v>48</v>
      </c>
    </row>
    <row r="145" spans="1:3" x14ac:dyDescent="0.45">
      <c r="A145">
        <f t="shared" si="4"/>
        <v>3</v>
      </c>
      <c r="B145" t="s">
        <v>1717</v>
      </c>
      <c r="C145">
        <f t="shared" si="5"/>
        <v>48</v>
      </c>
    </row>
    <row r="146" spans="1:3" x14ac:dyDescent="0.45">
      <c r="A146">
        <f t="shared" si="4"/>
        <v>1</v>
      </c>
      <c r="B146" t="s">
        <v>1718</v>
      </c>
      <c r="C146">
        <f t="shared" si="5"/>
        <v>49</v>
      </c>
    </row>
    <row r="147" spans="1:3" x14ac:dyDescent="0.45">
      <c r="A147">
        <f t="shared" si="4"/>
        <v>2</v>
      </c>
      <c r="B147" t="s">
        <v>1719</v>
      </c>
      <c r="C147">
        <f t="shared" si="5"/>
        <v>49</v>
      </c>
    </row>
    <row r="148" spans="1:3" x14ac:dyDescent="0.45">
      <c r="A148">
        <f t="shared" si="4"/>
        <v>3</v>
      </c>
      <c r="B148" t="s">
        <v>1720</v>
      </c>
      <c r="C148">
        <f t="shared" si="5"/>
        <v>49</v>
      </c>
    </row>
    <row r="149" spans="1:3" x14ac:dyDescent="0.45">
      <c r="A149">
        <f t="shared" si="4"/>
        <v>1</v>
      </c>
      <c r="B149" t="s">
        <v>1721</v>
      </c>
      <c r="C149">
        <f t="shared" si="5"/>
        <v>50</v>
      </c>
    </row>
    <row r="150" spans="1:3" x14ac:dyDescent="0.45">
      <c r="A150">
        <f t="shared" si="4"/>
        <v>2</v>
      </c>
      <c r="B150" t="s">
        <v>1722</v>
      </c>
      <c r="C150">
        <f t="shared" si="5"/>
        <v>50</v>
      </c>
    </row>
    <row r="151" spans="1:3" x14ac:dyDescent="0.45">
      <c r="A151">
        <f t="shared" si="4"/>
        <v>3</v>
      </c>
      <c r="B151" t="s">
        <v>1723</v>
      </c>
      <c r="C151">
        <f t="shared" si="5"/>
        <v>50</v>
      </c>
    </row>
    <row r="152" spans="1:3" x14ac:dyDescent="0.45">
      <c r="A152">
        <f t="shared" si="4"/>
        <v>1</v>
      </c>
      <c r="B152" t="s">
        <v>1724</v>
      </c>
      <c r="C152">
        <f t="shared" si="5"/>
        <v>51</v>
      </c>
    </row>
    <row r="153" spans="1:3" x14ac:dyDescent="0.45">
      <c r="A153">
        <f t="shared" si="4"/>
        <v>2</v>
      </c>
      <c r="B153" t="s">
        <v>1725</v>
      </c>
      <c r="C153">
        <f t="shared" si="5"/>
        <v>51</v>
      </c>
    </row>
    <row r="154" spans="1:3" x14ac:dyDescent="0.45">
      <c r="A154">
        <f t="shared" si="4"/>
        <v>3</v>
      </c>
      <c r="B154" t="s">
        <v>1726</v>
      </c>
      <c r="C154">
        <f t="shared" si="5"/>
        <v>51</v>
      </c>
    </row>
    <row r="155" spans="1:3" x14ac:dyDescent="0.45">
      <c r="A155">
        <f t="shared" si="4"/>
        <v>1</v>
      </c>
      <c r="B155" t="s">
        <v>1727</v>
      </c>
      <c r="C155">
        <f t="shared" si="5"/>
        <v>52</v>
      </c>
    </row>
    <row r="156" spans="1:3" x14ac:dyDescent="0.45">
      <c r="A156">
        <f t="shared" si="4"/>
        <v>2</v>
      </c>
      <c r="B156" t="s">
        <v>1728</v>
      </c>
      <c r="C156">
        <f t="shared" si="5"/>
        <v>52</v>
      </c>
    </row>
    <row r="157" spans="1:3" x14ac:dyDescent="0.45">
      <c r="A157">
        <f t="shared" si="4"/>
        <v>3</v>
      </c>
      <c r="B157" t="s">
        <v>1729</v>
      </c>
      <c r="C157">
        <f t="shared" si="5"/>
        <v>52</v>
      </c>
    </row>
    <row r="158" spans="1:3" x14ac:dyDescent="0.45">
      <c r="A158">
        <f t="shared" si="4"/>
        <v>1</v>
      </c>
      <c r="B158" t="s">
        <v>1730</v>
      </c>
      <c r="C158">
        <f t="shared" si="5"/>
        <v>53</v>
      </c>
    </row>
    <row r="159" spans="1:3" x14ac:dyDescent="0.45">
      <c r="A159">
        <f t="shared" si="4"/>
        <v>2</v>
      </c>
      <c r="B159" t="s">
        <v>1731</v>
      </c>
      <c r="C159">
        <f t="shared" si="5"/>
        <v>53</v>
      </c>
    </row>
    <row r="160" spans="1:3" x14ac:dyDescent="0.45">
      <c r="A160">
        <f t="shared" si="4"/>
        <v>3</v>
      </c>
      <c r="B160" t="s">
        <v>1732</v>
      </c>
      <c r="C160">
        <f t="shared" si="5"/>
        <v>53</v>
      </c>
    </row>
    <row r="161" spans="1:3" x14ac:dyDescent="0.45">
      <c r="A161">
        <f t="shared" si="4"/>
        <v>1</v>
      </c>
      <c r="B161" t="s">
        <v>1733</v>
      </c>
      <c r="C161">
        <f t="shared" si="5"/>
        <v>54</v>
      </c>
    </row>
    <row r="162" spans="1:3" x14ac:dyDescent="0.45">
      <c r="A162">
        <f t="shared" si="4"/>
        <v>2</v>
      </c>
      <c r="B162" t="s">
        <v>1734</v>
      </c>
      <c r="C162">
        <f t="shared" si="5"/>
        <v>54</v>
      </c>
    </row>
    <row r="163" spans="1:3" x14ac:dyDescent="0.45">
      <c r="A163">
        <f t="shared" si="4"/>
        <v>3</v>
      </c>
      <c r="B163" t="s">
        <v>1735</v>
      </c>
      <c r="C163">
        <f t="shared" si="5"/>
        <v>54</v>
      </c>
    </row>
    <row r="164" spans="1:3" x14ac:dyDescent="0.45">
      <c r="A164">
        <f t="shared" si="4"/>
        <v>1</v>
      </c>
      <c r="B164" t="s">
        <v>1736</v>
      </c>
      <c r="C164">
        <f t="shared" si="5"/>
        <v>55</v>
      </c>
    </row>
    <row r="165" spans="1:3" x14ac:dyDescent="0.45">
      <c r="A165">
        <f t="shared" si="4"/>
        <v>2</v>
      </c>
      <c r="B165" t="s">
        <v>1737</v>
      </c>
      <c r="C165">
        <f t="shared" si="5"/>
        <v>55</v>
      </c>
    </row>
    <row r="166" spans="1:3" x14ac:dyDescent="0.45">
      <c r="A166">
        <f t="shared" si="4"/>
        <v>3</v>
      </c>
      <c r="B166" t="s">
        <v>1738</v>
      </c>
      <c r="C166">
        <f t="shared" si="5"/>
        <v>55</v>
      </c>
    </row>
    <row r="167" spans="1:3" x14ac:dyDescent="0.45">
      <c r="A167">
        <f t="shared" si="4"/>
        <v>1</v>
      </c>
      <c r="B167" t="s">
        <v>1739</v>
      </c>
      <c r="C167">
        <f t="shared" si="5"/>
        <v>56</v>
      </c>
    </row>
    <row r="168" spans="1:3" x14ac:dyDescent="0.45">
      <c r="A168">
        <f t="shared" si="4"/>
        <v>2</v>
      </c>
      <c r="B168" t="s">
        <v>1740</v>
      </c>
      <c r="C168">
        <f t="shared" si="5"/>
        <v>56</v>
      </c>
    </row>
    <row r="169" spans="1:3" x14ac:dyDescent="0.45">
      <c r="A169">
        <f t="shared" si="4"/>
        <v>3</v>
      </c>
      <c r="B169" t="s">
        <v>1741</v>
      </c>
      <c r="C169">
        <f t="shared" si="5"/>
        <v>56</v>
      </c>
    </row>
    <row r="170" spans="1:3" x14ac:dyDescent="0.45">
      <c r="A170">
        <f t="shared" si="4"/>
        <v>1</v>
      </c>
      <c r="B170" t="s">
        <v>1742</v>
      </c>
      <c r="C170">
        <f t="shared" si="5"/>
        <v>57</v>
      </c>
    </row>
    <row r="171" spans="1:3" x14ac:dyDescent="0.45">
      <c r="A171">
        <f t="shared" si="4"/>
        <v>2</v>
      </c>
      <c r="B171" t="s">
        <v>1743</v>
      </c>
      <c r="C171">
        <f t="shared" si="5"/>
        <v>57</v>
      </c>
    </row>
    <row r="172" spans="1:3" x14ac:dyDescent="0.45">
      <c r="A172">
        <f t="shared" si="4"/>
        <v>3</v>
      </c>
      <c r="B172" t="s">
        <v>1744</v>
      </c>
      <c r="C172">
        <f t="shared" si="5"/>
        <v>57</v>
      </c>
    </row>
    <row r="173" spans="1:3" x14ac:dyDescent="0.45">
      <c r="A173">
        <f t="shared" si="4"/>
        <v>1</v>
      </c>
      <c r="B173" t="s">
        <v>1745</v>
      </c>
      <c r="C173">
        <f t="shared" si="5"/>
        <v>58</v>
      </c>
    </row>
    <row r="174" spans="1:3" x14ac:dyDescent="0.45">
      <c r="A174">
        <f t="shared" si="4"/>
        <v>2</v>
      </c>
      <c r="B174" t="s">
        <v>1746</v>
      </c>
      <c r="C174">
        <f t="shared" si="5"/>
        <v>58</v>
      </c>
    </row>
    <row r="175" spans="1:3" x14ac:dyDescent="0.45">
      <c r="A175">
        <f t="shared" si="4"/>
        <v>3</v>
      </c>
      <c r="B175" t="s">
        <v>1747</v>
      </c>
      <c r="C175">
        <f t="shared" si="5"/>
        <v>58</v>
      </c>
    </row>
    <row r="176" spans="1:3" x14ac:dyDescent="0.45">
      <c r="A176">
        <f t="shared" si="4"/>
        <v>1</v>
      </c>
      <c r="B176" t="s">
        <v>1748</v>
      </c>
      <c r="C176">
        <f t="shared" si="5"/>
        <v>59</v>
      </c>
    </row>
    <row r="177" spans="1:3" x14ac:dyDescent="0.45">
      <c r="A177">
        <f t="shared" si="4"/>
        <v>2</v>
      </c>
      <c r="B177" t="s">
        <v>1749</v>
      </c>
      <c r="C177">
        <f t="shared" si="5"/>
        <v>59</v>
      </c>
    </row>
    <row r="178" spans="1:3" x14ac:dyDescent="0.45">
      <c r="A178">
        <f t="shared" si="4"/>
        <v>3</v>
      </c>
      <c r="B178" t="s">
        <v>1750</v>
      </c>
      <c r="C178">
        <f t="shared" si="5"/>
        <v>59</v>
      </c>
    </row>
    <row r="179" spans="1:3" x14ac:dyDescent="0.45">
      <c r="A179">
        <f t="shared" si="4"/>
        <v>1</v>
      </c>
      <c r="B179" t="s">
        <v>1751</v>
      </c>
      <c r="C179">
        <f t="shared" si="5"/>
        <v>60</v>
      </c>
    </row>
    <row r="180" spans="1:3" x14ac:dyDescent="0.45">
      <c r="A180">
        <f t="shared" si="4"/>
        <v>2</v>
      </c>
      <c r="B180" t="s">
        <v>1752</v>
      </c>
      <c r="C180">
        <f t="shared" si="5"/>
        <v>60</v>
      </c>
    </row>
    <row r="181" spans="1:3" x14ac:dyDescent="0.45">
      <c r="A181">
        <f t="shared" si="4"/>
        <v>3</v>
      </c>
      <c r="B181" t="s">
        <v>1753</v>
      </c>
      <c r="C181">
        <f t="shared" si="5"/>
        <v>60</v>
      </c>
    </row>
    <row r="182" spans="1:3" x14ac:dyDescent="0.45">
      <c r="A182">
        <f t="shared" si="4"/>
        <v>1</v>
      </c>
      <c r="B182" t="s">
        <v>1754</v>
      </c>
      <c r="C182">
        <f t="shared" si="5"/>
        <v>61</v>
      </c>
    </row>
    <row r="183" spans="1:3" x14ac:dyDescent="0.45">
      <c r="A183">
        <f t="shared" si="4"/>
        <v>2</v>
      </c>
      <c r="B183" t="s">
        <v>1755</v>
      </c>
      <c r="C183">
        <f t="shared" si="5"/>
        <v>61</v>
      </c>
    </row>
    <row r="184" spans="1:3" x14ac:dyDescent="0.45">
      <c r="A184">
        <f t="shared" si="4"/>
        <v>3</v>
      </c>
      <c r="B184" t="s">
        <v>1756</v>
      </c>
      <c r="C184">
        <f t="shared" si="5"/>
        <v>61</v>
      </c>
    </row>
    <row r="185" spans="1:3" x14ac:dyDescent="0.45">
      <c r="A185">
        <f t="shared" si="4"/>
        <v>1</v>
      </c>
      <c r="B185" t="s">
        <v>1757</v>
      </c>
      <c r="C185">
        <f t="shared" si="5"/>
        <v>62</v>
      </c>
    </row>
    <row r="186" spans="1:3" x14ac:dyDescent="0.45">
      <c r="A186">
        <f t="shared" si="4"/>
        <v>2</v>
      </c>
      <c r="B186" t="s">
        <v>1758</v>
      </c>
      <c r="C186">
        <f t="shared" si="5"/>
        <v>62</v>
      </c>
    </row>
    <row r="187" spans="1:3" x14ac:dyDescent="0.45">
      <c r="A187">
        <f t="shared" si="4"/>
        <v>3</v>
      </c>
      <c r="B187" t="s">
        <v>1759</v>
      </c>
      <c r="C187">
        <f t="shared" si="5"/>
        <v>62</v>
      </c>
    </row>
    <row r="188" spans="1:3" x14ac:dyDescent="0.45">
      <c r="A188">
        <f t="shared" si="4"/>
        <v>1</v>
      </c>
      <c r="B188" t="s">
        <v>1760</v>
      </c>
      <c r="C188">
        <f t="shared" si="5"/>
        <v>63</v>
      </c>
    </row>
    <row r="189" spans="1:3" x14ac:dyDescent="0.45">
      <c r="A189">
        <f t="shared" si="4"/>
        <v>2</v>
      </c>
      <c r="B189" t="s">
        <v>1761</v>
      </c>
      <c r="C189">
        <f t="shared" si="5"/>
        <v>63</v>
      </c>
    </row>
    <row r="190" spans="1:3" x14ac:dyDescent="0.45">
      <c r="A190">
        <f t="shared" si="4"/>
        <v>3</v>
      </c>
      <c r="B190" t="s">
        <v>1762</v>
      </c>
      <c r="C190">
        <f t="shared" si="5"/>
        <v>63</v>
      </c>
    </row>
    <row r="191" spans="1:3" x14ac:dyDescent="0.45">
      <c r="A191">
        <f t="shared" si="4"/>
        <v>1</v>
      </c>
      <c r="B191" t="s">
        <v>1763</v>
      </c>
      <c r="C191">
        <f t="shared" si="5"/>
        <v>64</v>
      </c>
    </row>
    <row r="192" spans="1:3" x14ac:dyDescent="0.45">
      <c r="A192">
        <f t="shared" si="4"/>
        <v>2</v>
      </c>
      <c r="B192" t="s">
        <v>1764</v>
      </c>
      <c r="C192">
        <f t="shared" si="5"/>
        <v>64</v>
      </c>
    </row>
    <row r="193" spans="1:3" x14ac:dyDescent="0.45">
      <c r="A193">
        <f t="shared" si="4"/>
        <v>3</v>
      </c>
      <c r="B193" t="s">
        <v>1765</v>
      </c>
      <c r="C193">
        <f t="shared" si="5"/>
        <v>64</v>
      </c>
    </row>
    <row r="194" spans="1:3" x14ac:dyDescent="0.45">
      <c r="A194">
        <f t="shared" si="4"/>
        <v>1</v>
      </c>
      <c r="B194" t="s">
        <v>1766</v>
      </c>
      <c r="C194">
        <f t="shared" si="5"/>
        <v>65</v>
      </c>
    </row>
    <row r="195" spans="1:3" x14ac:dyDescent="0.45">
      <c r="A195">
        <f t="shared" si="4"/>
        <v>2</v>
      </c>
      <c r="B195" t="s">
        <v>1767</v>
      </c>
      <c r="C195">
        <f t="shared" si="5"/>
        <v>65</v>
      </c>
    </row>
    <row r="196" spans="1:3" x14ac:dyDescent="0.45">
      <c r="A196">
        <f t="shared" si="4"/>
        <v>3</v>
      </c>
      <c r="B196" t="s">
        <v>1768</v>
      </c>
      <c r="C196">
        <f t="shared" si="5"/>
        <v>65</v>
      </c>
    </row>
    <row r="197" spans="1:3" x14ac:dyDescent="0.45">
      <c r="A197">
        <f t="shared" si="4"/>
        <v>1</v>
      </c>
      <c r="B197" t="s">
        <v>1769</v>
      </c>
      <c r="C197">
        <f t="shared" si="5"/>
        <v>66</v>
      </c>
    </row>
    <row r="198" spans="1:3" x14ac:dyDescent="0.45">
      <c r="A198">
        <f t="shared" ref="A198:A229" si="6">A195</f>
        <v>2</v>
      </c>
      <c r="B198" t="s">
        <v>1770</v>
      </c>
      <c r="C198">
        <f t="shared" ref="C198:C229" si="7">C195+1</f>
        <v>66</v>
      </c>
    </row>
    <row r="199" spans="1:3" x14ac:dyDescent="0.45">
      <c r="A199">
        <f t="shared" si="6"/>
        <v>3</v>
      </c>
      <c r="B199" t="s">
        <v>1771</v>
      </c>
      <c r="C199">
        <f t="shared" si="7"/>
        <v>66</v>
      </c>
    </row>
    <row r="200" spans="1:3" x14ac:dyDescent="0.45">
      <c r="A200">
        <f t="shared" si="6"/>
        <v>1</v>
      </c>
      <c r="B200" t="s">
        <v>1772</v>
      </c>
      <c r="C200">
        <f t="shared" si="7"/>
        <v>67</v>
      </c>
    </row>
    <row r="201" spans="1:3" x14ac:dyDescent="0.45">
      <c r="A201">
        <f t="shared" si="6"/>
        <v>2</v>
      </c>
      <c r="B201" t="s">
        <v>1773</v>
      </c>
      <c r="C201">
        <f t="shared" si="7"/>
        <v>67</v>
      </c>
    </row>
    <row r="202" spans="1:3" x14ac:dyDescent="0.45">
      <c r="A202">
        <f t="shared" si="6"/>
        <v>3</v>
      </c>
      <c r="B202" t="s">
        <v>1774</v>
      </c>
      <c r="C202">
        <f t="shared" si="7"/>
        <v>67</v>
      </c>
    </row>
    <row r="203" spans="1:3" x14ac:dyDescent="0.45">
      <c r="A203">
        <f t="shared" si="6"/>
        <v>1</v>
      </c>
      <c r="B203" t="s">
        <v>1775</v>
      </c>
      <c r="C203">
        <f t="shared" si="7"/>
        <v>68</v>
      </c>
    </row>
    <row r="204" spans="1:3" x14ac:dyDescent="0.45">
      <c r="A204">
        <f t="shared" si="6"/>
        <v>2</v>
      </c>
      <c r="B204" t="s">
        <v>1776</v>
      </c>
      <c r="C204">
        <f t="shared" si="7"/>
        <v>68</v>
      </c>
    </row>
    <row r="205" spans="1:3" x14ac:dyDescent="0.45">
      <c r="A205">
        <f t="shared" si="6"/>
        <v>3</v>
      </c>
      <c r="B205" t="s">
        <v>1777</v>
      </c>
      <c r="C205">
        <f t="shared" si="7"/>
        <v>68</v>
      </c>
    </row>
    <row r="206" spans="1:3" x14ac:dyDescent="0.45">
      <c r="A206">
        <f t="shared" si="6"/>
        <v>1</v>
      </c>
      <c r="B206" t="s">
        <v>1778</v>
      </c>
      <c r="C206">
        <f t="shared" si="7"/>
        <v>69</v>
      </c>
    </row>
    <row r="207" spans="1:3" x14ac:dyDescent="0.45">
      <c r="A207">
        <f t="shared" si="6"/>
        <v>2</v>
      </c>
      <c r="B207" t="s">
        <v>1779</v>
      </c>
      <c r="C207">
        <f t="shared" si="7"/>
        <v>69</v>
      </c>
    </row>
    <row r="208" spans="1:3" x14ac:dyDescent="0.45">
      <c r="A208">
        <f t="shared" si="6"/>
        <v>3</v>
      </c>
      <c r="B208" t="s">
        <v>1780</v>
      </c>
      <c r="C208">
        <f t="shared" si="7"/>
        <v>69</v>
      </c>
    </row>
    <row r="209" spans="1:3" x14ac:dyDescent="0.45">
      <c r="A209">
        <f t="shared" si="6"/>
        <v>1</v>
      </c>
      <c r="B209" t="s">
        <v>1781</v>
      </c>
      <c r="C209">
        <f t="shared" si="7"/>
        <v>70</v>
      </c>
    </row>
    <row r="210" spans="1:3" x14ac:dyDescent="0.45">
      <c r="A210">
        <f t="shared" si="6"/>
        <v>2</v>
      </c>
      <c r="B210" t="s">
        <v>1782</v>
      </c>
      <c r="C210">
        <f t="shared" si="7"/>
        <v>70</v>
      </c>
    </row>
    <row r="211" spans="1:3" x14ac:dyDescent="0.45">
      <c r="A211">
        <f t="shared" si="6"/>
        <v>3</v>
      </c>
      <c r="B211" t="s">
        <v>1783</v>
      </c>
      <c r="C211">
        <f t="shared" si="7"/>
        <v>70</v>
      </c>
    </row>
    <row r="212" spans="1:3" x14ac:dyDescent="0.45">
      <c r="A212">
        <f t="shared" si="6"/>
        <v>1</v>
      </c>
      <c r="B212" t="s">
        <v>1784</v>
      </c>
      <c r="C212">
        <f t="shared" si="7"/>
        <v>71</v>
      </c>
    </row>
    <row r="213" spans="1:3" x14ac:dyDescent="0.45">
      <c r="A213">
        <f t="shared" si="6"/>
        <v>2</v>
      </c>
      <c r="B213" t="s">
        <v>1785</v>
      </c>
      <c r="C213">
        <f t="shared" si="7"/>
        <v>71</v>
      </c>
    </row>
    <row r="214" spans="1:3" x14ac:dyDescent="0.45">
      <c r="A214">
        <f t="shared" si="6"/>
        <v>3</v>
      </c>
      <c r="B214" t="s">
        <v>1786</v>
      </c>
      <c r="C214">
        <f t="shared" si="7"/>
        <v>71</v>
      </c>
    </row>
    <row r="215" spans="1:3" x14ac:dyDescent="0.45">
      <c r="A215">
        <f t="shared" si="6"/>
        <v>1</v>
      </c>
      <c r="B215" t="s">
        <v>106</v>
      </c>
      <c r="C215">
        <f t="shared" si="7"/>
        <v>72</v>
      </c>
    </row>
    <row r="216" spans="1:3" x14ac:dyDescent="0.45">
      <c r="A216">
        <f t="shared" si="6"/>
        <v>2</v>
      </c>
      <c r="B216" t="s">
        <v>107</v>
      </c>
      <c r="C216">
        <f t="shared" si="7"/>
        <v>72</v>
      </c>
    </row>
    <row r="217" spans="1:3" x14ac:dyDescent="0.45">
      <c r="A217">
        <f t="shared" si="6"/>
        <v>3</v>
      </c>
      <c r="B217" t="s">
        <v>108</v>
      </c>
      <c r="C217">
        <f t="shared" si="7"/>
        <v>72</v>
      </c>
    </row>
    <row r="218" spans="1:3" x14ac:dyDescent="0.45">
      <c r="A218">
        <f t="shared" si="6"/>
        <v>1</v>
      </c>
      <c r="B218" t="s">
        <v>109</v>
      </c>
      <c r="C218">
        <f t="shared" si="7"/>
        <v>73</v>
      </c>
    </row>
    <row r="219" spans="1:3" x14ac:dyDescent="0.45">
      <c r="A219">
        <f t="shared" si="6"/>
        <v>2</v>
      </c>
      <c r="B219" t="s">
        <v>110</v>
      </c>
      <c r="C219">
        <f t="shared" si="7"/>
        <v>73</v>
      </c>
    </row>
    <row r="220" spans="1:3" x14ac:dyDescent="0.45">
      <c r="A220">
        <f t="shared" si="6"/>
        <v>3</v>
      </c>
      <c r="B220" t="s">
        <v>35</v>
      </c>
      <c r="C220">
        <f t="shared" si="7"/>
        <v>73</v>
      </c>
    </row>
    <row r="221" spans="1:3" x14ac:dyDescent="0.45">
      <c r="A221">
        <f t="shared" si="6"/>
        <v>1</v>
      </c>
      <c r="B221" t="s">
        <v>114</v>
      </c>
      <c r="C221">
        <f t="shared" si="7"/>
        <v>74</v>
      </c>
    </row>
    <row r="222" spans="1:3" x14ac:dyDescent="0.45">
      <c r="A222">
        <f t="shared" si="6"/>
        <v>2</v>
      </c>
      <c r="B222" t="s">
        <v>115</v>
      </c>
      <c r="C222">
        <f t="shared" si="7"/>
        <v>74</v>
      </c>
    </row>
    <row r="223" spans="1:3" x14ac:dyDescent="0.45">
      <c r="A223">
        <f t="shared" si="6"/>
        <v>3</v>
      </c>
      <c r="B223" t="s">
        <v>116</v>
      </c>
      <c r="C223">
        <f t="shared" si="7"/>
        <v>74</v>
      </c>
    </row>
    <row r="224" spans="1:3" x14ac:dyDescent="0.45">
      <c r="A224">
        <f t="shared" si="6"/>
        <v>1</v>
      </c>
      <c r="B224" t="s">
        <v>119</v>
      </c>
      <c r="C224">
        <f t="shared" si="7"/>
        <v>75</v>
      </c>
    </row>
    <row r="225" spans="1:3" x14ac:dyDescent="0.45">
      <c r="A225">
        <f t="shared" si="6"/>
        <v>2</v>
      </c>
      <c r="B225" t="s">
        <v>120</v>
      </c>
      <c r="C225">
        <f t="shared" si="7"/>
        <v>75</v>
      </c>
    </row>
    <row r="226" spans="1:3" x14ac:dyDescent="0.45">
      <c r="A226">
        <f t="shared" si="6"/>
        <v>3</v>
      </c>
      <c r="B226" t="s">
        <v>121</v>
      </c>
      <c r="C226">
        <f t="shared" si="7"/>
        <v>75</v>
      </c>
    </row>
    <row r="227" spans="1:3" x14ac:dyDescent="0.45">
      <c r="A227">
        <f t="shared" si="6"/>
        <v>1</v>
      </c>
      <c r="B227" t="s">
        <v>117</v>
      </c>
      <c r="C227">
        <f t="shared" si="7"/>
        <v>76</v>
      </c>
    </row>
    <row r="228" spans="1:3" x14ac:dyDescent="0.45">
      <c r="A228">
        <f t="shared" si="6"/>
        <v>2</v>
      </c>
      <c r="B228" t="s">
        <v>118</v>
      </c>
      <c r="C228">
        <f t="shared" si="7"/>
        <v>76</v>
      </c>
    </row>
    <row r="229" spans="1:3" x14ac:dyDescent="0.45">
      <c r="A229">
        <f t="shared" si="6"/>
        <v>3</v>
      </c>
      <c r="B229" t="s">
        <v>1787</v>
      </c>
      <c r="C229">
        <f t="shared" si="7"/>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01458-F582-495F-8663-CA86BBE5F8E6}">
  <dimension ref="A1:I141"/>
  <sheetViews>
    <sheetView topLeftCell="A98" workbookViewId="0">
      <selection activeCell="D102" sqref="D102:F120"/>
    </sheetView>
  </sheetViews>
  <sheetFormatPr baseColWidth="10" defaultRowHeight="14.25" x14ac:dyDescent="0.45"/>
  <cols>
    <col min="1" max="1" width="13.1328125" bestFit="1" customWidth="1"/>
    <col min="2" max="2" width="31.73046875" bestFit="1" customWidth="1"/>
    <col min="3" max="3" width="11.1328125" bestFit="1" customWidth="1"/>
    <col min="4" max="4" width="8.3984375" bestFit="1" customWidth="1"/>
    <col min="5" max="5" width="11.33203125" bestFit="1" customWidth="1"/>
    <col min="6" max="76" width="32.9296875" bestFit="1" customWidth="1"/>
    <col min="77" max="77" width="11.33203125" bestFit="1" customWidth="1"/>
  </cols>
  <sheetData>
    <row r="1" spans="1:9" x14ac:dyDescent="0.45">
      <c r="F1" t="s">
        <v>14</v>
      </c>
    </row>
    <row r="2" spans="1:9" x14ac:dyDescent="0.45">
      <c r="F2" t="s">
        <v>126</v>
      </c>
      <c r="G2" s="2" t="s">
        <v>128</v>
      </c>
      <c r="H2" t="s">
        <v>129</v>
      </c>
      <c r="I2" t="s">
        <v>130</v>
      </c>
    </row>
    <row r="3" spans="1:9" x14ac:dyDescent="0.45">
      <c r="A3" s="1" t="s">
        <v>125</v>
      </c>
      <c r="B3" s="1" t="s">
        <v>122</v>
      </c>
      <c r="C3" s="1" t="s">
        <v>123</v>
      </c>
      <c r="E3" t="s">
        <v>126</v>
      </c>
    </row>
    <row r="4" spans="1:9" x14ac:dyDescent="0.45">
      <c r="A4">
        <v>1</v>
      </c>
      <c r="B4">
        <v>1</v>
      </c>
      <c r="C4" t="s">
        <v>15</v>
      </c>
      <c r="E4" t="s">
        <v>127</v>
      </c>
      <c r="F4" t="str">
        <f>C4</f>
        <v>NOMBRE</v>
      </c>
      <c r="G4" t="str">
        <f>_xlfn.CONCAT($G$2,F4,$H$2,$F$1,C5,$F$1,$I$2)</f>
        <v xml:space="preserve">= set_label(NOMBRE, label="ETIQUETA")) %&gt;% </v>
      </c>
    </row>
    <row r="5" spans="1:9" x14ac:dyDescent="0.45">
      <c r="B5">
        <v>2</v>
      </c>
      <c r="C5" t="s">
        <v>16</v>
      </c>
    </row>
    <row r="6" spans="1:9" x14ac:dyDescent="0.45">
      <c r="A6">
        <v>2</v>
      </c>
      <c r="B6">
        <v>1</v>
      </c>
      <c r="C6" t="s">
        <v>18</v>
      </c>
      <c r="E6" t="s">
        <v>127</v>
      </c>
      <c r="F6" t="str">
        <f>C6</f>
        <v>ID_VIV</v>
      </c>
      <c r="G6" t="str">
        <f>_xlfn.CONCAT($G$2,F6,$H$2,$F$1,C7,$F$1,$I$2)</f>
        <v xml:space="preserve">= set_label(ID_VIV, label="Identificador de vivienda seleccionada")) %&gt;% </v>
      </c>
    </row>
    <row r="7" spans="1:9" x14ac:dyDescent="0.45">
      <c r="B7">
        <v>2</v>
      </c>
      <c r="C7" t="s">
        <v>19</v>
      </c>
    </row>
    <row r="8" spans="1:9" x14ac:dyDescent="0.45">
      <c r="A8">
        <v>3</v>
      </c>
      <c r="B8">
        <v>1</v>
      </c>
      <c r="C8" t="s">
        <v>21</v>
      </c>
      <c r="E8" t="s">
        <v>127</v>
      </c>
      <c r="F8" t="str">
        <f>C8</f>
        <v>ID_PER</v>
      </c>
      <c r="G8" t="str">
        <f>_xlfn.CONCAT($G$2,F8,$H$2,$F$1,C9,$F$1,$I$2)</f>
        <v xml:space="preserve">= set_label(ID_PER, label="Identificador de la mujer")) %&gt;% </v>
      </c>
    </row>
    <row r="9" spans="1:9" x14ac:dyDescent="0.45">
      <c r="B9">
        <v>2</v>
      </c>
      <c r="C9" t="s">
        <v>22</v>
      </c>
    </row>
    <row r="10" spans="1:9" x14ac:dyDescent="0.45">
      <c r="A10">
        <v>4</v>
      </c>
      <c r="B10">
        <v>1</v>
      </c>
      <c r="C10" t="s">
        <v>24</v>
      </c>
      <c r="E10" t="s">
        <v>127</v>
      </c>
      <c r="F10" t="str">
        <f>C10</f>
        <v>UPM</v>
      </c>
      <c r="G10" t="str">
        <f>_xlfn.CONCAT($G$2,F10,$H$2,$F$1,C11,$F$1,$I$2)</f>
        <v xml:space="preserve">= set_label(UPM, label="Control de vivienda (UPM)")) %&gt;% </v>
      </c>
    </row>
    <row r="11" spans="1:9" x14ac:dyDescent="0.45">
      <c r="B11">
        <v>2</v>
      </c>
      <c r="C11" t="s">
        <v>25</v>
      </c>
    </row>
    <row r="12" spans="1:9" x14ac:dyDescent="0.45">
      <c r="A12">
        <v>5</v>
      </c>
      <c r="B12">
        <v>1</v>
      </c>
      <c r="C12" t="s">
        <v>27</v>
      </c>
      <c r="E12" t="s">
        <v>127</v>
      </c>
      <c r="F12" t="str">
        <f>C12</f>
        <v>VIV_SEL</v>
      </c>
      <c r="G12" t="str">
        <f>_xlfn.CONCAT($G$2,F12,$H$2,$F$1,C13,$F$1,$I$2)</f>
        <v xml:space="preserve">= set_label(VIV_SEL, label="Vivienda seleccionada")) %&gt;% </v>
      </c>
    </row>
    <row r="13" spans="1:9" x14ac:dyDescent="0.45">
      <c r="B13">
        <v>2</v>
      </c>
      <c r="C13" t="s">
        <v>28</v>
      </c>
    </row>
    <row r="14" spans="1:9" x14ac:dyDescent="0.45">
      <c r="A14">
        <v>6</v>
      </c>
      <c r="B14">
        <v>1</v>
      </c>
      <c r="C14" t="s">
        <v>30</v>
      </c>
      <c r="E14" t="s">
        <v>127</v>
      </c>
      <c r="F14" t="str">
        <f>C14</f>
        <v>CVE_ENT</v>
      </c>
      <c r="G14" t="str">
        <f>_xlfn.CONCAT($G$2,F14,$H$2,$F$1,C15,$F$1,$I$2)</f>
        <v xml:space="preserve">= set_label(CVE_ENT, label="Clave Entidad")) %&gt;% </v>
      </c>
    </row>
    <row r="15" spans="1:9" x14ac:dyDescent="0.45">
      <c r="B15">
        <v>2</v>
      </c>
      <c r="C15" t="s">
        <v>31</v>
      </c>
    </row>
    <row r="16" spans="1:9" x14ac:dyDescent="0.45">
      <c r="A16">
        <v>7</v>
      </c>
      <c r="B16">
        <v>1</v>
      </c>
      <c r="C16" t="s">
        <v>33</v>
      </c>
      <c r="E16" t="s">
        <v>127</v>
      </c>
      <c r="F16" t="str">
        <f>C16</f>
        <v>NOM_ENT</v>
      </c>
      <c r="G16" t="str">
        <f>_xlfn.CONCAT($G$2,F16,$H$2,$F$1,C17,$F$1,$I$2)</f>
        <v xml:space="preserve">= set_label(NOM_ENT, label="Nombre Entidad Federativa")) %&gt;% </v>
      </c>
    </row>
    <row r="17" spans="1:7" x14ac:dyDescent="0.45">
      <c r="B17">
        <v>2</v>
      </c>
      <c r="C17" t="s">
        <v>34</v>
      </c>
    </row>
    <row r="18" spans="1:7" x14ac:dyDescent="0.45">
      <c r="A18">
        <v>8</v>
      </c>
      <c r="B18">
        <v>1</v>
      </c>
      <c r="C18" t="s">
        <v>36</v>
      </c>
      <c r="E18" t="s">
        <v>127</v>
      </c>
      <c r="F18" t="str">
        <f>C18</f>
        <v>CVE_MUN</v>
      </c>
      <c r="G18" t="str">
        <f>_xlfn.CONCAT($G$2,F18,$H$2,$F$1,C19,$F$1,$I$2)</f>
        <v xml:space="preserve">= set_label(CVE_MUN, label="Clave Municipio")) %&gt;% </v>
      </c>
    </row>
    <row r="19" spans="1:7" x14ac:dyDescent="0.45">
      <c r="B19">
        <v>2</v>
      </c>
      <c r="C19" t="s">
        <v>37</v>
      </c>
    </row>
    <row r="20" spans="1:7" x14ac:dyDescent="0.45">
      <c r="A20">
        <v>9</v>
      </c>
      <c r="B20">
        <v>1</v>
      </c>
      <c r="C20" t="s">
        <v>39</v>
      </c>
      <c r="E20" t="s">
        <v>127</v>
      </c>
      <c r="F20" t="str">
        <f>C20</f>
        <v>NOM_MUN</v>
      </c>
      <c r="G20" t="str">
        <f>_xlfn.CONCAT($G$2,F20,$H$2,$F$1,C21,$F$1,$I$2)</f>
        <v xml:space="preserve">= set_label(NOM_MUN, label="Nombre Municipio")) %&gt;% </v>
      </c>
    </row>
    <row r="21" spans="1:7" x14ac:dyDescent="0.45">
      <c r="B21">
        <v>2</v>
      </c>
      <c r="C21" t="s">
        <v>40</v>
      </c>
    </row>
    <row r="22" spans="1:7" x14ac:dyDescent="0.45">
      <c r="A22">
        <v>10</v>
      </c>
      <c r="B22">
        <v>1</v>
      </c>
      <c r="C22" t="s">
        <v>41</v>
      </c>
      <c r="E22" t="s">
        <v>127</v>
      </c>
      <c r="F22" t="str">
        <f>C22</f>
        <v>HOGAR</v>
      </c>
      <c r="G22" t="str">
        <f>_xlfn.CONCAT($G$2,F22,$H$2,$F$1,C23,$F$1,$I$2)</f>
        <v xml:space="preserve">= set_label(HOGAR, label="Control del hogar")) %&gt;% </v>
      </c>
    </row>
    <row r="23" spans="1:7" x14ac:dyDescent="0.45">
      <c r="B23">
        <v>2</v>
      </c>
      <c r="C23" t="s">
        <v>42</v>
      </c>
    </row>
    <row r="24" spans="1:7" x14ac:dyDescent="0.45">
      <c r="A24">
        <v>11</v>
      </c>
      <c r="B24">
        <v>1</v>
      </c>
      <c r="C24" t="s">
        <v>44</v>
      </c>
      <c r="E24" t="s">
        <v>127</v>
      </c>
      <c r="F24" t="str">
        <f>C24</f>
        <v>N_REN</v>
      </c>
      <c r="G24" t="str">
        <f>_xlfn.CONCAT($G$2,F24,$H$2,$F$1,C25,$F$1,$I$2)</f>
        <v xml:space="preserve">= set_label(N_REN, label="Número de renglón")) %&gt;% </v>
      </c>
    </row>
    <row r="25" spans="1:7" x14ac:dyDescent="0.45">
      <c r="B25">
        <v>2</v>
      </c>
      <c r="C25" t="s">
        <v>45</v>
      </c>
    </row>
    <row r="26" spans="1:7" x14ac:dyDescent="0.45">
      <c r="A26">
        <v>12</v>
      </c>
      <c r="B26">
        <v>1</v>
      </c>
      <c r="C26" t="s">
        <v>15</v>
      </c>
      <c r="E26" t="s">
        <v>127</v>
      </c>
      <c r="F26" t="str">
        <f>C26</f>
        <v>NOMBRE</v>
      </c>
      <c r="G26" t="str">
        <f>_xlfn.CONCAT($G$2,F26,$H$2,$F$1,C27,$F$1,$I$2)</f>
        <v xml:space="preserve">= set_label(NOMBRE, label="NOMBRE")) %&gt;% </v>
      </c>
    </row>
    <row r="27" spans="1:7" x14ac:dyDescent="0.45">
      <c r="B27">
        <v>2</v>
      </c>
      <c r="C27" t="s">
        <v>15</v>
      </c>
    </row>
    <row r="28" spans="1:7" x14ac:dyDescent="0.45">
      <c r="A28">
        <v>13</v>
      </c>
      <c r="B28">
        <v>1</v>
      </c>
      <c r="C28" t="s">
        <v>48</v>
      </c>
      <c r="E28" t="s">
        <v>127</v>
      </c>
      <c r="F28" t="str">
        <f>C28</f>
        <v>PAREN</v>
      </c>
      <c r="G28" t="str">
        <f>_xlfn.CONCAT($G$2,F28,$H$2,$F$1,C29,$F$1,$I$2)</f>
        <v xml:space="preserve">= set_label(PAREN, label="Parentesco")) %&gt;% </v>
      </c>
    </row>
    <row r="29" spans="1:7" x14ac:dyDescent="0.45">
      <c r="B29">
        <v>2</v>
      </c>
      <c r="C29" t="s">
        <v>49</v>
      </c>
    </row>
    <row r="30" spans="1:7" x14ac:dyDescent="0.45">
      <c r="A30">
        <v>14</v>
      </c>
      <c r="B30">
        <v>1</v>
      </c>
      <c r="C30" t="s">
        <v>51</v>
      </c>
      <c r="E30" t="s">
        <v>127</v>
      </c>
      <c r="F30" t="str">
        <f>C30</f>
        <v>SEXO</v>
      </c>
      <c r="G30" t="str">
        <f>_xlfn.CONCAT($G$2,F30,$H$2,$F$1,C31,$F$1,$I$2)</f>
        <v xml:space="preserve">= set_label(SEXO, label="SEXO")) %&gt;% </v>
      </c>
    </row>
    <row r="31" spans="1:7" x14ac:dyDescent="0.45">
      <c r="B31">
        <v>2</v>
      </c>
      <c r="C31" t="s">
        <v>51</v>
      </c>
    </row>
    <row r="32" spans="1:7" x14ac:dyDescent="0.45">
      <c r="A32">
        <v>15</v>
      </c>
      <c r="B32">
        <v>1</v>
      </c>
      <c r="C32" t="s">
        <v>54</v>
      </c>
      <c r="E32" t="s">
        <v>127</v>
      </c>
      <c r="F32" t="str">
        <f>C32</f>
        <v>EDAD</v>
      </c>
      <c r="G32" t="str">
        <f>_xlfn.CONCAT($G$2,F32,$H$2,$F$1,C33,$F$1,$I$2)</f>
        <v xml:space="preserve">= set_label(EDAD, label="EDAD")) %&gt;% </v>
      </c>
    </row>
    <row r="33" spans="1:7" x14ac:dyDescent="0.45">
      <c r="B33">
        <v>2</v>
      </c>
      <c r="C33" t="s">
        <v>54</v>
      </c>
    </row>
    <row r="34" spans="1:7" x14ac:dyDescent="0.45">
      <c r="A34">
        <v>16</v>
      </c>
      <c r="B34">
        <v>1</v>
      </c>
      <c r="C34" t="s">
        <v>57</v>
      </c>
      <c r="E34" t="s">
        <v>127</v>
      </c>
      <c r="F34" t="str">
        <f>C34</f>
        <v>P2_5</v>
      </c>
      <c r="G34" t="str">
        <f>_xlfn.CONCAT($G$2,F34,$H$2,$F$1,C35,$F$1,$I$2)</f>
        <v xml:space="preserve">= set_label(P2_5, label="Residencia en la vivienda de la madre")) %&gt;% </v>
      </c>
    </row>
    <row r="35" spans="1:7" x14ac:dyDescent="0.45">
      <c r="B35">
        <v>2</v>
      </c>
      <c r="C35" t="s">
        <v>58</v>
      </c>
    </row>
    <row r="36" spans="1:7" x14ac:dyDescent="0.45">
      <c r="A36">
        <v>17</v>
      </c>
      <c r="B36">
        <v>1</v>
      </c>
      <c r="C36" t="s">
        <v>60</v>
      </c>
      <c r="E36" t="s">
        <v>127</v>
      </c>
      <c r="F36" t="str">
        <f>C36</f>
        <v>P2_6</v>
      </c>
      <c r="G36" t="str">
        <f>_xlfn.CONCAT($G$2,F36,$H$2,$F$1,C37,$F$1,$I$2)</f>
        <v xml:space="preserve">= set_label(P2_6, label="Residencia en la vivienda del padre")) %&gt;% </v>
      </c>
    </row>
    <row r="37" spans="1:7" x14ac:dyDescent="0.45">
      <c r="B37">
        <v>2</v>
      </c>
      <c r="C37" t="s">
        <v>61</v>
      </c>
    </row>
    <row r="38" spans="1:7" x14ac:dyDescent="0.45">
      <c r="A38">
        <v>18</v>
      </c>
      <c r="B38">
        <v>1</v>
      </c>
      <c r="C38" t="s">
        <v>63</v>
      </c>
      <c r="E38" t="s">
        <v>127</v>
      </c>
      <c r="F38" t="str">
        <f>C38</f>
        <v>NIV</v>
      </c>
      <c r="G38" t="str">
        <f>_xlfn.CONCAT($G$2,F38,$H$2,$F$1,C39,$F$1,$I$2)</f>
        <v xml:space="preserve">= set_label(NIV, label="Nivel")) %&gt;% </v>
      </c>
    </row>
    <row r="39" spans="1:7" x14ac:dyDescent="0.45">
      <c r="B39">
        <v>2</v>
      </c>
      <c r="C39" t="s">
        <v>64</v>
      </c>
    </row>
    <row r="40" spans="1:7" x14ac:dyDescent="0.45">
      <c r="A40">
        <v>19</v>
      </c>
      <c r="B40">
        <v>1</v>
      </c>
      <c r="C40" t="s">
        <v>66</v>
      </c>
      <c r="E40" t="s">
        <v>127</v>
      </c>
      <c r="F40" t="str">
        <f>C40</f>
        <v>GRA</v>
      </c>
      <c r="G40" t="str">
        <f>_xlfn.CONCAT($G$2,F40,$H$2,$F$1,C41,$F$1,$I$2)</f>
        <v xml:space="preserve">= set_label(GRA, label="Grado")) %&gt;% </v>
      </c>
    </row>
    <row r="41" spans="1:7" x14ac:dyDescent="0.45">
      <c r="B41">
        <v>2</v>
      </c>
      <c r="C41" t="s">
        <v>67</v>
      </c>
    </row>
    <row r="42" spans="1:7" x14ac:dyDescent="0.45">
      <c r="A42">
        <v>20</v>
      </c>
      <c r="B42">
        <v>1</v>
      </c>
      <c r="C42" t="s">
        <v>69</v>
      </c>
      <c r="E42" t="s">
        <v>127</v>
      </c>
      <c r="F42" t="str">
        <f>C42</f>
        <v>P2_8</v>
      </c>
      <c r="G42" t="str">
        <f>_xlfn.CONCAT($G$2,F42,$H$2,$F$1,C43,$F$1,$I$2)</f>
        <v xml:space="preserve">= set_label(P2_8, label="Alfabetismo")) %&gt;% </v>
      </c>
    </row>
    <row r="43" spans="1:7" x14ac:dyDescent="0.45">
      <c r="B43">
        <v>2</v>
      </c>
      <c r="C43" t="s">
        <v>70</v>
      </c>
    </row>
    <row r="44" spans="1:7" x14ac:dyDescent="0.45">
      <c r="A44">
        <v>21</v>
      </c>
      <c r="B44">
        <v>1</v>
      </c>
      <c r="C44" t="s">
        <v>72</v>
      </c>
      <c r="E44" t="s">
        <v>127</v>
      </c>
      <c r="F44" t="str">
        <f>C44</f>
        <v>P2_9</v>
      </c>
      <c r="G44" t="str">
        <f>_xlfn.CONCAT($G$2,F44,$H$2,$F$1,C45,$F$1,$I$2)</f>
        <v xml:space="preserve">= set_label(P2_9, label="Asistencia escolar")) %&gt;% </v>
      </c>
    </row>
    <row r="45" spans="1:7" x14ac:dyDescent="0.45">
      <c r="B45">
        <v>2</v>
      </c>
      <c r="C45" t="s">
        <v>73</v>
      </c>
    </row>
    <row r="46" spans="1:7" x14ac:dyDescent="0.45">
      <c r="A46">
        <v>22</v>
      </c>
      <c r="B46">
        <v>1</v>
      </c>
      <c r="C46" t="s">
        <v>75</v>
      </c>
      <c r="E46" t="s">
        <v>127</v>
      </c>
      <c r="F46" t="str">
        <f>C46</f>
        <v>P2_10</v>
      </c>
      <c r="G46" t="str">
        <f>_xlfn.CONCAT($G$2,F46,$H$2,$F$1,C47,$F$1,$I$2)</f>
        <v xml:space="preserve">= set_label(P2_10, label="Pertenencia indígena")) %&gt;% </v>
      </c>
    </row>
    <row r="47" spans="1:7" x14ac:dyDescent="0.45">
      <c r="B47">
        <v>2</v>
      </c>
      <c r="C47" t="s">
        <v>76</v>
      </c>
    </row>
    <row r="48" spans="1:7" x14ac:dyDescent="0.45">
      <c r="A48">
        <v>23</v>
      </c>
      <c r="B48">
        <v>1</v>
      </c>
      <c r="C48" t="s">
        <v>78</v>
      </c>
      <c r="E48" t="s">
        <v>127</v>
      </c>
      <c r="F48" t="str">
        <f>C48</f>
        <v>P2_11</v>
      </c>
      <c r="G48" t="str">
        <f>_xlfn.CONCAT($G$2,F48,$H$2,$F$1,C49,$F$1,$I$2)</f>
        <v xml:space="preserve">= set_label(P2_11, label="Lengua indígena")) %&gt;% </v>
      </c>
    </row>
    <row r="49" spans="1:7" x14ac:dyDescent="0.45">
      <c r="B49">
        <v>2</v>
      </c>
      <c r="C49" t="s">
        <v>79</v>
      </c>
    </row>
    <row r="50" spans="1:7" x14ac:dyDescent="0.45">
      <c r="A50">
        <v>24</v>
      </c>
      <c r="B50">
        <v>1</v>
      </c>
      <c r="C50" t="s">
        <v>81</v>
      </c>
      <c r="E50" t="s">
        <v>127</v>
      </c>
      <c r="F50" t="str">
        <f>C50</f>
        <v>P2_12</v>
      </c>
      <c r="G50" t="str">
        <f>_xlfn.CONCAT($G$2,F50,$H$2,$F$1,C51,$F$1,$I$2)</f>
        <v xml:space="preserve">= set_label(P2_12, label="Habla español")) %&gt;% </v>
      </c>
    </row>
    <row r="51" spans="1:7" x14ac:dyDescent="0.45">
      <c r="B51">
        <v>2</v>
      </c>
      <c r="C51" t="s">
        <v>82</v>
      </c>
    </row>
    <row r="52" spans="1:7" x14ac:dyDescent="0.45">
      <c r="A52">
        <v>25</v>
      </c>
      <c r="B52">
        <v>1</v>
      </c>
      <c r="C52" t="s">
        <v>84</v>
      </c>
      <c r="E52" t="s">
        <v>127</v>
      </c>
      <c r="F52" t="str">
        <f>C52</f>
        <v>P2_13</v>
      </c>
      <c r="G52" t="str">
        <f>_xlfn.CONCAT($G$2,F52,$H$2,$F$1,C53,$F$1,$I$2)</f>
        <v xml:space="preserve">= set_label(P2_13, label="Condición de actividad")) %&gt;% </v>
      </c>
    </row>
    <row r="53" spans="1:7" x14ac:dyDescent="0.45">
      <c r="B53">
        <v>2</v>
      </c>
      <c r="C53" t="s">
        <v>85</v>
      </c>
    </row>
    <row r="54" spans="1:7" x14ac:dyDescent="0.45">
      <c r="A54">
        <v>26</v>
      </c>
      <c r="B54">
        <v>1</v>
      </c>
      <c r="C54" t="s">
        <v>87</v>
      </c>
      <c r="E54" t="s">
        <v>127</v>
      </c>
      <c r="F54" t="str">
        <f>C54</f>
        <v>P2_14</v>
      </c>
      <c r="G54" t="str">
        <f>_xlfn.CONCAT($G$2,F54,$H$2,$F$1,C55,$F$1,$I$2)</f>
        <v xml:space="preserve">= set_label(P2_14, label="Verificación de condición de actividad")) %&gt;% </v>
      </c>
    </row>
    <row r="55" spans="1:7" x14ac:dyDescent="0.45">
      <c r="B55">
        <v>2</v>
      </c>
      <c r="C55" t="s">
        <v>88</v>
      </c>
    </row>
    <row r="56" spans="1:7" x14ac:dyDescent="0.45">
      <c r="A56">
        <v>27</v>
      </c>
      <c r="B56">
        <v>1</v>
      </c>
      <c r="C56" t="s">
        <v>90</v>
      </c>
      <c r="E56" t="s">
        <v>127</v>
      </c>
      <c r="F56" t="str">
        <f>C56</f>
        <v>P2_15</v>
      </c>
      <c r="G56" t="str">
        <f>_xlfn.CONCAT($G$2,F56,$H$2,$F$1,C57,$F$1,$I$2)</f>
        <v xml:space="preserve">= set_label(P2_15, label="Posición en la ocupación")) %&gt;% </v>
      </c>
    </row>
    <row r="57" spans="1:7" x14ac:dyDescent="0.45">
      <c r="B57">
        <v>2</v>
      </c>
      <c r="C57" t="s">
        <v>91</v>
      </c>
    </row>
    <row r="58" spans="1:7" x14ac:dyDescent="0.45">
      <c r="A58">
        <v>28</v>
      </c>
      <c r="B58">
        <v>1</v>
      </c>
      <c r="C58" t="s">
        <v>93</v>
      </c>
      <c r="E58" t="s">
        <v>127</v>
      </c>
      <c r="F58" t="str">
        <f>C58</f>
        <v>P2_16</v>
      </c>
      <c r="G58" t="str">
        <f>_xlfn.CONCAT($G$2,F58,$H$2,$F$1,C59,$F$1,$I$2)</f>
        <v xml:space="preserve">= set_label(P2_16, label="Estado conyugal")) %&gt;% </v>
      </c>
    </row>
    <row r="59" spans="1:7" x14ac:dyDescent="0.45">
      <c r="B59">
        <v>2</v>
      </c>
      <c r="C59" t="s">
        <v>94</v>
      </c>
    </row>
    <row r="60" spans="1:7" x14ac:dyDescent="0.45">
      <c r="A60">
        <v>29</v>
      </c>
      <c r="B60">
        <v>1</v>
      </c>
      <c r="C60" t="s">
        <v>96</v>
      </c>
      <c r="E60" t="s">
        <v>127</v>
      </c>
      <c r="F60" t="str">
        <f>C60</f>
        <v>COD_M15</v>
      </c>
      <c r="G60" t="str">
        <f>_xlfn.CONCAT($G$2,F60,$H$2,$F$1,C61,$F$1,$I$2)</f>
        <v xml:space="preserve">= set_label(COD_M15, label="Código Mujer 15 años y más")) %&gt;% </v>
      </c>
    </row>
    <row r="61" spans="1:7" x14ac:dyDescent="0.45">
      <c r="B61">
        <v>2</v>
      </c>
      <c r="C61" t="s">
        <v>97</v>
      </c>
    </row>
    <row r="62" spans="1:7" x14ac:dyDescent="0.45">
      <c r="A62">
        <v>30</v>
      </c>
      <c r="B62">
        <v>1</v>
      </c>
      <c r="C62" t="s">
        <v>98</v>
      </c>
      <c r="E62" t="s">
        <v>127</v>
      </c>
      <c r="F62" t="str">
        <f>C62</f>
        <v>CODIGO</v>
      </c>
      <c r="G62" t="str">
        <f>_xlfn.CONCAT($G$2,F62,$H$2,$F$1,C63,$F$1,$I$2)</f>
        <v xml:space="preserve">= set_label(CODIGO, label="Código de la mujer seleccionada")) %&gt;% </v>
      </c>
    </row>
    <row r="63" spans="1:7" x14ac:dyDescent="0.45">
      <c r="B63">
        <v>2</v>
      </c>
      <c r="C63" t="s">
        <v>99</v>
      </c>
    </row>
    <row r="64" spans="1:7" x14ac:dyDescent="0.45">
      <c r="A64">
        <v>31</v>
      </c>
      <c r="B64">
        <v>1</v>
      </c>
      <c r="C64" t="s">
        <v>100</v>
      </c>
      <c r="E64" t="s">
        <v>127</v>
      </c>
      <c r="F64" t="str">
        <f>C64</f>
        <v>REN_MUJ_EL</v>
      </c>
      <c r="G64" t="str">
        <f>_xlfn.CONCAT($G$2,F64,$H$2,$F$1,C65,$F$1,$I$2)</f>
        <v xml:space="preserve">= set_label(REN_MUJ_EL, label="Número de renglón de la mujer elegida")) %&gt;% </v>
      </c>
    </row>
    <row r="65" spans="1:7" x14ac:dyDescent="0.45">
      <c r="B65">
        <v>2</v>
      </c>
      <c r="C65" t="s">
        <v>101</v>
      </c>
    </row>
    <row r="66" spans="1:7" x14ac:dyDescent="0.45">
      <c r="A66">
        <v>32</v>
      </c>
      <c r="B66">
        <v>1</v>
      </c>
      <c r="C66" t="s">
        <v>103</v>
      </c>
      <c r="E66" t="s">
        <v>127</v>
      </c>
      <c r="F66" t="str">
        <f>C66</f>
        <v>REN_INF_AD</v>
      </c>
      <c r="G66" t="str">
        <f>_xlfn.CONCAT($G$2,F66,$H$2,$F$1,C67,$F$1,$I$2)</f>
        <v xml:space="preserve">= set_label(REN_INF_AD, label="Número de renglón de la informante")) %&gt;% </v>
      </c>
    </row>
    <row r="67" spans="1:7" x14ac:dyDescent="0.45">
      <c r="B67">
        <v>2</v>
      </c>
      <c r="C67" t="s">
        <v>104</v>
      </c>
    </row>
    <row r="68" spans="1:7" x14ac:dyDescent="0.45">
      <c r="A68">
        <v>33</v>
      </c>
      <c r="B68">
        <v>1</v>
      </c>
      <c r="C68" t="s">
        <v>106</v>
      </c>
      <c r="E68" t="s">
        <v>127</v>
      </c>
      <c r="F68" t="str">
        <f>C68</f>
        <v>FAC_VIV</v>
      </c>
      <c r="G68" t="str">
        <f>_xlfn.CONCAT($G$2,F68,$H$2,$F$1,C69,$F$1,$I$2)</f>
        <v xml:space="preserve">= set_label(FAC_VIV, label="Factor de expansión de la vivienda")) %&gt;% </v>
      </c>
    </row>
    <row r="69" spans="1:7" x14ac:dyDescent="0.45">
      <c r="B69">
        <v>2</v>
      </c>
      <c r="C69" t="s">
        <v>107</v>
      </c>
    </row>
    <row r="70" spans="1:7" x14ac:dyDescent="0.45">
      <c r="A70">
        <v>34</v>
      </c>
      <c r="B70">
        <v>1</v>
      </c>
      <c r="C70" t="s">
        <v>109</v>
      </c>
      <c r="E70" t="s">
        <v>127</v>
      </c>
      <c r="F70" t="str">
        <f>C70</f>
        <v>FAC_MUJ</v>
      </c>
      <c r="G70" t="str">
        <f>_xlfn.CONCAT($G$2,F70,$H$2,$F$1,C71,$F$1,$I$2)</f>
        <v xml:space="preserve">= set_label(FAC_MUJ, label="Factor de expansión mujer")) %&gt;% </v>
      </c>
    </row>
    <row r="71" spans="1:7" x14ac:dyDescent="0.45">
      <c r="B71">
        <v>2</v>
      </c>
      <c r="C71" t="s">
        <v>110</v>
      </c>
    </row>
    <row r="72" spans="1:7" x14ac:dyDescent="0.45">
      <c r="A72">
        <v>35</v>
      </c>
      <c r="B72">
        <v>1</v>
      </c>
      <c r="C72" t="s">
        <v>111</v>
      </c>
      <c r="E72" t="s">
        <v>127</v>
      </c>
      <c r="F72" t="str">
        <f>C72</f>
        <v>DOMINIO</v>
      </c>
      <c r="G72" t="str">
        <f>_xlfn.CONCAT($G$2,F72,$H$2,$F$1,C73,$F$1,$I$2)</f>
        <v xml:space="preserve">= set_label(DOMINIO, label="DOMINIO")) %&gt;% </v>
      </c>
    </row>
    <row r="73" spans="1:7" x14ac:dyDescent="0.45">
      <c r="B73">
        <v>2</v>
      </c>
      <c r="C73" t="s">
        <v>111</v>
      </c>
    </row>
    <row r="74" spans="1:7" x14ac:dyDescent="0.45">
      <c r="A74">
        <v>36</v>
      </c>
      <c r="B74">
        <v>1</v>
      </c>
      <c r="C74" t="s">
        <v>114</v>
      </c>
      <c r="E74" t="s">
        <v>127</v>
      </c>
      <c r="F74" t="str">
        <f>C74</f>
        <v>ESTRATO</v>
      </c>
      <c r="G74" t="str">
        <f>_xlfn.CONCAT($G$2,F74,$H$2,$F$1,C75,$F$1,$I$2)</f>
        <v xml:space="preserve">= set_label(ESTRATO, label="ESTRATO")) %&gt;% </v>
      </c>
    </row>
    <row r="75" spans="1:7" x14ac:dyDescent="0.45">
      <c r="B75">
        <v>2</v>
      </c>
      <c r="C75" t="s">
        <v>114</v>
      </c>
    </row>
    <row r="76" spans="1:7" x14ac:dyDescent="0.45">
      <c r="A76">
        <v>37</v>
      </c>
      <c r="B76">
        <v>1</v>
      </c>
      <c r="C76" t="s">
        <v>117</v>
      </c>
      <c r="E76" t="s">
        <v>127</v>
      </c>
      <c r="F76" t="str">
        <f>C76</f>
        <v>EST_DIS</v>
      </c>
      <c r="G76" t="str">
        <f>_xlfn.CONCAT($G$2,F76,$H$2,$F$1,C77,$F$1,$I$2)</f>
        <v xml:space="preserve">= set_label(EST_DIS, label="Estrato de diseño muestral")) %&gt;% </v>
      </c>
    </row>
    <row r="77" spans="1:7" x14ac:dyDescent="0.45">
      <c r="B77">
        <v>2</v>
      </c>
      <c r="C77" t="s">
        <v>118</v>
      </c>
    </row>
    <row r="78" spans="1:7" x14ac:dyDescent="0.45">
      <c r="A78">
        <v>38</v>
      </c>
      <c r="B78">
        <v>1</v>
      </c>
      <c r="C78" t="s">
        <v>119</v>
      </c>
      <c r="E78" t="s">
        <v>127</v>
      </c>
      <c r="F78" t="str">
        <f>C78</f>
        <v>UPM_DIS</v>
      </c>
      <c r="G78" t="str">
        <f>_xlfn.CONCAT($G$2,F78,$H$2,$F$1,C79,$F$1,"))")</f>
        <v>= set_label(UPM_DIS, label="Unidad primaria de muestreo"))</v>
      </c>
    </row>
    <row r="79" spans="1:7" x14ac:dyDescent="0.45">
      <c r="B79">
        <v>2</v>
      </c>
      <c r="C79" t="s">
        <v>120</v>
      </c>
    </row>
    <row r="80" spans="1:7" x14ac:dyDescent="0.45">
      <c r="A80" t="s">
        <v>124</v>
      </c>
      <c r="E80" t="s">
        <v>127</v>
      </c>
      <c r="F80">
        <f>C80</f>
        <v>0</v>
      </c>
      <c r="G80" t="str">
        <f>_xlfn.CONCAT($G$2,F80,$H$2,$F$1,C81,$F$1,$I$2)</f>
        <v xml:space="preserve">= set_label(0, label="")) %&gt;% </v>
      </c>
    </row>
    <row r="82" spans="5:7" x14ac:dyDescent="0.45">
      <c r="E82" t="s">
        <v>127</v>
      </c>
      <c r="F82">
        <f>C82</f>
        <v>0</v>
      </c>
      <c r="G82" t="str">
        <f>_xlfn.CONCAT($G$2,F82,$H$2,$F$1,C83,$F$1,$I$2)</f>
        <v xml:space="preserve">= set_label(0, label="")) %&gt;% </v>
      </c>
    </row>
    <row r="84" spans="5:7" x14ac:dyDescent="0.45">
      <c r="E84" t="s">
        <v>127</v>
      </c>
      <c r="F84">
        <f>C84</f>
        <v>0</v>
      </c>
      <c r="G84" t="str">
        <f>_xlfn.CONCAT($G$2,F84,$H$2,$F$1,C85,$F$1,$I$2)</f>
        <v xml:space="preserve">= set_label(0, label="")) %&gt;% </v>
      </c>
    </row>
    <row r="86" spans="5:7" x14ac:dyDescent="0.45">
      <c r="E86" t="s">
        <v>127</v>
      </c>
      <c r="F86">
        <f>C86</f>
        <v>0</v>
      </c>
      <c r="G86" t="str">
        <f>_xlfn.CONCAT($G$2,F86,$H$2,$F$1,C87,$F$1,$I$2)</f>
        <v xml:space="preserve">= set_label(0, label="")) %&gt;% </v>
      </c>
    </row>
    <row r="88" spans="5:7" x14ac:dyDescent="0.45">
      <c r="E88" t="s">
        <v>127</v>
      </c>
      <c r="F88">
        <f>C88</f>
        <v>0</v>
      </c>
      <c r="G88" t="str">
        <f>_xlfn.CONCAT($G$2,F88,$H$2,$F$1,C89,$F$1,$I$2)</f>
        <v xml:space="preserve">= set_label(0, label="")) %&gt;% </v>
      </c>
    </row>
    <row r="90" spans="5:7" x14ac:dyDescent="0.45">
      <c r="E90" t="s">
        <v>127</v>
      </c>
      <c r="F90">
        <f>C90</f>
        <v>0</v>
      </c>
      <c r="G90" t="str">
        <f>_xlfn.CONCAT($G$2,F90,$H$2,$F$1,C91,$F$1,$I$2)</f>
        <v xml:space="preserve">= set_label(0, label="")) %&gt;% </v>
      </c>
    </row>
    <row r="101" spans="1:9" x14ac:dyDescent="0.45">
      <c r="G101" s="2"/>
      <c r="H101" t="s">
        <v>129</v>
      </c>
      <c r="I101" t="s">
        <v>130</v>
      </c>
    </row>
    <row r="102" spans="1:9" x14ac:dyDescent="0.45">
      <c r="A102" s="1" t="s">
        <v>125</v>
      </c>
      <c r="B102" s="1" t="s">
        <v>122</v>
      </c>
      <c r="C102" s="1" t="s">
        <v>123</v>
      </c>
      <c r="E102" t="s">
        <v>14</v>
      </c>
    </row>
    <row r="103" spans="1:9" x14ac:dyDescent="0.45">
      <c r="A103">
        <v>1</v>
      </c>
      <c r="B103">
        <v>1</v>
      </c>
      <c r="C103" t="s">
        <v>15</v>
      </c>
      <c r="F103" t="str">
        <f>_xlfn.CONCAT($E$102,C103,$E$102, ",")</f>
        <v>"NOMBRE",</v>
      </c>
    </row>
    <row r="104" spans="1:9" x14ac:dyDescent="0.45">
      <c r="A104">
        <v>2</v>
      </c>
      <c r="B104">
        <v>1</v>
      </c>
      <c r="C104" t="s">
        <v>18</v>
      </c>
      <c r="F104" t="str">
        <f t="shared" ref="F104:F140" si="0">_xlfn.CONCAT($E$102,C104,$E$102, ",")</f>
        <v>"ID_VIV",</v>
      </c>
    </row>
    <row r="105" spans="1:9" x14ac:dyDescent="0.45">
      <c r="A105">
        <v>3</v>
      </c>
      <c r="B105">
        <v>1</v>
      </c>
      <c r="C105" t="s">
        <v>21</v>
      </c>
      <c r="F105" t="str">
        <f t="shared" si="0"/>
        <v>"ID_PER",</v>
      </c>
    </row>
    <row r="106" spans="1:9" x14ac:dyDescent="0.45">
      <c r="A106">
        <v>4</v>
      </c>
      <c r="B106">
        <v>1</v>
      </c>
      <c r="C106" t="s">
        <v>24</v>
      </c>
      <c r="F106" t="str">
        <f t="shared" si="0"/>
        <v>"UPM",</v>
      </c>
    </row>
    <row r="107" spans="1:9" x14ac:dyDescent="0.45">
      <c r="A107">
        <v>5</v>
      </c>
      <c r="B107">
        <v>1</v>
      </c>
      <c r="C107" t="s">
        <v>27</v>
      </c>
      <c r="F107" t="str">
        <f t="shared" si="0"/>
        <v>"VIV_SEL",</v>
      </c>
    </row>
    <row r="108" spans="1:9" x14ac:dyDescent="0.45">
      <c r="A108">
        <v>6</v>
      </c>
      <c r="B108">
        <v>1</v>
      </c>
      <c r="C108" t="s">
        <v>30</v>
      </c>
      <c r="F108" t="str">
        <f t="shared" si="0"/>
        <v>"CVE_ENT",</v>
      </c>
    </row>
    <row r="109" spans="1:9" x14ac:dyDescent="0.45">
      <c r="A109">
        <v>7</v>
      </c>
      <c r="B109">
        <v>1</v>
      </c>
      <c r="C109" t="s">
        <v>33</v>
      </c>
      <c r="F109" t="str">
        <f t="shared" si="0"/>
        <v>"NOM_ENT",</v>
      </c>
    </row>
    <row r="110" spans="1:9" x14ac:dyDescent="0.45">
      <c r="A110">
        <v>8</v>
      </c>
      <c r="B110">
        <v>1</v>
      </c>
      <c r="C110" t="s">
        <v>36</v>
      </c>
      <c r="F110" t="str">
        <f t="shared" si="0"/>
        <v>"CVE_MUN",</v>
      </c>
    </row>
    <row r="111" spans="1:9" x14ac:dyDescent="0.45">
      <c r="A111">
        <v>9</v>
      </c>
      <c r="B111">
        <v>1</v>
      </c>
      <c r="C111" t="s">
        <v>39</v>
      </c>
      <c r="F111" t="str">
        <f t="shared" si="0"/>
        <v>"NOM_MUN",</v>
      </c>
    </row>
    <row r="112" spans="1:9" x14ac:dyDescent="0.45">
      <c r="A112">
        <v>10</v>
      </c>
      <c r="B112">
        <v>1</v>
      </c>
      <c r="C112" t="s">
        <v>41</v>
      </c>
      <c r="F112" t="str">
        <f t="shared" si="0"/>
        <v>"HOGAR",</v>
      </c>
    </row>
    <row r="113" spans="1:6" x14ac:dyDescent="0.45">
      <c r="A113">
        <v>11</v>
      </c>
      <c r="B113">
        <v>1</v>
      </c>
      <c r="C113" t="s">
        <v>44</v>
      </c>
      <c r="F113" t="str">
        <f t="shared" si="0"/>
        <v>"N_REN",</v>
      </c>
    </row>
    <row r="114" spans="1:6" x14ac:dyDescent="0.45">
      <c r="A114">
        <v>12</v>
      </c>
      <c r="B114">
        <v>1</v>
      </c>
      <c r="C114" t="s">
        <v>15</v>
      </c>
      <c r="F114" t="str">
        <f t="shared" si="0"/>
        <v>"NOMBRE",</v>
      </c>
    </row>
    <row r="115" spans="1:6" x14ac:dyDescent="0.45">
      <c r="A115">
        <v>13</v>
      </c>
      <c r="B115">
        <v>1</v>
      </c>
      <c r="C115" t="s">
        <v>48</v>
      </c>
      <c r="F115" t="str">
        <f t="shared" si="0"/>
        <v>"PAREN",</v>
      </c>
    </row>
    <row r="116" spans="1:6" x14ac:dyDescent="0.45">
      <c r="A116">
        <v>14</v>
      </c>
      <c r="B116">
        <v>1</v>
      </c>
      <c r="C116" t="s">
        <v>51</v>
      </c>
      <c r="F116" t="str">
        <f t="shared" si="0"/>
        <v>"SEXO",</v>
      </c>
    </row>
    <row r="117" spans="1:6" x14ac:dyDescent="0.45">
      <c r="A117">
        <v>15</v>
      </c>
      <c r="B117">
        <v>1</v>
      </c>
      <c r="C117" t="s">
        <v>54</v>
      </c>
      <c r="F117" t="str">
        <f t="shared" si="0"/>
        <v>"EDAD",</v>
      </c>
    </row>
    <row r="118" spans="1:6" x14ac:dyDescent="0.45">
      <c r="A118">
        <v>16</v>
      </c>
      <c r="B118">
        <v>1</v>
      </c>
      <c r="C118" t="s">
        <v>57</v>
      </c>
      <c r="F118" t="str">
        <f t="shared" si="0"/>
        <v>"P2_5",</v>
      </c>
    </row>
    <row r="119" spans="1:6" x14ac:dyDescent="0.45">
      <c r="A119">
        <v>17</v>
      </c>
      <c r="B119">
        <v>1</v>
      </c>
      <c r="C119" t="s">
        <v>60</v>
      </c>
      <c r="F119" t="str">
        <f t="shared" si="0"/>
        <v>"P2_6",</v>
      </c>
    </row>
    <row r="120" spans="1:6" x14ac:dyDescent="0.45">
      <c r="A120">
        <v>18</v>
      </c>
      <c r="B120">
        <v>1</v>
      </c>
      <c r="C120" t="s">
        <v>63</v>
      </c>
      <c r="F120" t="str">
        <f t="shared" si="0"/>
        <v>"NIV",</v>
      </c>
    </row>
    <row r="121" spans="1:6" x14ac:dyDescent="0.45">
      <c r="A121">
        <v>19</v>
      </c>
      <c r="B121">
        <v>1</v>
      </c>
      <c r="C121" t="s">
        <v>66</v>
      </c>
      <c r="F121" t="str">
        <f t="shared" si="0"/>
        <v>"GRA",</v>
      </c>
    </row>
    <row r="122" spans="1:6" x14ac:dyDescent="0.45">
      <c r="A122">
        <v>20</v>
      </c>
      <c r="B122">
        <v>1</v>
      </c>
      <c r="C122" t="s">
        <v>69</v>
      </c>
      <c r="F122" t="str">
        <f t="shared" si="0"/>
        <v>"P2_8",</v>
      </c>
    </row>
    <row r="123" spans="1:6" x14ac:dyDescent="0.45">
      <c r="A123">
        <v>21</v>
      </c>
      <c r="B123">
        <v>1</v>
      </c>
      <c r="C123" t="s">
        <v>72</v>
      </c>
      <c r="F123" t="str">
        <f t="shared" si="0"/>
        <v>"P2_9",</v>
      </c>
    </row>
    <row r="124" spans="1:6" x14ac:dyDescent="0.45">
      <c r="A124">
        <v>22</v>
      </c>
      <c r="B124">
        <v>1</v>
      </c>
      <c r="C124" t="s">
        <v>75</v>
      </c>
      <c r="F124" t="str">
        <f t="shared" si="0"/>
        <v>"P2_10",</v>
      </c>
    </row>
    <row r="125" spans="1:6" x14ac:dyDescent="0.45">
      <c r="A125">
        <v>23</v>
      </c>
      <c r="B125">
        <v>1</v>
      </c>
      <c r="C125" t="s">
        <v>78</v>
      </c>
      <c r="F125" t="str">
        <f t="shared" si="0"/>
        <v>"P2_11",</v>
      </c>
    </row>
    <row r="126" spans="1:6" x14ac:dyDescent="0.45">
      <c r="A126">
        <v>24</v>
      </c>
      <c r="B126">
        <v>1</v>
      </c>
      <c r="C126" t="s">
        <v>81</v>
      </c>
      <c r="F126" t="str">
        <f t="shared" si="0"/>
        <v>"P2_12",</v>
      </c>
    </row>
    <row r="127" spans="1:6" x14ac:dyDescent="0.45">
      <c r="A127">
        <v>25</v>
      </c>
      <c r="B127">
        <v>1</v>
      </c>
      <c r="C127" t="s">
        <v>84</v>
      </c>
      <c r="F127" t="str">
        <f t="shared" si="0"/>
        <v>"P2_13",</v>
      </c>
    </row>
    <row r="128" spans="1:6" x14ac:dyDescent="0.45">
      <c r="A128">
        <v>26</v>
      </c>
      <c r="B128">
        <v>1</v>
      </c>
      <c r="C128" t="s">
        <v>87</v>
      </c>
      <c r="F128" t="str">
        <f t="shared" si="0"/>
        <v>"P2_14",</v>
      </c>
    </row>
    <row r="129" spans="1:6" x14ac:dyDescent="0.45">
      <c r="A129">
        <v>27</v>
      </c>
      <c r="B129">
        <v>1</v>
      </c>
      <c r="C129" t="s">
        <v>90</v>
      </c>
      <c r="F129" t="str">
        <f t="shared" si="0"/>
        <v>"P2_15",</v>
      </c>
    </row>
    <row r="130" spans="1:6" x14ac:dyDescent="0.45">
      <c r="A130">
        <v>28</v>
      </c>
      <c r="B130">
        <v>1</v>
      </c>
      <c r="C130" t="s">
        <v>93</v>
      </c>
      <c r="F130" t="str">
        <f t="shared" si="0"/>
        <v>"P2_16",</v>
      </c>
    </row>
    <row r="131" spans="1:6" x14ac:dyDescent="0.45">
      <c r="A131">
        <v>29</v>
      </c>
      <c r="B131">
        <v>1</v>
      </c>
      <c r="C131" t="s">
        <v>96</v>
      </c>
      <c r="F131" t="str">
        <f t="shared" si="0"/>
        <v>"COD_M15",</v>
      </c>
    </row>
    <row r="132" spans="1:6" x14ac:dyDescent="0.45">
      <c r="A132">
        <v>30</v>
      </c>
      <c r="B132">
        <v>1</v>
      </c>
      <c r="C132" t="s">
        <v>98</v>
      </c>
      <c r="F132" t="str">
        <f t="shared" si="0"/>
        <v>"CODIGO",</v>
      </c>
    </row>
    <row r="133" spans="1:6" x14ac:dyDescent="0.45">
      <c r="A133">
        <v>31</v>
      </c>
      <c r="B133">
        <v>1</v>
      </c>
      <c r="C133" t="s">
        <v>100</v>
      </c>
      <c r="F133" t="str">
        <f t="shared" si="0"/>
        <v>"REN_MUJ_EL",</v>
      </c>
    </row>
    <row r="134" spans="1:6" x14ac:dyDescent="0.45">
      <c r="A134">
        <v>32</v>
      </c>
      <c r="B134">
        <v>1</v>
      </c>
      <c r="C134" t="s">
        <v>103</v>
      </c>
      <c r="F134" t="str">
        <f t="shared" si="0"/>
        <v>"REN_INF_AD",</v>
      </c>
    </row>
    <row r="135" spans="1:6" x14ac:dyDescent="0.45">
      <c r="A135">
        <v>33</v>
      </c>
      <c r="B135">
        <v>1</v>
      </c>
      <c r="C135" t="s">
        <v>106</v>
      </c>
      <c r="F135" t="str">
        <f t="shared" si="0"/>
        <v>"FAC_VIV",</v>
      </c>
    </row>
    <row r="136" spans="1:6" x14ac:dyDescent="0.45">
      <c r="A136">
        <v>34</v>
      </c>
      <c r="B136">
        <v>1</v>
      </c>
      <c r="C136" t="s">
        <v>109</v>
      </c>
      <c r="F136" t="str">
        <f t="shared" si="0"/>
        <v>"FAC_MUJ",</v>
      </c>
    </row>
    <row r="137" spans="1:6" x14ac:dyDescent="0.45">
      <c r="A137">
        <v>35</v>
      </c>
      <c r="B137">
        <v>1</v>
      </c>
      <c r="C137" t="s">
        <v>111</v>
      </c>
      <c r="F137" t="str">
        <f t="shared" si="0"/>
        <v>"DOMINIO",</v>
      </c>
    </row>
    <row r="138" spans="1:6" x14ac:dyDescent="0.45">
      <c r="A138">
        <v>36</v>
      </c>
      <c r="B138">
        <v>1</v>
      </c>
      <c r="C138" t="s">
        <v>114</v>
      </c>
      <c r="F138" t="str">
        <f t="shared" si="0"/>
        <v>"ESTRATO",</v>
      </c>
    </row>
    <row r="139" spans="1:6" x14ac:dyDescent="0.45">
      <c r="A139">
        <v>37</v>
      </c>
      <c r="B139">
        <v>1</v>
      </c>
      <c r="C139" t="s">
        <v>117</v>
      </c>
      <c r="F139" t="str">
        <f t="shared" si="0"/>
        <v>"EST_DIS",</v>
      </c>
    </row>
    <row r="140" spans="1:6" x14ac:dyDescent="0.45">
      <c r="A140">
        <v>38</v>
      </c>
      <c r="B140">
        <v>1</v>
      </c>
      <c r="C140" t="s">
        <v>119</v>
      </c>
      <c r="F140" t="str">
        <f t="shared" si="0"/>
        <v>"UPM_DIS",</v>
      </c>
    </row>
    <row r="141" spans="1:6" x14ac:dyDescent="0.45">
      <c r="A141" t="s">
        <v>124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C2FB1-9E73-4512-9DF2-54449149072D}">
  <dimension ref="A1:I144"/>
  <sheetViews>
    <sheetView workbookViewId="0">
      <selection activeCell="E108" sqref="E3:G108"/>
    </sheetView>
  </sheetViews>
  <sheetFormatPr baseColWidth="10" defaultRowHeight="14.25" x14ac:dyDescent="0.45"/>
  <cols>
    <col min="1" max="1" width="18.33203125" customWidth="1"/>
    <col min="2" max="2" width="13.73046875" bestFit="1" customWidth="1"/>
    <col min="3" max="3" width="87.86328125" bestFit="1" customWidth="1"/>
  </cols>
  <sheetData>
    <row r="1" spans="1:9" x14ac:dyDescent="0.45">
      <c r="F1" t="s">
        <v>14</v>
      </c>
    </row>
    <row r="2" spans="1:9" x14ac:dyDescent="0.45">
      <c r="F2" t="s">
        <v>126</v>
      </c>
      <c r="G2" s="2" t="s">
        <v>128</v>
      </c>
      <c r="H2" t="s">
        <v>129</v>
      </c>
      <c r="I2" t="s">
        <v>130</v>
      </c>
    </row>
    <row r="3" spans="1:9" x14ac:dyDescent="0.45">
      <c r="A3" s="1" t="s">
        <v>125</v>
      </c>
      <c r="B3" s="1" t="s">
        <v>122</v>
      </c>
      <c r="C3" s="1" t="s">
        <v>123</v>
      </c>
      <c r="E3" t="s">
        <v>126</v>
      </c>
    </row>
    <row r="4" spans="1:9" x14ac:dyDescent="0.45">
      <c r="A4">
        <v>1</v>
      </c>
      <c r="B4">
        <v>1</v>
      </c>
      <c r="C4" t="s">
        <v>1859</v>
      </c>
      <c r="E4" t="s">
        <v>127</v>
      </c>
      <c r="F4" t="str">
        <f>C4</f>
        <v>P13_1_1_1</v>
      </c>
      <c r="G4" t="str">
        <f>_xlfn.CONCAT($G$2,F4,$H$2,$F$1,C5,$F$1,$I$2)</f>
        <v xml:space="preserve">= set_label(P13_1_1_1, label="Conflicto con la pareja por su supuesto engaño")) %&gt;% </v>
      </c>
    </row>
    <row r="5" spans="1:9" x14ac:dyDescent="0.45">
      <c r="B5">
        <v>2</v>
      </c>
      <c r="C5" t="s">
        <v>1860</v>
      </c>
    </row>
    <row r="6" spans="1:9" x14ac:dyDescent="0.45">
      <c r="A6">
        <v>2</v>
      </c>
      <c r="B6">
        <v>1</v>
      </c>
      <c r="C6" t="s">
        <v>1862</v>
      </c>
      <c r="E6" t="s">
        <v>127</v>
      </c>
      <c r="F6" t="str">
        <f>C6</f>
        <v>P13_1_1_2</v>
      </c>
      <c r="G6" t="str">
        <f>_xlfn.CONCAT($G$2,F6,$H$2,$F$1,C7,$F$1,$I$2)</f>
        <v xml:space="preserve">= set_label(P13_1_1_2, label="Conflicto con la pareja por convivir con familia y amigos fuera de la casa")) %&gt;% </v>
      </c>
    </row>
    <row r="7" spans="1:9" x14ac:dyDescent="0.45">
      <c r="B7">
        <v>2</v>
      </c>
      <c r="C7" t="s">
        <v>1863</v>
      </c>
    </row>
    <row r="8" spans="1:9" x14ac:dyDescent="0.45">
      <c r="A8">
        <v>3</v>
      </c>
      <c r="B8">
        <v>1</v>
      </c>
      <c r="C8" t="s">
        <v>1865</v>
      </c>
      <c r="E8" t="s">
        <v>127</v>
      </c>
      <c r="F8" t="str">
        <f>C8</f>
        <v>P13_1_1_3</v>
      </c>
      <c r="G8" t="str">
        <f>_xlfn.CONCAT($G$2,F8,$H$2,$F$1,C9,$F$1,$I$2)</f>
        <v xml:space="preserve">= set_label(P13_1_1_3, label="Conflicto con la pareja por sus celos")) %&gt;% </v>
      </c>
    </row>
    <row r="9" spans="1:9" x14ac:dyDescent="0.45">
      <c r="B9">
        <v>2</v>
      </c>
      <c r="C9" t="s">
        <v>1866</v>
      </c>
    </row>
    <row r="10" spans="1:9" x14ac:dyDescent="0.45">
      <c r="A10">
        <v>4</v>
      </c>
      <c r="B10">
        <v>1</v>
      </c>
      <c r="C10" t="s">
        <v>1868</v>
      </c>
      <c r="E10" t="s">
        <v>127</v>
      </c>
      <c r="F10" t="str">
        <f>C10</f>
        <v>P13_1_1_4</v>
      </c>
      <c r="G10" t="str">
        <f>_xlfn.CONCAT($G$2,F10,$H$2,$F$1,C11,$F$1,$I$2)</f>
        <v xml:space="preserve">= set_label(P13_1_1_4, label="Conflicto por la pareja por no tener deseos sexuales")) %&gt;% </v>
      </c>
    </row>
    <row r="11" spans="1:9" x14ac:dyDescent="0.45">
      <c r="B11">
        <v>2</v>
      </c>
      <c r="C11" t="s">
        <v>1869</v>
      </c>
    </row>
    <row r="12" spans="1:9" x14ac:dyDescent="0.45">
      <c r="A12">
        <v>5</v>
      </c>
      <c r="B12">
        <v>1</v>
      </c>
      <c r="C12" t="s">
        <v>1871</v>
      </c>
      <c r="E12" t="s">
        <v>127</v>
      </c>
      <c r="F12" t="str">
        <f>C12</f>
        <v>P13_1_1_5</v>
      </c>
      <c r="G12" t="str">
        <f>_xlfn.CONCAT($G$2,F12,$H$2,$F$1,C13,$F$1,$I$2)</f>
        <v xml:space="preserve">= set_label(P13_1_1_5, label="Conflicto por la pareja por no tener cercanía entre ellos")) %&gt;% </v>
      </c>
    </row>
    <row r="13" spans="1:9" x14ac:dyDescent="0.45">
      <c r="B13">
        <v>2</v>
      </c>
      <c r="C13" t="s">
        <v>1872</v>
      </c>
    </row>
    <row r="14" spans="1:9" x14ac:dyDescent="0.45">
      <c r="A14">
        <v>6</v>
      </c>
      <c r="B14">
        <v>1</v>
      </c>
      <c r="C14" t="s">
        <v>1874</v>
      </c>
      <c r="E14" t="s">
        <v>127</v>
      </c>
      <c r="F14" t="str">
        <f>C14</f>
        <v>P13_1_1_6</v>
      </c>
      <c r="G14" t="str">
        <f>_xlfn.CONCAT($G$2,F14,$H$2,$F$1,C15,$F$1,$I$2)</f>
        <v xml:space="preserve">= set_label(P13_1_1_6, label="Conflicto con la pareja por desobedecerle")) %&gt;% </v>
      </c>
    </row>
    <row r="15" spans="1:9" x14ac:dyDescent="0.45">
      <c r="B15">
        <v>2</v>
      </c>
      <c r="C15" t="s">
        <v>1875</v>
      </c>
    </row>
    <row r="16" spans="1:9" x14ac:dyDescent="0.45">
      <c r="A16">
        <v>7</v>
      </c>
      <c r="B16">
        <v>1</v>
      </c>
      <c r="C16" t="s">
        <v>1877</v>
      </c>
      <c r="E16" t="s">
        <v>127</v>
      </c>
      <c r="F16" t="str">
        <f>C16</f>
        <v>P13_1_1_7</v>
      </c>
      <c r="G16" t="str">
        <f>_xlfn.CONCAT($G$2,F16,$H$2,$F$1,C17,$F$1,$I$2)</f>
        <v xml:space="preserve">= set_label(P13_1_1_7, label="Conflicto con la pareja por trabajar o estudiar")) %&gt;% </v>
      </c>
    </row>
    <row r="17" spans="1:7" x14ac:dyDescent="0.45">
      <c r="B17">
        <v>2</v>
      </c>
      <c r="C17" t="s">
        <v>1878</v>
      </c>
    </row>
    <row r="18" spans="1:7" x14ac:dyDescent="0.45">
      <c r="A18">
        <v>8</v>
      </c>
      <c r="B18">
        <v>1</v>
      </c>
      <c r="C18" t="s">
        <v>1880</v>
      </c>
      <c r="E18" t="s">
        <v>127</v>
      </c>
      <c r="F18" t="str">
        <f>C18</f>
        <v>P13_1_1_8</v>
      </c>
      <c r="G18" t="str">
        <f>_xlfn.CONCAT($G$2,F18,$H$2,$F$1,C19,$F$1,$I$2)</f>
        <v xml:space="preserve">= set_label(P13_1_1_8, label="Conflicto por la pareja por consumir alcohol o drogas")) %&gt;% </v>
      </c>
    </row>
    <row r="19" spans="1:7" x14ac:dyDescent="0.45">
      <c r="B19">
        <v>2</v>
      </c>
      <c r="C19" t="s">
        <v>1881</v>
      </c>
    </row>
    <row r="20" spans="1:7" x14ac:dyDescent="0.45">
      <c r="A20">
        <v>9</v>
      </c>
      <c r="B20">
        <v>1</v>
      </c>
      <c r="C20" t="s">
        <v>1883</v>
      </c>
      <c r="E20" t="s">
        <v>127</v>
      </c>
      <c r="F20" t="str">
        <f>C20</f>
        <v>P13_1_1_9</v>
      </c>
      <c r="G20" t="str">
        <f>_xlfn.CONCAT($G$2,F20,$H$2,$F$1,C21,$F$1,$I$2)</f>
        <v xml:space="preserve">= set_label(P13_1_1_9, label="Conflicto por la pareja por no colaborar en los quehaceres de la casa")) %&gt;% </v>
      </c>
    </row>
    <row r="21" spans="1:7" x14ac:dyDescent="0.45">
      <c r="B21">
        <v>2</v>
      </c>
      <c r="C21" t="s">
        <v>1884</v>
      </c>
    </row>
    <row r="22" spans="1:7" x14ac:dyDescent="0.45">
      <c r="A22">
        <v>10</v>
      </c>
      <c r="B22">
        <v>1</v>
      </c>
      <c r="C22" t="s">
        <v>1886</v>
      </c>
      <c r="E22" t="s">
        <v>127</v>
      </c>
      <c r="F22" t="str">
        <f>C22</f>
        <v>P13_1_1_10</v>
      </c>
      <c r="G22" t="str">
        <f>_xlfn.CONCAT($G$2,F22,$H$2,$F$1,C23,$F$1,$I$2)</f>
        <v xml:space="preserve">= set_label(P13_1_1_10, label="Conflicto por la pareja por su supuesto incumplimiento como madre o esposa")) %&gt;% </v>
      </c>
    </row>
    <row r="23" spans="1:7" x14ac:dyDescent="0.45">
      <c r="B23">
        <v>2</v>
      </c>
      <c r="C23" t="s">
        <v>1887</v>
      </c>
    </row>
    <row r="24" spans="1:7" x14ac:dyDescent="0.45">
      <c r="A24">
        <v>11</v>
      </c>
      <c r="B24">
        <v>1</v>
      </c>
      <c r="C24" t="s">
        <v>1889</v>
      </c>
      <c r="E24" t="s">
        <v>127</v>
      </c>
      <c r="F24" t="str">
        <f>C24</f>
        <v>P13_1_1_11</v>
      </c>
      <c r="G24" t="str">
        <f>_xlfn.CONCAT($G$2,F24,$H$2,$F$1,C25,$F$1,$I$2)</f>
        <v xml:space="preserve">= set_label(P13_1_1_11, label="Conflicto con la pareja por no tener hijos")) %&gt;% </v>
      </c>
    </row>
    <row r="25" spans="1:7" x14ac:dyDescent="0.45">
      <c r="B25">
        <v>2</v>
      </c>
      <c r="C25" t="s">
        <v>1890</v>
      </c>
    </row>
    <row r="26" spans="1:7" x14ac:dyDescent="0.45">
      <c r="A26">
        <v>12</v>
      </c>
      <c r="B26">
        <v>1</v>
      </c>
      <c r="C26" t="s">
        <v>1892</v>
      </c>
      <c r="E26" t="s">
        <v>127</v>
      </c>
      <c r="F26" t="str">
        <f>C26</f>
        <v>P13_1_1_12</v>
      </c>
      <c r="G26" t="str">
        <f>_xlfn.CONCAT($G$2,F26,$H$2,$F$1,C27,$F$1,$I$2)</f>
        <v xml:space="preserve">= set_label(P13_1_1_12, label="Conflicto por la pareja por el trato con sus hijos")) %&gt;% </v>
      </c>
    </row>
    <row r="27" spans="1:7" x14ac:dyDescent="0.45">
      <c r="B27">
        <v>2</v>
      </c>
      <c r="C27" t="s">
        <v>1893</v>
      </c>
    </row>
    <row r="28" spans="1:7" x14ac:dyDescent="0.45">
      <c r="A28">
        <v>13</v>
      </c>
      <c r="B28">
        <v>1</v>
      </c>
      <c r="C28" t="s">
        <v>1895</v>
      </c>
      <c r="E28" t="s">
        <v>127</v>
      </c>
      <c r="F28" t="str">
        <f>C28</f>
        <v>P13_1_1_13</v>
      </c>
      <c r="G28" t="str">
        <f>_xlfn.CONCAT($G$2,F28,$H$2,$F$1,C29,$F$1,$I$2)</f>
        <v xml:space="preserve">= set_label(P13_1_1_13, label="Conflicto con la pareja porque esta se enojaba sin razón aparente")) %&gt;% </v>
      </c>
    </row>
    <row r="29" spans="1:7" x14ac:dyDescent="0.45">
      <c r="B29">
        <v>2</v>
      </c>
      <c r="C29" t="s">
        <v>1896</v>
      </c>
    </row>
    <row r="30" spans="1:7" x14ac:dyDescent="0.45">
      <c r="A30">
        <v>14</v>
      </c>
      <c r="B30">
        <v>1</v>
      </c>
      <c r="C30" t="s">
        <v>1898</v>
      </c>
      <c r="E30" t="s">
        <v>127</v>
      </c>
      <c r="F30" t="str">
        <f>C30</f>
        <v>P13_1_1_14</v>
      </c>
      <c r="G30" t="str">
        <f>_xlfn.CONCAT($G$2,F30,$H$2,$F$1,C31,$F$1,$I$2)</f>
        <v xml:space="preserve">= set_label(P13_1_1_14, label="Conflicto con la pareja por otra situación")) %&gt;% </v>
      </c>
    </row>
    <row r="31" spans="1:7" x14ac:dyDescent="0.45">
      <c r="B31">
        <v>2</v>
      </c>
      <c r="C31" t="s">
        <v>1899</v>
      </c>
    </row>
    <row r="32" spans="1:7" x14ac:dyDescent="0.45">
      <c r="A32">
        <v>15</v>
      </c>
      <c r="B32">
        <v>1</v>
      </c>
      <c r="C32" t="s">
        <v>1901</v>
      </c>
      <c r="E32" t="s">
        <v>127</v>
      </c>
      <c r="F32" t="str">
        <f>C32</f>
        <v>P13_1_2_1</v>
      </c>
      <c r="G32" t="str">
        <f>_xlfn.CONCAT($G$2,F32,$H$2,$F$1,C33,$F$1,$I$2)</f>
        <v xml:space="preserve">= set_label(P13_1_2_1, label="Conflicto por supuesta infidelidad de la pareja")) %&gt;% </v>
      </c>
    </row>
    <row r="33" spans="1:7" x14ac:dyDescent="0.45">
      <c r="B33">
        <v>2</v>
      </c>
      <c r="C33" t="s">
        <v>1902</v>
      </c>
    </row>
    <row r="34" spans="1:7" x14ac:dyDescent="0.45">
      <c r="A34">
        <v>16</v>
      </c>
      <c r="B34">
        <v>1</v>
      </c>
      <c r="C34" t="s">
        <v>1904</v>
      </c>
      <c r="E34" t="s">
        <v>127</v>
      </c>
      <c r="F34" t="str">
        <f>C34</f>
        <v>P13_1_2_2</v>
      </c>
      <c r="G34" t="str">
        <f>_xlfn.CONCAT($G$2,F34,$H$2,$F$1,C35,$F$1,$I$2)</f>
        <v xml:space="preserve">= set_label(P13_1_2_2, label="Conflicto con la pareja por convivencia con familia y amigos fuera de la casa")) %&gt;% </v>
      </c>
    </row>
    <row r="35" spans="1:7" x14ac:dyDescent="0.45">
      <c r="B35">
        <v>2</v>
      </c>
      <c r="C35" t="s">
        <v>1905</v>
      </c>
    </row>
    <row r="36" spans="1:7" x14ac:dyDescent="0.45">
      <c r="A36">
        <v>17</v>
      </c>
      <c r="B36">
        <v>1</v>
      </c>
      <c r="C36" t="s">
        <v>1907</v>
      </c>
      <c r="E36" t="s">
        <v>127</v>
      </c>
      <c r="F36" t="str">
        <f>C36</f>
        <v>P13_1_2_3</v>
      </c>
      <c r="G36" t="str">
        <f>_xlfn.CONCAT($G$2,F36,$H$2,$F$1,C37,$F$1,$I$2)</f>
        <v xml:space="preserve">= set_label(P13_1_2_3, label="Conflicto con la pareja porque esta es celosa")) %&gt;% </v>
      </c>
    </row>
    <row r="37" spans="1:7" x14ac:dyDescent="0.45">
      <c r="B37">
        <v>2</v>
      </c>
      <c r="C37" t="s">
        <v>1908</v>
      </c>
    </row>
    <row r="38" spans="1:7" x14ac:dyDescent="0.45">
      <c r="A38">
        <v>18</v>
      </c>
      <c r="B38">
        <v>1</v>
      </c>
      <c r="C38" t="s">
        <v>1910</v>
      </c>
      <c r="E38" t="s">
        <v>127</v>
      </c>
      <c r="F38" t="str">
        <f>C38</f>
        <v>P13_1_2_4</v>
      </c>
      <c r="G38" t="str">
        <f>_xlfn.CONCAT($G$2,F38,$H$2,$F$1,C39,$F$1,$I$2)</f>
        <v xml:space="preserve">= set_label(P13_1_2_4, label="Conflicto con la pareja porque esta no desea tener relaciones sexuales")) %&gt;% </v>
      </c>
    </row>
    <row r="39" spans="1:7" x14ac:dyDescent="0.45">
      <c r="B39">
        <v>2</v>
      </c>
      <c r="C39" t="s">
        <v>1911</v>
      </c>
    </row>
    <row r="40" spans="1:7" x14ac:dyDescent="0.45">
      <c r="A40">
        <v>19</v>
      </c>
      <c r="B40">
        <v>1</v>
      </c>
      <c r="C40" t="s">
        <v>1913</v>
      </c>
      <c r="E40" t="s">
        <v>127</v>
      </c>
      <c r="F40" t="str">
        <f>C40</f>
        <v>P13_1_2_5</v>
      </c>
      <c r="G40" t="str">
        <f>_xlfn.CONCAT($G$2,F40,$H$2,$F$1,C41,$F$1,$I$2)</f>
        <v xml:space="preserve">= set_label(P13_1_2_5, label="Conflicto con la pareja porque esta no hay cercanía entre ellos")) %&gt;% </v>
      </c>
    </row>
    <row r="41" spans="1:7" x14ac:dyDescent="0.45">
      <c r="B41">
        <v>2</v>
      </c>
      <c r="C41" t="s">
        <v>1914</v>
      </c>
    </row>
    <row r="42" spans="1:7" x14ac:dyDescent="0.45">
      <c r="A42">
        <v>20</v>
      </c>
      <c r="B42">
        <v>1</v>
      </c>
      <c r="C42" t="s">
        <v>1916</v>
      </c>
      <c r="E42" t="s">
        <v>127</v>
      </c>
      <c r="F42" t="str">
        <f>C42</f>
        <v>P13_1_2_6</v>
      </c>
      <c r="G42" t="str">
        <f>_xlfn.CONCAT($G$2,F42,$H$2,$F$1,C43,$F$1,$I$2)</f>
        <v xml:space="preserve">= set_label(P13_1_2_6, label="Conflicto por desobediencia de la pareja")) %&gt;% </v>
      </c>
    </row>
    <row r="43" spans="1:7" x14ac:dyDescent="0.45">
      <c r="B43">
        <v>2</v>
      </c>
      <c r="C43" t="s">
        <v>1917</v>
      </c>
    </row>
    <row r="44" spans="1:7" x14ac:dyDescent="0.45">
      <c r="A44">
        <v>21</v>
      </c>
      <c r="B44">
        <v>1</v>
      </c>
      <c r="C44" t="s">
        <v>1919</v>
      </c>
      <c r="E44" t="s">
        <v>127</v>
      </c>
      <c r="F44" t="str">
        <f>C44</f>
        <v>P13_1_2_7</v>
      </c>
      <c r="G44" t="str">
        <f>_xlfn.CONCAT($G$2,F44,$H$2,$F$1,C45,$F$1,$I$2)</f>
        <v xml:space="preserve">= set_label(P13_1_2_7, label="Conflicto con la pareja porque esta no trabajaba")) %&gt;% </v>
      </c>
    </row>
    <row r="45" spans="1:7" x14ac:dyDescent="0.45">
      <c r="B45">
        <v>2</v>
      </c>
      <c r="C45" t="s">
        <v>1920</v>
      </c>
    </row>
    <row r="46" spans="1:7" x14ac:dyDescent="0.45">
      <c r="A46">
        <v>22</v>
      </c>
      <c r="B46">
        <v>1</v>
      </c>
      <c r="C46" t="s">
        <v>1922</v>
      </c>
      <c r="E46" t="s">
        <v>127</v>
      </c>
      <c r="F46" t="str">
        <f>C46</f>
        <v>P13_1_2_8</v>
      </c>
      <c r="G46" t="str">
        <f>_xlfn.CONCAT($G$2,F46,$H$2,$F$1,C47,$F$1,$I$2)</f>
        <v xml:space="preserve">= set_label(P13_1_2_8, label="Conflicto por alcoholismo o drogadicción de la pareja")) %&gt;% </v>
      </c>
    </row>
    <row r="47" spans="1:7" x14ac:dyDescent="0.45">
      <c r="B47">
        <v>2</v>
      </c>
      <c r="C47" t="s">
        <v>1923</v>
      </c>
    </row>
    <row r="48" spans="1:7" x14ac:dyDescent="0.45">
      <c r="A48">
        <v>23</v>
      </c>
      <c r="B48">
        <v>1</v>
      </c>
      <c r="C48" t="s">
        <v>1925</v>
      </c>
      <c r="E48" t="s">
        <v>127</v>
      </c>
      <c r="F48" t="str">
        <f>C48</f>
        <v>P13_1_2_9</v>
      </c>
      <c r="G48" t="str">
        <f>_xlfn.CONCAT($G$2,F48,$H$2,$F$1,C49,$F$1,$I$2)</f>
        <v xml:space="preserve">= set_label(P13_1_2_9, label="Conflicto con la pareja porque esta no ayudaba en las labores domésticas")) %&gt;% </v>
      </c>
    </row>
    <row r="49" spans="1:7" x14ac:dyDescent="0.45">
      <c r="B49">
        <v>2</v>
      </c>
      <c r="C49" t="s">
        <v>1926</v>
      </c>
    </row>
    <row r="50" spans="1:7" x14ac:dyDescent="0.45">
      <c r="A50">
        <v>24</v>
      </c>
      <c r="B50">
        <v>1</v>
      </c>
      <c r="C50" t="s">
        <v>1928</v>
      </c>
      <c r="E50" t="s">
        <v>127</v>
      </c>
      <c r="F50" t="str">
        <f>C50</f>
        <v>P13_1_2_10</v>
      </c>
      <c r="G50" t="str">
        <f>_xlfn.CONCAT($G$2,F50,$H$2,$F$1,C51,$F$1,$I$2)</f>
        <v xml:space="preserve">= set_label(P13_1_2_10, label="Conflicto con la pareja porque esta no cumplía como esposo o como padre")) %&gt;% </v>
      </c>
    </row>
    <row r="51" spans="1:7" x14ac:dyDescent="0.45">
      <c r="B51">
        <v>2</v>
      </c>
      <c r="C51" t="s">
        <v>1929</v>
      </c>
    </row>
    <row r="52" spans="1:7" x14ac:dyDescent="0.45">
      <c r="A52">
        <v>25</v>
      </c>
      <c r="B52">
        <v>1</v>
      </c>
      <c r="C52" t="s">
        <v>1931</v>
      </c>
      <c r="E52" t="s">
        <v>127</v>
      </c>
      <c r="F52" t="str">
        <f>C52</f>
        <v>P13_1_2_11</v>
      </c>
      <c r="G52" t="str">
        <f>_xlfn.CONCAT($G$2,F52,$H$2,$F$1,C53,$F$1,$I$2)</f>
        <v xml:space="preserve">= set_label(P13_1_2_11, label="Conflicto con la pareja porque esta no quería tener hijos")) %&gt;% </v>
      </c>
    </row>
    <row r="53" spans="1:7" x14ac:dyDescent="0.45">
      <c r="B53">
        <v>2</v>
      </c>
      <c r="C53" t="s">
        <v>1932</v>
      </c>
    </row>
    <row r="54" spans="1:7" x14ac:dyDescent="0.45">
      <c r="A54">
        <v>26</v>
      </c>
      <c r="B54">
        <v>1</v>
      </c>
      <c r="C54" t="s">
        <v>1934</v>
      </c>
      <c r="E54" t="s">
        <v>127</v>
      </c>
      <c r="F54" t="str">
        <f>C54</f>
        <v>P13_1_2_12</v>
      </c>
      <c r="G54" t="str">
        <f>_xlfn.CONCAT($G$2,F54,$H$2,$F$1,C55,$F$1,$I$2)</f>
        <v xml:space="preserve">= set_label(P13_1_2_12, label="Conflicto con la pareja porque a esta no le gustaba su forma de educar a los hijos.")) %&gt;% </v>
      </c>
    </row>
    <row r="55" spans="1:7" x14ac:dyDescent="0.45">
      <c r="B55">
        <v>2</v>
      </c>
      <c r="C55" t="s">
        <v>1935</v>
      </c>
    </row>
    <row r="56" spans="1:7" x14ac:dyDescent="0.45">
      <c r="A56">
        <v>27</v>
      </c>
      <c r="B56">
        <v>1</v>
      </c>
      <c r="C56" t="s">
        <v>1937</v>
      </c>
      <c r="E56" t="s">
        <v>127</v>
      </c>
      <c r="F56" t="str">
        <f>C56</f>
        <v>P13_1_2_13</v>
      </c>
      <c r="G56" t="str">
        <f>_xlfn.CONCAT($G$2,F56,$H$2,$F$1,C57,$F$1,$I$2)</f>
        <v xml:space="preserve">= set_label(P13_1_2_13, label="Conflicto con la pareja porque se enojaba por todo")) %&gt;% </v>
      </c>
    </row>
    <row r="57" spans="1:7" x14ac:dyDescent="0.45">
      <c r="B57">
        <v>2</v>
      </c>
      <c r="C57" t="s">
        <v>1938</v>
      </c>
    </row>
    <row r="58" spans="1:7" x14ac:dyDescent="0.45">
      <c r="A58">
        <v>28</v>
      </c>
      <c r="B58">
        <v>1</v>
      </c>
      <c r="C58" t="s">
        <v>1940</v>
      </c>
      <c r="E58" t="s">
        <v>127</v>
      </c>
      <c r="F58" t="str">
        <f>C58</f>
        <v>P13_1_2_14</v>
      </c>
      <c r="G58" t="str">
        <f>_xlfn.CONCAT($G$2,F58,$H$2,$F$1,C59,$F$1,$I$2)</f>
        <v xml:space="preserve">= set_label(P13_1_2_14, label="Conflicto con la pareja por una situación distinta")) %&gt;% </v>
      </c>
    </row>
    <row r="59" spans="1:7" x14ac:dyDescent="0.45">
      <c r="B59">
        <v>2</v>
      </c>
      <c r="C59" t="s">
        <v>1941</v>
      </c>
    </row>
    <row r="60" spans="1:7" x14ac:dyDescent="0.45">
      <c r="A60">
        <v>29</v>
      </c>
      <c r="B60">
        <v>1</v>
      </c>
      <c r="C60" t="s">
        <v>1943</v>
      </c>
      <c r="E60" t="s">
        <v>127</v>
      </c>
      <c r="F60" t="str">
        <f>C60</f>
        <v>P13_1_3_1</v>
      </c>
      <c r="G60" t="str">
        <f>_xlfn.CONCAT($G$2,F60,$H$2,$F$1,C61,$F$1,$I$2)</f>
        <v xml:space="preserve">= set_label(P13_1_3_1, label="Consecuencia del enojo de la pareja o expareja hacia la informante: indiferencia")) %&gt;% </v>
      </c>
    </row>
    <row r="61" spans="1:7" x14ac:dyDescent="0.45">
      <c r="B61">
        <v>2</v>
      </c>
      <c r="C61" t="s">
        <v>1944</v>
      </c>
    </row>
    <row r="62" spans="1:7" x14ac:dyDescent="0.45">
      <c r="A62">
        <v>30</v>
      </c>
      <c r="B62">
        <v>1</v>
      </c>
      <c r="C62" t="s">
        <v>1946</v>
      </c>
      <c r="E62" t="s">
        <v>127</v>
      </c>
      <c r="F62" t="str">
        <f>C62</f>
        <v>P13_1_3_2</v>
      </c>
      <c r="G62" t="str">
        <f>_xlfn.CONCAT($G$2,F62,$H$2,$F$1,C63,$F$1,$I$2)</f>
        <v xml:space="preserve">= set_label(P13_1_3_2, label="Consecuencia del enojo de la pareja o expareja hacia la informante: discutir o gritar")) %&gt;% </v>
      </c>
    </row>
    <row r="63" spans="1:7" x14ac:dyDescent="0.45">
      <c r="B63">
        <v>2</v>
      </c>
      <c r="C63" t="s">
        <v>1947</v>
      </c>
    </row>
    <row r="64" spans="1:7" x14ac:dyDescent="0.45">
      <c r="A64">
        <v>31</v>
      </c>
      <c r="B64">
        <v>1</v>
      </c>
      <c r="C64" t="s">
        <v>1949</v>
      </c>
      <c r="E64" t="s">
        <v>127</v>
      </c>
      <c r="F64" t="str">
        <f>C64</f>
        <v>P13_1_3_3</v>
      </c>
      <c r="G64" t="str">
        <f>_xlfn.CONCAT($G$2,F64,$H$2,$F$1,C65,$F$1,$I$2)</f>
        <v xml:space="preserve">= set_label(P13_1_3_3, label="Consecuencia del enojo de la pareja o expareja hacia la informante: ofender o insultar")) %&gt;% </v>
      </c>
    </row>
    <row r="65" spans="1:7" x14ac:dyDescent="0.45">
      <c r="B65">
        <v>2</v>
      </c>
      <c r="C65" t="s">
        <v>1950</v>
      </c>
    </row>
    <row r="66" spans="1:7" x14ac:dyDescent="0.45">
      <c r="A66">
        <v>32</v>
      </c>
      <c r="B66">
        <v>1</v>
      </c>
      <c r="C66" t="s">
        <v>1952</v>
      </c>
      <c r="E66" t="s">
        <v>127</v>
      </c>
      <c r="F66" t="str">
        <f>C66</f>
        <v>P13_1_3_4</v>
      </c>
      <c r="G66" t="str">
        <f>_xlfn.CONCAT($G$2,F66,$H$2,$F$1,C67,$F$1,$I$2)</f>
        <v xml:space="preserve">= set_label(P13_1_3_4, label="Consecuencia del enojo de la pareja o expareja hacia la informante: golpear o aventar cosas")) %&gt;% </v>
      </c>
    </row>
    <row r="67" spans="1:7" x14ac:dyDescent="0.45">
      <c r="B67">
        <v>2</v>
      </c>
      <c r="C67" t="s">
        <v>1953</v>
      </c>
    </row>
    <row r="68" spans="1:7" x14ac:dyDescent="0.45">
      <c r="A68">
        <v>33</v>
      </c>
      <c r="B68">
        <v>1</v>
      </c>
      <c r="C68" t="s">
        <v>1955</v>
      </c>
      <c r="E68" t="s">
        <v>127</v>
      </c>
      <c r="F68" t="str">
        <f>C68</f>
        <v>P13_1_3_5</v>
      </c>
      <c r="G68" t="str">
        <f>_xlfn.CONCAT($G$2,F68,$H$2,$F$1,C69,$F$1,$I$2)</f>
        <v xml:space="preserve">= set_label(P13_1_3_5, label="Consecuencia del enojo de la pareja o expareja hacia la informante: empujar o jalonear")) %&gt;% </v>
      </c>
    </row>
    <row r="69" spans="1:7" x14ac:dyDescent="0.45">
      <c r="B69">
        <v>2</v>
      </c>
      <c r="C69" t="s">
        <v>1956</v>
      </c>
    </row>
    <row r="70" spans="1:7" x14ac:dyDescent="0.45">
      <c r="A70">
        <v>34</v>
      </c>
      <c r="B70">
        <v>1</v>
      </c>
      <c r="C70" t="s">
        <v>1958</v>
      </c>
      <c r="E70" t="s">
        <v>127</v>
      </c>
      <c r="F70" t="str">
        <f>C70</f>
        <v>P13_1_3_6</v>
      </c>
      <c r="G70" t="str">
        <f>_xlfn.CONCAT($G$2,F70,$H$2,$F$1,C71,$F$1,$I$2)</f>
        <v xml:space="preserve">= set_label(P13_1_3_6, label="Consecuencia del enojo de la pareja o expareja hacia la informante: amenazar con golpearla o abandonarla")) %&gt;% </v>
      </c>
    </row>
    <row r="71" spans="1:7" x14ac:dyDescent="0.45">
      <c r="B71">
        <v>2</v>
      </c>
      <c r="C71" t="s">
        <v>1959</v>
      </c>
    </row>
    <row r="72" spans="1:7" x14ac:dyDescent="0.45">
      <c r="A72">
        <v>35</v>
      </c>
      <c r="B72">
        <v>1</v>
      </c>
      <c r="C72" t="s">
        <v>1961</v>
      </c>
      <c r="E72" t="s">
        <v>127</v>
      </c>
      <c r="F72" t="str">
        <f>C72</f>
        <v>P13_1_3_7</v>
      </c>
      <c r="G72" t="str">
        <f>_xlfn.CONCAT($G$2,F72,$H$2,$F$1,C73,$F$1,$I$2)</f>
        <v xml:space="preserve">= set_label(P13_1_3_7, label="Consecuencia del enojo de la pareja o expareja hacia la informante: golpear o agredir físicamente")) %&gt;% </v>
      </c>
    </row>
    <row r="73" spans="1:7" x14ac:dyDescent="0.45">
      <c r="B73">
        <v>2</v>
      </c>
      <c r="C73" t="s">
        <v>1962</v>
      </c>
    </row>
    <row r="74" spans="1:7" x14ac:dyDescent="0.45">
      <c r="A74">
        <v>36</v>
      </c>
      <c r="B74">
        <v>1</v>
      </c>
      <c r="C74" t="s">
        <v>1964</v>
      </c>
      <c r="E74" t="s">
        <v>127</v>
      </c>
      <c r="F74" t="str">
        <f>C74</f>
        <v>P13_1_3_8</v>
      </c>
      <c r="G74" t="str">
        <f>_xlfn.CONCAT($G$2,F74,$H$2,$F$1,C75,$F$1,$I$2)</f>
        <v xml:space="preserve">= set_label(P13_1_3_8, label="Consecuencia del enojo de la pareja o expareja hacia la informante: dejar de dar dinero para los gastos")) %&gt;% </v>
      </c>
    </row>
    <row r="75" spans="1:7" x14ac:dyDescent="0.45">
      <c r="B75">
        <v>2</v>
      </c>
      <c r="C75" t="s">
        <v>1965</v>
      </c>
    </row>
    <row r="76" spans="1:7" x14ac:dyDescent="0.45">
      <c r="A76">
        <v>37</v>
      </c>
      <c r="B76">
        <v>1</v>
      </c>
      <c r="C76" t="s">
        <v>1967</v>
      </c>
      <c r="E76" t="s">
        <v>127</v>
      </c>
      <c r="F76" t="str">
        <f>C76</f>
        <v>P13_1_3_9</v>
      </c>
      <c r="G76" t="str">
        <f>_xlfn.CONCAT($G$2,F76,$H$2,$F$1,C77,$F$1,$I$2)</f>
        <v xml:space="preserve">= set_label(P13_1_3_9, label="Consecuencia del enojo de la pareja o expareja hacia la informante: irse o ausentarse")) %&gt;% </v>
      </c>
    </row>
    <row r="77" spans="1:7" x14ac:dyDescent="0.45">
      <c r="B77">
        <v>2</v>
      </c>
      <c r="C77" t="s">
        <v>1968</v>
      </c>
    </row>
    <row r="78" spans="1:7" x14ac:dyDescent="0.45">
      <c r="A78">
        <v>38</v>
      </c>
      <c r="B78">
        <v>1</v>
      </c>
      <c r="C78" t="s">
        <v>1970</v>
      </c>
      <c r="E78" t="s">
        <v>127</v>
      </c>
      <c r="F78" t="str">
        <f>C78</f>
        <v>P13_1_3_10</v>
      </c>
      <c r="G78" t="str">
        <f>_xlfn.CONCAT($G$2,F78,$H$2,$F$1,C79,$F$1,$I$2)</f>
        <v xml:space="preserve">= set_label(P13_1_3_10, label="Consecuencia del enojo de la pareja o expareja hacia la informante: hablar o platicar para resolver el conflicto")) %&gt;% </v>
      </c>
    </row>
    <row r="79" spans="1:7" x14ac:dyDescent="0.45">
      <c r="B79">
        <v>2</v>
      </c>
      <c r="C79" t="s">
        <v>1971</v>
      </c>
    </row>
    <row r="80" spans="1:7" x14ac:dyDescent="0.45">
      <c r="A80">
        <v>39</v>
      </c>
      <c r="B80">
        <v>1</v>
      </c>
      <c r="C80" t="s">
        <v>1973</v>
      </c>
      <c r="E80" t="s">
        <v>127</v>
      </c>
      <c r="F80" t="str">
        <f>C80</f>
        <v>P13_1_3_11</v>
      </c>
      <c r="G80" t="str">
        <f>_xlfn.CONCAT($G$2,F80,$H$2,$F$1,C81,$F$1,$I$2)</f>
        <v xml:space="preserve">= set_label(P13_1_3_11, label="Consecuencia del enojo de la pareja o expareja hacia la informante: Otro")) %&gt;% </v>
      </c>
    </row>
    <row r="81" spans="1:7" x14ac:dyDescent="0.45">
      <c r="B81">
        <v>2</v>
      </c>
      <c r="C81" t="s">
        <v>1974</v>
      </c>
    </row>
    <row r="82" spans="1:7" x14ac:dyDescent="0.45">
      <c r="A82">
        <v>40</v>
      </c>
      <c r="B82">
        <v>1</v>
      </c>
      <c r="C82" t="s">
        <v>1976</v>
      </c>
      <c r="E82" t="s">
        <v>127</v>
      </c>
      <c r="F82" t="str">
        <f>C82</f>
        <v>P13_1_3_12</v>
      </c>
      <c r="G82" t="str">
        <f>_xlfn.CONCAT($G$2,F82,$H$2,$F$1,C83,$F$1,$I$2)</f>
        <v xml:space="preserve">= set_label(P13_1_3_12, label="Consecuencia del enojo de la pareja o expareja hacia la informante: No hay")) %&gt;% </v>
      </c>
    </row>
    <row r="83" spans="1:7" x14ac:dyDescent="0.45">
      <c r="B83">
        <v>2</v>
      </c>
      <c r="C83" t="s">
        <v>1977</v>
      </c>
    </row>
    <row r="84" spans="1:7" x14ac:dyDescent="0.45">
      <c r="A84">
        <v>41</v>
      </c>
      <c r="B84">
        <v>1</v>
      </c>
      <c r="C84" t="s">
        <v>1979</v>
      </c>
      <c r="E84" t="s">
        <v>127</v>
      </c>
      <c r="F84" t="str">
        <f>C84</f>
        <v>P13_1_4_1</v>
      </c>
      <c r="G84" t="str">
        <f>_xlfn.CONCAT($G$2,F84,$H$2,$F$1,C85,$F$1,$I$2)</f>
        <v xml:space="preserve">= set_label(P13_1_4_1, label="Consecuencia del enojo de la informante hacia su pareja o expareja: indiferencia")) %&gt;% </v>
      </c>
    </row>
    <row r="85" spans="1:7" x14ac:dyDescent="0.45">
      <c r="B85">
        <v>2</v>
      </c>
      <c r="C85" t="s">
        <v>1980</v>
      </c>
    </row>
    <row r="86" spans="1:7" x14ac:dyDescent="0.45">
      <c r="A86">
        <v>42</v>
      </c>
      <c r="B86">
        <v>1</v>
      </c>
      <c r="C86" t="s">
        <v>1982</v>
      </c>
      <c r="E86" t="s">
        <v>127</v>
      </c>
      <c r="F86" t="str">
        <f>C86</f>
        <v>P13_1_4_2</v>
      </c>
      <c r="G86" t="str">
        <f>_xlfn.CONCAT($G$2,F86,$H$2,$F$1,C87,$F$1,$I$2)</f>
        <v xml:space="preserve">= set_label(P13_1_4_2, label="Consecuencia del enojo de la informante hacia su pareja o expareja: discutir o gritar")) %&gt;% </v>
      </c>
    </row>
    <row r="87" spans="1:7" x14ac:dyDescent="0.45">
      <c r="B87">
        <v>2</v>
      </c>
      <c r="C87" t="s">
        <v>1983</v>
      </c>
    </row>
    <row r="88" spans="1:7" x14ac:dyDescent="0.45">
      <c r="A88">
        <v>43</v>
      </c>
      <c r="B88">
        <v>1</v>
      </c>
      <c r="C88" t="s">
        <v>1985</v>
      </c>
      <c r="E88" t="s">
        <v>127</v>
      </c>
      <c r="F88" t="str">
        <f>C88</f>
        <v>P13_1_4_3</v>
      </c>
      <c r="G88" t="str">
        <f>_xlfn.CONCAT($G$2,F88,$H$2,$F$1,C89,$F$1,$I$2)</f>
        <v xml:space="preserve">= set_label(P13_1_4_3, label="Consecuencia del enojo de la informante hacia su pareja o expareja: ofender o insultar")) %&gt;% </v>
      </c>
    </row>
    <row r="89" spans="1:7" x14ac:dyDescent="0.45">
      <c r="B89">
        <v>2</v>
      </c>
      <c r="C89" t="s">
        <v>1986</v>
      </c>
    </row>
    <row r="90" spans="1:7" x14ac:dyDescent="0.45">
      <c r="A90">
        <v>44</v>
      </c>
      <c r="B90">
        <v>1</v>
      </c>
      <c r="C90" t="s">
        <v>1988</v>
      </c>
      <c r="E90" t="s">
        <v>127</v>
      </c>
      <c r="F90" t="str">
        <f>C90</f>
        <v>P13_1_4_4</v>
      </c>
      <c r="G90" t="str">
        <f>_xlfn.CONCAT($G$2,F90,$H$2,$F$1,C91,$F$1,$I$2)</f>
        <v xml:space="preserve">= set_label(P13_1_4_4, label="Consecuencia del enojo de la informante hacia su pareja o expareja: golpear o aventar cosas")) %&gt;% </v>
      </c>
    </row>
    <row r="91" spans="1:7" x14ac:dyDescent="0.45">
      <c r="B91">
        <v>2</v>
      </c>
      <c r="C91" t="s">
        <v>1989</v>
      </c>
    </row>
    <row r="92" spans="1:7" x14ac:dyDescent="0.45">
      <c r="A92">
        <v>45</v>
      </c>
      <c r="B92">
        <v>1</v>
      </c>
      <c r="C92" t="s">
        <v>1991</v>
      </c>
      <c r="E92" t="s">
        <v>127</v>
      </c>
      <c r="F92" t="str">
        <f>C92</f>
        <v>P13_1_4_5</v>
      </c>
      <c r="G92" t="str">
        <f>_xlfn.CONCAT($G$2,F92,$H$2,$F$1,C93,$F$1,$I$2)</f>
        <v xml:space="preserve">= set_label(P13_1_4_5, label="Consecuencia del enojo de la informante hacia su pareja o expareja: empujar o jalonear")) %&gt;% </v>
      </c>
    </row>
    <row r="93" spans="1:7" x14ac:dyDescent="0.45">
      <c r="B93">
        <v>2</v>
      </c>
      <c r="C93" t="s">
        <v>1992</v>
      </c>
    </row>
    <row r="94" spans="1:7" x14ac:dyDescent="0.45">
      <c r="A94">
        <v>46</v>
      </c>
      <c r="B94">
        <v>1</v>
      </c>
      <c r="C94" t="s">
        <v>1994</v>
      </c>
      <c r="E94" t="s">
        <v>127</v>
      </c>
      <c r="F94" t="str">
        <f>C94</f>
        <v>P13_1_4_6</v>
      </c>
      <c r="G94" t="str">
        <f>_xlfn.CONCAT($G$2,F94,$H$2,$F$1,C95,$F$1,$I$2)</f>
        <v xml:space="preserve">= set_label(P13_1_4_6, label="Consecuencia del enojo de la informante hacia su pareja o expareja: amenazar con golpes o abandono")) %&gt;% </v>
      </c>
    </row>
    <row r="95" spans="1:7" x14ac:dyDescent="0.45">
      <c r="B95">
        <v>2</v>
      </c>
      <c r="C95" t="s">
        <v>1995</v>
      </c>
    </row>
    <row r="96" spans="1:7" x14ac:dyDescent="0.45">
      <c r="A96">
        <v>47</v>
      </c>
      <c r="B96">
        <v>1</v>
      </c>
      <c r="C96" t="s">
        <v>1997</v>
      </c>
      <c r="E96" t="s">
        <v>127</v>
      </c>
      <c r="F96" t="str">
        <f>C96</f>
        <v>P13_1_4_7</v>
      </c>
      <c r="G96" t="str">
        <f>_xlfn.CONCAT($G$2,F96,$H$2,$F$1,C97,$F$1,$I$2)</f>
        <v xml:space="preserve">= set_label(P13_1_4_7, label="Consecuencia del enojo de la informante hacia su pareja o expareja: agredir físicamente")) %&gt;% </v>
      </c>
    </row>
    <row r="97" spans="1:7" x14ac:dyDescent="0.45">
      <c r="B97">
        <v>2</v>
      </c>
      <c r="C97" t="s">
        <v>1998</v>
      </c>
    </row>
    <row r="98" spans="1:7" x14ac:dyDescent="0.45">
      <c r="A98">
        <v>48</v>
      </c>
      <c r="B98">
        <v>1</v>
      </c>
      <c r="C98" t="s">
        <v>2000</v>
      </c>
      <c r="E98" t="s">
        <v>127</v>
      </c>
      <c r="F98" t="str">
        <f>C98</f>
        <v>P13_1_4_8</v>
      </c>
      <c r="G98" t="str">
        <f>_xlfn.CONCAT($G$2,F98,$H$2,$F$1,C99,$F$1,$I$2)</f>
        <v xml:space="preserve">= set_label(P13_1_4_8, label="Consecuencia del enojo de la informante hacia su pareja o expareja: dejar de aportar dinero para la casa")) %&gt;% </v>
      </c>
    </row>
    <row r="99" spans="1:7" x14ac:dyDescent="0.45">
      <c r="B99">
        <v>2</v>
      </c>
      <c r="C99" t="s">
        <v>2001</v>
      </c>
    </row>
    <row r="100" spans="1:7" x14ac:dyDescent="0.45">
      <c r="A100">
        <v>49</v>
      </c>
      <c r="B100">
        <v>1</v>
      </c>
      <c r="C100" t="s">
        <v>2003</v>
      </c>
      <c r="E100" t="s">
        <v>127</v>
      </c>
      <c r="F100" t="str">
        <f>C100</f>
        <v>P13_1_4_9</v>
      </c>
      <c r="G100" t="str">
        <f>_xlfn.CONCAT($G$2,F100,$H$2,$F$1,C101,$F$1,$I$2)</f>
        <v xml:space="preserve">= set_label(P13_1_4_9, label="Consecuencia del enojo de la informante hacia su pareja o expareja: irse o ausentarse")) %&gt;% </v>
      </c>
    </row>
    <row r="101" spans="1:7" x14ac:dyDescent="0.45">
      <c r="B101">
        <v>2</v>
      </c>
      <c r="C101" t="s">
        <v>2004</v>
      </c>
    </row>
    <row r="102" spans="1:7" x14ac:dyDescent="0.45">
      <c r="A102">
        <v>50</v>
      </c>
      <c r="B102">
        <v>1</v>
      </c>
      <c r="C102" t="s">
        <v>2006</v>
      </c>
      <c r="E102" t="s">
        <v>127</v>
      </c>
      <c r="F102" t="str">
        <f>C102</f>
        <v>P13_1_4_10</v>
      </c>
      <c r="G102" t="str">
        <f>_xlfn.CONCAT($G$2,F102,$H$2,$F$1,C103,$F$1,$I$2)</f>
        <v xml:space="preserve">= set_label(P13_1_4_10, label="Consecuencia del enojo de la informante hacia su pareja o expareja: platicar para resolver los conflictos")) %&gt;% </v>
      </c>
    </row>
    <row r="103" spans="1:7" x14ac:dyDescent="0.45">
      <c r="B103">
        <v>2</v>
      </c>
      <c r="C103" t="s">
        <v>2007</v>
      </c>
    </row>
    <row r="104" spans="1:7" x14ac:dyDescent="0.45">
      <c r="A104">
        <v>51</v>
      </c>
      <c r="B104">
        <v>1</v>
      </c>
      <c r="C104" t="s">
        <v>2009</v>
      </c>
      <c r="E104" t="s">
        <v>127</v>
      </c>
      <c r="F104" t="str">
        <f>C104</f>
        <v>P13_1_4_11</v>
      </c>
      <c r="G104" t="str">
        <f>_xlfn.CONCAT($G$2,F104,$H$2,$F$1,C105,$F$1,$I$2)</f>
        <v xml:space="preserve">= set_label(P13_1_4_11, label="Consecuencia del enojo de la informante hacia su pareja o expareja: Otro")) %&gt;% </v>
      </c>
    </row>
    <row r="105" spans="1:7" x14ac:dyDescent="0.45">
      <c r="B105">
        <v>2</v>
      </c>
      <c r="C105" t="s">
        <v>2010</v>
      </c>
    </row>
    <row r="106" spans="1:7" x14ac:dyDescent="0.45">
      <c r="A106">
        <v>52</v>
      </c>
      <c r="B106">
        <v>1</v>
      </c>
      <c r="C106" t="s">
        <v>2012</v>
      </c>
      <c r="E106" t="s">
        <v>127</v>
      </c>
      <c r="F106" t="str">
        <f>C106</f>
        <v>P13_1_4_12</v>
      </c>
      <c r="G106" t="str">
        <f>_xlfn.CONCAT($G$2,F106,$H$2,$F$1,C107,$F$1,$I$2)</f>
        <v xml:space="preserve">= set_label(P13_1_4_12, label="Consecuencia del enojo de la informante hacia su pareja o expareja: No tienen problemas o conflictos")) %&gt;% </v>
      </c>
    </row>
    <row r="107" spans="1:7" x14ac:dyDescent="0.45">
      <c r="B107">
        <v>2</v>
      </c>
      <c r="C107" t="s">
        <v>2013</v>
      </c>
    </row>
    <row r="108" spans="1:7" x14ac:dyDescent="0.45">
      <c r="A108">
        <v>53</v>
      </c>
      <c r="B108">
        <v>1</v>
      </c>
      <c r="C108" t="s">
        <v>2015</v>
      </c>
      <c r="E108" t="s">
        <v>127</v>
      </c>
      <c r="F108" t="str">
        <f>C108</f>
        <v>P13_1_5</v>
      </c>
      <c r="G108" t="str">
        <f>_xlfn.CONCAT($G$2,F108,$H$2,$F$1,C109,$F$1,"))")</f>
        <v>= set_label(P13_1_5, label="Percepción de cambio en la frecuencia de problemas o conflictos en el ámbito de pareja"))</v>
      </c>
    </row>
    <row r="109" spans="1:7" x14ac:dyDescent="0.45">
      <c r="B109">
        <v>2</v>
      </c>
      <c r="C109" t="s">
        <v>2016</v>
      </c>
    </row>
    <row r="110" spans="1:7" x14ac:dyDescent="0.45">
      <c r="A110">
        <v>54</v>
      </c>
      <c r="B110">
        <v>1</v>
      </c>
      <c r="C110" t="s">
        <v>106</v>
      </c>
      <c r="E110" t="s">
        <v>127</v>
      </c>
      <c r="F110" t="str">
        <f>C110</f>
        <v>FAC_VIV</v>
      </c>
      <c r="G110" t="str">
        <f>_xlfn.CONCAT($G$2,F110,$H$2,$F$1,C111,$F$1,$I$2)</f>
        <v xml:space="preserve">= set_label(FAC_VIV, label="Factor de vivienda")) %&gt;% </v>
      </c>
    </row>
    <row r="111" spans="1:7" x14ac:dyDescent="0.45">
      <c r="B111">
        <v>2</v>
      </c>
      <c r="C111" t="s">
        <v>844</v>
      </c>
    </row>
    <row r="112" spans="1:7" x14ac:dyDescent="0.45">
      <c r="A112">
        <v>55</v>
      </c>
      <c r="B112">
        <v>1</v>
      </c>
      <c r="C112" t="s">
        <v>109</v>
      </c>
      <c r="E112" t="s">
        <v>127</v>
      </c>
      <c r="F112" t="str">
        <f>C112</f>
        <v>FAC_MUJ</v>
      </c>
      <c r="G112" t="str">
        <f>_xlfn.CONCAT($G$2,F112,$H$2,$F$1,C113,$F$1,$I$2)</f>
        <v xml:space="preserve">= set_label(FAC_MUJ, label="Factor de expansión de las mujeres elegidas")) %&gt;% </v>
      </c>
    </row>
    <row r="113" spans="1:7" x14ac:dyDescent="0.45">
      <c r="B113">
        <v>2</v>
      </c>
      <c r="C113" t="s">
        <v>845</v>
      </c>
    </row>
    <row r="114" spans="1:7" x14ac:dyDescent="0.45">
      <c r="A114">
        <v>56</v>
      </c>
      <c r="B114">
        <v>1</v>
      </c>
      <c r="C114" t="s">
        <v>114</v>
      </c>
      <c r="E114" t="s">
        <v>127</v>
      </c>
      <c r="F114" t="str">
        <f>C114</f>
        <v>ESTRATO</v>
      </c>
      <c r="G114" t="str">
        <f>_xlfn.CONCAT($G$2,F114,$H$2,$F$1,C115,$F$1,$I$2)</f>
        <v xml:space="preserve">= set_label(ESTRATO, label="ESTRATO")) %&gt;% </v>
      </c>
    </row>
    <row r="115" spans="1:7" x14ac:dyDescent="0.45">
      <c r="B115">
        <v>2</v>
      </c>
      <c r="C115" t="s">
        <v>114</v>
      </c>
    </row>
    <row r="116" spans="1:7" x14ac:dyDescent="0.45">
      <c r="A116">
        <v>57</v>
      </c>
      <c r="B116">
        <v>1</v>
      </c>
      <c r="C116" t="s">
        <v>119</v>
      </c>
      <c r="E116" t="s">
        <v>127</v>
      </c>
      <c r="F116" t="str">
        <f>C116</f>
        <v>UPM_DIS</v>
      </c>
      <c r="G116" t="str">
        <f>_xlfn.CONCAT($G$2,F116,$H$2,$F$1,C117,$F$1,$I$2)</f>
        <v xml:space="preserve">= set_label(UPM_DIS, label="Unidad primaria de muestreo")) %&gt;% </v>
      </c>
    </row>
    <row r="117" spans="1:7" x14ac:dyDescent="0.45">
      <c r="B117">
        <v>2</v>
      </c>
      <c r="C117" t="s">
        <v>120</v>
      </c>
    </row>
    <row r="118" spans="1:7" x14ac:dyDescent="0.45">
      <c r="A118">
        <v>58</v>
      </c>
      <c r="B118">
        <v>1</v>
      </c>
      <c r="C118" t="s">
        <v>117</v>
      </c>
      <c r="E118" t="s">
        <v>127</v>
      </c>
      <c r="F118" t="str">
        <f>C118</f>
        <v>EST_DIS</v>
      </c>
      <c r="G118" t="str">
        <f>_xlfn.CONCAT($G$2,F118,$H$2,$F$1,C119,$F$1,$I$2)</f>
        <v xml:space="preserve">= set_label(EST_DIS, label="Estrato de diseño muestral")) %&gt;% </v>
      </c>
    </row>
    <row r="119" spans="1:7" x14ac:dyDescent="0.45">
      <c r="B119">
        <v>2</v>
      </c>
      <c r="C119" t="s">
        <v>118</v>
      </c>
    </row>
    <row r="120" spans="1:7" x14ac:dyDescent="0.45">
      <c r="E120" t="s">
        <v>127</v>
      </c>
      <c r="F120">
        <f>C120</f>
        <v>0</v>
      </c>
      <c r="G120" t="str">
        <f>_xlfn.CONCAT($G$2,F120,$H$2,$F$1,C121,$F$1,$I$2)</f>
        <v xml:space="preserve">= set_label(0, label="")) %&gt;% </v>
      </c>
    </row>
    <row r="122" spans="1:7" x14ac:dyDescent="0.45">
      <c r="E122" t="s">
        <v>127</v>
      </c>
      <c r="F122">
        <f>C122</f>
        <v>0</v>
      </c>
      <c r="G122" t="str">
        <f>_xlfn.CONCAT($G$2,F122,$H$2,$F$1,C123,$F$1,$I$2)</f>
        <v xml:space="preserve">= set_label(0, label="")) %&gt;% </v>
      </c>
    </row>
    <row r="124" spans="1:7" x14ac:dyDescent="0.45">
      <c r="E124" t="s">
        <v>127</v>
      </c>
      <c r="F124">
        <f>C124</f>
        <v>0</v>
      </c>
      <c r="G124" t="str">
        <f>_xlfn.CONCAT($G$2,F124,$H$2,$F$1,C125,$F$1,$I$2)</f>
        <v xml:space="preserve">= set_label(0, label="")) %&gt;% </v>
      </c>
    </row>
    <row r="126" spans="1:7" x14ac:dyDescent="0.45">
      <c r="E126" t="s">
        <v>127</v>
      </c>
      <c r="F126">
        <f>C126</f>
        <v>0</v>
      </c>
      <c r="G126" t="str">
        <f>_xlfn.CONCAT($G$2,F126,$H$2,$F$1,C127,$F$1,$I$2)</f>
        <v xml:space="preserve">= set_label(0, label="")) %&gt;% </v>
      </c>
    </row>
    <row r="128" spans="1:7" x14ac:dyDescent="0.45">
      <c r="E128" t="s">
        <v>127</v>
      </c>
      <c r="F128">
        <f>C128</f>
        <v>0</v>
      </c>
      <c r="G128" t="str">
        <f>_xlfn.CONCAT($G$2,F128,$H$2,$F$1,C129,$F$1,$I$2)</f>
        <v xml:space="preserve">= set_label(0, label="")) %&gt;% </v>
      </c>
    </row>
    <row r="130" spans="5:7" x14ac:dyDescent="0.45">
      <c r="E130" t="s">
        <v>127</v>
      </c>
      <c r="F130">
        <f>C130</f>
        <v>0</v>
      </c>
      <c r="G130" t="str">
        <f>_xlfn.CONCAT($G$2,F130,$H$2,$F$1,C131,$F$1,$I$2)</f>
        <v xml:space="preserve">= set_label(0, label="")) %&gt;% </v>
      </c>
    </row>
    <row r="132" spans="5:7" x14ac:dyDescent="0.45">
      <c r="E132" t="s">
        <v>127</v>
      </c>
      <c r="F132">
        <f>C132</f>
        <v>0</v>
      </c>
      <c r="G132" t="str">
        <f>_xlfn.CONCAT($G$2,F132,$H$2,$F$1,C133,$F$1,$I$2)</f>
        <v xml:space="preserve">= set_label(0, label="")) %&gt;% </v>
      </c>
    </row>
    <row r="134" spans="5:7" x14ac:dyDescent="0.45">
      <c r="E134" t="s">
        <v>127</v>
      </c>
      <c r="F134">
        <f>C134</f>
        <v>0</v>
      </c>
      <c r="G134" t="str">
        <f>_xlfn.CONCAT($G$2,F134,$H$2,$F$1,C135,$F$1,$I$2)</f>
        <v xml:space="preserve">= set_label(0, label="")) %&gt;% </v>
      </c>
    </row>
    <row r="136" spans="5:7" x14ac:dyDescent="0.45">
      <c r="E136" t="s">
        <v>127</v>
      </c>
      <c r="F136">
        <f>C136</f>
        <v>0</v>
      </c>
      <c r="G136" t="str">
        <f>_xlfn.CONCAT($G$2,F136,$H$2,$F$1,C137,$F$1,$I$2)</f>
        <v xml:space="preserve">= set_label(0, label="")) %&gt;% </v>
      </c>
    </row>
    <row r="138" spans="5:7" x14ac:dyDescent="0.45">
      <c r="E138" t="s">
        <v>127</v>
      </c>
      <c r="F138">
        <f>C138</f>
        <v>0</v>
      </c>
      <c r="G138" t="str">
        <f>_xlfn.CONCAT($G$2,F138,$H$2,$F$1,C139,$F$1,$I$2)</f>
        <v xml:space="preserve">= set_label(0, label="")) %&gt;% </v>
      </c>
    </row>
    <row r="140" spans="5:7" x14ac:dyDescent="0.45">
      <c r="E140" t="s">
        <v>127</v>
      </c>
      <c r="F140">
        <f>C140</f>
        <v>0</v>
      </c>
      <c r="G140" t="str">
        <f>_xlfn.CONCAT($G$2,F140,$H$2,$F$1,C141,$F$1,$I$2)</f>
        <v xml:space="preserve">= set_label(0, label="")) %&gt;% </v>
      </c>
    </row>
    <row r="142" spans="5:7" x14ac:dyDescent="0.45">
      <c r="E142" t="s">
        <v>127</v>
      </c>
      <c r="F142">
        <f>C142</f>
        <v>0</v>
      </c>
      <c r="G142" t="str">
        <f>_xlfn.CONCAT($G$2,F142,$H$2,$F$1,C143,$F$1,$I$2)</f>
        <v xml:space="preserve">= set_label(0, label="")) %&gt;% </v>
      </c>
    </row>
    <row r="144" spans="5:7" x14ac:dyDescent="0.45">
      <c r="E144" t="s">
        <v>127</v>
      </c>
      <c r="F144">
        <f>C144</f>
        <v>0</v>
      </c>
      <c r="G144" t="str">
        <f>_xlfn.CONCAT($G$2,F144,$H$2,$F$1,C145,$F$1,"))")</f>
        <v>= set_label(0, label=""))</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9AF85-AF7C-4DFF-8D3B-33966DB039A9}">
  <sheetPr filterMode="1"/>
  <dimension ref="A1:C106"/>
  <sheetViews>
    <sheetView topLeftCell="A38" workbookViewId="0">
      <selection activeCell="B2" sqref="B2:B106"/>
    </sheetView>
  </sheetViews>
  <sheetFormatPr baseColWidth="10" defaultRowHeight="14.25" x14ac:dyDescent="0.45"/>
  <sheetData>
    <row r="1" spans="1:3" x14ac:dyDescent="0.45">
      <c r="A1" t="s">
        <v>126</v>
      </c>
    </row>
    <row r="2" spans="1:3" x14ac:dyDescent="0.45">
      <c r="A2" t="s">
        <v>127</v>
      </c>
      <c r="B2" t="s">
        <v>1859</v>
      </c>
      <c r="C2" t="s">
        <v>2019</v>
      </c>
    </row>
    <row r="3" spans="1:3" hidden="1" x14ac:dyDescent="0.45"/>
    <row r="4" spans="1:3" x14ac:dyDescent="0.45">
      <c r="A4" t="s">
        <v>127</v>
      </c>
      <c r="B4" t="s">
        <v>1862</v>
      </c>
      <c r="C4" t="s">
        <v>2020</v>
      </c>
    </row>
    <row r="5" spans="1:3" hidden="1" x14ac:dyDescent="0.45"/>
    <row r="6" spans="1:3" x14ac:dyDescent="0.45">
      <c r="A6" t="s">
        <v>127</v>
      </c>
      <c r="B6" t="s">
        <v>1865</v>
      </c>
      <c r="C6" t="s">
        <v>2021</v>
      </c>
    </row>
    <row r="7" spans="1:3" hidden="1" x14ac:dyDescent="0.45"/>
    <row r="8" spans="1:3" x14ac:dyDescent="0.45">
      <c r="A8" t="s">
        <v>127</v>
      </c>
      <c r="B8" t="s">
        <v>1868</v>
      </c>
      <c r="C8" t="s">
        <v>2022</v>
      </c>
    </row>
    <row r="9" spans="1:3" hidden="1" x14ac:dyDescent="0.45"/>
    <row r="10" spans="1:3" x14ac:dyDescent="0.45">
      <c r="A10" t="s">
        <v>127</v>
      </c>
      <c r="B10" t="s">
        <v>1871</v>
      </c>
      <c r="C10" t="s">
        <v>2023</v>
      </c>
    </row>
    <row r="11" spans="1:3" hidden="1" x14ac:dyDescent="0.45"/>
    <row r="12" spans="1:3" x14ac:dyDescent="0.45">
      <c r="A12" t="s">
        <v>127</v>
      </c>
      <c r="B12" t="s">
        <v>1874</v>
      </c>
      <c r="C12" t="s">
        <v>2024</v>
      </c>
    </row>
    <row r="13" spans="1:3" hidden="1" x14ac:dyDescent="0.45"/>
    <row r="14" spans="1:3" x14ac:dyDescent="0.45">
      <c r="A14" t="s">
        <v>127</v>
      </c>
      <c r="B14" t="s">
        <v>1877</v>
      </c>
      <c r="C14" t="s">
        <v>2025</v>
      </c>
    </row>
    <row r="15" spans="1:3" hidden="1" x14ac:dyDescent="0.45"/>
    <row r="16" spans="1:3" x14ac:dyDescent="0.45">
      <c r="A16" t="s">
        <v>127</v>
      </c>
      <c r="B16" t="s">
        <v>1880</v>
      </c>
      <c r="C16" t="s">
        <v>2026</v>
      </c>
    </row>
    <row r="17" spans="1:3" hidden="1" x14ac:dyDescent="0.45"/>
    <row r="18" spans="1:3" x14ac:dyDescent="0.45">
      <c r="A18" t="s">
        <v>127</v>
      </c>
      <c r="B18" t="s">
        <v>1883</v>
      </c>
      <c r="C18" t="s">
        <v>2027</v>
      </c>
    </row>
    <row r="19" spans="1:3" hidden="1" x14ac:dyDescent="0.45"/>
    <row r="20" spans="1:3" x14ac:dyDescent="0.45">
      <c r="A20" t="s">
        <v>127</v>
      </c>
      <c r="B20" t="s">
        <v>1886</v>
      </c>
      <c r="C20" t="s">
        <v>2028</v>
      </c>
    </row>
    <row r="21" spans="1:3" hidden="1" x14ac:dyDescent="0.45"/>
    <row r="22" spans="1:3" x14ac:dyDescent="0.45">
      <c r="A22" t="s">
        <v>127</v>
      </c>
      <c r="B22" t="s">
        <v>1889</v>
      </c>
      <c r="C22" t="s">
        <v>2029</v>
      </c>
    </row>
    <row r="23" spans="1:3" hidden="1" x14ac:dyDescent="0.45"/>
    <row r="24" spans="1:3" x14ac:dyDescent="0.45">
      <c r="A24" t="s">
        <v>127</v>
      </c>
      <c r="B24" t="s">
        <v>1892</v>
      </c>
      <c r="C24" t="s">
        <v>2030</v>
      </c>
    </row>
    <row r="25" spans="1:3" hidden="1" x14ac:dyDescent="0.45"/>
    <row r="26" spans="1:3" x14ac:dyDescent="0.45">
      <c r="A26" t="s">
        <v>127</v>
      </c>
      <c r="B26" t="s">
        <v>1895</v>
      </c>
      <c r="C26" t="s">
        <v>2031</v>
      </c>
    </row>
    <row r="27" spans="1:3" hidden="1" x14ac:dyDescent="0.45"/>
    <row r="28" spans="1:3" x14ac:dyDescent="0.45">
      <c r="A28" t="s">
        <v>127</v>
      </c>
      <c r="B28" t="s">
        <v>1898</v>
      </c>
      <c r="C28" t="s">
        <v>2032</v>
      </c>
    </row>
    <row r="29" spans="1:3" hidden="1" x14ac:dyDescent="0.45"/>
    <row r="30" spans="1:3" x14ac:dyDescent="0.45">
      <c r="A30" t="s">
        <v>127</v>
      </c>
      <c r="B30" t="s">
        <v>1901</v>
      </c>
      <c r="C30" t="s">
        <v>2033</v>
      </c>
    </row>
    <row r="31" spans="1:3" hidden="1" x14ac:dyDescent="0.45"/>
    <row r="32" spans="1:3" x14ac:dyDescent="0.45">
      <c r="A32" t="s">
        <v>127</v>
      </c>
      <c r="B32" t="s">
        <v>1904</v>
      </c>
      <c r="C32" t="s">
        <v>2034</v>
      </c>
    </row>
    <row r="33" spans="1:3" hidden="1" x14ac:dyDescent="0.45"/>
    <row r="34" spans="1:3" x14ac:dyDescent="0.45">
      <c r="A34" t="s">
        <v>127</v>
      </c>
      <c r="B34" t="s">
        <v>1907</v>
      </c>
      <c r="C34" t="s">
        <v>2035</v>
      </c>
    </row>
    <row r="35" spans="1:3" hidden="1" x14ac:dyDescent="0.45"/>
    <row r="36" spans="1:3" x14ac:dyDescent="0.45">
      <c r="A36" t="s">
        <v>127</v>
      </c>
      <c r="B36" t="s">
        <v>1910</v>
      </c>
      <c r="C36" t="s">
        <v>2036</v>
      </c>
    </row>
    <row r="37" spans="1:3" hidden="1" x14ac:dyDescent="0.45"/>
    <row r="38" spans="1:3" x14ac:dyDescent="0.45">
      <c r="A38" t="s">
        <v>127</v>
      </c>
      <c r="B38" t="s">
        <v>1913</v>
      </c>
      <c r="C38" t="s">
        <v>2037</v>
      </c>
    </row>
    <row r="39" spans="1:3" hidden="1" x14ac:dyDescent="0.45"/>
    <row r="40" spans="1:3" x14ac:dyDescent="0.45">
      <c r="A40" t="s">
        <v>127</v>
      </c>
      <c r="B40" t="s">
        <v>1916</v>
      </c>
      <c r="C40" t="s">
        <v>2038</v>
      </c>
    </row>
    <row r="41" spans="1:3" hidden="1" x14ac:dyDescent="0.45"/>
    <row r="42" spans="1:3" x14ac:dyDescent="0.45">
      <c r="A42" t="s">
        <v>127</v>
      </c>
      <c r="B42" t="s">
        <v>1919</v>
      </c>
      <c r="C42" t="s">
        <v>2039</v>
      </c>
    </row>
    <row r="43" spans="1:3" hidden="1" x14ac:dyDescent="0.45"/>
    <row r="44" spans="1:3" x14ac:dyDescent="0.45">
      <c r="A44" t="s">
        <v>127</v>
      </c>
      <c r="B44" t="s">
        <v>1922</v>
      </c>
      <c r="C44" t="s">
        <v>2040</v>
      </c>
    </row>
    <row r="45" spans="1:3" hidden="1" x14ac:dyDescent="0.45"/>
    <row r="46" spans="1:3" x14ac:dyDescent="0.45">
      <c r="A46" t="s">
        <v>127</v>
      </c>
      <c r="B46" t="s">
        <v>1925</v>
      </c>
      <c r="C46" t="s">
        <v>2041</v>
      </c>
    </row>
    <row r="47" spans="1:3" hidden="1" x14ac:dyDescent="0.45"/>
    <row r="48" spans="1:3" x14ac:dyDescent="0.45">
      <c r="A48" t="s">
        <v>127</v>
      </c>
      <c r="B48" t="s">
        <v>1928</v>
      </c>
      <c r="C48" t="s">
        <v>2042</v>
      </c>
    </row>
    <row r="49" spans="1:3" hidden="1" x14ac:dyDescent="0.45"/>
    <row r="50" spans="1:3" x14ac:dyDescent="0.45">
      <c r="A50" t="s">
        <v>127</v>
      </c>
      <c r="B50" t="s">
        <v>1931</v>
      </c>
      <c r="C50" t="s">
        <v>2043</v>
      </c>
    </row>
    <row r="51" spans="1:3" hidden="1" x14ac:dyDescent="0.45"/>
    <row r="52" spans="1:3" x14ac:dyDescent="0.45">
      <c r="A52" t="s">
        <v>127</v>
      </c>
      <c r="B52" t="s">
        <v>1934</v>
      </c>
      <c r="C52" t="s">
        <v>2044</v>
      </c>
    </row>
    <row r="53" spans="1:3" hidden="1" x14ac:dyDescent="0.45"/>
    <row r="54" spans="1:3" x14ac:dyDescent="0.45">
      <c r="A54" t="s">
        <v>127</v>
      </c>
      <c r="B54" t="s">
        <v>1937</v>
      </c>
      <c r="C54" t="s">
        <v>2045</v>
      </c>
    </row>
    <row r="55" spans="1:3" hidden="1" x14ac:dyDescent="0.45"/>
    <row r="56" spans="1:3" x14ac:dyDescent="0.45">
      <c r="A56" t="s">
        <v>127</v>
      </c>
      <c r="B56" t="s">
        <v>1940</v>
      </c>
      <c r="C56" t="s">
        <v>2046</v>
      </c>
    </row>
    <row r="57" spans="1:3" hidden="1" x14ac:dyDescent="0.45"/>
    <row r="58" spans="1:3" x14ac:dyDescent="0.45">
      <c r="A58" t="s">
        <v>127</v>
      </c>
      <c r="B58" t="s">
        <v>1943</v>
      </c>
      <c r="C58" t="s">
        <v>2047</v>
      </c>
    </row>
    <row r="59" spans="1:3" hidden="1" x14ac:dyDescent="0.45"/>
    <row r="60" spans="1:3" x14ac:dyDescent="0.45">
      <c r="A60" t="s">
        <v>127</v>
      </c>
      <c r="B60" t="s">
        <v>1946</v>
      </c>
      <c r="C60" t="s">
        <v>2048</v>
      </c>
    </row>
    <row r="61" spans="1:3" hidden="1" x14ac:dyDescent="0.45"/>
    <row r="62" spans="1:3" x14ac:dyDescent="0.45">
      <c r="A62" t="s">
        <v>127</v>
      </c>
      <c r="B62" t="s">
        <v>1949</v>
      </c>
      <c r="C62" t="s">
        <v>2049</v>
      </c>
    </row>
    <row r="63" spans="1:3" hidden="1" x14ac:dyDescent="0.45"/>
    <row r="64" spans="1:3" x14ac:dyDescent="0.45">
      <c r="A64" t="s">
        <v>127</v>
      </c>
      <c r="B64" t="s">
        <v>1952</v>
      </c>
      <c r="C64" t="s">
        <v>2050</v>
      </c>
    </row>
    <row r="65" spans="1:3" hidden="1" x14ac:dyDescent="0.45"/>
    <row r="66" spans="1:3" x14ac:dyDescent="0.45">
      <c r="A66" t="s">
        <v>127</v>
      </c>
      <c r="B66" t="s">
        <v>1955</v>
      </c>
      <c r="C66" t="s">
        <v>2051</v>
      </c>
    </row>
    <row r="67" spans="1:3" hidden="1" x14ac:dyDescent="0.45"/>
    <row r="68" spans="1:3" x14ac:dyDescent="0.45">
      <c r="A68" t="s">
        <v>127</v>
      </c>
      <c r="B68" t="s">
        <v>1958</v>
      </c>
      <c r="C68" t="s">
        <v>2052</v>
      </c>
    </row>
    <row r="69" spans="1:3" hidden="1" x14ac:dyDescent="0.45"/>
    <row r="70" spans="1:3" x14ac:dyDescent="0.45">
      <c r="A70" t="s">
        <v>127</v>
      </c>
      <c r="B70" t="s">
        <v>1961</v>
      </c>
      <c r="C70" t="s">
        <v>2053</v>
      </c>
    </row>
    <row r="71" spans="1:3" hidden="1" x14ac:dyDescent="0.45"/>
    <row r="72" spans="1:3" x14ac:dyDescent="0.45">
      <c r="A72" t="s">
        <v>127</v>
      </c>
      <c r="B72" t="s">
        <v>1964</v>
      </c>
      <c r="C72" t="s">
        <v>2054</v>
      </c>
    </row>
    <row r="73" spans="1:3" hidden="1" x14ac:dyDescent="0.45"/>
    <row r="74" spans="1:3" x14ac:dyDescent="0.45">
      <c r="A74" t="s">
        <v>127</v>
      </c>
      <c r="B74" t="s">
        <v>1967</v>
      </c>
      <c r="C74" t="s">
        <v>2055</v>
      </c>
    </row>
    <row r="75" spans="1:3" hidden="1" x14ac:dyDescent="0.45"/>
    <row r="76" spans="1:3" x14ac:dyDescent="0.45">
      <c r="A76" t="s">
        <v>127</v>
      </c>
      <c r="B76" t="s">
        <v>1970</v>
      </c>
      <c r="C76" t="s">
        <v>2056</v>
      </c>
    </row>
    <row r="77" spans="1:3" hidden="1" x14ac:dyDescent="0.45"/>
    <row r="78" spans="1:3" x14ac:dyDescent="0.45">
      <c r="A78" t="s">
        <v>127</v>
      </c>
      <c r="B78" t="s">
        <v>1973</v>
      </c>
      <c r="C78" t="s">
        <v>2057</v>
      </c>
    </row>
    <row r="79" spans="1:3" hidden="1" x14ac:dyDescent="0.45"/>
    <row r="80" spans="1:3" x14ac:dyDescent="0.45">
      <c r="A80" t="s">
        <v>127</v>
      </c>
      <c r="B80" t="s">
        <v>1976</v>
      </c>
      <c r="C80" t="s">
        <v>2058</v>
      </c>
    </row>
    <row r="81" spans="1:3" hidden="1" x14ac:dyDescent="0.45"/>
    <row r="82" spans="1:3" x14ac:dyDescent="0.45">
      <c r="A82" t="s">
        <v>127</v>
      </c>
      <c r="B82" t="s">
        <v>1979</v>
      </c>
      <c r="C82" t="s">
        <v>2059</v>
      </c>
    </row>
    <row r="83" spans="1:3" hidden="1" x14ac:dyDescent="0.45"/>
    <row r="84" spans="1:3" x14ac:dyDescent="0.45">
      <c r="A84" t="s">
        <v>127</v>
      </c>
      <c r="B84" t="s">
        <v>1982</v>
      </c>
      <c r="C84" t="s">
        <v>2060</v>
      </c>
    </row>
    <row r="85" spans="1:3" hidden="1" x14ac:dyDescent="0.45"/>
    <row r="86" spans="1:3" x14ac:dyDescent="0.45">
      <c r="A86" t="s">
        <v>127</v>
      </c>
      <c r="B86" t="s">
        <v>1985</v>
      </c>
      <c r="C86" t="s">
        <v>2061</v>
      </c>
    </row>
    <row r="87" spans="1:3" hidden="1" x14ac:dyDescent="0.45"/>
    <row r="88" spans="1:3" x14ac:dyDescent="0.45">
      <c r="A88" t="s">
        <v>127</v>
      </c>
      <c r="B88" t="s">
        <v>1988</v>
      </c>
      <c r="C88" t="s">
        <v>2062</v>
      </c>
    </row>
    <row r="89" spans="1:3" hidden="1" x14ac:dyDescent="0.45"/>
    <row r="90" spans="1:3" x14ac:dyDescent="0.45">
      <c r="A90" t="s">
        <v>127</v>
      </c>
      <c r="B90" t="s">
        <v>1991</v>
      </c>
      <c r="C90" t="s">
        <v>2063</v>
      </c>
    </row>
    <row r="91" spans="1:3" hidden="1" x14ac:dyDescent="0.45"/>
    <row r="92" spans="1:3" x14ac:dyDescent="0.45">
      <c r="A92" t="s">
        <v>127</v>
      </c>
      <c r="B92" t="s">
        <v>1994</v>
      </c>
      <c r="C92" t="s">
        <v>2064</v>
      </c>
    </row>
    <row r="93" spans="1:3" hidden="1" x14ac:dyDescent="0.45"/>
    <row r="94" spans="1:3" x14ac:dyDescent="0.45">
      <c r="A94" t="s">
        <v>127</v>
      </c>
      <c r="B94" t="s">
        <v>1997</v>
      </c>
      <c r="C94" t="s">
        <v>2065</v>
      </c>
    </row>
    <row r="95" spans="1:3" hidden="1" x14ac:dyDescent="0.45"/>
    <row r="96" spans="1:3" x14ac:dyDescent="0.45">
      <c r="A96" t="s">
        <v>127</v>
      </c>
      <c r="B96" t="s">
        <v>2000</v>
      </c>
      <c r="C96" t="s">
        <v>2066</v>
      </c>
    </row>
    <row r="97" spans="1:3" hidden="1" x14ac:dyDescent="0.45"/>
    <row r="98" spans="1:3" x14ac:dyDescent="0.45">
      <c r="A98" t="s">
        <v>127</v>
      </c>
      <c r="B98" t="s">
        <v>2003</v>
      </c>
      <c r="C98" t="s">
        <v>2067</v>
      </c>
    </row>
    <row r="99" spans="1:3" hidden="1" x14ac:dyDescent="0.45"/>
    <row r="100" spans="1:3" x14ac:dyDescent="0.45">
      <c r="A100" t="s">
        <v>127</v>
      </c>
      <c r="B100" t="s">
        <v>2006</v>
      </c>
      <c r="C100" t="s">
        <v>2068</v>
      </c>
    </row>
    <row r="101" spans="1:3" hidden="1" x14ac:dyDescent="0.45"/>
    <row r="102" spans="1:3" x14ac:dyDescent="0.45">
      <c r="A102" t="s">
        <v>127</v>
      </c>
      <c r="B102" t="s">
        <v>2009</v>
      </c>
      <c r="C102" t="s">
        <v>2069</v>
      </c>
    </row>
    <row r="103" spans="1:3" hidden="1" x14ac:dyDescent="0.45"/>
    <row r="104" spans="1:3" x14ac:dyDescent="0.45">
      <c r="A104" t="s">
        <v>127</v>
      </c>
      <c r="B104" t="s">
        <v>2012</v>
      </c>
      <c r="C104" t="s">
        <v>2070</v>
      </c>
    </row>
    <row r="105" spans="1:3" hidden="1" x14ac:dyDescent="0.45"/>
    <row r="106" spans="1:3" x14ac:dyDescent="0.45">
      <c r="A106" t="s">
        <v>127</v>
      </c>
      <c r="B106" t="s">
        <v>2015</v>
      </c>
      <c r="C106" t="s">
        <v>2071</v>
      </c>
    </row>
  </sheetData>
  <autoFilter ref="A1:C106" xr:uid="{F819AF85-AF7C-4DFF-8D3B-33966DB039A9}">
    <filterColumn colId="0">
      <customFilters>
        <customFilter operator="notEqual" val=" "/>
      </customFilters>
    </filterColumn>
  </autoFilter>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818C9-BBB0-4D32-9BC9-8E85F6D35D72}">
  <dimension ref="A1:C175"/>
  <sheetViews>
    <sheetView workbookViewId="0"/>
  </sheetViews>
  <sheetFormatPr baseColWidth="10" defaultRowHeight="14.25" x14ac:dyDescent="0.45"/>
  <sheetData>
    <row r="1" spans="1:3" x14ac:dyDescent="0.45">
      <c r="A1" t="s">
        <v>122</v>
      </c>
      <c r="B1" t="s">
        <v>123</v>
      </c>
      <c r="C1" t="s">
        <v>125</v>
      </c>
    </row>
    <row r="2" spans="1:3" x14ac:dyDescent="0.45">
      <c r="A2">
        <v>1</v>
      </c>
      <c r="B2" t="s">
        <v>1859</v>
      </c>
      <c r="C2">
        <v>1</v>
      </c>
    </row>
    <row r="3" spans="1:3" x14ac:dyDescent="0.45">
      <c r="A3">
        <v>2</v>
      </c>
      <c r="B3" t="s">
        <v>1860</v>
      </c>
      <c r="C3">
        <v>1</v>
      </c>
    </row>
    <row r="4" spans="1:3" x14ac:dyDescent="0.45">
      <c r="A4">
        <v>3</v>
      </c>
      <c r="B4" t="s">
        <v>1861</v>
      </c>
      <c r="C4">
        <v>1</v>
      </c>
    </row>
    <row r="5" spans="1:3" x14ac:dyDescent="0.45">
      <c r="A5">
        <f>A2</f>
        <v>1</v>
      </c>
      <c r="B5" t="s">
        <v>1862</v>
      </c>
      <c r="C5">
        <f>C2+1</f>
        <v>2</v>
      </c>
    </row>
    <row r="6" spans="1:3" x14ac:dyDescent="0.45">
      <c r="A6">
        <f t="shared" ref="A6:A69" si="0">A3</f>
        <v>2</v>
      </c>
      <c r="B6" t="s">
        <v>1863</v>
      </c>
      <c r="C6">
        <f t="shared" ref="C6:C69" si="1">C3+1</f>
        <v>2</v>
      </c>
    </row>
    <row r="7" spans="1:3" x14ac:dyDescent="0.45">
      <c r="A7">
        <f t="shared" si="0"/>
        <v>3</v>
      </c>
      <c r="B7" t="s">
        <v>1864</v>
      </c>
      <c r="C7">
        <f t="shared" si="1"/>
        <v>2</v>
      </c>
    </row>
    <row r="8" spans="1:3" x14ac:dyDescent="0.45">
      <c r="A8">
        <f t="shared" si="0"/>
        <v>1</v>
      </c>
      <c r="B8" t="s">
        <v>1865</v>
      </c>
      <c r="C8">
        <f t="shared" si="1"/>
        <v>3</v>
      </c>
    </row>
    <row r="9" spans="1:3" x14ac:dyDescent="0.45">
      <c r="A9">
        <f t="shared" si="0"/>
        <v>2</v>
      </c>
      <c r="B9" t="s">
        <v>1866</v>
      </c>
      <c r="C9">
        <f t="shared" si="1"/>
        <v>3</v>
      </c>
    </row>
    <row r="10" spans="1:3" x14ac:dyDescent="0.45">
      <c r="A10">
        <f t="shared" si="0"/>
        <v>3</v>
      </c>
      <c r="B10" t="s">
        <v>1867</v>
      </c>
      <c r="C10">
        <f t="shared" si="1"/>
        <v>3</v>
      </c>
    </row>
    <row r="11" spans="1:3" x14ac:dyDescent="0.45">
      <c r="A11">
        <f t="shared" si="0"/>
        <v>1</v>
      </c>
      <c r="B11" t="s">
        <v>1868</v>
      </c>
      <c r="C11">
        <f t="shared" si="1"/>
        <v>4</v>
      </c>
    </row>
    <row r="12" spans="1:3" x14ac:dyDescent="0.45">
      <c r="A12">
        <f t="shared" si="0"/>
        <v>2</v>
      </c>
      <c r="B12" t="s">
        <v>1869</v>
      </c>
      <c r="C12">
        <f t="shared" si="1"/>
        <v>4</v>
      </c>
    </row>
    <row r="13" spans="1:3" x14ac:dyDescent="0.45">
      <c r="A13">
        <f t="shared" si="0"/>
        <v>3</v>
      </c>
      <c r="B13" t="s">
        <v>1870</v>
      </c>
      <c r="C13">
        <f t="shared" si="1"/>
        <v>4</v>
      </c>
    </row>
    <row r="14" spans="1:3" x14ac:dyDescent="0.45">
      <c r="A14">
        <f t="shared" si="0"/>
        <v>1</v>
      </c>
      <c r="B14" t="s">
        <v>1871</v>
      </c>
      <c r="C14">
        <f t="shared" si="1"/>
        <v>5</v>
      </c>
    </row>
    <row r="15" spans="1:3" x14ac:dyDescent="0.45">
      <c r="A15">
        <f t="shared" si="0"/>
        <v>2</v>
      </c>
      <c r="B15" t="s">
        <v>1872</v>
      </c>
      <c r="C15">
        <f t="shared" si="1"/>
        <v>5</v>
      </c>
    </row>
    <row r="16" spans="1:3" x14ac:dyDescent="0.45">
      <c r="A16">
        <f t="shared" si="0"/>
        <v>3</v>
      </c>
      <c r="B16" t="s">
        <v>1873</v>
      </c>
      <c r="C16">
        <f t="shared" si="1"/>
        <v>5</v>
      </c>
    </row>
    <row r="17" spans="1:3" x14ac:dyDescent="0.45">
      <c r="A17">
        <f t="shared" si="0"/>
        <v>1</v>
      </c>
      <c r="B17" t="s">
        <v>1874</v>
      </c>
      <c r="C17">
        <f t="shared" si="1"/>
        <v>6</v>
      </c>
    </row>
    <row r="18" spans="1:3" x14ac:dyDescent="0.45">
      <c r="A18">
        <f t="shared" si="0"/>
        <v>2</v>
      </c>
      <c r="B18" t="s">
        <v>1875</v>
      </c>
      <c r="C18">
        <f t="shared" si="1"/>
        <v>6</v>
      </c>
    </row>
    <row r="19" spans="1:3" x14ac:dyDescent="0.45">
      <c r="A19">
        <f t="shared" si="0"/>
        <v>3</v>
      </c>
      <c r="B19" t="s">
        <v>1876</v>
      </c>
      <c r="C19">
        <f t="shared" si="1"/>
        <v>6</v>
      </c>
    </row>
    <row r="20" spans="1:3" x14ac:dyDescent="0.45">
      <c r="A20">
        <f t="shared" si="0"/>
        <v>1</v>
      </c>
      <c r="B20" t="s">
        <v>1877</v>
      </c>
      <c r="C20">
        <f t="shared" si="1"/>
        <v>7</v>
      </c>
    </row>
    <row r="21" spans="1:3" x14ac:dyDescent="0.45">
      <c r="A21">
        <f t="shared" si="0"/>
        <v>2</v>
      </c>
      <c r="B21" t="s">
        <v>1878</v>
      </c>
      <c r="C21">
        <f t="shared" si="1"/>
        <v>7</v>
      </c>
    </row>
    <row r="22" spans="1:3" x14ac:dyDescent="0.45">
      <c r="A22">
        <f t="shared" si="0"/>
        <v>3</v>
      </c>
      <c r="B22" t="s">
        <v>1879</v>
      </c>
      <c r="C22">
        <f t="shared" si="1"/>
        <v>7</v>
      </c>
    </row>
    <row r="23" spans="1:3" x14ac:dyDescent="0.45">
      <c r="A23">
        <f t="shared" si="0"/>
        <v>1</v>
      </c>
      <c r="B23" t="s">
        <v>1880</v>
      </c>
      <c r="C23">
        <f t="shared" si="1"/>
        <v>8</v>
      </c>
    </row>
    <row r="24" spans="1:3" x14ac:dyDescent="0.45">
      <c r="A24">
        <f t="shared" si="0"/>
        <v>2</v>
      </c>
      <c r="B24" t="s">
        <v>1881</v>
      </c>
      <c r="C24">
        <f t="shared" si="1"/>
        <v>8</v>
      </c>
    </row>
    <row r="25" spans="1:3" x14ac:dyDescent="0.45">
      <c r="A25">
        <f t="shared" si="0"/>
        <v>3</v>
      </c>
      <c r="B25" t="s">
        <v>1882</v>
      </c>
      <c r="C25">
        <f t="shared" si="1"/>
        <v>8</v>
      </c>
    </row>
    <row r="26" spans="1:3" x14ac:dyDescent="0.45">
      <c r="A26">
        <f t="shared" si="0"/>
        <v>1</v>
      </c>
      <c r="B26" t="s">
        <v>1883</v>
      </c>
      <c r="C26">
        <f t="shared" si="1"/>
        <v>9</v>
      </c>
    </row>
    <row r="27" spans="1:3" x14ac:dyDescent="0.45">
      <c r="A27">
        <f t="shared" si="0"/>
        <v>2</v>
      </c>
      <c r="B27" t="s">
        <v>1884</v>
      </c>
      <c r="C27">
        <f t="shared" si="1"/>
        <v>9</v>
      </c>
    </row>
    <row r="28" spans="1:3" x14ac:dyDescent="0.45">
      <c r="A28">
        <f t="shared" si="0"/>
        <v>3</v>
      </c>
      <c r="B28" t="s">
        <v>1885</v>
      </c>
      <c r="C28">
        <f t="shared" si="1"/>
        <v>9</v>
      </c>
    </row>
    <row r="29" spans="1:3" x14ac:dyDescent="0.45">
      <c r="A29">
        <f t="shared" si="0"/>
        <v>1</v>
      </c>
      <c r="B29" t="s">
        <v>1886</v>
      </c>
      <c r="C29">
        <f t="shared" si="1"/>
        <v>10</v>
      </c>
    </row>
    <row r="30" spans="1:3" x14ac:dyDescent="0.45">
      <c r="A30">
        <f t="shared" si="0"/>
        <v>2</v>
      </c>
      <c r="B30" t="s">
        <v>1887</v>
      </c>
      <c r="C30">
        <f t="shared" si="1"/>
        <v>10</v>
      </c>
    </row>
    <row r="31" spans="1:3" x14ac:dyDescent="0.45">
      <c r="A31">
        <f t="shared" si="0"/>
        <v>3</v>
      </c>
      <c r="B31" t="s">
        <v>1888</v>
      </c>
      <c r="C31">
        <f t="shared" si="1"/>
        <v>10</v>
      </c>
    </row>
    <row r="32" spans="1:3" x14ac:dyDescent="0.45">
      <c r="A32">
        <f t="shared" si="0"/>
        <v>1</v>
      </c>
      <c r="B32" t="s">
        <v>1889</v>
      </c>
      <c r="C32">
        <f t="shared" si="1"/>
        <v>11</v>
      </c>
    </row>
    <row r="33" spans="1:3" x14ac:dyDescent="0.45">
      <c r="A33">
        <f t="shared" si="0"/>
        <v>2</v>
      </c>
      <c r="B33" t="s">
        <v>1890</v>
      </c>
      <c r="C33">
        <f t="shared" si="1"/>
        <v>11</v>
      </c>
    </row>
    <row r="34" spans="1:3" x14ac:dyDescent="0.45">
      <c r="A34">
        <f t="shared" si="0"/>
        <v>3</v>
      </c>
      <c r="B34" t="s">
        <v>1891</v>
      </c>
      <c r="C34">
        <f t="shared" si="1"/>
        <v>11</v>
      </c>
    </row>
    <row r="35" spans="1:3" x14ac:dyDescent="0.45">
      <c r="A35">
        <f t="shared" si="0"/>
        <v>1</v>
      </c>
      <c r="B35" t="s">
        <v>1892</v>
      </c>
      <c r="C35">
        <f t="shared" si="1"/>
        <v>12</v>
      </c>
    </row>
    <row r="36" spans="1:3" x14ac:dyDescent="0.45">
      <c r="A36">
        <f t="shared" si="0"/>
        <v>2</v>
      </c>
      <c r="B36" t="s">
        <v>1893</v>
      </c>
      <c r="C36">
        <f t="shared" si="1"/>
        <v>12</v>
      </c>
    </row>
    <row r="37" spans="1:3" x14ac:dyDescent="0.45">
      <c r="A37">
        <f t="shared" si="0"/>
        <v>3</v>
      </c>
      <c r="B37" t="s">
        <v>1894</v>
      </c>
      <c r="C37">
        <f t="shared" si="1"/>
        <v>12</v>
      </c>
    </row>
    <row r="38" spans="1:3" x14ac:dyDescent="0.45">
      <c r="A38">
        <f t="shared" si="0"/>
        <v>1</v>
      </c>
      <c r="B38" t="s">
        <v>1895</v>
      </c>
      <c r="C38">
        <f t="shared" si="1"/>
        <v>13</v>
      </c>
    </row>
    <row r="39" spans="1:3" x14ac:dyDescent="0.45">
      <c r="A39">
        <f t="shared" si="0"/>
        <v>2</v>
      </c>
      <c r="B39" t="s">
        <v>1896</v>
      </c>
      <c r="C39">
        <f t="shared" si="1"/>
        <v>13</v>
      </c>
    </row>
    <row r="40" spans="1:3" x14ac:dyDescent="0.45">
      <c r="A40">
        <f t="shared" si="0"/>
        <v>3</v>
      </c>
      <c r="B40" t="s">
        <v>1897</v>
      </c>
      <c r="C40">
        <f t="shared" si="1"/>
        <v>13</v>
      </c>
    </row>
    <row r="41" spans="1:3" x14ac:dyDescent="0.45">
      <c r="A41">
        <f t="shared" si="0"/>
        <v>1</v>
      </c>
      <c r="B41" t="s">
        <v>1898</v>
      </c>
      <c r="C41">
        <f t="shared" si="1"/>
        <v>14</v>
      </c>
    </row>
    <row r="42" spans="1:3" x14ac:dyDescent="0.45">
      <c r="A42">
        <f t="shared" si="0"/>
        <v>2</v>
      </c>
      <c r="B42" t="s">
        <v>1899</v>
      </c>
      <c r="C42">
        <f t="shared" si="1"/>
        <v>14</v>
      </c>
    </row>
    <row r="43" spans="1:3" x14ac:dyDescent="0.45">
      <c r="A43">
        <f t="shared" si="0"/>
        <v>3</v>
      </c>
      <c r="B43" t="s">
        <v>1900</v>
      </c>
      <c r="C43">
        <f t="shared" si="1"/>
        <v>14</v>
      </c>
    </row>
    <row r="44" spans="1:3" x14ac:dyDescent="0.45">
      <c r="A44">
        <f t="shared" si="0"/>
        <v>1</v>
      </c>
      <c r="B44" t="s">
        <v>1901</v>
      </c>
      <c r="C44">
        <f t="shared" si="1"/>
        <v>15</v>
      </c>
    </row>
    <row r="45" spans="1:3" x14ac:dyDescent="0.45">
      <c r="A45">
        <f t="shared" si="0"/>
        <v>2</v>
      </c>
      <c r="B45" t="s">
        <v>1902</v>
      </c>
      <c r="C45">
        <f t="shared" si="1"/>
        <v>15</v>
      </c>
    </row>
    <row r="46" spans="1:3" x14ac:dyDescent="0.45">
      <c r="A46">
        <f t="shared" si="0"/>
        <v>3</v>
      </c>
      <c r="B46" t="s">
        <v>1903</v>
      </c>
      <c r="C46">
        <f t="shared" si="1"/>
        <v>15</v>
      </c>
    </row>
    <row r="47" spans="1:3" x14ac:dyDescent="0.45">
      <c r="A47">
        <f t="shared" si="0"/>
        <v>1</v>
      </c>
      <c r="B47" t="s">
        <v>1904</v>
      </c>
      <c r="C47">
        <f t="shared" si="1"/>
        <v>16</v>
      </c>
    </row>
    <row r="48" spans="1:3" x14ac:dyDescent="0.45">
      <c r="A48">
        <f t="shared" si="0"/>
        <v>2</v>
      </c>
      <c r="B48" t="s">
        <v>1905</v>
      </c>
      <c r="C48">
        <f t="shared" si="1"/>
        <v>16</v>
      </c>
    </row>
    <row r="49" spans="1:3" x14ac:dyDescent="0.45">
      <c r="A49">
        <f t="shared" si="0"/>
        <v>3</v>
      </c>
      <c r="B49" t="s">
        <v>1906</v>
      </c>
      <c r="C49">
        <f t="shared" si="1"/>
        <v>16</v>
      </c>
    </row>
    <row r="50" spans="1:3" x14ac:dyDescent="0.45">
      <c r="A50">
        <f t="shared" si="0"/>
        <v>1</v>
      </c>
      <c r="B50" t="s">
        <v>1907</v>
      </c>
      <c r="C50">
        <f t="shared" si="1"/>
        <v>17</v>
      </c>
    </row>
    <row r="51" spans="1:3" x14ac:dyDescent="0.45">
      <c r="A51">
        <f t="shared" si="0"/>
        <v>2</v>
      </c>
      <c r="B51" t="s">
        <v>1908</v>
      </c>
      <c r="C51">
        <f t="shared" si="1"/>
        <v>17</v>
      </c>
    </row>
    <row r="52" spans="1:3" x14ac:dyDescent="0.45">
      <c r="A52">
        <f t="shared" si="0"/>
        <v>3</v>
      </c>
      <c r="B52" t="s">
        <v>1909</v>
      </c>
      <c r="C52">
        <f t="shared" si="1"/>
        <v>17</v>
      </c>
    </row>
    <row r="53" spans="1:3" x14ac:dyDescent="0.45">
      <c r="A53">
        <f t="shared" si="0"/>
        <v>1</v>
      </c>
      <c r="B53" t="s">
        <v>1910</v>
      </c>
      <c r="C53">
        <f t="shared" si="1"/>
        <v>18</v>
      </c>
    </row>
    <row r="54" spans="1:3" x14ac:dyDescent="0.45">
      <c r="A54">
        <f t="shared" si="0"/>
        <v>2</v>
      </c>
      <c r="B54" t="s">
        <v>1911</v>
      </c>
      <c r="C54">
        <f t="shared" si="1"/>
        <v>18</v>
      </c>
    </row>
    <row r="55" spans="1:3" x14ac:dyDescent="0.45">
      <c r="A55">
        <f t="shared" si="0"/>
        <v>3</v>
      </c>
      <c r="B55" t="s">
        <v>1912</v>
      </c>
      <c r="C55">
        <f t="shared" si="1"/>
        <v>18</v>
      </c>
    </row>
    <row r="56" spans="1:3" x14ac:dyDescent="0.45">
      <c r="A56">
        <f t="shared" si="0"/>
        <v>1</v>
      </c>
      <c r="B56" t="s">
        <v>1913</v>
      </c>
      <c r="C56">
        <f t="shared" si="1"/>
        <v>19</v>
      </c>
    </row>
    <row r="57" spans="1:3" x14ac:dyDescent="0.45">
      <c r="A57">
        <f t="shared" si="0"/>
        <v>2</v>
      </c>
      <c r="B57" t="s">
        <v>1914</v>
      </c>
      <c r="C57">
        <f t="shared" si="1"/>
        <v>19</v>
      </c>
    </row>
    <row r="58" spans="1:3" x14ac:dyDescent="0.45">
      <c r="A58">
        <f t="shared" si="0"/>
        <v>3</v>
      </c>
      <c r="B58" t="s">
        <v>1915</v>
      </c>
      <c r="C58">
        <f t="shared" si="1"/>
        <v>19</v>
      </c>
    </row>
    <row r="59" spans="1:3" x14ac:dyDescent="0.45">
      <c r="A59">
        <f t="shared" si="0"/>
        <v>1</v>
      </c>
      <c r="B59" t="s">
        <v>1916</v>
      </c>
      <c r="C59">
        <f t="shared" si="1"/>
        <v>20</v>
      </c>
    </row>
    <row r="60" spans="1:3" x14ac:dyDescent="0.45">
      <c r="A60">
        <f t="shared" si="0"/>
        <v>2</v>
      </c>
      <c r="B60" t="s">
        <v>1917</v>
      </c>
      <c r="C60">
        <f t="shared" si="1"/>
        <v>20</v>
      </c>
    </row>
    <row r="61" spans="1:3" x14ac:dyDescent="0.45">
      <c r="A61">
        <f t="shared" si="0"/>
        <v>3</v>
      </c>
      <c r="B61" t="s">
        <v>1918</v>
      </c>
      <c r="C61">
        <f t="shared" si="1"/>
        <v>20</v>
      </c>
    </row>
    <row r="62" spans="1:3" x14ac:dyDescent="0.45">
      <c r="A62">
        <f t="shared" si="0"/>
        <v>1</v>
      </c>
      <c r="B62" t="s">
        <v>1919</v>
      </c>
      <c r="C62">
        <f t="shared" si="1"/>
        <v>21</v>
      </c>
    </row>
    <row r="63" spans="1:3" x14ac:dyDescent="0.45">
      <c r="A63">
        <f t="shared" si="0"/>
        <v>2</v>
      </c>
      <c r="B63" t="s">
        <v>1920</v>
      </c>
      <c r="C63">
        <f t="shared" si="1"/>
        <v>21</v>
      </c>
    </row>
    <row r="64" spans="1:3" x14ac:dyDescent="0.45">
      <c r="A64">
        <f t="shared" si="0"/>
        <v>3</v>
      </c>
      <c r="B64" t="s">
        <v>1921</v>
      </c>
      <c r="C64">
        <f t="shared" si="1"/>
        <v>21</v>
      </c>
    </row>
    <row r="65" spans="1:3" x14ac:dyDescent="0.45">
      <c r="A65">
        <f t="shared" si="0"/>
        <v>1</v>
      </c>
      <c r="B65" t="s">
        <v>1922</v>
      </c>
      <c r="C65">
        <f t="shared" si="1"/>
        <v>22</v>
      </c>
    </row>
    <row r="66" spans="1:3" x14ac:dyDescent="0.45">
      <c r="A66">
        <f t="shared" si="0"/>
        <v>2</v>
      </c>
      <c r="B66" t="s">
        <v>1923</v>
      </c>
      <c r="C66">
        <f t="shared" si="1"/>
        <v>22</v>
      </c>
    </row>
    <row r="67" spans="1:3" x14ac:dyDescent="0.45">
      <c r="A67">
        <f t="shared" si="0"/>
        <v>3</v>
      </c>
      <c r="B67" t="s">
        <v>1924</v>
      </c>
      <c r="C67">
        <f t="shared" si="1"/>
        <v>22</v>
      </c>
    </row>
    <row r="68" spans="1:3" x14ac:dyDescent="0.45">
      <c r="A68">
        <f t="shared" si="0"/>
        <v>1</v>
      </c>
      <c r="B68" t="s">
        <v>1925</v>
      </c>
      <c r="C68">
        <f t="shared" si="1"/>
        <v>23</v>
      </c>
    </row>
    <row r="69" spans="1:3" x14ac:dyDescent="0.45">
      <c r="A69">
        <f t="shared" si="0"/>
        <v>2</v>
      </c>
      <c r="B69" t="s">
        <v>1926</v>
      </c>
      <c r="C69">
        <f t="shared" si="1"/>
        <v>23</v>
      </c>
    </row>
    <row r="70" spans="1:3" x14ac:dyDescent="0.45">
      <c r="A70">
        <f t="shared" ref="A70:A133" si="2">A67</f>
        <v>3</v>
      </c>
      <c r="B70" t="s">
        <v>1927</v>
      </c>
      <c r="C70">
        <f t="shared" ref="C70:C133" si="3">C67+1</f>
        <v>23</v>
      </c>
    </row>
    <row r="71" spans="1:3" x14ac:dyDescent="0.45">
      <c r="A71">
        <f t="shared" si="2"/>
        <v>1</v>
      </c>
      <c r="B71" t="s">
        <v>1928</v>
      </c>
      <c r="C71">
        <f t="shared" si="3"/>
        <v>24</v>
      </c>
    </row>
    <row r="72" spans="1:3" x14ac:dyDescent="0.45">
      <c r="A72">
        <f t="shared" si="2"/>
        <v>2</v>
      </c>
      <c r="B72" t="s">
        <v>1929</v>
      </c>
      <c r="C72">
        <f t="shared" si="3"/>
        <v>24</v>
      </c>
    </row>
    <row r="73" spans="1:3" x14ac:dyDescent="0.45">
      <c r="A73">
        <f t="shared" si="2"/>
        <v>3</v>
      </c>
      <c r="B73" t="s">
        <v>1930</v>
      </c>
      <c r="C73">
        <f t="shared" si="3"/>
        <v>24</v>
      </c>
    </row>
    <row r="74" spans="1:3" x14ac:dyDescent="0.45">
      <c r="A74">
        <f t="shared" si="2"/>
        <v>1</v>
      </c>
      <c r="B74" t="s">
        <v>1931</v>
      </c>
      <c r="C74">
        <f t="shared" si="3"/>
        <v>25</v>
      </c>
    </row>
    <row r="75" spans="1:3" x14ac:dyDescent="0.45">
      <c r="A75">
        <f t="shared" si="2"/>
        <v>2</v>
      </c>
      <c r="B75" t="s">
        <v>1932</v>
      </c>
      <c r="C75">
        <f t="shared" si="3"/>
        <v>25</v>
      </c>
    </row>
    <row r="76" spans="1:3" x14ac:dyDescent="0.45">
      <c r="A76">
        <f t="shared" si="2"/>
        <v>3</v>
      </c>
      <c r="B76" t="s">
        <v>1933</v>
      </c>
      <c r="C76">
        <f t="shared" si="3"/>
        <v>25</v>
      </c>
    </row>
    <row r="77" spans="1:3" x14ac:dyDescent="0.45">
      <c r="A77">
        <f t="shared" si="2"/>
        <v>1</v>
      </c>
      <c r="B77" t="s">
        <v>1934</v>
      </c>
      <c r="C77">
        <f t="shared" si="3"/>
        <v>26</v>
      </c>
    </row>
    <row r="78" spans="1:3" x14ac:dyDescent="0.45">
      <c r="A78">
        <f t="shared" si="2"/>
        <v>2</v>
      </c>
      <c r="B78" t="s">
        <v>1935</v>
      </c>
      <c r="C78">
        <f t="shared" si="3"/>
        <v>26</v>
      </c>
    </row>
    <row r="79" spans="1:3" x14ac:dyDescent="0.45">
      <c r="A79">
        <f t="shared" si="2"/>
        <v>3</v>
      </c>
      <c r="B79" t="s">
        <v>1936</v>
      </c>
      <c r="C79">
        <f t="shared" si="3"/>
        <v>26</v>
      </c>
    </row>
    <row r="80" spans="1:3" x14ac:dyDescent="0.45">
      <c r="A80">
        <f t="shared" si="2"/>
        <v>1</v>
      </c>
      <c r="B80" t="s">
        <v>1937</v>
      </c>
      <c r="C80">
        <f t="shared" si="3"/>
        <v>27</v>
      </c>
    </row>
    <row r="81" spans="1:3" x14ac:dyDescent="0.45">
      <c r="A81">
        <f t="shared" si="2"/>
        <v>2</v>
      </c>
      <c r="B81" t="s">
        <v>1938</v>
      </c>
      <c r="C81">
        <f t="shared" si="3"/>
        <v>27</v>
      </c>
    </row>
    <row r="82" spans="1:3" x14ac:dyDescent="0.45">
      <c r="A82">
        <f t="shared" si="2"/>
        <v>3</v>
      </c>
      <c r="B82" t="s">
        <v>1939</v>
      </c>
      <c r="C82">
        <f t="shared" si="3"/>
        <v>27</v>
      </c>
    </row>
    <row r="83" spans="1:3" x14ac:dyDescent="0.45">
      <c r="A83">
        <f t="shared" si="2"/>
        <v>1</v>
      </c>
      <c r="B83" t="s">
        <v>1940</v>
      </c>
      <c r="C83">
        <f t="shared" si="3"/>
        <v>28</v>
      </c>
    </row>
    <row r="84" spans="1:3" x14ac:dyDescent="0.45">
      <c r="A84">
        <f t="shared" si="2"/>
        <v>2</v>
      </c>
      <c r="B84" t="s">
        <v>1941</v>
      </c>
      <c r="C84">
        <f t="shared" si="3"/>
        <v>28</v>
      </c>
    </row>
    <row r="85" spans="1:3" x14ac:dyDescent="0.45">
      <c r="A85">
        <f t="shared" si="2"/>
        <v>3</v>
      </c>
      <c r="B85" t="s">
        <v>1942</v>
      </c>
      <c r="C85">
        <f t="shared" si="3"/>
        <v>28</v>
      </c>
    </row>
    <row r="86" spans="1:3" x14ac:dyDescent="0.45">
      <c r="A86">
        <f t="shared" si="2"/>
        <v>1</v>
      </c>
      <c r="B86" t="s">
        <v>1943</v>
      </c>
      <c r="C86">
        <f t="shared" si="3"/>
        <v>29</v>
      </c>
    </row>
    <row r="87" spans="1:3" x14ac:dyDescent="0.45">
      <c r="A87">
        <f t="shared" si="2"/>
        <v>2</v>
      </c>
      <c r="B87" t="s">
        <v>1944</v>
      </c>
      <c r="C87">
        <f t="shared" si="3"/>
        <v>29</v>
      </c>
    </row>
    <row r="88" spans="1:3" x14ac:dyDescent="0.45">
      <c r="A88">
        <f t="shared" si="2"/>
        <v>3</v>
      </c>
      <c r="B88" t="s">
        <v>1945</v>
      </c>
      <c r="C88">
        <f t="shared" si="3"/>
        <v>29</v>
      </c>
    </row>
    <row r="89" spans="1:3" x14ac:dyDescent="0.45">
      <c r="A89">
        <f t="shared" si="2"/>
        <v>1</v>
      </c>
      <c r="B89" t="s">
        <v>1946</v>
      </c>
      <c r="C89">
        <f t="shared" si="3"/>
        <v>30</v>
      </c>
    </row>
    <row r="90" spans="1:3" x14ac:dyDescent="0.45">
      <c r="A90">
        <f t="shared" si="2"/>
        <v>2</v>
      </c>
      <c r="B90" t="s">
        <v>1947</v>
      </c>
      <c r="C90">
        <f t="shared" si="3"/>
        <v>30</v>
      </c>
    </row>
    <row r="91" spans="1:3" x14ac:dyDescent="0.45">
      <c r="A91">
        <f t="shared" si="2"/>
        <v>3</v>
      </c>
      <c r="B91" t="s">
        <v>1948</v>
      </c>
      <c r="C91">
        <f t="shared" si="3"/>
        <v>30</v>
      </c>
    </row>
    <row r="92" spans="1:3" x14ac:dyDescent="0.45">
      <c r="A92">
        <f t="shared" si="2"/>
        <v>1</v>
      </c>
      <c r="B92" t="s">
        <v>1949</v>
      </c>
      <c r="C92">
        <f t="shared" si="3"/>
        <v>31</v>
      </c>
    </row>
    <row r="93" spans="1:3" x14ac:dyDescent="0.45">
      <c r="A93">
        <f t="shared" si="2"/>
        <v>2</v>
      </c>
      <c r="B93" t="s">
        <v>1950</v>
      </c>
      <c r="C93">
        <f t="shared" si="3"/>
        <v>31</v>
      </c>
    </row>
    <row r="94" spans="1:3" x14ac:dyDescent="0.45">
      <c r="A94">
        <f t="shared" si="2"/>
        <v>3</v>
      </c>
      <c r="B94" t="s">
        <v>1951</v>
      </c>
      <c r="C94">
        <f t="shared" si="3"/>
        <v>31</v>
      </c>
    </row>
    <row r="95" spans="1:3" x14ac:dyDescent="0.45">
      <c r="A95">
        <f t="shared" si="2"/>
        <v>1</v>
      </c>
      <c r="B95" t="s">
        <v>1952</v>
      </c>
      <c r="C95">
        <f t="shared" si="3"/>
        <v>32</v>
      </c>
    </row>
    <row r="96" spans="1:3" x14ac:dyDescent="0.45">
      <c r="A96">
        <f t="shared" si="2"/>
        <v>2</v>
      </c>
      <c r="B96" t="s">
        <v>1953</v>
      </c>
      <c r="C96">
        <f t="shared" si="3"/>
        <v>32</v>
      </c>
    </row>
    <row r="97" spans="1:3" x14ac:dyDescent="0.45">
      <c r="A97">
        <f t="shared" si="2"/>
        <v>3</v>
      </c>
      <c r="B97" t="s">
        <v>1954</v>
      </c>
      <c r="C97">
        <f t="shared" si="3"/>
        <v>32</v>
      </c>
    </row>
    <row r="98" spans="1:3" x14ac:dyDescent="0.45">
      <c r="A98">
        <f t="shared" si="2"/>
        <v>1</v>
      </c>
      <c r="B98" t="s">
        <v>1955</v>
      </c>
      <c r="C98">
        <f t="shared" si="3"/>
        <v>33</v>
      </c>
    </row>
    <row r="99" spans="1:3" x14ac:dyDescent="0.45">
      <c r="A99">
        <f t="shared" si="2"/>
        <v>2</v>
      </c>
      <c r="B99" t="s">
        <v>1956</v>
      </c>
      <c r="C99">
        <f t="shared" si="3"/>
        <v>33</v>
      </c>
    </row>
    <row r="100" spans="1:3" x14ac:dyDescent="0.45">
      <c r="A100">
        <f t="shared" si="2"/>
        <v>3</v>
      </c>
      <c r="B100" t="s">
        <v>1957</v>
      </c>
      <c r="C100">
        <f t="shared" si="3"/>
        <v>33</v>
      </c>
    </row>
    <row r="101" spans="1:3" x14ac:dyDescent="0.45">
      <c r="A101">
        <f t="shared" si="2"/>
        <v>1</v>
      </c>
      <c r="B101" t="s">
        <v>1958</v>
      </c>
      <c r="C101">
        <f t="shared" si="3"/>
        <v>34</v>
      </c>
    </row>
    <row r="102" spans="1:3" x14ac:dyDescent="0.45">
      <c r="A102">
        <f t="shared" si="2"/>
        <v>2</v>
      </c>
      <c r="B102" t="s">
        <v>1959</v>
      </c>
      <c r="C102">
        <f t="shared" si="3"/>
        <v>34</v>
      </c>
    </row>
    <row r="103" spans="1:3" x14ac:dyDescent="0.45">
      <c r="A103">
        <f t="shared" si="2"/>
        <v>3</v>
      </c>
      <c r="B103" t="s">
        <v>1960</v>
      </c>
      <c r="C103">
        <f t="shared" si="3"/>
        <v>34</v>
      </c>
    </row>
    <row r="104" spans="1:3" x14ac:dyDescent="0.45">
      <c r="A104">
        <f t="shared" si="2"/>
        <v>1</v>
      </c>
      <c r="B104" t="s">
        <v>1961</v>
      </c>
      <c r="C104">
        <f t="shared" si="3"/>
        <v>35</v>
      </c>
    </row>
    <row r="105" spans="1:3" x14ac:dyDescent="0.45">
      <c r="A105">
        <f t="shared" si="2"/>
        <v>2</v>
      </c>
      <c r="B105" t="s">
        <v>1962</v>
      </c>
      <c r="C105">
        <f t="shared" si="3"/>
        <v>35</v>
      </c>
    </row>
    <row r="106" spans="1:3" x14ac:dyDescent="0.45">
      <c r="A106">
        <f t="shared" si="2"/>
        <v>3</v>
      </c>
      <c r="B106" t="s">
        <v>1963</v>
      </c>
      <c r="C106">
        <f t="shared" si="3"/>
        <v>35</v>
      </c>
    </row>
    <row r="107" spans="1:3" x14ac:dyDescent="0.45">
      <c r="A107">
        <f t="shared" si="2"/>
        <v>1</v>
      </c>
      <c r="B107" t="s">
        <v>1964</v>
      </c>
      <c r="C107">
        <f t="shared" si="3"/>
        <v>36</v>
      </c>
    </row>
    <row r="108" spans="1:3" x14ac:dyDescent="0.45">
      <c r="A108">
        <f t="shared" si="2"/>
        <v>2</v>
      </c>
      <c r="B108" t="s">
        <v>1965</v>
      </c>
      <c r="C108">
        <f t="shared" si="3"/>
        <v>36</v>
      </c>
    </row>
    <row r="109" spans="1:3" x14ac:dyDescent="0.45">
      <c r="A109">
        <f t="shared" si="2"/>
        <v>3</v>
      </c>
      <c r="B109" t="s">
        <v>1966</v>
      </c>
      <c r="C109">
        <f t="shared" si="3"/>
        <v>36</v>
      </c>
    </row>
    <row r="110" spans="1:3" x14ac:dyDescent="0.45">
      <c r="A110">
        <f t="shared" si="2"/>
        <v>1</v>
      </c>
      <c r="B110" t="s">
        <v>1967</v>
      </c>
      <c r="C110">
        <f t="shared" si="3"/>
        <v>37</v>
      </c>
    </row>
    <row r="111" spans="1:3" x14ac:dyDescent="0.45">
      <c r="A111">
        <f t="shared" si="2"/>
        <v>2</v>
      </c>
      <c r="B111" t="s">
        <v>1968</v>
      </c>
      <c r="C111">
        <f t="shared" si="3"/>
        <v>37</v>
      </c>
    </row>
    <row r="112" spans="1:3" x14ac:dyDescent="0.45">
      <c r="A112">
        <f t="shared" si="2"/>
        <v>3</v>
      </c>
      <c r="B112" t="s">
        <v>1969</v>
      </c>
      <c r="C112">
        <f t="shared" si="3"/>
        <v>37</v>
      </c>
    </row>
    <row r="113" spans="1:3" x14ac:dyDescent="0.45">
      <c r="A113">
        <f t="shared" si="2"/>
        <v>1</v>
      </c>
      <c r="B113" t="s">
        <v>1970</v>
      </c>
      <c r="C113">
        <f t="shared" si="3"/>
        <v>38</v>
      </c>
    </row>
    <row r="114" spans="1:3" x14ac:dyDescent="0.45">
      <c r="A114">
        <f t="shared" si="2"/>
        <v>2</v>
      </c>
      <c r="B114" t="s">
        <v>1971</v>
      </c>
      <c r="C114">
        <f t="shared" si="3"/>
        <v>38</v>
      </c>
    </row>
    <row r="115" spans="1:3" x14ac:dyDescent="0.45">
      <c r="A115">
        <f t="shared" si="2"/>
        <v>3</v>
      </c>
      <c r="B115" t="s">
        <v>1972</v>
      </c>
      <c r="C115">
        <f t="shared" si="3"/>
        <v>38</v>
      </c>
    </row>
    <row r="116" spans="1:3" x14ac:dyDescent="0.45">
      <c r="A116">
        <f t="shared" si="2"/>
        <v>1</v>
      </c>
      <c r="B116" t="s">
        <v>1973</v>
      </c>
      <c r="C116">
        <f t="shared" si="3"/>
        <v>39</v>
      </c>
    </row>
    <row r="117" spans="1:3" x14ac:dyDescent="0.45">
      <c r="A117">
        <f t="shared" si="2"/>
        <v>2</v>
      </c>
      <c r="B117" t="s">
        <v>1974</v>
      </c>
      <c r="C117">
        <f t="shared" si="3"/>
        <v>39</v>
      </c>
    </row>
    <row r="118" spans="1:3" x14ac:dyDescent="0.45">
      <c r="A118">
        <f t="shared" si="2"/>
        <v>3</v>
      </c>
      <c r="B118" t="s">
        <v>1975</v>
      </c>
      <c r="C118">
        <f t="shared" si="3"/>
        <v>39</v>
      </c>
    </row>
    <row r="119" spans="1:3" x14ac:dyDescent="0.45">
      <c r="A119">
        <f t="shared" si="2"/>
        <v>1</v>
      </c>
      <c r="B119" t="s">
        <v>1976</v>
      </c>
      <c r="C119">
        <f t="shared" si="3"/>
        <v>40</v>
      </c>
    </row>
    <row r="120" spans="1:3" x14ac:dyDescent="0.45">
      <c r="A120">
        <f t="shared" si="2"/>
        <v>2</v>
      </c>
      <c r="B120" t="s">
        <v>1977</v>
      </c>
      <c r="C120">
        <f t="shared" si="3"/>
        <v>40</v>
      </c>
    </row>
    <row r="121" spans="1:3" x14ac:dyDescent="0.45">
      <c r="A121">
        <f t="shared" si="2"/>
        <v>3</v>
      </c>
      <c r="B121" t="s">
        <v>1978</v>
      </c>
      <c r="C121">
        <f t="shared" si="3"/>
        <v>40</v>
      </c>
    </row>
    <row r="122" spans="1:3" x14ac:dyDescent="0.45">
      <c r="A122">
        <f t="shared" si="2"/>
        <v>1</v>
      </c>
      <c r="B122" t="s">
        <v>1979</v>
      </c>
      <c r="C122">
        <f t="shared" si="3"/>
        <v>41</v>
      </c>
    </row>
    <row r="123" spans="1:3" x14ac:dyDescent="0.45">
      <c r="A123">
        <f t="shared" si="2"/>
        <v>2</v>
      </c>
      <c r="B123" t="s">
        <v>1980</v>
      </c>
      <c r="C123">
        <f t="shared" si="3"/>
        <v>41</v>
      </c>
    </row>
    <row r="124" spans="1:3" x14ac:dyDescent="0.45">
      <c r="A124">
        <f t="shared" si="2"/>
        <v>3</v>
      </c>
      <c r="B124" t="s">
        <v>1981</v>
      </c>
      <c r="C124">
        <f t="shared" si="3"/>
        <v>41</v>
      </c>
    </row>
    <row r="125" spans="1:3" x14ac:dyDescent="0.45">
      <c r="A125">
        <f t="shared" si="2"/>
        <v>1</v>
      </c>
      <c r="B125" t="s">
        <v>1982</v>
      </c>
      <c r="C125">
        <f t="shared" si="3"/>
        <v>42</v>
      </c>
    </row>
    <row r="126" spans="1:3" x14ac:dyDescent="0.45">
      <c r="A126">
        <f t="shared" si="2"/>
        <v>2</v>
      </c>
      <c r="B126" t="s">
        <v>1983</v>
      </c>
      <c r="C126">
        <f t="shared" si="3"/>
        <v>42</v>
      </c>
    </row>
    <row r="127" spans="1:3" x14ac:dyDescent="0.45">
      <c r="A127">
        <f t="shared" si="2"/>
        <v>3</v>
      </c>
      <c r="B127" t="s">
        <v>1984</v>
      </c>
      <c r="C127">
        <f t="shared" si="3"/>
        <v>42</v>
      </c>
    </row>
    <row r="128" spans="1:3" x14ac:dyDescent="0.45">
      <c r="A128">
        <f t="shared" si="2"/>
        <v>1</v>
      </c>
      <c r="B128" t="s">
        <v>1985</v>
      </c>
      <c r="C128">
        <f t="shared" si="3"/>
        <v>43</v>
      </c>
    </row>
    <row r="129" spans="1:3" x14ac:dyDescent="0.45">
      <c r="A129">
        <f t="shared" si="2"/>
        <v>2</v>
      </c>
      <c r="B129" t="s">
        <v>1986</v>
      </c>
      <c r="C129">
        <f t="shared" si="3"/>
        <v>43</v>
      </c>
    </row>
    <row r="130" spans="1:3" x14ac:dyDescent="0.45">
      <c r="A130">
        <f t="shared" si="2"/>
        <v>3</v>
      </c>
      <c r="B130" t="s">
        <v>1987</v>
      </c>
      <c r="C130">
        <f t="shared" si="3"/>
        <v>43</v>
      </c>
    </row>
    <row r="131" spans="1:3" x14ac:dyDescent="0.45">
      <c r="A131">
        <f t="shared" si="2"/>
        <v>1</v>
      </c>
      <c r="B131" t="s">
        <v>1988</v>
      </c>
      <c r="C131">
        <f t="shared" si="3"/>
        <v>44</v>
      </c>
    </row>
    <row r="132" spans="1:3" x14ac:dyDescent="0.45">
      <c r="A132">
        <f t="shared" si="2"/>
        <v>2</v>
      </c>
      <c r="B132" t="s">
        <v>1989</v>
      </c>
      <c r="C132">
        <f t="shared" si="3"/>
        <v>44</v>
      </c>
    </row>
    <row r="133" spans="1:3" x14ac:dyDescent="0.45">
      <c r="A133">
        <f t="shared" si="2"/>
        <v>3</v>
      </c>
      <c r="B133" t="s">
        <v>1990</v>
      </c>
      <c r="C133">
        <f t="shared" si="3"/>
        <v>44</v>
      </c>
    </row>
    <row r="134" spans="1:3" x14ac:dyDescent="0.45">
      <c r="A134">
        <f t="shared" ref="A134:A175" si="4">A131</f>
        <v>1</v>
      </c>
      <c r="B134" t="s">
        <v>1991</v>
      </c>
      <c r="C134">
        <f t="shared" ref="C134:C175" si="5">C131+1</f>
        <v>45</v>
      </c>
    </row>
    <row r="135" spans="1:3" x14ac:dyDescent="0.45">
      <c r="A135">
        <f t="shared" si="4"/>
        <v>2</v>
      </c>
      <c r="B135" t="s">
        <v>1992</v>
      </c>
      <c r="C135">
        <f t="shared" si="5"/>
        <v>45</v>
      </c>
    </row>
    <row r="136" spans="1:3" x14ac:dyDescent="0.45">
      <c r="A136">
        <f t="shared" si="4"/>
        <v>3</v>
      </c>
      <c r="B136" t="s">
        <v>1993</v>
      </c>
      <c r="C136">
        <f t="shared" si="5"/>
        <v>45</v>
      </c>
    </row>
    <row r="137" spans="1:3" x14ac:dyDescent="0.45">
      <c r="A137">
        <f t="shared" si="4"/>
        <v>1</v>
      </c>
      <c r="B137" t="s">
        <v>1994</v>
      </c>
      <c r="C137">
        <f t="shared" si="5"/>
        <v>46</v>
      </c>
    </row>
    <row r="138" spans="1:3" x14ac:dyDescent="0.45">
      <c r="A138">
        <f t="shared" si="4"/>
        <v>2</v>
      </c>
      <c r="B138" t="s">
        <v>1995</v>
      </c>
      <c r="C138">
        <f t="shared" si="5"/>
        <v>46</v>
      </c>
    </row>
    <row r="139" spans="1:3" x14ac:dyDescent="0.45">
      <c r="A139">
        <f t="shared" si="4"/>
        <v>3</v>
      </c>
      <c r="B139" t="s">
        <v>1996</v>
      </c>
      <c r="C139">
        <f t="shared" si="5"/>
        <v>46</v>
      </c>
    </row>
    <row r="140" spans="1:3" x14ac:dyDescent="0.45">
      <c r="A140">
        <f t="shared" si="4"/>
        <v>1</v>
      </c>
      <c r="B140" t="s">
        <v>1997</v>
      </c>
      <c r="C140">
        <f t="shared" si="5"/>
        <v>47</v>
      </c>
    </row>
    <row r="141" spans="1:3" x14ac:dyDescent="0.45">
      <c r="A141">
        <f t="shared" si="4"/>
        <v>2</v>
      </c>
      <c r="B141" t="s">
        <v>1998</v>
      </c>
      <c r="C141">
        <f t="shared" si="5"/>
        <v>47</v>
      </c>
    </row>
    <row r="142" spans="1:3" x14ac:dyDescent="0.45">
      <c r="A142">
        <f t="shared" si="4"/>
        <v>3</v>
      </c>
      <c r="B142" t="s">
        <v>1999</v>
      </c>
      <c r="C142">
        <f t="shared" si="5"/>
        <v>47</v>
      </c>
    </row>
    <row r="143" spans="1:3" x14ac:dyDescent="0.45">
      <c r="A143">
        <f t="shared" si="4"/>
        <v>1</v>
      </c>
      <c r="B143" t="s">
        <v>2000</v>
      </c>
      <c r="C143">
        <f t="shared" si="5"/>
        <v>48</v>
      </c>
    </row>
    <row r="144" spans="1:3" x14ac:dyDescent="0.45">
      <c r="A144">
        <f t="shared" si="4"/>
        <v>2</v>
      </c>
      <c r="B144" t="s">
        <v>2001</v>
      </c>
      <c r="C144">
        <f t="shared" si="5"/>
        <v>48</v>
      </c>
    </row>
    <row r="145" spans="1:3" x14ac:dyDescent="0.45">
      <c r="A145">
        <f t="shared" si="4"/>
        <v>3</v>
      </c>
      <c r="B145" t="s">
        <v>2002</v>
      </c>
      <c r="C145">
        <f t="shared" si="5"/>
        <v>48</v>
      </c>
    </row>
    <row r="146" spans="1:3" x14ac:dyDescent="0.45">
      <c r="A146">
        <f t="shared" si="4"/>
        <v>1</v>
      </c>
      <c r="B146" t="s">
        <v>2003</v>
      </c>
      <c r="C146">
        <f t="shared" si="5"/>
        <v>49</v>
      </c>
    </row>
    <row r="147" spans="1:3" x14ac:dyDescent="0.45">
      <c r="A147">
        <f t="shared" si="4"/>
        <v>2</v>
      </c>
      <c r="B147" t="s">
        <v>2004</v>
      </c>
      <c r="C147">
        <f t="shared" si="5"/>
        <v>49</v>
      </c>
    </row>
    <row r="148" spans="1:3" x14ac:dyDescent="0.45">
      <c r="A148">
        <f t="shared" si="4"/>
        <v>3</v>
      </c>
      <c r="B148" t="s">
        <v>2005</v>
      </c>
      <c r="C148">
        <f t="shared" si="5"/>
        <v>49</v>
      </c>
    </row>
    <row r="149" spans="1:3" x14ac:dyDescent="0.45">
      <c r="A149">
        <f t="shared" si="4"/>
        <v>1</v>
      </c>
      <c r="B149" t="s">
        <v>2006</v>
      </c>
      <c r="C149">
        <f t="shared" si="5"/>
        <v>50</v>
      </c>
    </row>
    <row r="150" spans="1:3" x14ac:dyDescent="0.45">
      <c r="A150">
        <f t="shared" si="4"/>
        <v>2</v>
      </c>
      <c r="B150" t="s">
        <v>2007</v>
      </c>
      <c r="C150">
        <f t="shared" si="5"/>
        <v>50</v>
      </c>
    </row>
    <row r="151" spans="1:3" x14ac:dyDescent="0.45">
      <c r="A151">
        <f t="shared" si="4"/>
        <v>3</v>
      </c>
      <c r="B151" t="s">
        <v>2008</v>
      </c>
      <c r="C151">
        <f t="shared" si="5"/>
        <v>50</v>
      </c>
    </row>
    <row r="152" spans="1:3" x14ac:dyDescent="0.45">
      <c r="A152">
        <f t="shared" si="4"/>
        <v>1</v>
      </c>
      <c r="B152" t="s">
        <v>2009</v>
      </c>
      <c r="C152">
        <f t="shared" si="5"/>
        <v>51</v>
      </c>
    </row>
    <row r="153" spans="1:3" x14ac:dyDescent="0.45">
      <c r="A153">
        <f t="shared" si="4"/>
        <v>2</v>
      </c>
      <c r="B153" t="s">
        <v>2010</v>
      </c>
      <c r="C153">
        <f t="shared" si="5"/>
        <v>51</v>
      </c>
    </row>
    <row r="154" spans="1:3" x14ac:dyDescent="0.45">
      <c r="A154">
        <f t="shared" si="4"/>
        <v>3</v>
      </c>
      <c r="B154" t="s">
        <v>2011</v>
      </c>
      <c r="C154">
        <f t="shared" si="5"/>
        <v>51</v>
      </c>
    </row>
    <row r="155" spans="1:3" x14ac:dyDescent="0.45">
      <c r="A155">
        <f t="shared" si="4"/>
        <v>1</v>
      </c>
      <c r="B155" t="s">
        <v>2012</v>
      </c>
      <c r="C155">
        <f t="shared" si="5"/>
        <v>52</v>
      </c>
    </row>
    <row r="156" spans="1:3" x14ac:dyDescent="0.45">
      <c r="A156">
        <f t="shared" si="4"/>
        <v>2</v>
      </c>
      <c r="B156" t="s">
        <v>2013</v>
      </c>
      <c r="C156">
        <f t="shared" si="5"/>
        <v>52</v>
      </c>
    </row>
    <row r="157" spans="1:3" x14ac:dyDescent="0.45">
      <c r="A157">
        <f t="shared" si="4"/>
        <v>3</v>
      </c>
      <c r="B157" t="s">
        <v>2014</v>
      </c>
      <c r="C157">
        <f t="shared" si="5"/>
        <v>52</v>
      </c>
    </row>
    <row r="158" spans="1:3" x14ac:dyDescent="0.45">
      <c r="A158">
        <f t="shared" si="4"/>
        <v>1</v>
      </c>
      <c r="B158" t="s">
        <v>2015</v>
      </c>
      <c r="C158">
        <f t="shared" si="5"/>
        <v>53</v>
      </c>
    </row>
    <row r="159" spans="1:3" x14ac:dyDescent="0.45">
      <c r="A159">
        <f t="shared" si="4"/>
        <v>2</v>
      </c>
      <c r="B159" t="s">
        <v>2016</v>
      </c>
      <c r="C159">
        <f t="shared" si="5"/>
        <v>53</v>
      </c>
    </row>
    <row r="160" spans="1:3" x14ac:dyDescent="0.45">
      <c r="A160">
        <f t="shared" si="4"/>
        <v>3</v>
      </c>
      <c r="B160" t="s">
        <v>2017</v>
      </c>
      <c r="C160">
        <f t="shared" si="5"/>
        <v>53</v>
      </c>
    </row>
    <row r="161" spans="1:3" x14ac:dyDescent="0.45">
      <c r="A161">
        <f t="shared" si="4"/>
        <v>1</v>
      </c>
      <c r="B161" t="s">
        <v>106</v>
      </c>
      <c r="C161">
        <f t="shared" si="5"/>
        <v>54</v>
      </c>
    </row>
    <row r="162" spans="1:3" x14ac:dyDescent="0.45">
      <c r="A162">
        <f t="shared" si="4"/>
        <v>2</v>
      </c>
      <c r="B162" t="s">
        <v>844</v>
      </c>
      <c r="C162">
        <f t="shared" si="5"/>
        <v>54</v>
      </c>
    </row>
    <row r="163" spans="1:3" x14ac:dyDescent="0.45">
      <c r="A163">
        <f t="shared" si="4"/>
        <v>3</v>
      </c>
      <c r="B163" t="s">
        <v>35</v>
      </c>
      <c r="C163">
        <f t="shared" si="5"/>
        <v>54</v>
      </c>
    </row>
    <row r="164" spans="1:3" x14ac:dyDescent="0.45">
      <c r="A164">
        <f t="shared" si="4"/>
        <v>1</v>
      </c>
      <c r="B164" t="s">
        <v>109</v>
      </c>
      <c r="C164">
        <f t="shared" si="5"/>
        <v>55</v>
      </c>
    </row>
    <row r="165" spans="1:3" x14ac:dyDescent="0.45">
      <c r="A165">
        <f t="shared" si="4"/>
        <v>2</v>
      </c>
      <c r="B165" t="s">
        <v>845</v>
      </c>
      <c r="C165">
        <f t="shared" si="5"/>
        <v>55</v>
      </c>
    </row>
    <row r="166" spans="1:3" x14ac:dyDescent="0.45">
      <c r="A166">
        <f t="shared" si="4"/>
        <v>3</v>
      </c>
      <c r="B166" t="s">
        <v>35</v>
      </c>
      <c r="C166">
        <f t="shared" si="5"/>
        <v>55</v>
      </c>
    </row>
    <row r="167" spans="1:3" x14ac:dyDescent="0.45">
      <c r="A167">
        <f t="shared" si="4"/>
        <v>1</v>
      </c>
      <c r="B167" t="s">
        <v>114</v>
      </c>
      <c r="C167">
        <f t="shared" si="5"/>
        <v>56</v>
      </c>
    </row>
    <row r="168" spans="1:3" x14ac:dyDescent="0.45">
      <c r="A168">
        <f t="shared" si="4"/>
        <v>2</v>
      </c>
      <c r="B168" t="s">
        <v>115</v>
      </c>
      <c r="C168">
        <f t="shared" si="5"/>
        <v>56</v>
      </c>
    </row>
    <row r="169" spans="1:3" x14ac:dyDescent="0.45">
      <c r="A169">
        <f t="shared" si="4"/>
        <v>3</v>
      </c>
      <c r="B169" t="s">
        <v>116</v>
      </c>
      <c r="C169">
        <f t="shared" si="5"/>
        <v>56</v>
      </c>
    </row>
    <row r="170" spans="1:3" x14ac:dyDescent="0.45">
      <c r="A170">
        <f t="shared" si="4"/>
        <v>1</v>
      </c>
      <c r="B170" t="s">
        <v>119</v>
      </c>
      <c r="C170">
        <f t="shared" si="5"/>
        <v>57</v>
      </c>
    </row>
    <row r="171" spans="1:3" x14ac:dyDescent="0.45">
      <c r="A171">
        <f t="shared" si="4"/>
        <v>2</v>
      </c>
      <c r="B171" t="s">
        <v>120</v>
      </c>
      <c r="C171">
        <f t="shared" si="5"/>
        <v>57</v>
      </c>
    </row>
    <row r="172" spans="1:3" x14ac:dyDescent="0.45">
      <c r="A172">
        <f t="shared" si="4"/>
        <v>3</v>
      </c>
      <c r="B172" t="s">
        <v>121</v>
      </c>
      <c r="C172">
        <f t="shared" si="5"/>
        <v>57</v>
      </c>
    </row>
    <row r="173" spans="1:3" x14ac:dyDescent="0.45">
      <c r="A173">
        <f t="shared" si="4"/>
        <v>1</v>
      </c>
      <c r="B173" t="s">
        <v>117</v>
      </c>
      <c r="C173">
        <f t="shared" si="5"/>
        <v>58</v>
      </c>
    </row>
    <row r="174" spans="1:3" x14ac:dyDescent="0.45">
      <c r="A174">
        <f t="shared" si="4"/>
        <v>2</v>
      </c>
      <c r="B174" t="s">
        <v>118</v>
      </c>
      <c r="C174">
        <f t="shared" si="5"/>
        <v>58</v>
      </c>
    </row>
    <row r="175" spans="1:3" x14ac:dyDescent="0.45">
      <c r="A175">
        <f t="shared" si="4"/>
        <v>3</v>
      </c>
      <c r="B175" t="s">
        <v>2018</v>
      </c>
      <c r="C175">
        <f t="shared" si="5"/>
        <v>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8AE44-1C47-4A9B-835C-E16D07695069}">
  <sheetPr filterMode="1"/>
  <dimension ref="A1:C76"/>
  <sheetViews>
    <sheetView topLeftCell="A8" workbookViewId="0">
      <selection activeCell="E77" sqref="E77"/>
    </sheetView>
  </sheetViews>
  <sheetFormatPr baseColWidth="10" defaultRowHeight="14.25" x14ac:dyDescent="0.45"/>
  <sheetData>
    <row r="1" spans="1:3" x14ac:dyDescent="0.45">
      <c r="A1" t="s">
        <v>126</v>
      </c>
    </row>
    <row r="2" spans="1:3" x14ac:dyDescent="0.45">
      <c r="A2" t="s">
        <v>127</v>
      </c>
      <c r="B2" t="s">
        <v>15</v>
      </c>
      <c r="C2" t="s">
        <v>131</v>
      </c>
    </row>
    <row r="3" spans="1:3" hidden="1" x14ac:dyDescent="0.45"/>
    <row r="4" spans="1:3" x14ac:dyDescent="0.45">
      <c r="A4" t="s">
        <v>127</v>
      </c>
      <c r="B4" t="s">
        <v>18</v>
      </c>
      <c r="C4" t="s">
        <v>132</v>
      </c>
    </row>
    <row r="5" spans="1:3" hidden="1" x14ac:dyDescent="0.45"/>
    <row r="6" spans="1:3" x14ac:dyDescent="0.45">
      <c r="A6" t="s">
        <v>127</v>
      </c>
      <c r="B6" t="s">
        <v>21</v>
      </c>
      <c r="C6" t="s">
        <v>133</v>
      </c>
    </row>
    <row r="7" spans="1:3" hidden="1" x14ac:dyDescent="0.45"/>
    <row r="8" spans="1:3" x14ac:dyDescent="0.45">
      <c r="A8" t="s">
        <v>127</v>
      </c>
      <c r="B8" t="s">
        <v>24</v>
      </c>
      <c r="C8" t="s">
        <v>134</v>
      </c>
    </row>
    <row r="9" spans="1:3" hidden="1" x14ac:dyDescent="0.45"/>
    <row r="10" spans="1:3" x14ac:dyDescent="0.45">
      <c r="A10" t="s">
        <v>127</v>
      </c>
      <c r="B10" t="s">
        <v>27</v>
      </c>
      <c r="C10" t="s">
        <v>135</v>
      </c>
    </row>
    <row r="11" spans="1:3" hidden="1" x14ac:dyDescent="0.45"/>
    <row r="12" spans="1:3" x14ac:dyDescent="0.45">
      <c r="A12" t="s">
        <v>127</v>
      </c>
      <c r="B12" t="s">
        <v>30</v>
      </c>
      <c r="C12" t="s">
        <v>136</v>
      </c>
    </row>
    <row r="13" spans="1:3" hidden="1" x14ac:dyDescent="0.45"/>
    <row r="14" spans="1:3" x14ac:dyDescent="0.45">
      <c r="A14" t="s">
        <v>127</v>
      </c>
      <c r="B14" t="s">
        <v>33</v>
      </c>
      <c r="C14" t="s">
        <v>137</v>
      </c>
    </row>
    <row r="15" spans="1:3" hidden="1" x14ac:dyDescent="0.45"/>
    <row r="16" spans="1:3" x14ac:dyDescent="0.45">
      <c r="A16" t="s">
        <v>127</v>
      </c>
      <c r="B16" t="s">
        <v>36</v>
      </c>
      <c r="C16" t="s">
        <v>138</v>
      </c>
    </row>
    <row r="17" spans="1:3" hidden="1" x14ac:dyDescent="0.45"/>
    <row r="18" spans="1:3" x14ac:dyDescent="0.45">
      <c r="A18" t="s">
        <v>127</v>
      </c>
      <c r="B18" t="s">
        <v>39</v>
      </c>
      <c r="C18" t="s">
        <v>139</v>
      </c>
    </row>
    <row r="19" spans="1:3" hidden="1" x14ac:dyDescent="0.45"/>
    <row r="20" spans="1:3" x14ac:dyDescent="0.45">
      <c r="A20" t="s">
        <v>127</v>
      </c>
      <c r="B20" t="s">
        <v>41</v>
      </c>
      <c r="C20" t="s">
        <v>140</v>
      </c>
    </row>
    <row r="21" spans="1:3" hidden="1" x14ac:dyDescent="0.45"/>
    <row r="22" spans="1:3" x14ac:dyDescent="0.45">
      <c r="A22" t="s">
        <v>127</v>
      </c>
      <c r="B22" t="s">
        <v>44</v>
      </c>
      <c r="C22" t="s">
        <v>141</v>
      </c>
    </row>
    <row r="23" spans="1:3" hidden="1" x14ac:dyDescent="0.45"/>
    <row r="24" spans="1:3" x14ac:dyDescent="0.45">
      <c r="A24" t="s">
        <v>127</v>
      </c>
      <c r="B24" t="s">
        <v>15</v>
      </c>
      <c r="C24" t="s">
        <v>142</v>
      </c>
    </row>
    <row r="25" spans="1:3" hidden="1" x14ac:dyDescent="0.45"/>
    <row r="26" spans="1:3" x14ac:dyDescent="0.45">
      <c r="A26" t="s">
        <v>127</v>
      </c>
      <c r="B26" t="s">
        <v>48</v>
      </c>
      <c r="C26" t="s">
        <v>143</v>
      </c>
    </row>
    <row r="27" spans="1:3" hidden="1" x14ac:dyDescent="0.45"/>
    <row r="28" spans="1:3" x14ac:dyDescent="0.45">
      <c r="A28" t="s">
        <v>127</v>
      </c>
      <c r="B28" t="s">
        <v>51</v>
      </c>
      <c r="C28" t="s">
        <v>144</v>
      </c>
    </row>
    <row r="29" spans="1:3" hidden="1" x14ac:dyDescent="0.45"/>
    <row r="30" spans="1:3" x14ac:dyDescent="0.45">
      <c r="A30" t="s">
        <v>127</v>
      </c>
      <c r="B30" t="s">
        <v>54</v>
      </c>
      <c r="C30" t="s">
        <v>145</v>
      </c>
    </row>
    <row r="31" spans="1:3" hidden="1" x14ac:dyDescent="0.45"/>
    <row r="32" spans="1:3" x14ac:dyDescent="0.45">
      <c r="A32" t="s">
        <v>127</v>
      </c>
      <c r="B32" t="s">
        <v>57</v>
      </c>
      <c r="C32" t="s">
        <v>146</v>
      </c>
    </row>
    <row r="33" spans="1:3" hidden="1" x14ac:dyDescent="0.45"/>
    <row r="34" spans="1:3" x14ac:dyDescent="0.45">
      <c r="A34" t="s">
        <v>127</v>
      </c>
      <c r="B34" t="s">
        <v>60</v>
      </c>
      <c r="C34" t="s">
        <v>147</v>
      </c>
    </row>
    <row r="35" spans="1:3" hidden="1" x14ac:dyDescent="0.45"/>
    <row r="36" spans="1:3" x14ac:dyDescent="0.45">
      <c r="A36" t="s">
        <v>127</v>
      </c>
      <c r="B36" t="s">
        <v>63</v>
      </c>
      <c r="C36" t="s">
        <v>148</v>
      </c>
    </row>
    <row r="37" spans="1:3" hidden="1" x14ac:dyDescent="0.45"/>
    <row r="38" spans="1:3" x14ac:dyDescent="0.45">
      <c r="A38" t="s">
        <v>127</v>
      </c>
      <c r="B38" t="s">
        <v>66</v>
      </c>
      <c r="C38" t="s">
        <v>149</v>
      </c>
    </row>
    <row r="39" spans="1:3" hidden="1" x14ac:dyDescent="0.45"/>
    <row r="40" spans="1:3" x14ac:dyDescent="0.45">
      <c r="A40" t="s">
        <v>127</v>
      </c>
      <c r="B40" t="s">
        <v>69</v>
      </c>
      <c r="C40" t="s">
        <v>150</v>
      </c>
    </row>
    <row r="41" spans="1:3" hidden="1" x14ac:dyDescent="0.45"/>
    <row r="42" spans="1:3" x14ac:dyDescent="0.45">
      <c r="A42" t="s">
        <v>127</v>
      </c>
      <c r="B42" t="s">
        <v>72</v>
      </c>
      <c r="C42" t="s">
        <v>151</v>
      </c>
    </row>
    <row r="43" spans="1:3" hidden="1" x14ac:dyDescent="0.45"/>
    <row r="44" spans="1:3" x14ac:dyDescent="0.45">
      <c r="A44" t="s">
        <v>127</v>
      </c>
      <c r="B44" t="s">
        <v>75</v>
      </c>
      <c r="C44" t="s">
        <v>152</v>
      </c>
    </row>
    <row r="45" spans="1:3" hidden="1" x14ac:dyDescent="0.45"/>
    <row r="46" spans="1:3" x14ac:dyDescent="0.45">
      <c r="A46" t="s">
        <v>127</v>
      </c>
      <c r="B46" t="s">
        <v>78</v>
      </c>
      <c r="C46" t="s">
        <v>153</v>
      </c>
    </row>
    <row r="47" spans="1:3" hidden="1" x14ac:dyDescent="0.45"/>
    <row r="48" spans="1:3" x14ac:dyDescent="0.45">
      <c r="A48" t="s">
        <v>127</v>
      </c>
      <c r="B48" t="s">
        <v>81</v>
      </c>
      <c r="C48" t="s">
        <v>154</v>
      </c>
    </row>
    <row r="49" spans="1:3" hidden="1" x14ac:dyDescent="0.45"/>
    <row r="50" spans="1:3" x14ac:dyDescent="0.45">
      <c r="A50" t="s">
        <v>127</v>
      </c>
      <c r="B50" t="s">
        <v>84</v>
      </c>
      <c r="C50" t="s">
        <v>155</v>
      </c>
    </row>
    <row r="51" spans="1:3" hidden="1" x14ac:dyDescent="0.45"/>
    <row r="52" spans="1:3" x14ac:dyDescent="0.45">
      <c r="A52" t="s">
        <v>127</v>
      </c>
      <c r="B52" t="s">
        <v>87</v>
      </c>
      <c r="C52" t="s">
        <v>156</v>
      </c>
    </row>
    <row r="53" spans="1:3" hidden="1" x14ac:dyDescent="0.45"/>
    <row r="54" spans="1:3" x14ac:dyDescent="0.45">
      <c r="A54" t="s">
        <v>127</v>
      </c>
      <c r="B54" t="s">
        <v>90</v>
      </c>
      <c r="C54" t="s">
        <v>157</v>
      </c>
    </row>
    <row r="55" spans="1:3" hidden="1" x14ac:dyDescent="0.45"/>
    <row r="56" spans="1:3" x14ac:dyDescent="0.45">
      <c r="A56" t="s">
        <v>127</v>
      </c>
      <c r="B56" t="s">
        <v>93</v>
      </c>
      <c r="C56" t="s">
        <v>158</v>
      </c>
    </row>
    <row r="57" spans="1:3" hidden="1" x14ac:dyDescent="0.45"/>
    <row r="58" spans="1:3" x14ac:dyDescent="0.45">
      <c r="A58" t="s">
        <v>127</v>
      </c>
      <c r="B58" t="s">
        <v>96</v>
      </c>
      <c r="C58" t="s">
        <v>159</v>
      </c>
    </row>
    <row r="59" spans="1:3" hidden="1" x14ac:dyDescent="0.45"/>
    <row r="60" spans="1:3" x14ac:dyDescent="0.45">
      <c r="A60" t="s">
        <v>127</v>
      </c>
      <c r="B60" t="s">
        <v>98</v>
      </c>
      <c r="C60" t="s">
        <v>160</v>
      </c>
    </row>
    <row r="61" spans="1:3" hidden="1" x14ac:dyDescent="0.45"/>
    <row r="62" spans="1:3" x14ac:dyDescent="0.45">
      <c r="A62" t="s">
        <v>127</v>
      </c>
      <c r="B62" t="s">
        <v>100</v>
      </c>
      <c r="C62" t="s">
        <v>161</v>
      </c>
    </row>
    <row r="63" spans="1:3" hidden="1" x14ac:dyDescent="0.45"/>
    <row r="64" spans="1:3" x14ac:dyDescent="0.45">
      <c r="A64" t="s">
        <v>127</v>
      </c>
      <c r="B64" t="s">
        <v>103</v>
      </c>
      <c r="C64" t="s">
        <v>162</v>
      </c>
    </row>
    <row r="65" spans="1:3" hidden="1" x14ac:dyDescent="0.45"/>
    <row r="66" spans="1:3" x14ac:dyDescent="0.45">
      <c r="A66" t="s">
        <v>127</v>
      </c>
      <c r="B66" t="s">
        <v>106</v>
      </c>
      <c r="C66" t="s">
        <v>163</v>
      </c>
    </row>
    <row r="67" spans="1:3" hidden="1" x14ac:dyDescent="0.45"/>
    <row r="68" spans="1:3" x14ac:dyDescent="0.45">
      <c r="A68" t="s">
        <v>127</v>
      </c>
      <c r="B68" t="s">
        <v>109</v>
      </c>
      <c r="C68" t="s">
        <v>164</v>
      </c>
    </row>
    <row r="69" spans="1:3" hidden="1" x14ac:dyDescent="0.45"/>
    <row r="70" spans="1:3" x14ac:dyDescent="0.45">
      <c r="A70" t="s">
        <v>127</v>
      </c>
      <c r="B70" t="s">
        <v>111</v>
      </c>
      <c r="C70" t="s">
        <v>165</v>
      </c>
    </row>
    <row r="71" spans="1:3" hidden="1" x14ac:dyDescent="0.45"/>
    <row r="72" spans="1:3" x14ac:dyDescent="0.45">
      <c r="A72" t="s">
        <v>127</v>
      </c>
      <c r="B72" t="s">
        <v>114</v>
      </c>
      <c r="C72" t="s">
        <v>166</v>
      </c>
    </row>
    <row r="73" spans="1:3" hidden="1" x14ac:dyDescent="0.45"/>
    <row r="74" spans="1:3" x14ac:dyDescent="0.45">
      <c r="A74" t="s">
        <v>127</v>
      </c>
      <c r="B74" t="s">
        <v>117</v>
      </c>
      <c r="C74" t="s">
        <v>167</v>
      </c>
    </row>
    <row r="75" spans="1:3" hidden="1" x14ac:dyDescent="0.45"/>
    <row r="76" spans="1:3" x14ac:dyDescent="0.45">
      <c r="A76" t="s">
        <v>127</v>
      </c>
      <c r="B76" t="s">
        <v>119</v>
      </c>
      <c r="C76" t="s">
        <v>168</v>
      </c>
    </row>
  </sheetData>
  <autoFilter ref="A1:C76" xr:uid="{0BD8AE44-1C47-4A9B-835C-E16D07695069}">
    <filterColumn colId="0">
      <customFilters>
        <customFilter operator="notEqual" val=" "/>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F220B-E160-4F68-90AF-539A939B5782}">
  <dimension ref="A1:C115"/>
  <sheetViews>
    <sheetView workbookViewId="0">
      <selection activeCell="C8" sqref="C8"/>
    </sheetView>
  </sheetViews>
  <sheetFormatPr baseColWidth="10" defaultRowHeight="14.25" x14ac:dyDescent="0.45"/>
  <sheetData>
    <row r="1" spans="1:3" x14ac:dyDescent="0.45">
      <c r="A1" t="s">
        <v>122</v>
      </c>
      <c r="B1" t="s">
        <v>123</v>
      </c>
      <c r="C1" t="s">
        <v>125</v>
      </c>
    </row>
    <row r="2" spans="1:3" x14ac:dyDescent="0.45">
      <c r="A2">
        <v>1</v>
      </c>
      <c r="B2" t="s">
        <v>15</v>
      </c>
      <c r="C2">
        <v>1</v>
      </c>
    </row>
    <row r="3" spans="1:3" x14ac:dyDescent="0.45">
      <c r="A3">
        <v>2</v>
      </c>
      <c r="B3" t="s">
        <v>16</v>
      </c>
      <c r="C3">
        <v>1</v>
      </c>
    </row>
    <row r="4" spans="1:3" x14ac:dyDescent="0.45">
      <c r="A4">
        <v>3</v>
      </c>
      <c r="B4" t="s">
        <v>17</v>
      </c>
      <c r="C4">
        <v>1</v>
      </c>
    </row>
    <row r="5" spans="1:3" x14ac:dyDescent="0.45">
      <c r="A5">
        <v>1</v>
      </c>
      <c r="B5" t="s">
        <v>18</v>
      </c>
      <c r="C5">
        <v>2</v>
      </c>
    </row>
    <row r="6" spans="1:3" x14ac:dyDescent="0.45">
      <c r="A6">
        <v>2</v>
      </c>
      <c r="B6" t="s">
        <v>19</v>
      </c>
      <c r="C6">
        <v>2</v>
      </c>
    </row>
    <row r="7" spans="1:3" x14ac:dyDescent="0.45">
      <c r="A7">
        <v>3</v>
      </c>
      <c r="B7" t="s">
        <v>20</v>
      </c>
      <c r="C7">
        <v>2</v>
      </c>
    </row>
    <row r="8" spans="1:3" x14ac:dyDescent="0.45">
      <c r="A8">
        <v>1</v>
      </c>
      <c r="B8" t="s">
        <v>21</v>
      </c>
      <c r="C8">
        <v>3</v>
      </c>
    </row>
    <row r="9" spans="1:3" x14ac:dyDescent="0.45">
      <c r="A9">
        <v>2</v>
      </c>
      <c r="B9" t="s">
        <v>22</v>
      </c>
      <c r="C9">
        <v>3</v>
      </c>
    </row>
    <row r="10" spans="1:3" x14ac:dyDescent="0.45">
      <c r="A10">
        <v>3</v>
      </c>
      <c r="B10" t="s">
        <v>23</v>
      </c>
      <c r="C10">
        <v>3</v>
      </c>
    </row>
    <row r="11" spans="1:3" x14ac:dyDescent="0.45">
      <c r="A11">
        <v>1</v>
      </c>
      <c r="B11" t="s">
        <v>24</v>
      </c>
      <c r="C11">
        <v>4</v>
      </c>
    </row>
    <row r="12" spans="1:3" x14ac:dyDescent="0.45">
      <c r="A12">
        <v>2</v>
      </c>
      <c r="B12" t="s">
        <v>25</v>
      </c>
      <c r="C12">
        <v>4</v>
      </c>
    </row>
    <row r="13" spans="1:3" x14ac:dyDescent="0.45">
      <c r="A13">
        <v>3</v>
      </c>
      <c r="B13" t="s">
        <v>26</v>
      </c>
      <c r="C13">
        <v>4</v>
      </c>
    </row>
    <row r="14" spans="1:3" x14ac:dyDescent="0.45">
      <c r="A14">
        <v>1</v>
      </c>
      <c r="B14" t="s">
        <v>27</v>
      </c>
      <c r="C14">
        <v>5</v>
      </c>
    </row>
    <row r="15" spans="1:3" x14ac:dyDescent="0.45">
      <c r="A15">
        <v>2</v>
      </c>
      <c r="B15" t="s">
        <v>28</v>
      </c>
      <c r="C15">
        <v>5</v>
      </c>
    </row>
    <row r="16" spans="1:3" x14ac:dyDescent="0.45">
      <c r="A16">
        <v>3</v>
      </c>
      <c r="B16" t="s">
        <v>29</v>
      </c>
      <c r="C16">
        <v>5</v>
      </c>
    </row>
    <row r="17" spans="1:3" x14ac:dyDescent="0.45">
      <c r="A17">
        <v>1</v>
      </c>
      <c r="B17" t="s">
        <v>30</v>
      </c>
      <c r="C17">
        <v>6</v>
      </c>
    </row>
    <row r="18" spans="1:3" x14ac:dyDescent="0.45">
      <c r="A18">
        <v>2</v>
      </c>
      <c r="B18" t="s">
        <v>31</v>
      </c>
      <c r="C18">
        <v>6</v>
      </c>
    </row>
    <row r="19" spans="1:3" x14ac:dyDescent="0.45">
      <c r="A19">
        <v>3</v>
      </c>
      <c r="B19" t="s">
        <v>32</v>
      </c>
      <c r="C19">
        <v>6</v>
      </c>
    </row>
    <row r="20" spans="1:3" x14ac:dyDescent="0.45">
      <c r="A20">
        <v>1</v>
      </c>
      <c r="B20" t="s">
        <v>33</v>
      </c>
      <c r="C20">
        <v>7</v>
      </c>
    </row>
    <row r="21" spans="1:3" x14ac:dyDescent="0.45">
      <c r="A21">
        <v>2</v>
      </c>
      <c r="B21" t="s">
        <v>34</v>
      </c>
      <c r="C21">
        <v>7</v>
      </c>
    </row>
    <row r="22" spans="1:3" x14ac:dyDescent="0.45">
      <c r="A22">
        <v>3</v>
      </c>
      <c r="B22" t="s">
        <v>35</v>
      </c>
      <c r="C22">
        <v>7</v>
      </c>
    </row>
    <row r="23" spans="1:3" x14ac:dyDescent="0.45">
      <c r="A23">
        <v>1</v>
      </c>
      <c r="B23" t="s">
        <v>36</v>
      </c>
      <c r="C23">
        <v>8</v>
      </c>
    </row>
    <row r="24" spans="1:3" x14ac:dyDescent="0.45">
      <c r="A24">
        <v>2</v>
      </c>
      <c r="B24" t="s">
        <v>37</v>
      </c>
      <c r="C24">
        <v>8</v>
      </c>
    </row>
    <row r="25" spans="1:3" x14ac:dyDescent="0.45">
      <c r="A25">
        <v>3</v>
      </c>
      <c r="B25" t="s">
        <v>38</v>
      </c>
      <c r="C25">
        <v>8</v>
      </c>
    </row>
    <row r="26" spans="1:3" x14ac:dyDescent="0.45">
      <c r="A26">
        <v>1</v>
      </c>
      <c r="B26" t="s">
        <v>39</v>
      </c>
      <c r="C26">
        <v>9</v>
      </c>
    </row>
    <row r="27" spans="1:3" x14ac:dyDescent="0.45">
      <c r="A27">
        <v>2</v>
      </c>
      <c r="B27" t="s">
        <v>40</v>
      </c>
      <c r="C27">
        <v>9</v>
      </c>
    </row>
    <row r="28" spans="1:3" x14ac:dyDescent="0.45">
      <c r="A28">
        <v>3</v>
      </c>
      <c r="B28" t="s">
        <v>35</v>
      </c>
      <c r="C28">
        <v>9</v>
      </c>
    </row>
    <row r="29" spans="1:3" x14ac:dyDescent="0.45">
      <c r="A29">
        <v>1</v>
      </c>
      <c r="B29" t="s">
        <v>41</v>
      </c>
      <c r="C29">
        <v>10</v>
      </c>
    </row>
    <row r="30" spans="1:3" x14ac:dyDescent="0.45">
      <c r="A30">
        <v>2</v>
      </c>
      <c r="B30" t="s">
        <v>42</v>
      </c>
      <c r="C30">
        <v>10</v>
      </c>
    </row>
    <row r="31" spans="1:3" x14ac:dyDescent="0.45">
      <c r="A31">
        <v>3</v>
      </c>
      <c r="B31" t="s">
        <v>43</v>
      </c>
      <c r="C31">
        <v>10</v>
      </c>
    </row>
    <row r="32" spans="1:3" x14ac:dyDescent="0.45">
      <c r="A32">
        <v>1</v>
      </c>
      <c r="B32" t="s">
        <v>44</v>
      </c>
      <c r="C32">
        <v>11</v>
      </c>
    </row>
    <row r="33" spans="1:3" x14ac:dyDescent="0.45">
      <c r="A33">
        <v>2</v>
      </c>
      <c r="B33" t="s">
        <v>45</v>
      </c>
      <c r="C33">
        <v>11</v>
      </c>
    </row>
    <row r="34" spans="1:3" x14ac:dyDescent="0.45">
      <c r="A34">
        <v>3</v>
      </c>
      <c r="B34" t="s">
        <v>35</v>
      </c>
      <c r="C34">
        <v>11</v>
      </c>
    </row>
    <row r="35" spans="1:3" x14ac:dyDescent="0.45">
      <c r="A35">
        <v>1</v>
      </c>
      <c r="B35" t="s">
        <v>15</v>
      </c>
      <c r="C35">
        <v>12</v>
      </c>
    </row>
    <row r="36" spans="1:3" x14ac:dyDescent="0.45">
      <c r="A36">
        <v>2</v>
      </c>
      <c r="B36" t="s">
        <v>46</v>
      </c>
      <c r="C36">
        <v>12</v>
      </c>
    </row>
    <row r="37" spans="1:3" x14ac:dyDescent="0.45">
      <c r="A37">
        <v>3</v>
      </c>
      <c r="B37" t="s">
        <v>47</v>
      </c>
      <c r="C37">
        <v>12</v>
      </c>
    </row>
    <row r="38" spans="1:3" x14ac:dyDescent="0.45">
      <c r="A38">
        <v>1</v>
      </c>
      <c r="B38" t="s">
        <v>48</v>
      </c>
      <c r="C38">
        <v>13</v>
      </c>
    </row>
    <row r="39" spans="1:3" x14ac:dyDescent="0.45">
      <c r="A39">
        <v>2</v>
      </c>
      <c r="B39" t="s">
        <v>49</v>
      </c>
      <c r="C39">
        <v>13</v>
      </c>
    </row>
    <row r="40" spans="1:3" x14ac:dyDescent="0.45">
      <c r="A40">
        <v>3</v>
      </c>
      <c r="B40" t="s">
        <v>50</v>
      </c>
      <c r="C40">
        <v>13</v>
      </c>
    </row>
    <row r="41" spans="1:3" x14ac:dyDescent="0.45">
      <c r="A41">
        <v>1</v>
      </c>
      <c r="B41" t="s">
        <v>51</v>
      </c>
      <c r="C41">
        <v>14</v>
      </c>
    </row>
    <row r="42" spans="1:3" x14ac:dyDescent="0.45">
      <c r="A42">
        <v>2</v>
      </c>
      <c r="B42" t="s">
        <v>52</v>
      </c>
      <c r="C42">
        <v>14</v>
      </c>
    </row>
    <row r="43" spans="1:3" x14ac:dyDescent="0.45">
      <c r="A43">
        <v>3</v>
      </c>
      <c r="B43" t="s">
        <v>53</v>
      </c>
      <c r="C43">
        <v>14</v>
      </c>
    </row>
    <row r="44" spans="1:3" x14ac:dyDescent="0.45">
      <c r="A44">
        <v>1</v>
      </c>
      <c r="B44" t="s">
        <v>54</v>
      </c>
      <c r="C44">
        <v>15</v>
      </c>
    </row>
    <row r="45" spans="1:3" x14ac:dyDescent="0.45">
      <c r="A45">
        <v>2</v>
      </c>
      <c r="B45" t="s">
        <v>55</v>
      </c>
      <c r="C45">
        <v>15</v>
      </c>
    </row>
    <row r="46" spans="1:3" x14ac:dyDescent="0.45">
      <c r="A46">
        <v>3</v>
      </c>
      <c r="B46" t="s">
        <v>56</v>
      </c>
      <c r="C46">
        <v>15</v>
      </c>
    </row>
    <row r="47" spans="1:3" x14ac:dyDescent="0.45">
      <c r="A47">
        <v>1</v>
      </c>
      <c r="B47" t="s">
        <v>57</v>
      </c>
      <c r="C47">
        <v>16</v>
      </c>
    </row>
    <row r="48" spans="1:3" x14ac:dyDescent="0.45">
      <c r="A48">
        <v>2</v>
      </c>
      <c r="B48" t="s">
        <v>58</v>
      </c>
      <c r="C48">
        <v>16</v>
      </c>
    </row>
    <row r="49" spans="1:3" x14ac:dyDescent="0.45">
      <c r="A49">
        <v>3</v>
      </c>
      <c r="B49" t="s">
        <v>59</v>
      </c>
      <c r="C49">
        <v>16</v>
      </c>
    </row>
    <row r="50" spans="1:3" x14ac:dyDescent="0.45">
      <c r="A50">
        <v>1</v>
      </c>
      <c r="B50" t="s">
        <v>60</v>
      </c>
      <c r="C50">
        <v>17</v>
      </c>
    </row>
    <row r="51" spans="1:3" x14ac:dyDescent="0.45">
      <c r="A51">
        <v>2</v>
      </c>
      <c r="B51" t="s">
        <v>61</v>
      </c>
      <c r="C51">
        <v>17</v>
      </c>
    </row>
    <row r="52" spans="1:3" x14ac:dyDescent="0.45">
      <c r="A52">
        <v>3</v>
      </c>
      <c r="B52" t="s">
        <v>62</v>
      </c>
      <c r="C52">
        <v>17</v>
      </c>
    </row>
    <row r="53" spans="1:3" x14ac:dyDescent="0.45">
      <c r="A53">
        <v>1</v>
      </c>
      <c r="B53" t="s">
        <v>63</v>
      </c>
      <c r="C53">
        <v>18</v>
      </c>
    </row>
    <row r="54" spans="1:3" x14ac:dyDescent="0.45">
      <c r="A54">
        <v>2</v>
      </c>
      <c r="B54" t="s">
        <v>64</v>
      </c>
      <c r="C54">
        <v>18</v>
      </c>
    </row>
    <row r="55" spans="1:3" x14ac:dyDescent="0.45">
      <c r="A55">
        <v>3</v>
      </c>
      <c r="B55" t="s">
        <v>65</v>
      </c>
      <c r="C55">
        <v>18</v>
      </c>
    </row>
    <row r="56" spans="1:3" x14ac:dyDescent="0.45">
      <c r="A56">
        <v>1</v>
      </c>
      <c r="B56" t="s">
        <v>66</v>
      </c>
      <c r="C56">
        <v>19</v>
      </c>
    </row>
    <row r="57" spans="1:3" x14ac:dyDescent="0.45">
      <c r="A57">
        <v>2</v>
      </c>
      <c r="B57" t="s">
        <v>67</v>
      </c>
      <c r="C57">
        <v>19</v>
      </c>
    </row>
    <row r="58" spans="1:3" x14ac:dyDescent="0.45">
      <c r="A58">
        <v>3</v>
      </c>
      <c r="B58" t="s">
        <v>68</v>
      </c>
      <c r="C58">
        <v>19</v>
      </c>
    </row>
    <row r="59" spans="1:3" x14ac:dyDescent="0.45">
      <c r="A59">
        <v>1</v>
      </c>
      <c r="B59" t="s">
        <v>69</v>
      </c>
      <c r="C59">
        <v>20</v>
      </c>
    </row>
    <row r="60" spans="1:3" x14ac:dyDescent="0.45">
      <c r="A60">
        <v>2</v>
      </c>
      <c r="B60" t="s">
        <v>70</v>
      </c>
      <c r="C60">
        <v>20</v>
      </c>
    </row>
    <row r="61" spans="1:3" x14ac:dyDescent="0.45">
      <c r="A61">
        <v>3</v>
      </c>
      <c r="B61" t="s">
        <v>71</v>
      </c>
      <c r="C61">
        <v>20</v>
      </c>
    </row>
    <row r="62" spans="1:3" x14ac:dyDescent="0.45">
      <c r="A62">
        <v>1</v>
      </c>
      <c r="B62" t="s">
        <v>72</v>
      </c>
      <c r="C62">
        <v>21</v>
      </c>
    </row>
    <row r="63" spans="1:3" x14ac:dyDescent="0.45">
      <c r="A63">
        <v>2</v>
      </c>
      <c r="B63" t="s">
        <v>73</v>
      </c>
      <c r="C63">
        <v>21</v>
      </c>
    </row>
    <row r="64" spans="1:3" x14ac:dyDescent="0.45">
      <c r="A64">
        <v>3</v>
      </c>
      <c r="B64" t="s">
        <v>74</v>
      </c>
      <c r="C64">
        <v>21</v>
      </c>
    </row>
    <row r="65" spans="1:3" x14ac:dyDescent="0.45">
      <c r="A65">
        <v>1</v>
      </c>
      <c r="B65" t="s">
        <v>75</v>
      </c>
      <c r="C65">
        <v>22</v>
      </c>
    </row>
    <row r="66" spans="1:3" x14ac:dyDescent="0.45">
      <c r="A66">
        <v>2</v>
      </c>
      <c r="B66" t="s">
        <v>76</v>
      </c>
      <c r="C66">
        <v>22</v>
      </c>
    </row>
    <row r="67" spans="1:3" x14ac:dyDescent="0.45">
      <c r="A67">
        <v>3</v>
      </c>
      <c r="B67" t="s">
        <v>77</v>
      </c>
      <c r="C67">
        <v>22</v>
      </c>
    </row>
    <row r="68" spans="1:3" x14ac:dyDescent="0.45">
      <c r="A68">
        <v>1</v>
      </c>
      <c r="B68" t="s">
        <v>78</v>
      </c>
      <c r="C68">
        <v>23</v>
      </c>
    </row>
    <row r="69" spans="1:3" x14ac:dyDescent="0.45">
      <c r="A69">
        <v>2</v>
      </c>
      <c r="B69" t="s">
        <v>79</v>
      </c>
      <c r="C69">
        <v>23</v>
      </c>
    </row>
    <row r="70" spans="1:3" x14ac:dyDescent="0.45">
      <c r="A70">
        <v>3</v>
      </c>
      <c r="B70" t="s">
        <v>80</v>
      </c>
      <c r="C70">
        <v>23</v>
      </c>
    </row>
    <row r="71" spans="1:3" x14ac:dyDescent="0.45">
      <c r="A71">
        <v>1</v>
      </c>
      <c r="B71" t="s">
        <v>81</v>
      </c>
      <c r="C71">
        <v>24</v>
      </c>
    </row>
    <row r="72" spans="1:3" x14ac:dyDescent="0.45">
      <c r="A72">
        <v>2</v>
      </c>
      <c r="B72" t="s">
        <v>82</v>
      </c>
      <c r="C72">
        <v>24</v>
      </c>
    </row>
    <row r="73" spans="1:3" x14ac:dyDescent="0.45">
      <c r="A73">
        <v>3</v>
      </c>
      <c r="B73" t="s">
        <v>83</v>
      </c>
      <c r="C73">
        <v>24</v>
      </c>
    </row>
    <row r="74" spans="1:3" x14ac:dyDescent="0.45">
      <c r="A74">
        <v>1</v>
      </c>
      <c r="B74" t="s">
        <v>84</v>
      </c>
      <c r="C74">
        <v>25</v>
      </c>
    </row>
    <row r="75" spans="1:3" x14ac:dyDescent="0.45">
      <c r="A75">
        <v>2</v>
      </c>
      <c r="B75" t="s">
        <v>85</v>
      </c>
      <c r="C75">
        <v>25</v>
      </c>
    </row>
    <row r="76" spans="1:3" x14ac:dyDescent="0.45">
      <c r="A76">
        <v>3</v>
      </c>
      <c r="B76" t="s">
        <v>86</v>
      </c>
      <c r="C76">
        <v>25</v>
      </c>
    </row>
    <row r="77" spans="1:3" x14ac:dyDescent="0.45">
      <c r="A77">
        <v>1</v>
      </c>
      <c r="B77" t="s">
        <v>87</v>
      </c>
      <c r="C77">
        <v>26</v>
      </c>
    </row>
    <row r="78" spans="1:3" x14ac:dyDescent="0.45">
      <c r="A78">
        <v>2</v>
      </c>
      <c r="B78" t="s">
        <v>88</v>
      </c>
      <c r="C78">
        <v>26</v>
      </c>
    </row>
    <row r="79" spans="1:3" x14ac:dyDescent="0.45">
      <c r="A79">
        <v>3</v>
      </c>
      <c r="B79" t="s">
        <v>89</v>
      </c>
      <c r="C79">
        <v>26</v>
      </c>
    </row>
    <row r="80" spans="1:3" x14ac:dyDescent="0.45">
      <c r="A80">
        <v>1</v>
      </c>
      <c r="B80" t="s">
        <v>90</v>
      </c>
      <c r="C80">
        <v>27</v>
      </c>
    </row>
    <row r="81" spans="1:3" x14ac:dyDescent="0.45">
      <c r="A81">
        <v>2</v>
      </c>
      <c r="B81" t="s">
        <v>91</v>
      </c>
      <c r="C81">
        <v>27</v>
      </c>
    </row>
    <row r="82" spans="1:3" x14ac:dyDescent="0.45">
      <c r="A82">
        <v>3</v>
      </c>
      <c r="B82" t="s">
        <v>92</v>
      </c>
      <c r="C82">
        <v>27</v>
      </c>
    </row>
    <row r="83" spans="1:3" x14ac:dyDescent="0.45">
      <c r="A83">
        <v>1</v>
      </c>
      <c r="B83" t="s">
        <v>93</v>
      </c>
      <c r="C83">
        <v>28</v>
      </c>
    </row>
    <row r="84" spans="1:3" x14ac:dyDescent="0.45">
      <c r="A84">
        <v>2</v>
      </c>
      <c r="B84" t="s">
        <v>94</v>
      </c>
      <c r="C84">
        <v>28</v>
      </c>
    </row>
    <row r="85" spans="1:3" x14ac:dyDescent="0.45">
      <c r="A85">
        <v>3</v>
      </c>
      <c r="B85" t="s">
        <v>95</v>
      </c>
      <c r="C85">
        <v>28</v>
      </c>
    </row>
    <row r="86" spans="1:3" x14ac:dyDescent="0.45">
      <c r="A86">
        <v>1</v>
      </c>
      <c r="B86" t="s">
        <v>96</v>
      </c>
      <c r="C86">
        <v>29</v>
      </c>
    </row>
    <row r="87" spans="1:3" x14ac:dyDescent="0.45">
      <c r="A87">
        <v>2</v>
      </c>
      <c r="B87" t="s">
        <v>97</v>
      </c>
      <c r="C87">
        <v>29</v>
      </c>
    </row>
    <row r="88" spans="1:3" x14ac:dyDescent="0.45">
      <c r="A88">
        <v>3</v>
      </c>
      <c r="B88" t="s">
        <v>35</v>
      </c>
      <c r="C88">
        <v>29</v>
      </c>
    </row>
    <row r="89" spans="1:3" x14ac:dyDescent="0.45">
      <c r="A89">
        <v>1</v>
      </c>
      <c r="B89" t="s">
        <v>98</v>
      </c>
      <c r="C89">
        <v>30</v>
      </c>
    </row>
    <row r="90" spans="1:3" x14ac:dyDescent="0.45">
      <c r="A90">
        <v>2</v>
      </c>
      <c r="B90" t="s">
        <v>99</v>
      </c>
      <c r="C90">
        <v>30</v>
      </c>
    </row>
    <row r="91" spans="1:3" x14ac:dyDescent="0.45">
      <c r="A91">
        <v>3</v>
      </c>
      <c r="B91" t="s">
        <v>35</v>
      </c>
      <c r="C91">
        <v>30</v>
      </c>
    </row>
    <row r="92" spans="1:3" x14ac:dyDescent="0.45">
      <c r="A92">
        <v>1</v>
      </c>
      <c r="B92" t="s">
        <v>100</v>
      </c>
      <c r="C92">
        <v>31</v>
      </c>
    </row>
    <row r="93" spans="1:3" x14ac:dyDescent="0.45">
      <c r="A93">
        <v>2</v>
      </c>
      <c r="B93" t="s">
        <v>101</v>
      </c>
      <c r="C93">
        <v>31</v>
      </c>
    </row>
    <row r="94" spans="1:3" x14ac:dyDescent="0.45">
      <c r="A94">
        <v>3</v>
      </c>
      <c r="B94" t="s">
        <v>102</v>
      </c>
      <c r="C94">
        <v>31</v>
      </c>
    </row>
    <row r="95" spans="1:3" x14ac:dyDescent="0.45">
      <c r="A95">
        <v>1</v>
      </c>
      <c r="B95" t="s">
        <v>103</v>
      </c>
      <c r="C95">
        <v>32</v>
      </c>
    </row>
    <row r="96" spans="1:3" x14ac:dyDescent="0.45">
      <c r="A96">
        <v>2</v>
      </c>
      <c r="B96" t="s">
        <v>104</v>
      </c>
      <c r="C96">
        <v>32</v>
      </c>
    </row>
    <row r="97" spans="1:3" x14ac:dyDescent="0.45">
      <c r="A97">
        <v>3</v>
      </c>
      <c r="B97" t="s">
        <v>105</v>
      </c>
      <c r="C97">
        <v>32</v>
      </c>
    </row>
    <row r="98" spans="1:3" x14ac:dyDescent="0.45">
      <c r="A98">
        <v>1</v>
      </c>
      <c r="B98" t="s">
        <v>106</v>
      </c>
      <c r="C98">
        <v>33</v>
      </c>
    </row>
    <row r="99" spans="1:3" x14ac:dyDescent="0.45">
      <c r="A99">
        <v>2</v>
      </c>
      <c r="B99" t="s">
        <v>107</v>
      </c>
      <c r="C99">
        <v>33</v>
      </c>
    </row>
    <row r="100" spans="1:3" x14ac:dyDescent="0.45">
      <c r="A100">
        <v>3</v>
      </c>
      <c r="B100" t="s">
        <v>108</v>
      </c>
      <c r="C100">
        <v>33</v>
      </c>
    </row>
    <row r="101" spans="1:3" x14ac:dyDescent="0.45">
      <c r="A101">
        <v>1</v>
      </c>
      <c r="B101" t="s">
        <v>109</v>
      </c>
      <c r="C101">
        <v>34</v>
      </c>
    </row>
    <row r="102" spans="1:3" x14ac:dyDescent="0.45">
      <c r="A102">
        <v>2</v>
      </c>
      <c r="B102" t="s">
        <v>110</v>
      </c>
      <c r="C102">
        <v>34</v>
      </c>
    </row>
    <row r="103" spans="1:3" x14ac:dyDescent="0.45">
      <c r="A103">
        <v>3</v>
      </c>
      <c r="B103" t="s">
        <v>35</v>
      </c>
      <c r="C103">
        <v>34</v>
      </c>
    </row>
    <row r="104" spans="1:3" x14ac:dyDescent="0.45">
      <c r="A104">
        <v>1</v>
      </c>
      <c r="B104" t="s">
        <v>111</v>
      </c>
      <c r="C104">
        <v>35</v>
      </c>
    </row>
    <row r="105" spans="1:3" x14ac:dyDescent="0.45">
      <c r="A105">
        <v>2</v>
      </c>
      <c r="B105" t="s">
        <v>112</v>
      </c>
      <c r="C105">
        <v>35</v>
      </c>
    </row>
    <row r="106" spans="1:3" x14ac:dyDescent="0.45">
      <c r="A106">
        <v>3</v>
      </c>
      <c r="B106" t="s">
        <v>113</v>
      </c>
      <c r="C106">
        <v>35</v>
      </c>
    </row>
    <row r="107" spans="1:3" x14ac:dyDescent="0.45">
      <c r="A107">
        <v>1</v>
      </c>
      <c r="B107" t="s">
        <v>114</v>
      </c>
      <c r="C107">
        <v>36</v>
      </c>
    </row>
    <row r="108" spans="1:3" x14ac:dyDescent="0.45">
      <c r="A108">
        <v>2</v>
      </c>
      <c r="B108" t="s">
        <v>115</v>
      </c>
      <c r="C108">
        <v>36</v>
      </c>
    </row>
    <row r="109" spans="1:3" x14ac:dyDescent="0.45">
      <c r="A109">
        <v>3</v>
      </c>
      <c r="B109" t="s">
        <v>116</v>
      </c>
      <c r="C109">
        <v>36</v>
      </c>
    </row>
    <row r="110" spans="1:3" x14ac:dyDescent="0.45">
      <c r="A110">
        <v>1</v>
      </c>
      <c r="B110" t="s">
        <v>117</v>
      </c>
      <c r="C110">
        <v>37</v>
      </c>
    </row>
    <row r="111" spans="1:3" x14ac:dyDescent="0.45">
      <c r="A111">
        <v>2</v>
      </c>
      <c r="B111" t="s">
        <v>118</v>
      </c>
      <c r="C111">
        <v>37</v>
      </c>
    </row>
    <row r="112" spans="1:3" x14ac:dyDescent="0.45">
      <c r="A112">
        <v>3</v>
      </c>
      <c r="B112" t="s">
        <v>116</v>
      </c>
      <c r="C112">
        <v>37</v>
      </c>
    </row>
    <row r="113" spans="1:3" x14ac:dyDescent="0.45">
      <c r="A113">
        <v>1</v>
      </c>
      <c r="B113" t="s">
        <v>119</v>
      </c>
      <c r="C113">
        <v>38</v>
      </c>
    </row>
    <row r="114" spans="1:3" x14ac:dyDescent="0.45">
      <c r="A114">
        <v>2</v>
      </c>
      <c r="B114" t="s">
        <v>120</v>
      </c>
      <c r="C114">
        <v>38</v>
      </c>
    </row>
    <row r="115" spans="1:3" x14ac:dyDescent="0.45">
      <c r="A115">
        <v>3</v>
      </c>
      <c r="B115" t="s">
        <v>121</v>
      </c>
      <c r="C115">
        <v>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8E23E-BCC3-4A4F-B532-7AE8C4AD6DA4}">
  <dimension ref="A1:S487"/>
  <sheetViews>
    <sheetView topLeftCell="G1" zoomScale="130" zoomScaleNormal="130" workbookViewId="0">
      <selection activeCell="Q1" sqref="Q1:S1048576"/>
    </sheetView>
  </sheetViews>
  <sheetFormatPr baseColWidth="10" defaultRowHeight="14.25" x14ac:dyDescent="0.45"/>
  <cols>
    <col min="1" max="1" width="5.3984375" customWidth="1"/>
    <col min="2" max="2" width="9.796875" bestFit="1" customWidth="1"/>
    <col min="3" max="3" width="113.53125" bestFit="1" customWidth="1"/>
    <col min="14" max="14" width="5.3984375" customWidth="1"/>
    <col min="15" max="15" width="9.796875" bestFit="1" customWidth="1"/>
    <col min="16" max="16" width="10.53125" bestFit="1" customWidth="1"/>
  </cols>
  <sheetData>
    <row r="1" spans="1:19" x14ac:dyDescent="0.45">
      <c r="F1" t="s">
        <v>14</v>
      </c>
    </row>
    <row r="2" spans="1:19" x14ac:dyDescent="0.45">
      <c r="F2" t="s">
        <v>126</v>
      </c>
      <c r="G2" s="2" t="s">
        <v>128</v>
      </c>
      <c r="H2" t="s">
        <v>129</v>
      </c>
      <c r="I2" t="s">
        <v>130</v>
      </c>
      <c r="R2" t="s">
        <v>14</v>
      </c>
    </row>
    <row r="3" spans="1:19" x14ac:dyDescent="0.45">
      <c r="A3" s="1" t="s">
        <v>125</v>
      </c>
      <c r="B3" s="1" t="s">
        <v>122</v>
      </c>
      <c r="C3" s="1" t="s">
        <v>123</v>
      </c>
      <c r="E3" t="s">
        <v>126</v>
      </c>
      <c r="N3" s="1" t="s">
        <v>125</v>
      </c>
      <c r="O3" s="1" t="s">
        <v>122</v>
      </c>
      <c r="P3" s="1" t="s">
        <v>123</v>
      </c>
      <c r="S3" t="str">
        <f>_xlfn.CONCAT(R$2,P3,R$2, ",")</f>
        <v>"desc",</v>
      </c>
    </row>
    <row r="4" spans="1:19" x14ac:dyDescent="0.45">
      <c r="A4">
        <v>1</v>
      </c>
      <c r="B4">
        <v>1</v>
      </c>
      <c r="C4" t="s">
        <v>15</v>
      </c>
      <c r="E4" t="s">
        <v>127</v>
      </c>
      <c r="F4" t="str">
        <f>C4</f>
        <v>NOMBRE</v>
      </c>
      <c r="G4" t="str">
        <f>_xlfn.CONCAT($G$2,F4,$H$2,$F$1,C5,$F$1,$I$2)</f>
        <v xml:space="preserve">= set_label(NOMBRE, label="ETIQUETA")) %&gt;% </v>
      </c>
      <c r="N4">
        <v>1</v>
      </c>
      <c r="O4">
        <v>1</v>
      </c>
      <c r="P4" t="s">
        <v>15</v>
      </c>
      <c r="S4" t="str">
        <f t="shared" ref="S4:S67" si="0">_xlfn.CONCAT(R$2,P4,R$2, ",")</f>
        <v>"NOMBRE",</v>
      </c>
    </row>
    <row r="5" spans="1:19" x14ac:dyDescent="0.45">
      <c r="B5">
        <v>2</v>
      </c>
      <c r="C5" t="s">
        <v>16</v>
      </c>
      <c r="N5">
        <v>2</v>
      </c>
      <c r="O5">
        <v>1</v>
      </c>
      <c r="P5" t="s">
        <v>18</v>
      </c>
      <c r="S5" t="str">
        <f t="shared" si="0"/>
        <v>"ID_VIV",</v>
      </c>
    </row>
    <row r="6" spans="1:19" x14ac:dyDescent="0.45">
      <c r="A6">
        <v>2</v>
      </c>
      <c r="B6">
        <v>1</v>
      </c>
      <c r="C6" t="s">
        <v>18</v>
      </c>
      <c r="E6" t="s">
        <v>127</v>
      </c>
      <c r="F6" t="str">
        <f>C6</f>
        <v>ID_VIV</v>
      </c>
      <c r="G6" t="str">
        <f>_xlfn.CONCAT($G$2,F6,$H$2,$F$1,C7,$F$1,$I$2)</f>
        <v xml:space="preserve">= set_label(ID_VIV, label="Identificador de vivienda seleccionada")) %&gt;% </v>
      </c>
      <c r="N6">
        <v>3</v>
      </c>
      <c r="O6">
        <v>1</v>
      </c>
      <c r="P6" t="s">
        <v>21</v>
      </c>
      <c r="S6" t="str">
        <f t="shared" si="0"/>
        <v>"ID_PER",</v>
      </c>
    </row>
    <row r="7" spans="1:19" x14ac:dyDescent="0.45">
      <c r="B7">
        <v>2</v>
      </c>
      <c r="C7" t="s">
        <v>19</v>
      </c>
      <c r="N7">
        <v>4</v>
      </c>
      <c r="O7">
        <v>1</v>
      </c>
      <c r="P7" t="s">
        <v>24</v>
      </c>
      <c r="S7" t="str">
        <f t="shared" si="0"/>
        <v>"UPM",</v>
      </c>
    </row>
    <row r="8" spans="1:19" x14ac:dyDescent="0.45">
      <c r="A8">
        <v>3</v>
      </c>
      <c r="B8">
        <v>1</v>
      </c>
      <c r="C8" t="s">
        <v>21</v>
      </c>
      <c r="E8" t="s">
        <v>127</v>
      </c>
      <c r="F8" t="str">
        <f>C8</f>
        <v>ID_PER</v>
      </c>
      <c r="G8" t="str">
        <f>_xlfn.CONCAT($G$2,F8,$H$2,$F$1,C9,$F$1,$I$2)</f>
        <v xml:space="preserve">= set_label(ID_PER, label="Identificador de la mujer")) %&gt;% </v>
      </c>
      <c r="N8">
        <v>5</v>
      </c>
      <c r="O8">
        <v>1</v>
      </c>
      <c r="P8" t="s">
        <v>27</v>
      </c>
      <c r="S8" t="str">
        <f t="shared" si="0"/>
        <v>"VIV_SEL",</v>
      </c>
    </row>
    <row r="9" spans="1:19" x14ac:dyDescent="0.45">
      <c r="B9">
        <v>2</v>
      </c>
      <c r="C9" t="s">
        <v>22</v>
      </c>
      <c r="N9">
        <v>6</v>
      </c>
      <c r="O9">
        <v>1</v>
      </c>
      <c r="P9" t="s">
        <v>41</v>
      </c>
      <c r="S9" t="str">
        <f t="shared" si="0"/>
        <v>"HOGAR",</v>
      </c>
    </row>
    <row r="10" spans="1:19" x14ac:dyDescent="0.45">
      <c r="A10">
        <v>4</v>
      </c>
      <c r="B10">
        <v>1</v>
      </c>
      <c r="C10" t="s">
        <v>24</v>
      </c>
      <c r="E10" t="s">
        <v>127</v>
      </c>
      <c r="F10" t="str">
        <f>C10</f>
        <v>UPM</v>
      </c>
      <c r="G10" t="str">
        <f>_xlfn.CONCAT($G$2,F10,$H$2,$F$1,C11,$F$1,$I$2)</f>
        <v xml:space="preserve">= set_label(UPM, label="Control de vivienda (UPM)")) %&gt;% </v>
      </c>
      <c r="N10">
        <v>7</v>
      </c>
      <c r="O10">
        <v>1</v>
      </c>
      <c r="P10" t="s">
        <v>44</v>
      </c>
      <c r="S10" t="str">
        <f t="shared" si="0"/>
        <v>"N_REN",</v>
      </c>
    </row>
    <row r="11" spans="1:19" x14ac:dyDescent="0.45">
      <c r="B11">
        <v>2</v>
      </c>
      <c r="C11" t="s">
        <v>25</v>
      </c>
      <c r="N11">
        <v>8</v>
      </c>
      <c r="O11">
        <v>1</v>
      </c>
      <c r="P11" t="s">
        <v>111</v>
      </c>
      <c r="S11" t="str">
        <f t="shared" si="0"/>
        <v>"DOMINIO",</v>
      </c>
    </row>
    <row r="12" spans="1:19" x14ac:dyDescent="0.45">
      <c r="A12">
        <v>5</v>
      </c>
      <c r="B12">
        <v>1</v>
      </c>
      <c r="C12" t="s">
        <v>27</v>
      </c>
      <c r="E12" t="s">
        <v>127</v>
      </c>
      <c r="F12" t="str">
        <f>C12</f>
        <v>VIV_SEL</v>
      </c>
      <c r="G12" t="str">
        <f>_xlfn.CONCAT($G$2,F12,$H$2,$F$1,C13,$F$1,$I$2)</f>
        <v xml:space="preserve">= set_label(VIV_SEL, label="Vivienda seleccionada")) %&gt;% </v>
      </c>
      <c r="N12">
        <v>9</v>
      </c>
      <c r="O12">
        <v>1</v>
      </c>
      <c r="P12" t="s">
        <v>30</v>
      </c>
      <c r="S12" t="str">
        <f t="shared" si="0"/>
        <v>"CVE_ENT",</v>
      </c>
    </row>
    <row r="13" spans="1:19" x14ac:dyDescent="0.45">
      <c r="B13">
        <v>2</v>
      </c>
      <c r="C13" t="s">
        <v>28</v>
      </c>
      <c r="N13">
        <v>10</v>
      </c>
      <c r="O13">
        <v>1</v>
      </c>
      <c r="P13" t="s">
        <v>33</v>
      </c>
      <c r="S13" t="str">
        <f t="shared" si="0"/>
        <v>"NOM_ENT",</v>
      </c>
    </row>
    <row r="14" spans="1:19" x14ac:dyDescent="0.45">
      <c r="A14">
        <v>6</v>
      </c>
      <c r="B14">
        <v>1</v>
      </c>
      <c r="C14" t="s">
        <v>41</v>
      </c>
      <c r="E14" t="s">
        <v>127</v>
      </c>
      <c r="F14" t="str">
        <f>C14</f>
        <v>HOGAR</v>
      </c>
      <c r="G14" t="str">
        <f>_xlfn.CONCAT($G$2,F14,$H$2,$F$1,C15,$F$1,$I$2)</f>
        <v xml:space="preserve">= set_label(HOGAR, label="Control del hogar")) %&gt;% </v>
      </c>
      <c r="N14">
        <v>11</v>
      </c>
      <c r="O14">
        <v>1</v>
      </c>
      <c r="P14" t="s">
        <v>36</v>
      </c>
      <c r="S14" t="str">
        <f t="shared" si="0"/>
        <v>"CVE_MUN",</v>
      </c>
    </row>
    <row r="15" spans="1:19" x14ac:dyDescent="0.45">
      <c r="B15">
        <v>2</v>
      </c>
      <c r="C15" t="s">
        <v>42</v>
      </c>
      <c r="N15">
        <v>12</v>
      </c>
      <c r="O15">
        <v>1</v>
      </c>
      <c r="P15" t="s">
        <v>39</v>
      </c>
      <c r="S15" t="str">
        <f t="shared" si="0"/>
        <v>"NOM_MUN",</v>
      </c>
    </row>
    <row r="16" spans="1:19" x14ac:dyDescent="0.45">
      <c r="A16">
        <v>7</v>
      </c>
      <c r="B16">
        <v>1</v>
      </c>
      <c r="C16" t="s">
        <v>44</v>
      </c>
      <c r="E16" t="s">
        <v>127</v>
      </c>
      <c r="F16" t="str">
        <f>C16</f>
        <v>N_REN</v>
      </c>
      <c r="G16" t="str">
        <f>_xlfn.CONCAT($G$2,F16,$H$2,$F$1,C17,$F$1,$I$2)</f>
        <v xml:space="preserve">= set_label(N_REN, label="Número de renglón de la mujer elegida")) %&gt;% </v>
      </c>
      <c r="N16">
        <v>13</v>
      </c>
      <c r="O16">
        <v>1</v>
      </c>
      <c r="P16" t="s">
        <v>170</v>
      </c>
      <c r="S16" t="str">
        <f t="shared" si="0"/>
        <v>"T_INSTRUM",</v>
      </c>
    </row>
    <row r="17" spans="1:19" x14ac:dyDescent="0.45">
      <c r="B17">
        <v>2</v>
      </c>
      <c r="C17" t="s">
        <v>101</v>
      </c>
      <c r="N17">
        <v>14</v>
      </c>
      <c r="O17">
        <v>1</v>
      </c>
      <c r="P17" t="s">
        <v>173</v>
      </c>
      <c r="S17" t="str">
        <f t="shared" si="0"/>
        <v>"P8_1",</v>
      </c>
    </row>
    <row r="18" spans="1:19" x14ac:dyDescent="0.45">
      <c r="A18">
        <v>8</v>
      </c>
      <c r="B18">
        <v>1</v>
      </c>
      <c r="C18" t="s">
        <v>111</v>
      </c>
      <c r="E18" t="s">
        <v>127</v>
      </c>
      <c r="F18" t="str">
        <f>C18</f>
        <v>DOMINIO</v>
      </c>
      <c r="G18" t="str">
        <f>_xlfn.CONCAT($G$2,F18,$H$2,$F$1,C19,$F$1,$I$2)</f>
        <v xml:space="preserve">= set_label(DOMINIO, label="DOMINIO")) %&gt;% </v>
      </c>
      <c r="N18">
        <v>15</v>
      </c>
      <c r="O18">
        <v>1</v>
      </c>
      <c r="P18" t="s">
        <v>176</v>
      </c>
      <c r="S18" t="str">
        <f t="shared" si="0"/>
        <v>"P8_2",</v>
      </c>
    </row>
    <row r="19" spans="1:19" x14ac:dyDescent="0.45">
      <c r="B19">
        <v>2</v>
      </c>
      <c r="C19" t="s">
        <v>111</v>
      </c>
      <c r="N19">
        <v>16</v>
      </c>
      <c r="O19">
        <v>1</v>
      </c>
      <c r="P19" t="s">
        <v>179</v>
      </c>
      <c r="S19" t="str">
        <f t="shared" si="0"/>
        <v>"P8_3_1_1",</v>
      </c>
    </row>
    <row r="20" spans="1:19" x14ac:dyDescent="0.45">
      <c r="A20">
        <v>9</v>
      </c>
      <c r="B20">
        <v>1</v>
      </c>
      <c r="C20" t="s">
        <v>30</v>
      </c>
      <c r="E20" t="s">
        <v>127</v>
      </c>
      <c r="F20" t="str">
        <f>C20</f>
        <v>CVE_ENT</v>
      </c>
      <c r="G20" t="str">
        <f>_xlfn.CONCAT($G$2,F20,$H$2,$F$1,C21,$F$1,$I$2)</f>
        <v xml:space="preserve">= set_label(CVE_ENT, label="Clave Entidad")) %&gt;% </v>
      </c>
      <c r="N20">
        <v>17</v>
      </c>
      <c r="O20">
        <v>1</v>
      </c>
      <c r="P20" t="s">
        <v>182</v>
      </c>
      <c r="S20" t="str">
        <f t="shared" si="0"/>
        <v>"P8_3_1_2",</v>
      </c>
    </row>
    <row r="21" spans="1:19" x14ac:dyDescent="0.45">
      <c r="B21">
        <v>2</v>
      </c>
      <c r="C21" t="s">
        <v>31</v>
      </c>
      <c r="N21">
        <v>18</v>
      </c>
      <c r="O21">
        <v>1</v>
      </c>
      <c r="P21" t="s">
        <v>185</v>
      </c>
      <c r="S21" t="str">
        <f t="shared" si="0"/>
        <v>"P8_3_2_1",</v>
      </c>
    </row>
    <row r="22" spans="1:19" x14ac:dyDescent="0.45">
      <c r="A22">
        <v>10</v>
      </c>
      <c r="B22">
        <v>1</v>
      </c>
      <c r="C22" t="s">
        <v>33</v>
      </c>
      <c r="E22" t="s">
        <v>127</v>
      </c>
      <c r="F22" t="str">
        <f>C22</f>
        <v>NOM_ENT</v>
      </c>
      <c r="G22" t="str">
        <f>_xlfn.CONCAT($G$2,F22,$H$2,$F$1,C23,$F$1,$I$2)</f>
        <v xml:space="preserve">= set_label(NOM_ENT, label="Nombre Entidad Federativa")) %&gt;% </v>
      </c>
      <c r="N22">
        <v>19</v>
      </c>
      <c r="O22">
        <v>1</v>
      </c>
      <c r="P22" t="s">
        <v>188</v>
      </c>
      <c r="S22" t="str">
        <f t="shared" si="0"/>
        <v>"P8_3_2_2",</v>
      </c>
    </row>
    <row r="23" spans="1:19" x14ac:dyDescent="0.45">
      <c r="B23">
        <v>2</v>
      </c>
      <c r="C23" t="s">
        <v>34</v>
      </c>
      <c r="N23">
        <v>20</v>
      </c>
      <c r="O23">
        <v>1</v>
      </c>
      <c r="P23" t="s">
        <v>191</v>
      </c>
      <c r="S23" t="str">
        <f t="shared" si="0"/>
        <v>"P8_3_2_3",</v>
      </c>
    </row>
    <row r="24" spans="1:19" x14ac:dyDescent="0.45">
      <c r="A24">
        <v>11</v>
      </c>
      <c r="B24">
        <v>1</v>
      </c>
      <c r="C24" t="s">
        <v>36</v>
      </c>
      <c r="E24" t="s">
        <v>127</v>
      </c>
      <c r="F24" t="str">
        <f>C24</f>
        <v>CVE_MUN</v>
      </c>
      <c r="G24" t="str">
        <f>_xlfn.CONCAT($G$2,F24,$H$2,$F$1,C25,$F$1,$I$2)</f>
        <v xml:space="preserve">= set_label(CVE_MUN, label="Clave Municipio")) %&gt;% </v>
      </c>
      <c r="N24">
        <v>21</v>
      </c>
      <c r="O24">
        <v>1</v>
      </c>
      <c r="P24" t="s">
        <v>194</v>
      </c>
      <c r="S24" t="str">
        <f t="shared" si="0"/>
        <v>"P8_4",</v>
      </c>
    </row>
    <row r="25" spans="1:19" x14ac:dyDescent="0.45">
      <c r="B25">
        <v>2</v>
      </c>
      <c r="C25" t="s">
        <v>37</v>
      </c>
      <c r="N25">
        <v>22</v>
      </c>
      <c r="O25">
        <v>1</v>
      </c>
      <c r="P25" t="s">
        <v>197</v>
      </c>
      <c r="S25" t="str">
        <f t="shared" si="0"/>
        <v>"P8_5",</v>
      </c>
    </row>
    <row r="26" spans="1:19" x14ac:dyDescent="0.45">
      <c r="A26">
        <v>12</v>
      </c>
      <c r="B26">
        <v>1</v>
      </c>
      <c r="C26" t="s">
        <v>39</v>
      </c>
      <c r="E26" t="s">
        <v>127</v>
      </c>
      <c r="F26" t="str">
        <f>C26</f>
        <v>NOM_MUN</v>
      </c>
      <c r="G26" t="str">
        <f>_xlfn.CONCAT($G$2,F26,$H$2,$F$1,C27,$F$1,$I$2)</f>
        <v xml:space="preserve">= set_label(NOM_MUN, label="Nombre Municipio")) %&gt;% </v>
      </c>
      <c r="N26">
        <v>23</v>
      </c>
      <c r="O26">
        <v>1</v>
      </c>
      <c r="P26" t="s">
        <v>199</v>
      </c>
      <c r="S26" t="str">
        <f t="shared" si="0"/>
        <v>"P8_6",</v>
      </c>
    </row>
    <row r="27" spans="1:19" x14ac:dyDescent="0.45">
      <c r="B27">
        <v>2</v>
      </c>
      <c r="C27" t="s">
        <v>40</v>
      </c>
      <c r="N27">
        <v>24</v>
      </c>
      <c r="O27">
        <v>1</v>
      </c>
      <c r="P27" t="s">
        <v>202</v>
      </c>
      <c r="S27" t="str">
        <f t="shared" si="0"/>
        <v>"P8_6_CVE",</v>
      </c>
    </row>
    <row r="28" spans="1:19" x14ac:dyDescent="0.45">
      <c r="A28">
        <v>13</v>
      </c>
      <c r="B28">
        <v>1</v>
      </c>
      <c r="C28" t="s">
        <v>170</v>
      </c>
      <c r="E28" t="s">
        <v>127</v>
      </c>
      <c r="F28" t="str">
        <f>C28</f>
        <v>T_INSTRUM</v>
      </c>
      <c r="G28" t="str">
        <f>_xlfn.CONCAT($G$2,F28,$H$2,$F$1,C29,$F$1,$I$2)</f>
        <v xml:space="preserve">= set_label(T_INSTRUM, label="Tipo de cuestionario aplicado a la mujer elegida")) %&gt;% </v>
      </c>
      <c r="N28">
        <v>25</v>
      </c>
      <c r="O28">
        <v>1</v>
      </c>
      <c r="P28" t="s">
        <v>205</v>
      </c>
      <c r="S28" t="str">
        <f t="shared" si="0"/>
        <v>"P8_7",</v>
      </c>
    </row>
    <row r="29" spans="1:19" x14ac:dyDescent="0.45">
      <c r="B29">
        <v>2</v>
      </c>
      <c r="C29" t="s">
        <v>171</v>
      </c>
      <c r="N29">
        <v>26</v>
      </c>
      <c r="O29">
        <v>1</v>
      </c>
      <c r="P29" t="s">
        <v>208</v>
      </c>
      <c r="S29" t="str">
        <f t="shared" si="0"/>
        <v>"P8_8_1",</v>
      </c>
    </row>
    <row r="30" spans="1:19" x14ac:dyDescent="0.45">
      <c r="A30">
        <v>14</v>
      </c>
      <c r="B30">
        <v>1</v>
      </c>
      <c r="C30" t="s">
        <v>173</v>
      </c>
      <c r="E30" t="s">
        <v>127</v>
      </c>
      <c r="F30" t="str">
        <f>C30</f>
        <v>P8_1</v>
      </c>
      <c r="G30" t="str">
        <f>_xlfn.CONCAT($G$2,F30,$H$2,$F$1,C31,$F$1,$I$2)</f>
        <v xml:space="preserve">= set_label(P8_1, label="Ha trabajado por un pago")) %&gt;% </v>
      </c>
      <c r="N30">
        <v>27</v>
      </c>
      <c r="O30">
        <v>1</v>
      </c>
      <c r="P30" t="s">
        <v>211</v>
      </c>
      <c r="S30" t="str">
        <f t="shared" si="0"/>
        <v>"P8_8_2",</v>
      </c>
    </row>
    <row r="31" spans="1:19" x14ac:dyDescent="0.45">
      <c r="B31">
        <v>2</v>
      </c>
      <c r="C31" t="s">
        <v>174</v>
      </c>
      <c r="N31">
        <v>28</v>
      </c>
      <c r="O31">
        <v>1</v>
      </c>
      <c r="P31" t="s">
        <v>214</v>
      </c>
      <c r="S31" t="str">
        <f t="shared" si="0"/>
        <v>"P8_8_3",</v>
      </c>
    </row>
    <row r="32" spans="1:19" x14ac:dyDescent="0.45">
      <c r="A32">
        <v>15</v>
      </c>
      <c r="B32">
        <v>1</v>
      </c>
      <c r="C32" t="s">
        <v>176</v>
      </c>
      <c r="E32" t="s">
        <v>127</v>
      </c>
      <c r="F32" t="str">
        <f>C32</f>
        <v>P8_2</v>
      </c>
      <c r="G32" t="str">
        <f>_xlfn.CONCAT($G$2,F32,$H$2,$F$1,C33,$F$1,$I$2)</f>
        <v xml:space="preserve">= set_label(P8_2, label="Trabajó al menos una semana de octubre de 2016 a la fecha")) %&gt;% </v>
      </c>
      <c r="N32">
        <v>29</v>
      </c>
      <c r="O32">
        <v>1</v>
      </c>
      <c r="P32" t="s">
        <v>217</v>
      </c>
      <c r="S32" t="str">
        <f t="shared" si="0"/>
        <v>"P8_8_4",</v>
      </c>
    </row>
    <row r="33" spans="1:19" x14ac:dyDescent="0.45">
      <c r="B33">
        <v>2</v>
      </c>
      <c r="C33" t="s">
        <v>177</v>
      </c>
      <c r="N33">
        <v>30</v>
      </c>
      <c r="O33">
        <v>1</v>
      </c>
      <c r="P33" t="s">
        <v>220</v>
      </c>
      <c r="S33" t="str">
        <f t="shared" si="0"/>
        <v>"P8_8_5",</v>
      </c>
    </row>
    <row r="34" spans="1:19" x14ac:dyDescent="0.45">
      <c r="A34">
        <v>16</v>
      </c>
      <c r="B34">
        <v>1</v>
      </c>
      <c r="C34" t="s">
        <v>179</v>
      </c>
      <c r="E34" t="s">
        <v>127</v>
      </c>
      <c r="F34" t="str">
        <f>C34</f>
        <v>P8_3_1_1</v>
      </c>
      <c r="G34" t="str">
        <f>_xlfn.CONCAT($G$2,F34,$H$2,$F$1,C35,$F$1,$I$2)</f>
        <v xml:space="preserve">= set_label(P8_3_1_1, label="Condicionantes laborales por prueba de embarazo: para ingresar")) %&gt;% </v>
      </c>
      <c r="N34">
        <v>31</v>
      </c>
      <c r="O34">
        <v>1</v>
      </c>
      <c r="P34" t="s">
        <v>223</v>
      </c>
      <c r="S34" t="str">
        <f t="shared" si="0"/>
        <v>"P8_8_6",</v>
      </c>
    </row>
    <row r="35" spans="1:19" x14ac:dyDescent="0.45">
      <c r="B35">
        <v>2</v>
      </c>
      <c r="C35" t="s">
        <v>180</v>
      </c>
      <c r="N35">
        <v>32</v>
      </c>
      <c r="O35">
        <v>1</v>
      </c>
      <c r="P35" t="s">
        <v>226</v>
      </c>
      <c r="S35" t="str">
        <f t="shared" si="0"/>
        <v>"P8_8_7",</v>
      </c>
    </row>
    <row r="36" spans="1:19" x14ac:dyDescent="0.45">
      <c r="A36">
        <v>17</v>
      </c>
      <c r="B36">
        <v>1</v>
      </c>
      <c r="C36" t="s">
        <v>182</v>
      </c>
      <c r="E36" t="s">
        <v>127</v>
      </c>
      <c r="F36" t="str">
        <f>C36</f>
        <v>P8_3_1_2</v>
      </c>
      <c r="G36" t="str">
        <f>_xlfn.CONCAT($G$2,F36,$H$2,$F$1,C37,$F$1,$I$2)</f>
        <v xml:space="preserve">= set_label(P8_3_1_2, label="Condicionantes laborales por prueba de embarazo: para continuar")) %&gt;% </v>
      </c>
      <c r="N36">
        <v>33</v>
      </c>
      <c r="O36">
        <v>1</v>
      </c>
      <c r="P36" t="s">
        <v>229</v>
      </c>
      <c r="S36" t="str">
        <f t="shared" si="0"/>
        <v>"P8_8_8",</v>
      </c>
    </row>
    <row r="37" spans="1:19" x14ac:dyDescent="0.45">
      <c r="B37">
        <v>2</v>
      </c>
      <c r="C37" t="s">
        <v>183</v>
      </c>
      <c r="N37">
        <v>34</v>
      </c>
      <c r="O37">
        <v>1</v>
      </c>
      <c r="P37" t="s">
        <v>232</v>
      </c>
      <c r="S37" t="str">
        <f t="shared" si="0"/>
        <v>"P8_8_9",</v>
      </c>
    </row>
    <row r="38" spans="1:19" x14ac:dyDescent="0.45">
      <c r="A38">
        <v>18</v>
      </c>
      <c r="B38">
        <v>1</v>
      </c>
      <c r="C38" t="s">
        <v>185</v>
      </c>
      <c r="E38" t="s">
        <v>127</v>
      </c>
      <c r="F38" t="str">
        <f>C38</f>
        <v>P8_3_2_1</v>
      </c>
      <c r="G38" t="str">
        <f>_xlfn.CONCAT($G$2,F38,$H$2,$F$1,C39,$F$1,$I$2)</f>
        <v xml:space="preserve">= set_label(P8_3_2_1, label="Discriminación laboral por embarazo: Despido")) %&gt;% </v>
      </c>
      <c r="N38">
        <v>35</v>
      </c>
      <c r="O38">
        <v>1</v>
      </c>
      <c r="P38" t="s">
        <v>235</v>
      </c>
      <c r="S38" t="str">
        <f t="shared" si="0"/>
        <v>"P8_9_1",</v>
      </c>
    </row>
    <row r="39" spans="1:19" x14ac:dyDescent="0.45">
      <c r="B39">
        <v>2</v>
      </c>
      <c r="C39" t="s">
        <v>186</v>
      </c>
      <c r="N39">
        <v>36</v>
      </c>
      <c r="O39">
        <v>1</v>
      </c>
      <c r="P39" t="s">
        <v>238</v>
      </c>
      <c r="S39" t="str">
        <f t="shared" si="0"/>
        <v>"P8_9_2",</v>
      </c>
    </row>
    <row r="40" spans="1:19" x14ac:dyDescent="0.45">
      <c r="A40">
        <v>19</v>
      </c>
      <c r="B40">
        <v>1</v>
      </c>
      <c r="C40" t="s">
        <v>188</v>
      </c>
      <c r="E40" t="s">
        <v>127</v>
      </c>
      <c r="F40" t="str">
        <f>C40</f>
        <v>P8_3_2_2</v>
      </c>
      <c r="G40" t="str">
        <f>_xlfn.CONCAT($G$2,F40,$H$2,$F$1,C41,$F$1,$I$2)</f>
        <v xml:space="preserve">= set_label(P8_3_2_2, label="Discriminación laboral por embarazo: No recontratación")) %&gt;% </v>
      </c>
      <c r="N40">
        <v>37</v>
      </c>
      <c r="O40">
        <v>1</v>
      </c>
      <c r="P40" t="s">
        <v>241</v>
      </c>
      <c r="S40" t="str">
        <f t="shared" si="0"/>
        <v>"P8_9_3",</v>
      </c>
    </row>
    <row r="41" spans="1:19" x14ac:dyDescent="0.45">
      <c r="B41">
        <v>2</v>
      </c>
      <c r="C41" t="s">
        <v>189</v>
      </c>
      <c r="N41">
        <v>38</v>
      </c>
      <c r="O41">
        <v>1</v>
      </c>
      <c r="P41" t="s">
        <v>244</v>
      </c>
      <c r="S41" t="str">
        <f t="shared" si="0"/>
        <v>"P8_9_4",</v>
      </c>
    </row>
    <row r="42" spans="1:19" x14ac:dyDescent="0.45">
      <c r="A42">
        <v>20</v>
      </c>
      <c r="B42">
        <v>1</v>
      </c>
      <c r="C42" t="s">
        <v>191</v>
      </c>
      <c r="E42" t="s">
        <v>127</v>
      </c>
      <c r="F42" t="str">
        <f>C42</f>
        <v>P8_3_2_3</v>
      </c>
      <c r="G42" t="str">
        <f>_xlfn.CONCAT($G$2,F42,$H$2,$F$1,C43,$F$1,$I$2)</f>
        <v xml:space="preserve">= set_label(P8_3_2_3, label="Discriminación laboral por embarazo: Disminución del salario o prestaciones")) %&gt;% </v>
      </c>
      <c r="N42">
        <v>39</v>
      </c>
      <c r="O42">
        <v>1</v>
      </c>
      <c r="P42" t="s">
        <v>247</v>
      </c>
      <c r="S42" t="str">
        <f t="shared" si="0"/>
        <v>"P8_9_5",</v>
      </c>
    </row>
    <row r="43" spans="1:19" x14ac:dyDescent="0.45">
      <c r="B43">
        <v>2</v>
      </c>
      <c r="C43" t="s">
        <v>192</v>
      </c>
      <c r="N43">
        <v>40</v>
      </c>
      <c r="O43">
        <v>1</v>
      </c>
      <c r="P43" t="s">
        <v>250</v>
      </c>
      <c r="S43" t="str">
        <f t="shared" si="0"/>
        <v>"P8_9_6",</v>
      </c>
    </row>
    <row r="44" spans="1:19" x14ac:dyDescent="0.45">
      <c r="A44">
        <v>21</v>
      </c>
      <c r="B44">
        <v>1</v>
      </c>
      <c r="C44" t="s">
        <v>194</v>
      </c>
      <c r="E44" t="s">
        <v>127</v>
      </c>
      <c r="F44" t="str">
        <f>C44</f>
        <v>P8_4</v>
      </c>
      <c r="G44" t="str">
        <f>_xlfn.CONCAT($G$2,F44,$H$2,$F$1,C45,$F$1,$I$2)</f>
        <v xml:space="preserve">= set_label(P8_4, label="Trabajo a partir de octubre de 2020")) %&gt;% </v>
      </c>
      <c r="N44">
        <v>41</v>
      </c>
      <c r="O44">
        <v>1</v>
      </c>
      <c r="P44" t="s">
        <v>253</v>
      </c>
      <c r="S44" t="str">
        <f t="shared" si="0"/>
        <v>"P8_9_7",</v>
      </c>
    </row>
    <row r="45" spans="1:19" x14ac:dyDescent="0.45">
      <c r="B45">
        <v>2</v>
      </c>
      <c r="C45" t="s">
        <v>195</v>
      </c>
      <c r="N45">
        <v>42</v>
      </c>
      <c r="O45">
        <v>1</v>
      </c>
      <c r="P45" t="s">
        <v>256</v>
      </c>
      <c r="S45" t="str">
        <f t="shared" si="0"/>
        <v>"P8_9_8",</v>
      </c>
    </row>
    <row r="46" spans="1:19" x14ac:dyDescent="0.45">
      <c r="A46">
        <v>22</v>
      </c>
      <c r="B46">
        <v>1</v>
      </c>
      <c r="C46" t="s">
        <v>197</v>
      </c>
      <c r="E46" t="s">
        <v>127</v>
      </c>
      <c r="F46" t="str">
        <f>C46</f>
        <v>P8_5</v>
      </c>
      <c r="G46" t="str">
        <f>_xlfn.CONCAT($G$2,F46,$H$2,$F$1,C47,$F$1,$I$2)</f>
        <v xml:space="preserve">= set_label(P8_5, label="Posición en la ocupación")) %&gt;% </v>
      </c>
      <c r="N46">
        <v>43</v>
      </c>
      <c r="O46">
        <v>1</v>
      </c>
      <c r="P46" t="s">
        <v>259</v>
      </c>
      <c r="S46" t="str">
        <f t="shared" si="0"/>
        <v>"P8_9_9",</v>
      </c>
    </row>
    <row r="47" spans="1:19" x14ac:dyDescent="0.45">
      <c r="B47">
        <v>2</v>
      </c>
      <c r="C47" t="s">
        <v>91</v>
      </c>
      <c r="N47">
        <v>44</v>
      </c>
      <c r="O47">
        <v>1</v>
      </c>
      <c r="P47" t="s">
        <v>262</v>
      </c>
      <c r="S47" t="str">
        <f t="shared" si="0"/>
        <v>"P8_9_10",</v>
      </c>
    </row>
    <row r="48" spans="1:19" x14ac:dyDescent="0.45">
      <c r="A48">
        <v>23</v>
      </c>
      <c r="B48">
        <v>1</v>
      </c>
      <c r="C48" t="s">
        <v>199</v>
      </c>
      <c r="E48" t="s">
        <v>127</v>
      </c>
      <c r="F48" t="str">
        <f>C48</f>
        <v>P8_6</v>
      </c>
      <c r="G48" t="str">
        <f>_xlfn.CONCAT($G$2,F48,$H$2,$F$1,C49,$F$1,$I$2)</f>
        <v xml:space="preserve">= set_label(P8_6, label="Ocupación")) %&gt;% </v>
      </c>
      <c r="N48">
        <v>45</v>
      </c>
      <c r="O48">
        <v>1</v>
      </c>
      <c r="P48" t="s">
        <v>265</v>
      </c>
      <c r="S48" t="str">
        <f t="shared" si="0"/>
        <v>"P8_9_11",</v>
      </c>
    </row>
    <row r="49" spans="1:19" x14ac:dyDescent="0.45">
      <c r="B49">
        <v>2</v>
      </c>
      <c r="C49" t="s">
        <v>200</v>
      </c>
      <c r="N49">
        <v>46</v>
      </c>
      <c r="O49">
        <v>1</v>
      </c>
      <c r="P49" t="s">
        <v>268</v>
      </c>
      <c r="S49" t="str">
        <f t="shared" si="0"/>
        <v>"P8_9_12",</v>
      </c>
    </row>
    <row r="50" spans="1:19" x14ac:dyDescent="0.45">
      <c r="A50">
        <v>24</v>
      </c>
      <c r="B50">
        <v>1</v>
      </c>
      <c r="C50" t="s">
        <v>202</v>
      </c>
      <c r="E50" t="s">
        <v>127</v>
      </c>
      <c r="F50" t="str">
        <f>C50</f>
        <v>P8_6_CVE</v>
      </c>
      <c r="G50" t="str">
        <f>_xlfn.CONCAT($G$2,F50,$H$2,$F$1,C51,$F$1,$I$2)</f>
        <v xml:space="preserve">= set_label(P8_6_CVE, label="Clave de la ocupación de la pareja o expareja de acuerdo al Sistema Nacional de Clasificación de Ocupaciones del INEGI (SINCO, 2019)")) %&gt;% </v>
      </c>
      <c r="N50">
        <v>47</v>
      </c>
      <c r="O50">
        <v>1</v>
      </c>
      <c r="P50" t="s">
        <v>271</v>
      </c>
      <c r="S50" t="str">
        <f t="shared" si="0"/>
        <v>"P8_9_13",</v>
      </c>
    </row>
    <row r="51" spans="1:19" x14ac:dyDescent="0.45">
      <c r="B51">
        <v>2</v>
      </c>
      <c r="C51" t="s">
        <v>203</v>
      </c>
      <c r="N51">
        <v>48</v>
      </c>
      <c r="O51">
        <v>1</v>
      </c>
      <c r="P51" t="s">
        <v>274</v>
      </c>
      <c r="S51" t="str">
        <f t="shared" si="0"/>
        <v>"P8_9_14",</v>
      </c>
    </row>
    <row r="52" spans="1:19" x14ac:dyDescent="0.45">
      <c r="A52">
        <v>25</v>
      </c>
      <c r="B52">
        <v>1</v>
      </c>
      <c r="C52" t="s">
        <v>205</v>
      </c>
      <c r="E52" t="s">
        <v>127</v>
      </c>
      <c r="F52" t="str">
        <f>C52</f>
        <v>P8_7</v>
      </c>
      <c r="G52" t="str">
        <f>_xlfn.CONCAT($G$2,F52,$H$2,$F$1,C53,$F$1,$I$2)</f>
        <v xml:space="preserve">= set_label(P8_7, label="Lugar de trabajo")) %&gt;% </v>
      </c>
      <c r="N52">
        <v>49</v>
      </c>
      <c r="O52">
        <v>1</v>
      </c>
      <c r="P52" t="s">
        <v>277</v>
      </c>
      <c r="S52" t="str">
        <f t="shared" si="0"/>
        <v>"P8_9_15",</v>
      </c>
    </row>
    <row r="53" spans="1:19" x14ac:dyDescent="0.45">
      <c r="B53">
        <v>2</v>
      </c>
      <c r="C53" t="s">
        <v>206</v>
      </c>
      <c r="N53">
        <v>50</v>
      </c>
      <c r="O53">
        <v>1</v>
      </c>
      <c r="P53" t="s">
        <v>280</v>
      </c>
      <c r="S53" t="str">
        <f t="shared" si="0"/>
        <v>"P8_9_16",</v>
      </c>
    </row>
    <row r="54" spans="1:19" x14ac:dyDescent="0.45">
      <c r="A54">
        <v>26</v>
      </c>
      <c r="B54">
        <v>1</v>
      </c>
      <c r="C54" t="s">
        <v>208</v>
      </c>
      <c r="E54" t="s">
        <v>127</v>
      </c>
      <c r="F54" t="str">
        <f>C54</f>
        <v>P8_8_1</v>
      </c>
      <c r="G54" t="str">
        <f>_xlfn.CONCAT($G$2,F54,$H$2,$F$1,C55,$F$1,$I$2)</f>
        <v xml:space="preserve">= set_label(P8_8_1, label="Discriminación laboral: salario menor que los hombres")) %&gt;% </v>
      </c>
      <c r="N54">
        <v>51</v>
      </c>
      <c r="O54">
        <v>1</v>
      </c>
      <c r="P54" t="s">
        <v>283</v>
      </c>
      <c r="S54" t="str">
        <f t="shared" si="0"/>
        <v>"P8_9_17",</v>
      </c>
    </row>
    <row r="55" spans="1:19" x14ac:dyDescent="0.45">
      <c r="B55">
        <v>2</v>
      </c>
      <c r="C55" t="s">
        <v>209</v>
      </c>
      <c r="N55">
        <v>52</v>
      </c>
      <c r="O55">
        <v>1</v>
      </c>
      <c r="P55" t="s">
        <v>286</v>
      </c>
      <c r="S55" t="str">
        <f t="shared" si="0"/>
        <v>"P8_9_18",</v>
      </c>
    </row>
    <row r="56" spans="1:19" x14ac:dyDescent="0.45">
      <c r="A56">
        <v>27</v>
      </c>
      <c r="B56">
        <v>1</v>
      </c>
      <c r="C56" t="s">
        <v>211</v>
      </c>
      <c r="E56" t="s">
        <v>127</v>
      </c>
      <c r="F56" t="str">
        <f>C56</f>
        <v>P8_8_2</v>
      </c>
      <c r="G56" t="str">
        <f>_xlfn.CONCAT($G$2,F56,$H$2,$F$1,C57,$F$1,$I$2)</f>
        <v xml:space="preserve">= set_label(P8_8_2, label="Discriminación laboral: menor oportunidad de ascenso que los hombres")) %&gt;% </v>
      </c>
      <c r="N56">
        <v>53</v>
      </c>
      <c r="O56">
        <v>1</v>
      </c>
      <c r="P56" t="s">
        <v>289</v>
      </c>
      <c r="S56" t="str">
        <f t="shared" si="0"/>
        <v>"P8_9_19",</v>
      </c>
    </row>
    <row r="57" spans="1:19" x14ac:dyDescent="0.45">
      <c r="B57">
        <v>2</v>
      </c>
      <c r="C57" t="s">
        <v>212</v>
      </c>
      <c r="N57">
        <v>54</v>
      </c>
      <c r="O57">
        <v>1</v>
      </c>
      <c r="P57" t="s">
        <v>292</v>
      </c>
      <c r="S57" t="str">
        <f t="shared" si="0"/>
        <v>"P8_10_1_1",</v>
      </c>
    </row>
    <row r="58" spans="1:19" x14ac:dyDescent="0.45">
      <c r="A58">
        <v>28</v>
      </c>
      <c r="B58">
        <v>1</v>
      </c>
      <c r="C58" t="s">
        <v>214</v>
      </c>
      <c r="E58" t="s">
        <v>127</v>
      </c>
      <c r="F58" t="str">
        <f>C58</f>
        <v>P8_8_3</v>
      </c>
      <c r="G58" t="str">
        <f>_xlfn.CONCAT($G$2,F58,$H$2,$F$1,C59,$F$1,$I$2)</f>
        <v xml:space="preserve">= set_label(P8_8_3, label="Discriminación laboral: menores prestaciones que los hombres")) %&gt;% </v>
      </c>
      <c r="N58">
        <v>55</v>
      </c>
      <c r="O58">
        <v>1</v>
      </c>
      <c r="P58" t="s">
        <v>295</v>
      </c>
      <c r="S58" t="str">
        <f t="shared" si="0"/>
        <v>"P8_10_1_2",</v>
      </c>
    </row>
    <row r="59" spans="1:19" x14ac:dyDescent="0.45">
      <c r="B59">
        <v>2</v>
      </c>
      <c r="C59" t="s">
        <v>215</v>
      </c>
      <c r="N59">
        <v>56</v>
      </c>
      <c r="O59">
        <v>1</v>
      </c>
      <c r="P59" t="s">
        <v>298</v>
      </c>
      <c r="S59" t="str">
        <f t="shared" si="0"/>
        <v>"P8_10_1_3",</v>
      </c>
    </row>
    <row r="60" spans="1:19" x14ac:dyDescent="0.45">
      <c r="A60">
        <v>29</v>
      </c>
      <c r="B60">
        <v>1</v>
      </c>
      <c r="C60" t="s">
        <v>217</v>
      </c>
      <c r="E60" t="s">
        <v>127</v>
      </c>
      <c r="F60" t="str">
        <f>C60</f>
        <v>P8_8_4</v>
      </c>
      <c r="G60" t="str">
        <f>_xlfn.CONCAT($G$2,F60,$H$2,$F$1,C61,$F$1,$I$2)</f>
        <v xml:space="preserve">= set_label(P8_8_4, label="Discriminación laboral: por edad, estado civil o tener hijos")) %&gt;% </v>
      </c>
      <c r="N60">
        <v>57</v>
      </c>
      <c r="O60">
        <v>1</v>
      </c>
      <c r="P60" t="s">
        <v>301</v>
      </c>
      <c r="S60" t="str">
        <f t="shared" si="0"/>
        <v>"P8_11_1",</v>
      </c>
    </row>
    <row r="61" spans="1:19" x14ac:dyDescent="0.45">
      <c r="B61">
        <v>2</v>
      </c>
      <c r="C61" t="s">
        <v>218</v>
      </c>
      <c r="N61">
        <v>58</v>
      </c>
      <c r="O61">
        <v>1</v>
      </c>
      <c r="P61" t="s">
        <v>304</v>
      </c>
      <c r="S61" t="str">
        <f t="shared" si="0"/>
        <v>"P8_12_1_1",</v>
      </c>
    </row>
    <row r="62" spans="1:19" x14ac:dyDescent="0.45">
      <c r="A62">
        <v>30</v>
      </c>
      <c r="B62">
        <v>1</v>
      </c>
      <c r="C62" t="s">
        <v>220</v>
      </c>
      <c r="E62" t="s">
        <v>127</v>
      </c>
      <c r="F62" t="str">
        <f>C62</f>
        <v>P8_8_5</v>
      </c>
      <c r="G62" t="str">
        <f>_xlfn.CONCAT($G$2,F62,$H$2,$F$1,C63,$F$1,$I$2)</f>
        <v xml:space="preserve">= set_label(P8_8_5, label="Discriminación laboral: prueba de embarazo para ingreso o permanencia")) %&gt;% </v>
      </c>
      <c r="N62">
        <v>59</v>
      </c>
      <c r="O62">
        <v>1</v>
      </c>
      <c r="P62" t="s">
        <v>307</v>
      </c>
      <c r="S62" t="str">
        <f t="shared" si="0"/>
        <v>"P8_12_1_2",</v>
      </c>
    </row>
    <row r="63" spans="1:19" x14ac:dyDescent="0.45">
      <c r="B63">
        <v>2</v>
      </c>
      <c r="C63" t="s">
        <v>221</v>
      </c>
      <c r="N63">
        <v>60</v>
      </c>
      <c r="O63">
        <v>1</v>
      </c>
      <c r="P63" t="s">
        <v>310</v>
      </c>
      <c r="S63" t="str">
        <f t="shared" si="0"/>
        <v>"P8_12_1_3",</v>
      </c>
    </row>
    <row r="64" spans="1:19" x14ac:dyDescent="0.45">
      <c r="A64">
        <v>31</v>
      </c>
      <c r="B64">
        <v>1</v>
      </c>
      <c r="C64" t="s">
        <v>223</v>
      </c>
      <c r="E64" t="s">
        <v>127</v>
      </c>
      <c r="F64" t="str">
        <f>C64</f>
        <v>P8_8_6</v>
      </c>
      <c r="G64" t="str">
        <f>_xlfn.CONCAT($G$2,F64,$H$2,$F$1,C65,$F$1,$I$2)</f>
        <v xml:space="preserve">= set_label(P8_8_6, label="Discriminación laboral: medidas injustificadas por embarazo")) %&gt;% </v>
      </c>
      <c r="N64">
        <v>61</v>
      </c>
      <c r="O64">
        <v>1</v>
      </c>
      <c r="P64" t="s">
        <v>313</v>
      </c>
      <c r="S64" t="str">
        <f t="shared" si="0"/>
        <v>"P8_10_2_1",</v>
      </c>
    </row>
    <row r="65" spans="1:19" x14ac:dyDescent="0.45">
      <c r="B65">
        <v>2</v>
      </c>
      <c r="C65" t="s">
        <v>224</v>
      </c>
      <c r="N65">
        <v>62</v>
      </c>
      <c r="O65">
        <v>1</v>
      </c>
      <c r="P65" t="s">
        <v>316</v>
      </c>
      <c r="S65" t="str">
        <f t="shared" si="0"/>
        <v>"P8_10_2_2",</v>
      </c>
    </row>
    <row r="66" spans="1:19" x14ac:dyDescent="0.45">
      <c r="A66">
        <v>32</v>
      </c>
      <c r="B66">
        <v>1</v>
      </c>
      <c r="C66" t="s">
        <v>226</v>
      </c>
      <c r="E66" t="s">
        <v>127</v>
      </c>
      <c r="F66" t="str">
        <f>C66</f>
        <v>P8_8_7</v>
      </c>
      <c r="G66" t="str">
        <f>_xlfn.CONCAT($G$2,F66,$H$2,$F$1,C67,$F$1,$I$2)</f>
        <v xml:space="preserve">= set_label(P8_8_7, label="Discriminación laboral: limitación profesional para favorecer a un hombre")) %&gt;% </v>
      </c>
      <c r="N66">
        <v>63</v>
      </c>
      <c r="O66">
        <v>1</v>
      </c>
      <c r="P66" t="s">
        <v>319</v>
      </c>
      <c r="S66" t="str">
        <f t="shared" si="0"/>
        <v>"P8_10_2_3",</v>
      </c>
    </row>
    <row r="67" spans="1:19" x14ac:dyDescent="0.45">
      <c r="B67">
        <v>2</v>
      </c>
      <c r="C67" t="s">
        <v>227</v>
      </c>
      <c r="N67">
        <v>64</v>
      </c>
      <c r="O67">
        <v>1</v>
      </c>
      <c r="P67" t="s">
        <v>322</v>
      </c>
      <c r="S67" t="str">
        <f t="shared" si="0"/>
        <v>"P8_11_2",</v>
      </c>
    </row>
    <row r="68" spans="1:19" x14ac:dyDescent="0.45">
      <c r="A68">
        <v>33</v>
      </c>
      <c r="B68">
        <v>1</v>
      </c>
      <c r="C68" t="s">
        <v>229</v>
      </c>
      <c r="E68" t="s">
        <v>127</v>
      </c>
      <c r="F68" t="str">
        <f>C68</f>
        <v>P8_8_8</v>
      </c>
      <c r="G68" t="str">
        <f>_xlfn.CONCAT($G$2,F68,$H$2,$F$1,C69,$F$1,$I$2)</f>
        <v xml:space="preserve">= set_label(P8_8_8, label="Discriminación laboral: labores reservadas para hombres")) %&gt;% </v>
      </c>
      <c r="N68">
        <v>65</v>
      </c>
      <c r="O68">
        <v>1</v>
      </c>
      <c r="P68" t="s">
        <v>325</v>
      </c>
      <c r="S68" t="str">
        <f t="shared" ref="S68:S131" si="1">_xlfn.CONCAT(R$2,P68,R$2, ",")</f>
        <v>"P8_12_2_1",</v>
      </c>
    </row>
    <row r="69" spans="1:19" x14ac:dyDescent="0.45">
      <c r="B69">
        <v>2</v>
      </c>
      <c r="C69" t="s">
        <v>230</v>
      </c>
      <c r="N69">
        <v>66</v>
      </c>
      <c r="O69">
        <v>1</v>
      </c>
      <c r="P69" t="s">
        <v>328</v>
      </c>
      <c r="S69" t="str">
        <f t="shared" si="1"/>
        <v>"P8_12_2_2",</v>
      </c>
    </row>
    <row r="70" spans="1:19" x14ac:dyDescent="0.45">
      <c r="A70">
        <v>34</v>
      </c>
      <c r="B70">
        <v>1</v>
      </c>
      <c r="C70" t="s">
        <v>232</v>
      </c>
      <c r="E70" t="s">
        <v>127</v>
      </c>
      <c r="F70" t="str">
        <f>C70</f>
        <v>P8_8_9</v>
      </c>
      <c r="G70" t="str">
        <f>_xlfn.CONCAT($G$2,F70,$H$2,$F$1,C71,$F$1,$I$2)</f>
        <v xml:space="preserve">= set_label(P8_8_9, label="Discriminación laboral: descalificación por género")) %&gt;% </v>
      </c>
      <c r="N70">
        <v>67</v>
      </c>
      <c r="O70">
        <v>1</v>
      </c>
      <c r="P70" t="s">
        <v>331</v>
      </c>
      <c r="S70" t="str">
        <f t="shared" si="1"/>
        <v>"P8_12_2_3",</v>
      </c>
    </row>
    <row r="71" spans="1:19" x14ac:dyDescent="0.45">
      <c r="B71">
        <v>2</v>
      </c>
      <c r="C71" t="s">
        <v>233</v>
      </c>
      <c r="N71">
        <v>68</v>
      </c>
      <c r="O71">
        <v>1</v>
      </c>
      <c r="P71" t="s">
        <v>334</v>
      </c>
      <c r="S71" t="str">
        <f t="shared" si="1"/>
        <v>"P8_10_3_1",</v>
      </c>
    </row>
    <row r="72" spans="1:19" x14ac:dyDescent="0.45">
      <c r="A72">
        <v>35</v>
      </c>
      <c r="B72">
        <v>1</v>
      </c>
      <c r="C72" t="s">
        <v>235</v>
      </c>
      <c r="E72" t="s">
        <v>127</v>
      </c>
      <c r="F72" t="str">
        <f>C72</f>
        <v>P8_9_1</v>
      </c>
      <c r="G72" t="str">
        <f>_xlfn.CONCAT($G$2,F72,$H$2,$F$1,C73,$F$1,$I$2)</f>
        <v xml:space="preserve">= set_label(P8_9_1, label="Víctima de violencia laboral: Intimidación sexual/acoso sexual por medios digitales o mediáticos.")) %&gt;% </v>
      </c>
      <c r="N72">
        <v>69</v>
      </c>
      <c r="O72">
        <v>1</v>
      </c>
      <c r="P72" t="s">
        <v>337</v>
      </c>
      <c r="S72" t="str">
        <f t="shared" si="1"/>
        <v>"P8_10_3_2",</v>
      </c>
    </row>
    <row r="73" spans="1:19" x14ac:dyDescent="0.45">
      <c r="B73">
        <v>2</v>
      </c>
      <c r="C73" t="s">
        <v>236</v>
      </c>
      <c r="N73">
        <v>70</v>
      </c>
      <c r="O73">
        <v>1</v>
      </c>
      <c r="P73" t="s">
        <v>340</v>
      </c>
      <c r="S73" t="str">
        <f t="shared" si="1"/>
        <v>"P8_10_3_3",</v>
      </c>
    </row>
    <row r="74" spans="1:19" x14ac:dyDescent="0.45">
      <c r="A74">
        <v>36</v>
      </c>
      <c r="B74">
        <v>1</v>
      </c>
      <c r="C74" t="s">
        <v>238</v>
      </c>
      <c r="E74" t="s">
        <v>127</v>
      </c>
      <c r="F74" t="str">
        <f>C74</f>
        <v>P8_9_2</v>
      </c>
      <c r="G74" t="str">
        <f>_xlfn.CONCAT($G$2,F74,$H$2,$F$1,C75,$F$1,$I$2)</f>
        <v xml:space="preserve">= set_label(P8_9_2, label="Víctima de violencia laboral: intimidación y acecho psicológico por medios digitales o mediáticos")) %&gt;% </v>
      </c>
      <c r="N74">
        <v>71</v>
      </c>
      <c r="O74">
        <v>1</v>
      </c>
      <c r="P74" t="s">
        <v>343</v>
      </c>
      <c r="S74" t="str">
        <f t="shared" si="1"/>
        <v>"P8_11_3",</v>
      </c>
    </row>
    <row r="75" spans="1:19" x14ac:dyDescent="0.45">
      <c r="B75">
        <v>2</v>
      </c>
      <c r="C75" t="s">
        <v>239</v>
      </c>
      <c r="N75">
        <v>72</v>
      </c>
      <c r="O75">
        <v>1</v>
      </c>
      <c r="P75" t="s">
        <v>346</v>
      </c>
      <c r="S75" t="str">
        <f t="shared" si="1"/>
        <v>"P8_12_3_1",</v>
      </c>
    </row>
    <row r="76" spans="1:19" x14ac:dyDescent="0.45">
      <c r="A76">
        <v>37</v>
      </c>
      <c r="B76">
        <v>1</v>
      </c>
      <c r="C76" t="s">
        <v>241</v>
      </c>
      <c r="E76" t="s">
        <v>127</v>
      </c>
      <c r="F76" t="str">
        <f>C76</f>
        <v>P8_9_3</v>
      </c>
      <c r="G76" t="str">
        <f>_xlfn.CONCAT($G$2,F76,$H$2,$F$1,C77,$F$1,$I$2)</f>
        <v xml:space="preserve">= set_label(P8_9_3, label="Víctima de violencia laboral: propuesta de mejoras a cambio de relaciones sexuales")) %&gt;% </v>
      </c>
      <c r="N76">
        <v>73</v>
      </c>
      <c r="O76">
        <v>1</v>
      </c>
      <c r="P76" t="s">
        <v>349</v>
      </c>
      <c r="S76" t="str">
        <f t="shared" si="1"/>
        <v>"P8_12_3_2",</v>
      </c>
    </row>
    <row r="77" spans="1:19" x14ac:dyDescent="0.45">
      <c r="B77">
        <v>2</v>
      </c>
      <c r="C77" t="s">
        <v>242</v>
      </c>
      <c r="N77">
        <v>74</v>
      </c>
      <c r="O77">
        <v>1</v>
      </c>
      <c r="P77" t="s">
        <v>352</v>
      </c>
      <c r="S77" t="str">
        <f t="shared" si="1"/>
        <v>"P8_12_3_3",</v>
      </c>
    </row>
    <row r="78" spans="1:19" x14ac:dyDescent="0.45">
      <c r="A78">
        <v>38</v>
      </c>
      <c r="B78">
        <v>1</v>
      </c>
      <c r="C78" t="s">
        <v>244</v>
      </c>
      <c r="E78" t="s">
        <v>127</v>
      </c>
      <c r="F78" t="str">
        <f>C78</f>
        <v>P8_9_4</v>
      </c>
      <c r="G78" t="str">
        <f>_xlfn.CONCAT($G$2,F78,$H$2,$F$1,C79,$F$1,$I$2)</f>
        <v xml:space="preserve">= set_label(P8_9_4, label="Víctima de violencia laboral: represalias por negarse a tener relaciones sexuales")) %&gt;% </v>
      </c>
      <c r="N78">
        <v>75</v>
      </c>
      <c r="O78">
        <v>1</v>
      </c>
      <c r="P78" t="s">
        <v>355</v>
      </c>
      <c r="S78" t="str">
        <f t="shared" si="1"/>
        <v>"P8_13_3_1",</v>
      </c>
    </row>
    <row r="79" spans="1:19" x14ac:dyDescent="0.45">
      <c r="B79">
        <v>2</v>
      </c>
      <c r="C79" t="s">
        <v>245</v>
      </c>
      <c r="N79">
        <v>76</v>
      </c>
      <c r="O79">
        <v>1</v>
      </c>
      <c r="P79" t="s">
        <v>358</v>
      </c>
      <c r="S79" t="str">
        <f t="shared" si="1"/>
        <v>"P8_13_3_2",</v>
      </c>
    </row>
    <row r="80" spans="1:19" x14ac:dyDescent="0.45">
      <c r="A80">
        <v>39</v>
      </c>
      <c r="B80">
        <v>1</v>
      </c>
      <c r="C80" t="s">
        <v>247</v>
      </c>
      <c r="E80" t="s">
        <v>127</v>
      </c>
      <c r="F80" t="str">
        <f>C80</f>
        <v>P8_9_5</v>
      </c>
      <c r="G80" t="str">
        <f>_xlfn.CONCAT($G$2,F80,$H$2,$F$1,C81,$F$1,$I$2)</f>
        <v xml:space="preserve">= set_label(P8_9_5, label="Víctima de violencia laboral: temor de agresión sexual")) %&gt;% </v>
      </c>
      <c r="N80">
        <v>77</v>
      </c>
      <c r="O80">
        <v>1</v>
      </c>
      <c r="P80" t="s">
        <v>361</v>
      </c>
      <c r="S80" t="str">
        <f t="shared" si="1"/>
        <v>"P8_13_3_3",</v>
      </c>
    </row>
    <row r="81" spans="1:19" x14ac:dyDescent="0.45">
      <c r="B81">
        <v>2</v>
      </c>
      <c r="C81" t="s">
        <v>248</v>
      </c>
      <c r="N81">
        <v>78</v>
      </c>
      <c r="O81">
        <v>1</v>
      </c>
      <c r="P81" t="s">
        <v>364</v>
      </c>
      <c r="S81" t="str">
        <f t="shared" si="1"/>
        <v>"P8_10_4_1",</v>
      </c>
    </row>
    <row r="82" spans="1:19" x14ac:dyDescent="0.45">
      <c r="A82">
        <v>40</v>
      </c>
      <c r="B82">
        <v>1</v>
      </c>
      <c r="C82" t="s">
        <v>250</v>
      </c>
      <c r="E82" t="s">
        <v>127</v>
      </c>
      <c r="F82" t="str">
        <f>C82</f>
        <v>P8_9_6</v>
      </c>
      <c r="G82" t="str">
        <f>_xlfn.CONCAT($G$2,F82,$H$2,$F$1,C83,$F$1,$I$2)</f>
        <v xml:space="preserve">= set_label(P8_9_6, label="Víctima de violencia laboral: comentarios sexuales ofensivos")) %&gt;% </v>
      </c>
      <c r="N82">
        <v>79</v>
      </c>
      <c r="O82">
        <v>1</v>
      </c>
      <c r="P82" t="s">
        <v>367</v>
      </c>
      <c r="S82" t="str">
        <f t="shared" si="1"/>
        <v>"P8_10_4_2",</v>
      </c>
    </row>
    <row r="83" spans="1:19" x14ac:dyDescent="0.45">
      <c r="B83">
        <v>2</v>
      </c>
      <c r="C83" t="s">
        <v>251</v>
      </c>
      <c r="N83">
        <v>80</v>
      </c>
      <c r="O83">
        <v>1</v>
      </c>
      <c r="P83" t="s">
        <v>370</v>
      </c>
      <c r="S83" t="str">
        <f t="shared" si="1"/>
        <v>"P8_10_4_3",</v>
      </c>
    </row>
    <row r="84" spans="1:19" x14ac:dyDescent="0.45">
      <c r="A84">
        <v>41</v>
      </c>
      <c r="B84">
        <v>1</v>
      </c>
      <c r="C84" t="s">
        <v>253</v>
      </c>
      <c r="E84" t="s">
        <v>127</v>
      </c>
      <c r="F84" t="str">
        <f>C84</f>
        <v>P8_9_7</v>
      </c>
      <c r="G84" t="str">
        <f>_xlfn.CONCAT($G$2,F84,$H$2,$F$1,C85,$F$1,$I$2)</f>
        <v xml:space="preserve">= set_label(P8_9_7, label="Víctima de violencia laboral: ofensas y humillaciones por condición de género")) %&gt;% </v>
      </c>
      <c r="N84">
        <v>81</v>
      </c>
      <c r="O84">
        <v>1</v>
      </c>
      <c r="P84" t="s">
        <v>373</v>
      </c>
      <c r="S84" t="str">
        <f t="shared" si="1"/>
        <v>"P8_11_4",</v>
      </c>
    </row>
    <row r="85" spans="1:19" x14ac:dyDescent="0.45">
      <c r="B85">
        <v>2</v>
      </c>
      <c r="C85" t="s">
        <v>254</v>
      </c>
      <c r="N85">
        <v>82</v>
      </c>
      <c r="O85">
        <v>1</v>
      </c>
      <c r="P85" t="s">
        <v>376</v>
      </c>
      <c r="S85" t="str">
        <f t="shared" si="1"/>
        <v>"P8_12_4_1",</v>
      </c>
    </row>
    <row r="86" spans="1:19" x14ac:dyDescent="0.45">
      <c r="A86">
        <v>42</v>
      </c>
      <c r="B86">
        <v>1</v>
      </c>
      <c r="C86" t="s">
        <v>256</v>
      </c>
      <c r="E86" t="s">
        <v>127</v>
      </c>
      <c r="F86" t="str">
        <f>C86</f>
        <v>P8_9_8</v>
      </c>
      <c r="G86" t="str">
        <f>_xlfn.CONCAT($G$2,F86,$H$2,$F$1,C87,$F$1,$I$2)</f>
        <v xml:space="preserve">= set_label(P8_9_8, label="Víctima de violencia laboral: patadas o golpes")) %&gt;% </v>
      </c>
      <c r="N86">
        <v>83</v>
      </c>
      <c r="O86">
        <v>1</v>
      </c>
      <c r="P86" t="s">
        <v>379</v>
      </c>
      <c r="S86" t="str">
        <f t="shared" si="1"/>
        <v>"P8_12_4_2",</v>
      </c>
    </row>
    <row r="87" spans="1:19" x14ac:dyDescent="0.45">
      <c r="B87">
        <v>2</v>
      </c>
      <c r="C87" t="s">
        <v>257</v>
      </c>
      <c r="N87">
        <v>84</v>
      </c>
      <c r="O87">
        <v>1</v>
      </c>
      <c r="P87" t="s">
        <v>382</v>
      </c>
      <c r="S87" t="str">
        <f t="shared" si="1"/>
        <v>"P8_12_4_3",</v>
      </c>
    </row>
    <row r="88" spans="1:19" x14ac:dyDescent="0.45">
      <c r="A88">
        <v>43</v>
      </c>
      <c r="B88">
        <v>1</v>
      </c>
      <c r="C88" t="s">
        <v>259</v>
      </c>
      <c r="E88" t="s">
        <v>127</v>
      </c>
      <c r="F88" t="str">
        <f>C88</f>
        <v>P8_9_9</v>
      </c>
      <c r="G88" t="str">
        <f>_xlfn.CONCAT($G$2,F88,$H$2,$F$1,C89,$F$1,$I$2)</f>
        <v xml:space="preserve">= set_label(P8_9_9, label="Víctima de violencia laboral: ataque o agresión con armas")) %&gt;% </v>
      </c>
      <c r="N88">
        <v>85</v>
      </c>
      <c r="O88">
        <v>1</v>
      </c>
      <c r="P88" t="s">
        <v>385</v>
      </c>
      <c r="S88" t="str">
        <f t="shared" si="1"/>
        <v>"P8_13_4_1",</v>
      </c>
    </row>
    <row r="89" spans="1:19" x14ac:dyDescent="0.45">
      <c r="B89">
        <v>2</v>
      </c>
      <c r="C89" t="s">
        <v>260</v>
      </c>
      <c r="N89">
        <v>86</v>
      </c>
      <c r="O89">
        <v>1</v>
      </c>
      <c r="P89" t="s">
        <v>388</v>
      </c>
      <c r="S89" t="str">
        <f t="shared" si="1"/>
        <v>"P8_13_4_2",</v>
      </c>
    </row>
    <row r="90" spans="1:19" x14ac:dyDescent="0.45">
      <c r="A90">
        <v>44</v>
      </c>
      <c r="B90">
        <v>1</v>
      </c>
      <c r="C90" t="s">
        <v>262</v>
      </c>
      <c r="E90" t="s">
        <v>127</v>
      </c>
      <c r="F90" t="str">
        <f>C90</f>
        <v>P8_9_10</v>
      </c>
      <c r="G90" t="str">
        <f>_xlfn.CONCAT($G$2,F90,$H$2,$F$1,C91,$F$1,$I$2)</f>
        <v xml:space="preserve">= set_label(P8_9_10, label="Víctima de violencia laboral: obligación a ver material de tipo sexual")) %&gt;% </v>
      </c>
      <c r="N90">
        <v>87</v>
      </c>
      <c r="O90">
        <v>1</v>
      </c>
      <c r="P90" t="s">
        <v>391</v>
      </c>
      <c r="S90" t="str">
        <f t="shared" si="1"/>
        <v>"P8_13_4_3",</v>
      </c>
    </row>
    <row r="91" spans="1:19" x14ac:dyDescent="0.45">
      <c r="B91">
        <v>2</v>
      </c>
      <c r="C91" t="s">
        <v>263</v>
      </c>
      <c r="N91">
        <v>88</v>
      </c>
      <c r="O91">
        <v>1</v>
      </c>
      <c r="P91" t="s">
        <v>394</v>
      </c>
      <c r="S91" t="str">
        <f t="shared" si="1"/>
        <v>"P8_10_5_1",</v>
      </c>
    </row>
    <row r="92" spans="1:19" x14ac:dyDescent="0.45">
      <c r="A92">
        <v>45</v>
      </c>
      <c r="B92">
        <v>1</v>
      </c>
      <c r="C92" t="s">
        <v>265</v>
      </c>
      <c r="E92" t="s">
        <v>127</v>
      </c>
      <c r="F92" t="str">
        <f>C92</f>
        <v>P8_9_11</v>
      </c>
      <c r="G92" t="str">
        <f>_xlfn.CONCAT($G$2,F92,$H$2,$F$1,C93,$F$1,$I$2)</f>
        <v xml:space="preserve">= set_label(P8_9_11, label="Víctima de violencia laboral: demeritación por argumento sexual")) %&gt;% </v>
      </c>
      <c r="N92">
        <v>89</v>
      </c>
      <c r="O92">
        <v>1</v>
      </c>
      <c r="P92" t="s">
        <v>397</v>
      </c>
      <c r="S92" t="str">
        <f t="shared" si="1"/>
        <v>"P8_10_5_2",</v>
      </c>
    </row>
    <row r="93" spans="1:19" x14ac:dyDescent="0.45">
      <c r="B93">
        <v>2</v>
      </c>
      <c r="C93" t="s">
        <v>266</v>
      </c>
      <c r="N93">
        <v>90</v>
      </c>
      <c r="O93">
        <v>1</v>
      </c>
      <c r="P93" t="s">
        <v>400</v>
      </c>
      <c r="S93" t="str">
        <f t="shared" si="1"/>
        <v>"P8_10_5_3",</v>
      </c>
    </row>
    <row r="94" spans="1:19" x14ac:dyDescent="0.45">
      <c r="A94">
        <v>46</v>
      </c>
      <c r="B94">
        <v>1</v>
      </c>
      <c r="C94" t="s">
        <v>268</v>
      </c>
      <c r="E94" t="s">
        <v>127</v>
      </c>
      <c r="F94" t="str">
        <f>C94</f>
        <v>P8_9_12</v>
      </c>
      <c r="G94" t="str">
        <f>_xlfn.CONCAT($G$2,F94,$H$2,$F$1,C95,$F$1,$I$2)</f>
        <v xml:space="preserve">= set_label(P8_9_12, label="Víctima de violencia laboral: acecho")) %&gt;% </v>
      </c>
      <c r="N94">
        <v>91</v>
      </c>
      <c r="O94">
        <v>1</v>
      </c>
      <c r="P94" t="s">
        <v>403</v>
      </c>
      <c r="S94" t="str">
        <f t="shared" si="1"/>
        <v>"P8_11_5",</v>
      </c>
    </row>
    <row r="95" spans="1:19" x14ac:dyDescent="0.45">
      <c r="B95">
        <v>2</v>
      </c>
      <c r="C95" t="s">
        <v>269</v>
      </c>
      <c r="N95">
        <v>92</v>
      </c>
      <c r="O95">
        <v>1</v>
      </c>
      <c r="P95" t="s">
        <v>406</v>
      </c>
      <c r="S95" t="str">
        <f t="shared" si="1"/>
        <v>"P8_12_5_1",</v>
      </c>
    </row>
    <row r="96" spans="1:19" x14ac:dyDescent="0.45">
      <c r="A96">
        <v>47</v>
      </c>
      <c r="B96">
        <v>1</v>
      </c>
      <c r="C96" t="s">
        <v>271</v>
      </c>
      <c r="E96" t="s">
        <v>127</v>
      </c>
      <c r="F96" t="str">
        <f>C96</f>
        <v>P8_9_13</v>
      </c>
      <c r="G96" t="str">
        <f>_xlfn.CONCAT($G$2,F96,$H$2,$F$1,C97,$F$1,$I$2)</f>
        <v xml:space="preserve">= set_label(P8_9_13, label="Víctima de violencia laboral: intento de violación sexual")) %&gt;% </v>
      </c>
      <c r="N96">
        <v>93</v>
      </c>
      <c r="O96">
        <v>1</v>
      </c>
      <c r="P96" t="s">
        <v>409</v>
      </c>
      <c r="S96" t="str">
        <f t="shared" si="1"/>
        <v>"P8_12_5_2",</v>
      </c>
    </row>
    <row r="97" spans="1:19" x14ac:dyDescent="0.45">
      <c r="B97">
        <v>2</v>
      </c>
      <c r="C97" t="s">
        <v>272</v>
      </c>
      <c r="N97">
        <v>94</v>
      </c>
      <c r="O97">
        <v>1</v>
      </c>
      <c r="P97" t="s">
        <v>412</v>
      </c>
      <c r="S97" t="str">
        <f t="shared" si="1"/>
        <v>"P8_12_5_3",</v>
      </c>
    </row>
    <row r="98" spans="1:19" x14ac:dyDescent="0.45">
      <c r="A98">
        <v>48</v>
      </c>
      <c r="B98">
        <v>1</v>
      </c>
      <c r="C98" t="s">
        <v>274</v>
      </c>
      <c r="E98" t="s">
        <v>127</v>
      </c>
      <c r="F98" t="str">
        <f>C98</f>
        <v>P8_9_14</v>
      </c>
      <c r="G98" t="str">
        <f>_xlfn.CONCAT($G$2,F98,$H$2,$F$1,C99,$F$1,$I$2)</f>
        <v xml:space="preserve">= set_label(P8_9_14, label="Víctima de violencia laboral: violación sexual")) %&gt;% </v>
      </c>
      <c r="N98">
        <v>95</v>
      </c>
      <c r="O98">
        <v>1</v>
      </c>
      <c r="P98" t="s">
        <v>415</v>
      </c>
      <c r="S98" t="str">
        <f t="shared" si="1"/>
        <v>"P8_13_5_1",</v>
      </c>
    </row>
    <row r="99" spans="1:19" x14ac:dyDescent="0.45">
      <c r="B99">
        <v>2</v>
      </c>
      <c r="C99" t="s">
        <v>275</v>
      </c>
      <c r="N99">
        <v>96</v>
      </c>
      <c r="O99">
        <v>1</v>
      </c>
      <c r="P99" t="s">
        <v>418</v>
      </c>
      <c r="S99" t="str">
        <f t="shared" si="1"/>
        <v>"P8_13_5_2",</v>
      </c>
    </row>
    <row r="100" spans="1:19" x14ac:dyDescent="0.45">
      <c r="A100">
        <v>49</v>
      </c>
      <c r="B100">
        <v>1</v>
      </c>
      <c r="C100" t="s">
        <v>277</v>
      </c>
      <c r="E100" t="s">
        <v>127</v>
      </c>
      <c r="F100" t="str">
        <f>C100</f>
        <v>P8_9_15</v>
      </c>
      <c r="G100" t="str">
        <f>_xlfn.CONCAT($G$2,F100,$H$2,$F$1,C101,$F$1,$I$2)</f>
        <v xml:space="preserve">= set_label(P8_9_15, label="Víctima de violencia laboral: manoseos o tocamientos")) %&gt;% </v>
      </c>
      <c r="N100">
        <v>97</v>
      </c>
      <c r="O100">
        <v>1</v>
      </c>
      <c r="P100" t="s">
        <v>421</v>
      </c>
      <c r="S100" t="str">
        <f t="shared" si="1"/>
        <v>"P8_13_5_3",</v>
      </c>
    </row>
    <row r="101" spans="1:19" x14ac:dyDescent="0.45">
      <c r="B101">
        <v>2</v>
      </c>
      <c r="C101" t="s">
        <v>278</v>
      </c>
      <c r="N101">
        <v>98</v>
      </c>
      <c r="O101">
        <v>1</v>
      </c>
      <c r="P101" t="s">
        <v>424</v>
      </c>
      <c r="S101" t="str">
        <f t="shared" si="1"/>
        <v>"P8_10_6_1",</v>
      </c>
    </row>
    <row r="102" spans="1:19" x14ac:dyDescent="0.45">
      <c r="A102">
        <v>50</v>
      </c>
      <c r="B102">
        <v>1</v>
      </c>
      <c r="C102" t="s">
        <v>280</v>
      </c>
      <c r="E102" t="s">
        <v>127</v>
      </c>
      <c r="F102" t="str">
        <f>C102</f>
        <v>P8_9_16</v>
      </c>
      <c r="G102" t="str">
        <f>_xlfn.CONCAT($G$2,F102,$H$2,$F$1,C103,$F$1,$I$2)</f>
        <v xml:space="preserve">= set_label(P8_9_16, label="Víctima de violencia laboral: exhibicionismo sexual")) %&gt;% </v>
      </c>
      <c r="N102">
        <v>99</v>
      </c>
      <c r="O102">
        <v>1</v>
      </c>
      <c r="P102" t="s">
        <v>427</v>
      </c>
      <c r="S102" t="str">
        <f t="shared" si="1"/>
        <v>"P8_10_6_2",</v>
      </c>
    </row>
    <row r="103" spans="1:19" x14ac:dyDescent="0.45">
      <c r="B103">
        <v>2</v>
      </c>
      <c r="C103" t="s">
        <v>281</v>
      </c>
      <c r="N103">
        <v>100</v>
      </c>
      <c r="O103">
        <v>1</v>
      </c>
      <c r="P103" t="s">
        <v>430</v>
      </c>
      <c r="S103" t="str">
        <f t="shared" si="1"/>
        <v>"P8_10_6_3",</v>
      </c>
    </row>
    <row r="104" spans="1:19" x14ac:dyDescent="0.45">
      <c r="A104">
        <v>51</v>
      </c>
      <c r="B104">
        <v>1</v>
      </c>
      <c r="C104" t="s">
        <v>283</v>
      </c>
      <c r="E104" t="s">
        <v>127</v>
      </c>
      <c r="F104" t="str">
        <f>C104</f>
        <v>P8_9_17</v>
      </c>
      <c r="G104" t="str">
        <f>_xlfn.CONCAT($G$2,F104,$H$2,$F$1,C105,$F$1,$I$2)</f>
        <v xml:space="preserve">= set_label(P8_9_17, label="Víctima de violencia laboral: invisibilización por género")) %&gt;% </v>
      </c>
      <c r="N104">
        <v>101</v>
      </c>
      <c r="O104">
        <v>1</v>
      </c>
      <c r="P104" t="s">
        <v>433</v>
      </c>
      <c r="S104" t="str">
        <f t="shared" si="1"/>
        <v>"P8_11_6",</v>
      </c>
    </row>
    <row r="105" spans="1:19" x14ac:dyDescent="0.45">
      <c r="B105">
        <v>2</v>
      </c>
      <c r="C105" t="s">
        <v>284</v>
      </c>
      <c r="N105">
        <v>102</v>
      </c>
      <c r="O105">
        <v>1</v>
      </c>
      <c r="P105" t="s">
        <v>436</v>
      </c>
      <c r="S105" t="str">
        <f t="shared" si="1"/>
        <v>"P8_12_6_1",</v>
      </c>
    </row>
    <row r="106" spans="1:19" x14ac:dyDescent="0.45">
      <c r="A106">
        <v>52</v>
      </c>
      <c r="B106">
        <v>1</v>
      </c>
      <c r="C106" t="s">
        <v>286</v>
      </c>
      <c r="E106" t="s">
        <v>127</v>
      </c>
      <c r="F106" t="str">
        <f>C106</f>
        <v>P8_9_18</v>
      </c>
      <c r="G106" t="str">
        <f>_xlfn.CONCAT($G$2,F106,$H$2,$F$1,C107,$F$1,$I$2)</f>
        <v xml:space="preserve">= set_label(P8_9_18, label="Víctima de violencia laboral: descalificación por trabajar")) %&gt;% </v>
      </c>
      <c r="N106">
        <v>103</v>
      </c>
      <c r="O106">
        <v>1</v>
      </c>
      <c r="P106" t="s">
        <v>439</v>
      </c>
      <c r="S106" t="str">
        <f t="shared" si="1"/>
        <v>"P8_12_6_2",</v>
      </c>
    </row>
    <row r="107" spans="1:19" x14ac:dyDescent="0.45">
      <c r="B107">
        <v>2</v>
      </c>
      <c r="C107" t="s">
        <v>287</v>
      </c>
      <c r="N107">
        <v>104</v>
      </c>
      <c r="O107">
        <v>1</v>
      </c>
      <c r="P107" t="s">
        <v>442</v>
      </c>
      <c r="S107" t="str">
        <f t="shared" si="1"/>
        <v>"P8_12_6_3",</v>
      </c>
    </row>
    <row r="108" spans="1:19" x14ac:dyDescent="0.45">
      <c r="A108">
        <v>53</v>
      </c>
      <c r="B108">
        <v>1</v>
      </c>
      <c r="C108" t="s">
        <v>289</v>
      </c>
      <c r="E108" t="s">
        <v>127</v>
      </c>
      <c r="F108" t="str">
        <f>C108</f>
        <v>P8_9_19</v>
      </c>
      <c r="G108" t="str">
        <f>_xlfn.CONCAT($G$2,F108,$H$2,$F$1,C109,$F$1,$I$2)</f>
        <v xml:space="preserve">= set_label(P8_9_19, label="Víctima de violencia laboral: otras agresiones físicas")) %&gt;% </v>
      </c>
      <c r="N108">
        <v>105</v>
      </c>
      <c r="O108">
        <v>1</v>
      </c>
      <c r="P108" t="s">
        <v>445</v>
      </c>
      <c r="S108" t="str">
        <f t="shared" si="1"/>
        <v>"P8_13_6_1",</v>
      </c>
    </row>
    <row r="109" spans="1:19" x14ac:dyDescent="0.45">
      <c r="B109">
        <v>2</v>
      </c>
      <c r="C109" t="s">
        <v>290</v>
      </c>
      <c r="N109">
        <v>106</v>
      </c>
      <c r="O109">
        <v>1</v>
      </c>
      <c r="P109" t="s">
        <v>448</v>
      </c>
      <c r="S109" t="str">
        <f t="shared" si="1"/>
        <v>"P8_13_6_2",</v>
      </c>
    </row>
    <row r="110" spans="1:19" x14ac:dyDescent="0.45">
      <c r="A110">
        <v>54</v>
      </c>
      <c r="B110">
        <v>1</v>
      </c>
      <c r="C110" t="s">
        <v>292</v>
      </c>
      <c r="E110" t="s">
        <v>127</v>
      </c>
      <c r="F110" t="str">
        <f>C110</f>
        <v>P8_10_1_1</v>
      </c>
      <c r="G110" t="str">
        <f>_xlfn.CONCAT($G$2,F110,$H$2,$F$1,C111,$F$1,$I$2)</f>
        <v xml:space="preserve">= set_label(P8_10_1_1, label="Primera persona que la intimidó sexualmente/acoso sexualmente por medios electrónicos en el trabajo")) %&gt;% </v>
      </c>
      <c r="N110">
        <v>107</v>
      </c>
      <c r="O110">
        <v>1</v>
      </c>
      <c r="P110" t="s">
        <v>451</v>
      </c>
      <c r="S110" t="str">
        <f t="shared" si="1"/>
        <v>"P8_13_6_3",</v>
      </c>
    </row>
    <row r="111" spans="1:19" x14ac:dyDescent="0.45">
      <c r="B111">
        <v>2</v>
      </c>
      <c r="C111" t="s">
        <v>293</v>
      </c>
      <c r="N111">
        <v>108</v>
      </c>
      <c r="O111">
        <v>1</v>
      </c>
      <c r="P111" t="s">
        <v>454</v>
      </c>
      <c r="S111" t="str">
        <f t="shared" si="1"/>
        <v>"P8_10_7_1",</v>
      </c>
    </row>
    <row r="112" spans="1:19" x14ac:dyDescent="0.45">
      <c r="A112">
        <v>55</v>
      </c>
      <c r="B112">
        <v>1</v>
      </c>
      <c r="C112" t="s">
        <v>295</v>
      </c>
      <c r="E112" t="s">
        <v>127</v>
      </c>
      <c r="F112" t="str">
        <f>C112</f>
        <v>P8_10_1_2</v>
      </c>
      <c r="G112" t="str">
        <f>_xlfn.CONCAT($G$2,F112,$H$2,$F$1,C113,$F$1,$I$2)</f>
        <v xml:space="preserve">= set_label(P8_10_1_2, label="Segunda persona que la intimidó sexualmente/acoso sexualmente por medios electrónicos en el trabajo")) %&gt;% </v>
      </c>
      <c r="N112">
        <v>109</v>
      </c>
      <c r="O112">
        <v>1</v>
      </c>
      <c r="P112" t="s">
        <v>457</v>
      </c>
      <c r="S112" t="str">
        <f t="shared" si="1"/>
        <v>"P8_10_7_2",</v>
      </c>
    </row>
    <row r="113" spans="1:19" x14ac:dyDescent="0.45">
      <c r="B113">
        <v>2</v>
      </c>
      <c r="C113" t="s">
        <v>296</v>
      </c>
      <c r="N113">
        <v>110</v>
      </c>
      <c r="O113">
        <v>1</v>
      </c>
      <c r="P113" t="s">
        <v>460</v>
      </c>
      <c r="S113" t="str">
        <f t="shared" si="1"/>
        <v>"P8_10_7_3",</v>
      </c>
    </row>
    <row r="114" spans="1:19" x14ac:dyDescent="0.45">
      <c r="A114">
        <v>56</v>
      </c>
      <c r="B114">
        <v>1</v>
      </c>
      <c r="C114" t="s">
        <v>298</v>
      </c>
      <c r="E114" t="s">
        <v>127</v>
      </c>
      <c r="F114" t="str">
        <f>C114</f>
        <v>P8_10_1_3</v>
      </c>
      <c r="G114" t="str">
        <f>_xlfn.CONCAT($G$2,F114,$H$2,$F$1,C115,$F$1,$I$2)</f>
        <v xml:space="preserve">= set_label(P8_10_1_3, label="Tercera persona que la intimidó sexualmente/acoso sexualmente por medios electrónicos en el trabajo")) %&gt;% </v>
      </c>
      <c r="N114">
        <v>111</v>
      </c>
      <c r="O114">
        <v>1</v>
      </c>
      <c r="P114" t="s">
        <v>463</v>
      </c>
      <c r="S114" t="str">
        <f t="shared" si="1"/>
        <v>"P8_11_7",</v>
      </c>
    </row>
    <row r="115" spans="1:19" x14ac:dyDescent="0.45">
      <c r="B115">
        <v>2</v>
      </c>
      <c r="C115" t="s">
        <v>299</v>
      </c>
      <c r="N115">
        <v>112</v>
      </c>
      <c r="O115">
        <v>1</v>
      </c>
      <c r="P115" t="s">
        <v>466</v>
      </c>
      <c r="S115" t="str">
        <f t="shared" si="1"/>
        <v>"P8_12_7_1",</v>
      </c>
    </row>
    <row r="116" spans="1:19" x14ac:dyDescent="0.45">
      <c r="A116">
        <v>57</v>
      </c>
      <c r="B116">
        <v>1</v>
      </c>
      <c r="C116" t="s">
        <v>301</v>
      </c>
      <c r="E116" t="s">
        <v>127</v>
      </c>
      <c r="F116" t="str">
        <f>C116</f>
        <v>P8_11_1</v>
      </c>
      <c r="G116" t="str">
        <f>_xlfn.CONCAT($G$2,F116,$H$2,$F$1,C117,$F$1,$I$2)</f>
        <v xml:space="preserve">= set_label(P8_11_1, label="Frecuencia de intimidación sexual/acoso sexual por medios electrónicos en el trabajo desde octubre de 2020")) %&gt;% </v>
      </c>
      <c r="N116">
        <v>113</v>
      </c>
      <c r="O116">
        <v>1</v>
      </c>
      <c r="P116" t="s">
        <v>469</v>
      </c>
      <c r="S116" t="str">
        <f t="shared" si="1"/>
        <v>"P8_12_7_2",</v>
      </c>
    </row>
    <row r="117" spans="1:19" x14ac:dyDescent="0.45">
      <c r="B117">
        <v>2</v>
      </c>
      <c r="C117" t="s">
        <v>302</v>
      </c>
      <c r="N117">
        <v>114</v>
      </c>
      <c r="O117">
        <v>1</v>
      </c>
      <c r="P117" t="s">
        <v>472</v>
      </c>
      <c r="S117" t="str">
        <f t="shared" si="1"/>
        <v>"P8_12_7_3",</v>
      </c>
    </row>
    <row r="118" spans="1:19" x14ac:dyDescent="0.45">
      <c r="A118">
        <v>58</v>
      </c>
      <c r="B118">
        <v>1</v>
      </c>
      <c r="C118" t="s">
        <v>304</v>
      </c>
      <c r="E118" t="s">
        <v>127</v>
      </c>
      <c r="F118" t="str">
        <f>C118</f>
        <v>P8_12_1_1</v>
      </c>
      <c r="G118" t="str">
        <f>_xlfn.CONCAT($G$2,F118,$H$2,$F$1,C119,$F$1,$I$2)</f>
        <v xml:space="preserve">= set_label(P8_12_1_1, label="Primera persona que la intimidó sexualmente/acoso sexualmente por medios electrónicos en el trabajo desde octubre de 2020")) %&gt;% </v>
      </c>
      <c r="N118">
        <v>115</v>
      </c>
      <c r="O118">
        <v>1</v>
      </c>
      <c r="P118" t="s">
        <v>475</v>
      </c>
      <c r="S118" t="str">
        <f t="shared" si="1"/>
        <v>"P8_13_7_1",</v>
      </c>
    </row>
    <row r="119" spans="1:19" x14ac:dyDescent="0.45">
      <c r="B119">
        <v>2</v>
      </c>
      <c r="C119" t="s">
        <v>305</v>
      </c>
      <c r="N119">
        <v>116</v>
      </c>
      <c r="O119">
        <v>1</v>
      </c>
      <c r="P119" t="s">
        <v>478</v>
      </c>
      <c r="S119" t="str">
        <f t="shared" si="1"/>
        <v>"P8_13_7_2",</v>
      </c>
    </row>
    <row r="120" spans="1:19" x14ac:dyDescent="0.45">
      <c r="A120">
        <v>59</v>
      </c>
      <c r="B120">
        <v>1</v>
      </c>
      <c r="C120" t="s">
        <v>307</v>
      </c>
      <c r="E120" t="s">
        <v>127</v>
      </c>
      <c r="F120" t="str">
        <f>C120</f>
        <v>P8_12_1_2</v>
      </c>
      <c r="G120" t="str">
        <f>_xlfn.CONCAT($G$2,F120,$H$2,$F$1,C121,$F$1,$I$2)</f>
        <v xml:space="preserve">= set_label(P8_12_1_2, label="Segunda persona que la intimidó sexualmente/acoso sexualmente por medios electrónicos en el trabajo desde octubre de 2020")) %&gt;% </v>
      </c>
      <c r="N120">
        <v>117</v>
      </c>
      <c r="O120">
        <v>1</v>
      </c>
      <c r="P120" t="s">
        <v>481</v>
      </c>
      <c r="S120" t="str">
        <f t="shared" si="1"/>
        <v>"P8_13_7_3",</v>
      </c>
    </row>
    <row r="121" spans="1:19" x14ac:dyDescent="0.45">
      <c r="B121">
        <v>2</v>
      </c>
      <c r="C121" t="s">
        <v>308</v>
      </c>
      <c r="N121">
        <v>118</v>
      </c>
      <c r="O121">
        <v>1</v>
      </c>
      <c r="P121" t="s">
        <v>484</v>
      </c>
      <c r="S121" t="str">
        <f t="shared" si="1"/>
        <v>"P8_10_8_1",</v>
      </c>
    </row>
    <row r="122" spans="1:19" x14ac:dyDescent="0.45">
      <c r="A122">
        <v>60</v>
      </c>
      <c r="B122">
        <v>1</v>
      </c>
      <c r="C122" t="s">
        <v>310</v>
      </c>
      <c r="E122" t="s">
        <v>127</v>
      </c>
      <c r="F122" t="str">
        <f>C122</f>
        <v>P8_12_1_3</v>
      </c>
      <c r="G122" t="str">
        <f>_xlfn.CONCAT($G$2,F122,$H$2,$F$1,C123,$F$1,$I$2)</f>
        <v xml:space="preserve">= set_label(P8_12_1_3, label="Tercera persona que la intimidó sexualmente/acoso sexualmente por medios electrónicos en el trabajo desde octubre de 2020")) %&gt;% </v>
      </c>
      <c r="N122">
        <v>119</v>
      </c>
      <c r="O122">
        <v>1</v>
      </c>
      <c r="P122" t="s">
        <v>487</v>
      </c>
      <c r="S122" t="str">
        <f t="shared" si="1"/>
        <v>"P8_10_8_2",</v>
      </c>
    </row>
    <row r="123" spans="1:19" x14ac:dyDescent="0.45">
      <c r="B123">
        <v>2</v>
      </c>
      <c r="C123" t="s">
        <v>311</v>
      </c>
      <c r="N123">
        <v>120</v>
      </c>
      <c r="O123">
        <v>1</v>
      </c>
      <c r="P123" t="s">
        <v>490</v>
      </c>
      <c r="S123" t="str">
        <f t="shared" si="1"/>
        <v>"P8_10_8_3",</v>
      </c>
    </row>
    <row r="124" spans="1:19" x14ac:dyDescent="0.45">
      <c r="A124">
        <v>61</v>
      </c>
      <c r="B124">
        <v>1</v>
      </c>
      <c r="C124" t="s">
        <v>313</v>
      </c>
      <c r="E124" t="s">
        <v>127</v>
      </c>
      <c r="F124" t="str">
        <f>C124</f>
        <v>P8_10_2_1</v>
      </c>
      <c r="G124" t="str">
        <f>_xlfn.CONCAT($G$2,F124,$H$2,$F$1,C125,$F$1,$I$2)</f>
        <v xml:space="preserve">= set_label(P8_10_2_1, label="Primera persona que la intimidó y acecho psicologicamente por medios electrónicos en el trabajo")) %&gt;% </v>
      </c>
      <c r="N124">
        <v>121</v>
      </c>
      <c r="O124">
        <v>1</v>
      </c>
      <c r="P124" t="s">
        <v>493</v>
      </c>
      <c r="S124" t="str">
        <f t="shared" si="1"/>
        <v>"P8_11_8",</v>
      </c>
    </row>
    <row r="125" spans="1:19" x14ac:dyDescent="0.45">
      <c r="B125">
        <v>2</v>
      </c>
      <c r="C125" t="s">
        <v>314</v>
      </c>
      <c r="N125">
        <v>122</v>
      </c>
      <c r="O125">
        <v>1</v>
      </c>
      <c r="P125" t="s">
        <v>496</v>
      </c>
      <c r="S125" t="str">
        <f t="shared" si="1"/>
        <v>"P8_12_8_1",</v>
      </c>
    </row>
    <row r="126" spans="1:19" x14ac:dyDescent="0.45">
      <c r="A126">
        <v>62</v>
      </c>
      <c r="B126">
        <v>1</v>
      </c>
      <c r="C126" t="s">
        <v>316</v>
      </c>
      <c r="E126" t="s">
        <v>127</v>
      </c>
      <c r="F126" t="str">
        <f>C126</f>
        <v>P8_10_2_2</v>
      </c>
      <c r="G126" t="str">
        <f>_xlfn.CONCAT($G$2,F126,$H$2,$F$1,C127,$F$1,$I$2)</f>
        <v xml:space="preserve">= set_label(P8_10_2_2, label="Segunda persona que la intimidó y acecho psicologicamente por medios electrónicos en el trabajo")) %&gt;% </v>
      </c>
      <c r="N126">
        <v>123</v>
      </c>
      <c r="O126">
        <v>1</v>
      </c>
      <c r="P126" t="s">
        <v>499</v>
      </c>
      <c r="S126" t="str">
        <f t="shared" si="1"/>
        <v>"P8_12_8_2",</v>
      </c>
    </row>
    <row r="127" spans="1:19" x14ac:dyDescent="0.45">
      <c r="B127">
        <v>2</v>
      </c>
      <c r="C127" t="s">
        <v>317</v>
      </c>
      <c r="N127">
        <v>124</v>
      </c>
      <c r="O127">
        <v>1</v>
      </c>
      <c r="P127" t="s">
        <v>502</v>
      </c>
      <c r="S127" t="str">
        <f t="shared" si="1"/>
        <v>"P8_12_8_3",</v>
      </c>
    </row>
    <row r="128" spans="1:19" x14ac:dyDescent="0.45">
      <c r="A128">
        <v>63</v>
      </c>
      <c r="B128">
        <v>1</v>
      </c>
      <c r="C128" t="s">
        <v>319</v>
      </c>
      <c r="E128" t="s">
        <v>127</v>
      </c>
      <c r="F128" t="str">
        <f>C128</f>
        <v>P8_10_2_3</v>
      </c>
      <c r="G128" t="str">
        <f>_xlfn.CONCAT($G$2,F128,$H$2,$F$1,C129,$F$1,$I$2)</f>
        <v xml:space="preserve">= set_label(P8_10_2_3, label="Tercera persona que la intimidó y acecho psicologicamente por medios electrónicos en el trabajo")) %&gt;% </v>
      </c>
      <c r="N128">
        <v>125</v>
      </c>
      <c r="O128">
        <v>1</v>
      </c>
      <c r="P128" t="s">
        <v>505</v>
      </c>
      <c r="S128" t="str">
        <f t="shared" si="1"/>
        <v>"P8_13_8_1",</v>
      </c>
    </row>
    <row r="129" spans="1:19" x14ac:dyDescent="0.45">
      <c r="B129">
        <v>2</v>
      </c>
      <c r="C129" t="s">
        <v>320</v>
      </c>
      <c r="N129">
        <v>126</v>
      </c>
      <c r="O129">
        <v>1</v>
      </c>
      <c r="P129" t="s">
        <v>508</v>
      </c>
      <c r="S129" t="str">
        <f t="shared" si="1"/>
        <v>"P8_13_8_2",</v>
      </c>
    </row>
    <row r="130" spans="1:19" x14ac:dyDescent="0.45">
      <c r="A130">
        <v>64</v>
      </c>
      <c r="B130">
        <v>1</v>
      </c>
      <c r="C130" t="s">
        <v>322</v>
      </c>
      <c r="E130" t="s">
        <v>127</v>
      </c>
      <c r="F130" t="str">
        <f>C130</f>
        <v>P8_11_2</v>
      </c>
      <c r="G130" t="str">
        <f>_xlfn.CONCAT($G$2,F130,$H$2,$F$1,C131,$F$1,$I$2)</f>
        <v xml:space="preserve">= set_label(P8_11_2, label="Frecuencia de intimidación y acecho psicológico por medios electrónicos en el trabajo desde octubre de 2020")) %&gt;% </v>
      </c>
      <c r="N130">
        <v>127</v>
      </c>
      <c r="O130">
        <v>1</v>
      </c>
      <c r="P130" t="s">
        <v>511</v>
      </c>
      <c r="S130" t="str">
        <f t="shared" si="1"/>
        <v>"P8_13_8_3",</v>
      </c>
    </row>
    <row r="131" spans="1:19" x14ac:dyDescent="0.45">
      <c r="B131">
        <v>2</v>
      </c>
      <c r="C131" t="s">
        <v>323</v>
      </c>
      <c r="N131">
        <v>128</v>
      </c>
      <c r="O131">
        <v>1</v>
      </c>
      <c r="P131" t="s">
        <v>514</v>
      </c>
      <c r="S131" t="str">
        <f t="shared" si="1"/>
        <v>"P8_10_9_1",</v>
      </c>
    </row>
    <row r="132" spans="1:19" x14ac:dyDescent="0.45">
      <c r="A132">
        <v>65</v>
      </c>
      <c r="B132">
        <v>1</v>
      </c>
      <c r="C132" t="s">
        <v>325</v>
      </c>
      <c r="E132" t="s">
        <v>127</v>
      </c>
      <c r="F132" t="str">
        <f>C132</f>
        <v>P8_12_2_1</v>
      </c>
      <c r="G132" t="str">
        <f>_xlfn.CONCAT($G$2,F132,$H$2,$F$1,C133,$F$1,$I$2)</f>
        <v xml:space="preserve">= set_label(P8_12_2_1, label="Primera persona que la intimidó y acecho psicologicamente por medios electrónicos en el trabajo desde octubre de 2020")) %&gt;% </v>
      </c>
      <c r="N132">
        <v>129</v>
      </c>
      <c r="O132">
        <v>1</v>
      </c>
      <c r="P132" t="s">
        <v>517</v>
      </c>
      <c r="S132" t="str">
        <f t="shared" ref="S132:S195" si="2">_xlfn.CONCAT(R$2,P132,R$2, ",")</f>
        <v>"P8_10_9_2",</v>
      </c>
    </row>
    <row r="133" spans="1:19" x14ac:dyDescent="0.45">
      <c r="B133">
        <v>2</v>
      </c>
      <c r="C133" t="s">
        <v>326</v>
      </c>
      <c r="N133">
        <v>130</v>
      </c>
      <c r="O133">
        <v>1</v>
      </c>
      <c r="P133" t="s">
        <v>520</v>
      </c>
      <c r="S133" t="str">
        <f t="shared" si="2"/>
        <v>"P8_10_9_3",</v>
      </c>
    </row>
    <row r="134" spans="1:19" x14ac:dyDescent="0.45">
      <c r="A134">
        <v>66</v>
      </c>
      <c r="B134">
        <v>1</v>
      </c>
      <c r="C134" t="s">
        <v>328</v>
      </c>
      <c r="E134" t="s">
        <v>127</v>
      </c>
      <c r="F134" t="str">
        <f>C134</f>
        <v>P8_12_2_2</v>
      </c>
      <c r="G134" t="str">
        <f>_xlfn.CONCAT($G$2,F134,$H$2,$F$1,C135,$F$1,$I$2)</f>
        <v xml:space="preserve">= set_label(P8_12_2_2, label="Segunda persona que la intimidó y acecho psicologicamente por medios electrónicos en el trabajo desde octubre de 2020")) %&gt;% </v>
      </c>
      <c r="N134">
        <v>131</v>
      </c>
      <c r="O134">
        <v>1</v>
      </c>
      <c r="P134" t="s">
        <v>523</v>
      </c>
      <c r="S134" t="str">
        <f t="shared" si="2"/>
        <v>"P8_11_9",</v>
      </c>
    </row>
    <row r="135" spans="1:19" x14ac:dyDescent="0.45">
      <c r="B135">
        <v>2</v>
      </c>
      <c r="C135" t="s">
        <v>329</v>
      </c>
      <c r="N135">
        <v>132</v>
      </c>
      <c r="O135">
        <v>1</v>
      </c>
      <c r="P135" t="s">
        <v>526</v>
      </c>
      <c r="S135" t="str">
        <f t="shared" si="2"/>
        <v>"P8_12_9_1",</v>
      </c>
    </row>
    <row r="136" spans="1:19" x14ac:dyDescent="0.45">
      <c r="A136">
        <v>67</v>
      </c>
      <c r="B136">
        <v>1</v>
      </c>
      <c r="C136" t="s">
        <v>331</v>
      </c>
      <c r="E136" t="s">
        <v>127</v>
      </c>
      <c r="F136" t="str">
        <f>C136</f>
        <v>P8_12_2_3</v>
      </c>
      <c r="G136" t="str">
        <f>_xlfn.CONCAT($G$2,F136,$H$2,$F$1,C137,$F$1,$I$2)</f>
        <v xml:space="preserve">= set_label(P8_12_2_3, label="Tercera persona que la intimidó y acecho psicologicamente por medios electrónicos en el trabajo desde octubre de 2020")) %&gt;% </v>
      </c>
      <c r="N136">
        <v>133</v>
      </c>
      <c r="O136">
        <v>1</v>
      </c>
      <c r="P136" t="s">
        <v>529</v>
      </c>
      <c r="S136" t="str">
        <f t="shared" si="2"/>
        <v>"P8_12_9_2",</v>
      </c>
    </row>
    <row r="137" spans="1:19" x14ac:dyDescent="0.45">
      <c r="B137">
        <v>2</v>
      </c>
      <c r="C137" t="s">
        <v>332</v>
      </c>
      <c r="N137">
        <v>134</v>
      </c>
      <c r="O137">
        <v>1</v>
      </c>
      <c r="P137" t="s">
        <v>532</v>
      </c>
      <c r="S137" t="str">
        <f t="shared" si="2"/>
        <v>"P8_12_9_3",</v>
      </c>
    </row>
    <row r="138" spans="1:19" x14ac:dyDescent="0.45">
      <c r="A138">
        <v>68</v>
      </c>
      <c r="B138">
        <v>1</v>
      </c>
      <c r="C138" t="s">
        <v>334</v>
      </c>
      <c r="E138" t="s">
        <v>127</v>
      </c>
      <c r="F138" t="str">
        <f>C138</f>
        <v>P8_10_3_1</v>
      </c>
      <c r="G138" t="str">
        <f>_xlfn.CONCAT($G$2,F138,$H$2,$F$1,C139,$F$1,$I$2)</f>
        <v xml:space="preserve">= set_label(P8_10_3_1, label="Primera persona que le propuso mejoras en el trabajo a cambio de relaciones sexuales")) %&gt;% </v>
      </c>
      <c r="N138">
        <v>135</v>
      </c>
      <c r="O138">
        <v>1</v>
      </c>
      <c r="P138" t="s">
        <v>535</v>
      </c>
      <c r="S138" t="str">
        <f t="shared" si="2"/>
        <v>"P8_13_9_1",</v>
      </c>
    </row>
    <row r="139" spans="1:19" x14ac:dyDescent="0.45">
      <c r="B139">
        <v>2</v>
      </c>
      <c r="C139" t="s">
        <v>335</v>
      </c>
      <c r="N139">
        <v>136</v>
      </c>
      <c r="O139">
        <v>1</v>
      </c>
      <c r="P139" t="s">
        <v>538</v>
      </c>
      <c r="S139" t="str">
        <f t="shared" si="2"/>
        <v>"P8_13_9_2",</v>
      </c>
    </row>
    <row r="140" spans="1:19" x14ac:dyDescent="0.45">
      <c r="A140">
        <v>69</v>
      </c>
      <c r="B140">
        <v>1</v>
      </c>
      <c r="C140" t="s">
        <v>337</v>
      </c>
      <c r="E140" t="s">
        <v>127</v>
      </c>
      <c r="F140" t="str">
        <f>C140</f>
        <v>P8_10_3_2</v>
      </c>
      <c r="G140" t="str">
        <f>_xlfn.CONCAT($G$2,F140,$H$2,$F$1,C141,$F$1,$I$2)</f>
        <v xml:space="preserve">= set_label(P8_10_3_2, label="Segunda persona que le propuso mejoras en el trabajo a cambio de relaciones sexuales")) %&gt;% </v>
      </c>
      <c r="N140">
        <v>137</v>
      </c>
      <c r="O140">
        <v>1</v>
      </c>
      <c r="P140" t="s">
        <v>541</v>
      </c>
      <c r="S140" t="str">
        <f t="shared" si="2"/>
        <v>"P8_13_9_3",</v>
      </c>
    </row>
    <row r="141" spans="1:19" x14ac:dyDescent="0.45">
      <c r="B141">
        <v>2</v>
      </c>
      <c r="C141" t="s">
        <v>338</v>
      </c>
      <c r="N141">
        <v>138</v>
      </c>
      <c r="O141">
        <v>1</v>
      </c>
      <c r="P141" t="s">
        <v>544</v>
      </c>
      <c r="S141" t="str">
        <f t="shared" si="2"/>
        <v>"P8_10_10_1",</v>
      </c>
    </row>
    <row r="142" spans="1:19" x14ac:dyDescent="0.45">
      <c r="A142">
        <v>70</v>
      </c>
      <c r="B142">
        <v>1</v>
      </c>
      <c r="C142" t="s">
        <v>340</v>
      </c>
      <c r="E142" t="s">
        <v>127</v>
      </c>
      <c r="F142" t="str">
        <f>C142</f>
        <v>P8_10_3_3</v>
      </c>
      <c r="G142" t="str">
        <f>_xlfn.CONCAT($G$2,F142,$H$2,$F$1,C143,$F$1,$I$2)</f>
        <v xml:space="preserve">= set_label(P8_10_3_3, label="Tercera persona que le propuso mejoras en el trabajo a cambio de relaciones sexuales")) %&gt;% </v>
      </c>
      <c r="N142">
        <v>139</v>
      </c>
      <c r="O142">
        <v>1</v>
      </c>
      <c r="P142" t="s">
        <v>547</v>
      </c>
      <c r="S142" t="str">
        <f t="shared" si="2"/>
        <v>"P8_10_10_2",</v>
      </c>
    </row>
    <row r="143" spans="1:19" x14ac:dyDescent="0.45">
      <c r="B143">
        <v>2</v>
      </c>
      <c r="C143" t="s">
        <v>341</v>
      </c>
      <c r="N143">
        <v>140</v>
      </c>
      <c r="O143">
        <v>1</v>
      </c>
      <c r="P143" t="s">
        <v>550</v>
      </c>
      <c r="S143" t="str">
        <f t="shared" si="2"/>
        <v>"P8_10_10_3",</v>
      </c>
    </row>
    <row r="144" spans="1:19" x14ac:dyDescent="0.45">
      <c r="A144">
        <v>71</v>
      </c>
      <c r="B144">
        <v>1</v>
      </c>
      <c r="C144" t="s">
        <v>343</v>
      </c>
      <c r="E144" t="s">
        <v>127</v>
      </c>
      <c r="F144" t="str">
        <f>C144</f>
        <v>P8_11_3</v>
      </c>
      <c r="G144" t="str">
        <f>_xlfn.CONCAT($G$2,F144,$H$2,$F$1,C145,$F$1,$I$2)</f>
        <v xml:space="preserve">= set_label(P8_11_3, label="Frecuencia de propuesta de mejoras a cambio de relaciones sexuales en el trabajo desde octubre de 2020")) %&gt;% </v>
      </c>
      <c r="N144">
        <v>141</v>
      </c>
      <c r="O144">
        <v>1</v>
      </c>
      <c r="P144" t="s">
        <v>553</v>
      </c>
      <c r="S144" t="str">
        <f t="shared" si="2"/>
        <v>"P8_11_10",</v>
      </c>
    </row>
    <row r="145" spans="1:19" x14ac:dyDescent="0.45">
      <c r="B145">
        <v>2</v>
      </c>
      <c r="C145" t="s">
        <v>344</v>
      </c>
      <c r="N145">
        <v>142</v>
      </c>
      <c r="O145">
        <v>1</v>
      </c>
      <c r="P145" t="s">
        <v>556</v>
      </c>
      <c r="S145" t="str">
        <f t="shared" si="2"/>
        <v>"P8_12_10_1",</v>
      </c>
    </row>
    <row r="146" spans="1:19" x14ac:dyDescent="0.45">
      <c r="A146">
        <v>72</v>
      </c>
      <c r="B146">
        <v>1</v>
      </c>
      <c r="C146" t="s">
        <v>346</v>
      </c>
      <c r="E146" t="s">
        <v>127</v>
      </c>
      <c r="F146" t="str">
        <f>C146</f>
        <v>P8_12_3_1</v>
      </c>
      <c r="G146" t="str">
        <f>_xlfn.CONCAT($G$2,F146,$H$2,$F$1,C147,$F$1,$I$2)</f>
        <v xml:space="preserve">= set_label(P8_12_3_1, label="Primera persona que le propuso o insinuó mejoras a cambio de relaciones sexuales desde octubre de 2020")) %&gt;% </v>
      </c>
      <c r="N146">
        <v>143</v>
      </c>
      <c r="O146">
        <v>1</v>
      </c>
      <c r="P146" t="s">
        <v>559</v>
      </c>
      <c r="S146" t="str">
        <f t="shared" si="2"/>
        <v>"P8_12_10_2",</v>
      </c>
    </row>
    <row r="147" spans="1:19" x14ac:dyDescent="0.45">
      <c r="B147">
        <v>2</v>
      </c>
      <c r="C147" t="s">
        <v>347</v>
      </c>
      <c r="N147">
        <v>144</v>
      </c>
      <c r="O147">
        <v>1</v>
      </c>
      <c r="P147" t="s">
        <v>562</v>
      </c>
      <c r="S147" t="str">
        <f t="shared" si="2"/>
        <v>"P8_12_10_3",</v>
      </c>
    </row>
    <row r="148" spans="1:19" x14ac:dyDescent="0.45">
      <c r="A148">
        <v>73</v>
      </c>
      <c r="B148">
        <v>1</v>
      </c>
      <c r="C148" t="s">
        <v>349</v>
      </c>
      <c r="E148" t="s">
        <v>127</v>
      </c>
      <c r="F148" t="str">
        <f>C148</f>
        <v>P8_12_3_2</v>
      </c>
      <c r="G148" t="str">
        <f>_xlfn.CONCAT($G$2,F148,$H$2,$F$1,C149,$F$1,$I$2)</f>
        <v xml:space="preserve">= set_label(P8_12_3_2, label="Segunda persona que le propuso o insinuó mejoras a cambio de relaciones sexuales desde octubre de 2020")) %&gt;% </v>
      </c>
      <c r="N148">
        <v>145</v>
      </c>
      <c r="O148">
        <v>1</v>
      </c>
      <c r="P148" t="s">
        <v>565</v>
      </c>
      <c r="S148" t="str">
        <f t="shared" si="2"/>
        <v>"P8_13_10_1",</v>
      </c>
    </row>
    <row r="149" spans="1:19" x14ac:dyDescent="0.45">
      <c r="B149">
        <v>2</v>
      </c>
      <c r="C149" t="s">
        <v>350</v>
      </c>
      <c r="N149">
        <v>146</v>
      </c>
      <c r="O149">
        <v>1</v>
      </c>
      <c r="P149" t="s">
        <v>568</v>
      </c>
      <c r="S149" t="str">
        <f t="shared" si="2"/>
        <v>"P8_13_10_2",</v>
      </c>
    </row>
    <row r="150" spans="1:19" x14ac:dyDescent="0.45">
      <c r="A150">
        <v>74</v>
      </c>
      <c r="B150">
        <v>1</v>
      </c>
      <c r="C150" t="s">
        <v>352</v>
      </c>
      <c r="E150" t="s">
        <v>127</v>
      </c>
      <c r="F150" t="str">
        <f>C150</f>
        <v>P8_12_3_3</v>
      </c>
      <c r="G150" t="str">
        <f>_xlfn.CONCAT($G$2,F150,$H$2,$F$1,C151,$F$1,$I$2)</f>
        <v xml:space="preserve">= set_label(P8_12_3_3, label="Tercera persona que le propuso o insinuó mejoras a cambio de relaciones sexuales desde octubre de 2020")) %&gt;% </v>
      </c>
      <c r="N150">
        <v>147</v>
      </c>
      <c r="O150">
        <v>1</v>
      </c>
      <c r="P150" t="s">
        <v>571</v>
      </c>
      <c r="S150" t="str">
        <f t="shared" si="2"/>
        <v>"P8_13_10_3",</v>
      </c>
    </row>
    <row r="151" spans="1:19" x14ac:dyDescent="0.45">
      <c r="B151">
        <v>2</v>
      </c>
      <c r="C151" t="s">
        <v>353</v>
      </c>
      <c r="N151">
        <v>148</v>
      </c>
      <c r="O151">
        <v>1</v>
      </c>
      <c r="P151" t="s">
        <v>574</v>
      </c>
      <c r="S151" t="str">
        <f t="shared" si="2"/>
        <v>"P8_10_11_1",</v>
      </c>
    </row>
    <row r="152" spans="1:19" x14ac:dyDescent="0.45">
      <c r="A152">
        <v>75</v>
      </c>
      <c r="B152">
        <v>1</v>
      </c>
      <c r="C152" t="s">
        <v>355</v>
      </c>
      <c r="E152" t="s">
        <v>127</v>
      </c>
      <c r="F152" t="str">
        <f>C152</f>
        <v>P8_13_3_1</v>
      </c>
      <c r="G152" t="str">
        <f>_xlfn.CONCAT($G$2,F152,$H$2,$F$1,C153,$F$1,$I$2)</f>
        <v xml:space="preserve">= set_label(P8_13_3_1, label="Primer lugar físico de propuestas o insinuaciones sobre mejoras a cambio de relaciones sexuales en el ámbito laboral desde octubre de 2020")) %&gt;% </v>
      </c>
      <c r="N152">
        <v>149</v>
      </c>
      <c r="O152">
        <v>1</v>
      </c>
      <c r="P152" t="s">
        <v>577</v>
      </c>
      <c r="S152" t="str">
        <f t="shared" si="2"/>
        <v>"P8_10_11_2",</v>
      </c>
    </row>
    <row r="153" spans="1:19" x14ac:dyDescent="0.45">
      <c r="B153">
        <v>2</v>
      </c>
      <c r="C153" t="s">
        <v>356</v>
      </c>
      <c r="N153">
        <v>150</v>
      </c>
      <c r="O153">
        <v>1</v>
      </c>
      <c r="P153" t="s">
        <v>580</v>
      </c>
      <c r="S153" t="str">
        <f t="shared" si="2"/>
        <v>"P8_10_11_3",</v>
      </c>
    </row>
    <row r="154" spans="1:19" x14ac:dyDescent="0.45">
      <c r="A154">
        <v>76</v>
      </c>
      <c r="B154">
        <v>1</v>
      </c>
      <c r="C154" t="s">
        <v>358</v>
      </c>
      <c r="E154" t="s">
        <v>127</v>
      </c>
      <c r="F154" t="str">
        <f>C154</f>
        <v>P8_13_3_2</v>
      </c>
      <c r="G154" t="str">
        <f>_xlfn.CONCAT($G$2,F154,$H$2,$F$1,C155,$F$1,$I$2)</f>
        <v xml:space="preserve">= set_label(P8_13_3_2, label="Segundo lugar físico de propuestas o insinuaciones sobre mejoras a cambio de relaciones sexuales en el ámbito laboral desde octubre de 2020")) %&gt;% </v>
      </c>
      <c r="N154">
        <v>151</v>
      </c>
      <c r="O154">
        <v>1</v>
      </c>
      <c r="P154" t="s">
        <v>583</v>
      </c>
      <c r="S154" t="str">
        <f t="shared" si="2"/>
        <v>"P8_11_11",</v>
      </c>
    </row>
    <row r="155" spans="1:19" x14ac:dyDescent="0.45">
      <c r="B155">
        <v>2</v>
      </c>
      <c r="C155" t="s">
        <v>359</v>
      </c>
      <c r="N155">
        <v>152</v>
      </c>
      <c r="O155">
        <v>1</v>
      </c>
      <c r="P155" t="s">
        <v>586</v>
      </c>
      <c r="S155" t="str">
        <f t="shared" si="2"/>
        <v>"P8_12_11_1",</v>
      </c>
    </row>
    <row r="156" spans="1:19" x14ac:dyDescent="0.45">
      <c r="A156">
        <v>77</v>
      </c>
      <c r="B156">
        <v>1</v>
      </c>
      <c r="C156" t="s">
        <v>361</v>
      </c>
      <c r="E156" t="s">
        <v>127</v>
      </c>
      <c r="F156" t="str">
        <f>C156</f>
        <v>P8_13_3_3</v>
      </c>
      <c r="G156" t="str">
        <f>_xlfn.CONCAT($G$2,F156,$H$2,$F$1,C157,$F$1,$I$2)</f>
        <v xml:space="preserve">= set_label(P8_13_3_3, label="Tercer lugar físico de propuestas o insinuaciones sobre mejoras a cambio de relaciones sexuales en el ámbito laboral desde octubre de 2020")) %&gt;% </v>
      </c>
      <c r="N156">
        <v>153</v>
      </c>
      <c r="O156">
        <v>1</v>
      </c>
      <c r="P156" t="s">
        <v>589</v>
      </c>
      <c r="S156" t="str">
        <f t="shared" si="2"/>
        <v>"P8_12_11_2",</v>
      </c>
    </row>
    <row r="157" spans="1:19" x14ac:dyDescent="0.45">
      <c r="B157">
        <v>2</v>
      </c>
      <c r="C157" t="s">
        <v>362</v>
      </c>
      <c r="N157">
        <v>154</v>
      </c>
      <c r="O157">
        <v>1</v>
      </c>
      <c r="P157" t="s">
        <v>592</v>
      </c>
      <c r="S157" t="str">
        <f t="shared" si="2"/>
        <v>"P8_12_11_3",</v>
      </c>
    </row>
    <row r="158" spans="1:19" x14ac:dyDescent="0.45">
      <c r="A158">
        <v>78</v>
      </c>
      <c r="B158">
        <v>1</v>
      </c>
      <c r="C158" t="s">
        <v>364</v>
      </c>
      <c r="E158" t="s">
        <v>127</v>
      </c>
      <c r="F158" t="str">
        <f>C158</f>
        <v>P8_10_4_1</v>
      </c>
      <c r="G158" t="str">
        <f>_xlfn.CONCAT($G$2,F158,$H$2,$F$1,C159,$F$1,$I$2)</f>
        <v xml:space="preserve">= set_label(P8_10_4_1, label="Primera persona que tomó represalias en el trabajo por negarse a tener relaciones sexuales")) %&gt;% </v>
      </c>
      <c r="N158">
        <v>155</v>
      </c>
      <c r="O158">
        <v>1</v>
      </c>
      <c r="P158" t="s">
        <v>595</v>
      </c>
      <c r="S158" t="str">
        <f t="shared" si="2"/>
        <v>"P8_13_11_1",</v>
      </c>
    </row>
    <row r="159" spans="1:19" x14ac:dyDescent="0.45">
      <c r="B159">
        <v>2</v>
      </c>
      <c r="C159" t="s">
        <v>365</v>
      </c>
      <c r="N159">
        <v>156</v>
      </c>
      <c r="O159">
        <v>1</v>
      </c>
      <c r="P159" t="s">
        <v>598</v>
      </c>
      <c r="S159" t="str">
        <f t="shared" si="2"/>
        <v>"P8_13_11_2",</v>
      </c>
    </row>
    <row r="160" spans="1:19" x14ac:dyDescent="0.45">
      <c r="A160">
        <v>79</v>
      </c>
      <c r="B160">
        <v>1</v>
      </c>
      <c r="C160" t="s">
        <v>367</v>
      </c>
      <c r="E160" t="s">
        <v>127</v>
      </c>
      <c r="F160" t="str">
        <f>C160</f>
        <v>P8_10_4_2</v>
      </c>
      <c r="G160" t="str">
        <f>_xlfn.CONCAT($G$2,F160,$H$2,$F$1,C161,$F$1,$I$2)</f>
        <v xml:space="preserve">= set_label(P8_10_4_2, label="Segunda persona que tomó represalias en el trabajo por negarse a tener relaciones sexuales")) %&gt;% </v>
      </c>
      <c r="N160">
        <v>157</v>
      </c>
      <c r="O160">
        <v>1</v>
      </c>
      <c r="P160" t="s">
        <v>601</v>
      </c>
      <c r="S160" t="str">
        <f t="shared" si="2"/>
        <v>"P8_13_11_3",</v>
      </c>
    </row>
    <row r="161" spans="1:19" x14ac:dyDescent="0.45">
      <c r="B161">
        <v>2</v>
      </c>
      <c r="C161" t="s">
        <v>368</v>
      </c>
      <c r="N161">
        <v>158</v>
      </c>
      <c r="O161">
        <v>1</v>
      </c>
      <c r="P161" t="s">
        <v>604</v>
      </c>
      <c r="S161" t="str">
        <f t="shared" si="2"/>
        <v>"P8_10_12_1",</v>
      </c>
    </row>
    <row r="162" spans="1:19" x14ac:dyDescent="0.45">
      <c r="A162">
        <v>80</v>
      </c>
      <c r="B162">
        <v>1</v>
      </c>
      <c r="C162" t="s">
        <v>370</v>
      </c>
      <c r="E162" t="s">
        <v>127</v>
      </c>
      <c r="F162" t="str">
        <f>C162</f>
        <v>P8_10_4_3</v>
      </c>
      <c r="G162" t="str">
        <f>_xlfn.CONCAT($G$2,F162,$H$2,$F$1,C163,$F$1,$I$2)</f>
        <v xml:space="preserve">= set_label(P8_10_4_3, label="Tercera persona que tomó represalias en el trabajo por negarse a tener relaciones sexuales")) %&gt;% </v>
      </c>
      <c r="N162">
        <v>159</v>
      </c>
      <c r="O162">
        <v>1</v>
      </c>
      <c r="P162" t="s">
        <v>607</v>
      </c>
      <c r="S162" t="str">
        <f t="shared" si="2"/>
        <v>"P8_10_12_2",</v>
      </c>
    </row>
    <row r="163" spans="1:19" x14ac:dyDescent="0.45">
      <c r="B163">
        <v>2</v>
      </c>
      <c r="C163" t="s">
        <v>371</v>
      </c>
      <c r="N163">
        <v>160</v>
      </c>
      <c r="O163">
        <v>1</v>
      </c>
      <c r="P163" t="s">
        <v>610</v>
      </c>
      <c r="S163" t="str">
        <f t="shared" si="2"/>
        <v>"P8_10_12_3",</v>
      </c>
    </row>
    <row r="164" spans="1:19" x14ac:dyDescent="0.45">
      <c r="A164">
        <v>81</v>
      </c>
      <c r="B164">
        <v>1</v>
      </c>
      <c r="C164" t="s">
        <v>373</v>
      </c>
      <c r="E164" t="s">
        <v>127</v>
      </c>
      <c r="F164" t="str">
        <f>C164</f>
        <v>P8_11_4</v>
      </c>
      <c r="G164" t="str">
        <f>_xlfn.CONCAT($G$2,F164,$H$2,$F$1,C165,$F$1,$I$2)</f>
        <v xml:space="preserve">= set_label(P8_11_4, label="Frecuencia de represalias por negarse a tener relaciones sexuales en el trabajo desde octubre de 2020")) %&gt;% </v>
      </c>
      <c r="N164">
        <v>161</v>
      </c>
      <c r="O164">
        <v>1</v>
      </c>
      <c r="P164" t="s">
        <v>613</v>
      </c>
      <c r="S164" t="str">
        <f t="shared" si="2"/>
        <v>"P8_11_12",</v>
      </c>
    </row>
    <row r="165" spans="1:19" x14ac:dyDescent="0.45">
      <c r="B165">
        <v>2</v>
      </c>
      <c r="C165" t="s">
        <v>374</v>
      </c>
      <c r="N165">
        <v>162</v>
      </c>
      <c r="O165">
        <v>1</v>
      </c>
      <c r="P165" t="s">
        <v>616</v>
      </c>
      <c r="S165" t="str">
        <f t="shared" si="2"/>
        <v>"P8_12_12_1",</v>
      </c>
    </row>
    <row r="166" spans="1:19" x14ac:dyDescent="0.45">
      <c r="A166">
        <v>82</v>
      </c>
      <c r="B166">
        <v>1</v>
      </c>
      <c r="C166" t="s">
        <v>376</v>
      </c>
      <c r="E166" t="s">
        <v>127</v>
      </c>
      <c r="F166" t="str">
        <f>C166</f>
        <v>P8_12_4_1</v>
      </c>
      <c r="G166" t="str">
        <f>_xlfn.CONCAT($G$2,F166,$H$2,$F$1,C167,$F$1,$I$2)</f>
        <v xml:space="preserve">= set_label(P8_12_4_1, label="Primera persona que tomó represalias en el trabajo por negarse a tener relaciones sexuales, de octubre de 2020 a la fecha")) %&gt;% </v>
      </c>
      <c r="N166">
        <v>163</v>
      </c>
      <c r="O166">
        <v>1</v>
      </c>
      <c r="P166" t="s">
        <v>619</v>
      </c>
      <c r="S166" t="str">
        <f t="shared" si="2"/>
        <v>"P8_12_12_2",</v>
      </c>
    </row>
    <row r="167" spans="1:19" x14ac:dyDescent="0.45">
      <c r="B167">
        <v>2</v>
      </c>
      <c r="C167" t="s">
        <v>377</v>
      </c>
      <c r="N167">
        <v>164</v>
      </c>
      <c r="O167">
        <v>1</v>
      </c>
      <c r="P167" t="s">
        <v>622</v>
      </c>
      <c r="S167" t="str">
        <f t="shared" si="2"/>
        <v>"P8_12_12_3",</v>
      </c>
    </row>
    <row r="168" spans="1:19" x14ac:dyDescent="0.45">
      <c r="A168">
        <v>83</v>
      </c>
      <c r="B168">
        <v>1</v>
      </c>
      <c r="C168" t="s">
        <v>379</v>
      </c>
      <c r="E168" t="s">
        <v>127</v>
      </c>
      <c r="F168" t="str">
        <f>C168</f>
        <v>P8_12_4_2</v>
      </c>
      <c r="G168" t="str">
        <f>_xlfn.CONCAT($G$2,F168,$H$2,$F$1,C169,$F$1,$I$2)</f>
        <v xml:space="preserve">= set_label(P8_12_4_2, label="Segunda persona que tomó represalias en el trabajo por negarse a tener relaciones sexuales, de octubre de 2020 a la fecha")) %&gt;% </v>
      </c>
      <c r="N168">
        <v>165</v>
      </c>
      <c r="O168">
        <v>1</v>
      </c>
      <c r="P168" t="s">
        <v>625</v>
      </c>
      <c r="S168" t="str">
        <f t="shared" si="2"/>
        <v>"P8_13_12_1",</v>
      </c>
    </row>
    <row r="169" spans="1:19" x14ac:dyDescent="0.45">
      <c r="B169">
        <v>2</v>
      </c>
      <c r="C169" t="s">
        <v>380</v>
      </c>
      <c r="N169">
        <v>166</v>
      </c>
      <c r="O169">
        <v>1</v>
      </c>
      <c r="P169" t="s">
        <v>628</v>
      </c>
      <c r="S169" t="str">
        <f t="shared" si="2"/>
        <v>"P8_13_12_2",</v>
      </c>
    </row>
    <row r="170" spans="1:19" x14ac:dyDescent="0.45">
      <c r="A170">
        <v>84</v>
      </c>
      <c r="B170">
        <v>1</v>
      </c>
      <c r="C170" t="s">
        <v>382</v>
      </c>
      <c r="E170" t="s">
        <v>127</v>
      </c>
      <c r="F170" t="str">
        <f>C170</f>
        <v>P8_12_4_3</v>
      </c>
      <c r="G170" t="str">
        <f>_xlfn.CONCAT($G$2,F170,$H$2,$F$1,C171,$F$1,$I$2)</f>
        <v xml:space="preserve">= set_label(P8_12_4_3, label="Tercera persona que tomó represalias en el trabajo por negarse a tener relaciones sexuales, de octubre de 2020 a la fecha")) %&gt;% </v>
      </c>
      <c r="N170">
        <v>167</v>
      </c>
      <c r="O170">
        <v>1</v>
      </c>
      <c r="P170" t="s">
        <v>631</v>
      </c>
      <c r="S170" t="str">
        <f t="shared" si="2"/>
        <v>"P8_13_12_3",</v>
      </c>
    </row>
    <row r="171" spans="1:19" x14ac:dyDescent="0.45">
      <c r="B171">
        <v>2</v>
      </c>
      <c r="C171" t="s">
        <v>383</v>
      </c>
      <c r="N171">
        <v>168</v>
      </c>
      <c r="O171">
        <v>1</v>
      </c>
      <c r="P171" t="s">
        <v>634</v>
      </c>
      <c r="S171" t="str">
        <f t="shared" si="2"/>
        <v>"P8_10_13_1",</v>
      </c>
    </row>
    <row r="172" spans="1:19" x14ac:dyDescent="0.45">
      <c r="A172">
        <v>85</v>
      </c>
      <c r="B172">
        <v>1</v>
      </c>
      <c r="C172" t="s">
        <v>385</v>
      </c>
      <c r="E172" t="s">
        <v>127</v>
      </c>
      <c r="F172" t="str">
        <f>C172</f>
        <v>P8_13_4_1</v>
      </c>
      <c r="G172" t="str">
        <f>_xlfn.CONCAT($G$2,F172,$H$2,$F$1,C173,$F$1,$I$2)</f>
        <v xml:space="preserve">= set_label(P8_13_4_1, label="Primer lugar físico de represalias en el trabajo por negarse a tener relaciones sexuales desde octubre de 2020")) %&gt;% </v>
      </c>
      <c r="N172">
        <v>169</v>
      </c>
      <c r="O172">
        <v>1</v>
      </c>
      <c r="P172" t="s">
        <v>637</v>
      </c>
      <c r="S172" t="str">
        <f t="shared" si="2"/>
        <v>"P8_10_13_2",</v>
      </c>
    </row>
    <row r="173" spans="1:19" x14ac:dyDescent="0.45">
      <c r="B173">
        <v>2</v>
      </c>
      <c r="C173" t="s">
        <v>386</v>
      </c>
      <c r="N173">
        <v>170</v>
      </c>
      <c r="O173">
        <v>1</v>
      </c>
      <c r="P173" t="s">
        <v>640</v>
      </c>
      <c r="S173" t="str">
        <f t="shared" si="2"/>
        <v>"P8_10_13_3",</v>
      </c>
    </row>
    <row r="174" spans="1:19" x14ac:dyDescent="0.45">
      <c r="A174">
        <v>86</v>
      </c>
      <c r="B174">
        <v>1</v>
      </c>
      <c r="C174" t="s">
        <v>388</v>
      </c>
      <c r="E174" t="s">
        <v>127</v>
      </c>
      <c r="F174" t="str">
        <f>C174</f>
        <v>P8_13_4_2</v>
      </c>
      <c r="G174" t="str">
        <f>_xlfn.CONCAT($G$2,F174,$H$2,$F$1,C175,$F$1,$I$2)</f>
        <v xml:space="preserve">= set_label(P8_13_4_2, label="Segundo lugar físico de represalias en el trabajo por negarse a tener relaciones sexuales desde octubre de 2020")) %&gt;% </v>
      </c>
      <c r="N174">
        <v>171</v>
      </c>
      <c r="O174">
        <v>1</v>
      </c>
      <c r="P174" t="s">
        <v>643</v>
      </c>
      <c r="S174" t="str">
        <f t="shared" si="2"/>
        <v>"P8_11_13",</v>
      </c>
    </row>
    <row r="175" spans="1:19" x14ac:dyDescent="0.45">
      <c r="B175">
        <v>2</v>
      </c>
      <c r="C175" t="s">
        <v>389</v>
      </c>
      <c r="N175">
        <v>172</v>
      </c>
      <c r="O175">
        <v>1</v>
      </c>
      <c r="P175" t="s">
        <v>646</v>
      </c>
      <c r="S175" t="str">
        <f t="shared" si="2"/>
        <v>"P8_12_13_1",</v>
      </c>
    </row>
    <row r="176" spans="1:19" x14ac:dyDescent="0.45">
      <c r="A176">
        <v>87</v>
      </c>
      <c r="B176">
        <v>1</v>
      </c>
      <c r="C176" t="s">
        <v>391</v>
      </c>
      <c r="E176" t="s">
        <v>127</v>
      </c>
      <c r="F176" t="str">
        <f>C176</f>
        <v>P8_13_4_3</v>
      </c>
      <c r="G176" t="str">
        <f>_xlfn.CONCAT($G$2,F176,$H$2,$F$1,C177,$F$1,$I$2)</f>
        <v xml:space="preserve">= set_label(P8_13_4_3, label="Tercer lugar físico de represalias en el trabajo por negarse a tener relaciones sexuales desde octubre de 2020")) %&gt;% </v>
      </c>
      <c r="N176">
        <v>173</v>
      </c>
      <c r="O176">
        <v>1</v>
      </c>
      <c r="P176" t="s">
        <v>649</v>
      </c>
      <c r="S176" t="str">
        <f t="shared" si="2"/>
        <v>"P8_12_13_2",</v>
      </c>
    </row>
    <row r="177" spans="1:19" x14ac:dyDescent="0.45">
      <c r="B177">
        <v>2</v>
      </c>
      <c r="C177" t="s">
        <v>392</v>
      </c>
      <c r="N177">
        <v>174</v>
      </c>
      <c r="O177">
        <v>1</v>
      </c>
      <c r="P177" t="s">
        <v>652</v>
      </c>
      <c r="S177" t="str">
        <f t="shared" si="2"/>
        <v>"P8_12_13_3",</v>
      </c>
    </row>
    <row r="178" spans="1:19" x14ac:dyDescent="0.45">
      <c r="A178">
        <v>88</v>
      </c>
      <c r="B178">
        <v>1</v>
      </c>
      <c r="C178" t="s">
        <v>394</v>
      </c>
      <c r="E178" t="s">
        <v>127</v>
      </c>
      <c r="F178" t="str">
        <f>C178</f>
        <v>P8_10_5_1</v>
      </c>
      <c r="G178" t="str">
        <f>_xlfn.CONCAT($G$2,F178,$H$2,$F$1,C179,$F$1,$I$2)</f>
        <v xml:space="preserve">= set_label(P8_10_5_1, label="Primera persona que le infundió temor de agresión sexual en el trabajo")) %&gt;% </v>
      </c>
      <c r="N178">
        <v>175</v>
      </c>
      <c r="O178">
        <v>1</v>
      </c>
      <c r="P178" t="s">
        <v>655</v>
      </c>
      <c r="S178" t="str">
        <f t="shared" si="2"/>
        <v>"P8_13_13_1",</v>
      </c>
    </row>
    <row r="179" spans="1:19" x14ac:dyDescent="0.45">
      <c r="B179">
        <v>2</v>
      </c>
      <c r="C179" t="s">
        <v>395</v>
      </c>
      <c r="N179">
        <v>176</v>
      </c>
      <c r="O179">
        <v>1</v>
      </c>
      <c r="P179" t="s">
        <v>658</v>
      </c>
      <c r="S179" t="str">
        <f t="shared" si="2"/>
        <v>"P8_13_13_2",</v>
      </c>
    </row>
    <row r="180" spans="1:19" x14ac:dyDescent="0.45">
      <c r="A180">
        <v>89</v>
      </c>
      <c r="B180">
        <v>1</v>
      </c>
      <c r="C180" t="s">
        <v>397</v>
      </c>
      <c r="E180" t="s">
        <v>127</v>
      </c>
      <c r="F180" t="str">
        <f>C180</f>
        <v>P8_10_5_2</v>
      </c>
      <c r="G180" t="str">
        <f>_xlfn.CONCAT($G$2,F180,$H$2,$F$1,C181,$F$1,$I$2)</f>
        <v xml:space="preserve">= set_label(P8_10_5_2, label="Segunda persona que le infundió temor de agresión sexual en el trabajo")) %&gt;% </v>
      </c>
      <c r="N180">
        <v>177</v>
      </c>
      <c r="O180">
        <v>1</v>
      </c>
      <c r="P180" t="s">
        <v>661</v>
      </c>
      <c r="S180" t="str">
        <f t="shared" si="2"/>
        <v>"P8_13_13_3",</v>
      </c>
    </row>
    <row r="181" spans="1:19" x14ac:dyDescent="0.45">
      <c r="B181">
        <v>2</v>
      </c>
      <c r="C181" t="s">
        <v>398</v>
      </c>
      <c r="N181">
        <v>178</v>
      </c>
      <c r="O181">
        <v>1</v>
      </c>
      <c r="P181" t="s">
        <v>664</v>
      </c>
      <c r="S181" t="str">
        <f t="shared" si="2"/>
        <v>"P8_10_14_1",</v>
      </c>
    </row>
    <row r="182" spans="1:19" x14ac:dyDescent="0.45">
      <c r="A182">
        <v>90</v>
      </c>
      <c r="B182">
        <v>1</v>
      </c>
      <c r="C182" t="s">
        <v>400</v>
      </c>
      <c r="E182" t="s">
        <v>127</v>
      </c>
      <c r="F182" t="str">
        <f>C182</f>
        <v>P8_10_5_3</v>
      </c>
      <c r="G182" t="str">
        <f>_xlfn.CONCAT($G$2,F182,$H$2,$F$1,C183,$F$1,$I$2)</f>
        <v xml:space="preserve">= set_label(P8_10_5_3, label="Tercera persona que le infundió temor de agresión sexual en el trabajo")) %&gt;% </v>
      </c>
      <c r="N182">
        <v>179</v>
      </c>
      <c r="O182">
        <v>1</v>
      </c>
      <c r="P182" t="s">
        <v>667</v>
      </c>
      <c r="S182" t="str">
        <f t="shared" si="2"/>
        <v>"P8_10_14_2",</v>
      </c>
    </row>
    <row r="183" spans="1:19" x14ac:dyDescent="0.45">
      <c r="B183">
        <v>2</v>
      </c>
      <c r="C183" t="s">
        <v>401</v>
      </c>
      <c r="N183">
        <v>180</v>
      </c>
      <c r="O183">
        <v>1</v>
      </c>
      <c r="P183" t="s">
        <v>670</v>
      </c>
      <c r="S183" t="str">
        <f t="shared" si="2"/>
        <v>"P8_10_14_3",</v>
      </c>
    </row>
    <row r="184" spans="1:19" x14ac:dyDescent="0.45">
      <c r="A184">
        <v>91</v>
      </c>
      <c r="B184">
        <v>1</v>
      </c>
      <c r="C184" t="s">
        <v>403</v>
      </c>
      <c r="E184" t="s">
        <v>127</v>
      </c>
      <c r="F184" t="str">
        <f>C184</f>
        <v>P8_11_5</v>
      </c>
      <c r="G184" t="str">
        <f>_xlfn.CONCAT($G$2,F184,$H$2,$F$1,C185,$F$1,$I$2)</f>
        <v xml:space="preserve">= set_label(P8_11_5, label="Frecuencia de infusión de temor de agresión sexual en el trabajo desde octubre de 2020")) %&gt;% </v>
      </c>
      <c r="N184">
        <v>181</v>
      </c>
      <c r="O184">
        <v>1</v>
      </c>
      <c r="P184" t="s">
        <v>673</v>
      </c>
      <c r="S184" t="str">
        <f t="shared" si="2"/>
        <v>"P8_11_14",</v>
      </c>
    </row>
    <row r="185" spans="1:19" x14ac:dyDescent="0.45">
      <c r="B185">
        <v>2</v>
      </c>
      <c r="C185" t="s">
        <v>404</v>
      </c>
      <c r="N185">
        <v>182</v>
      </c>
      <c r="O185">
        <v>1</v>
      </c>
      <c r="P185" t="s">
        <v>676</v>
      </c>
      <c r="S185" t="str">
        <f t="shared" si="2"/>
        <v>"P8_12_14_1",</v>
      </c>
    </row>
    <row r="186" spans="1:19" x14ac:dyDescent="0.45">
      <c r="A186">
        <v>92</v>
      </c>
      <c r="B186">
        <v>1</v>
      </c>
      <c r="C186" t="s">
        <v>406</v>
      </c>
      <c r="E186" t="s">
        <v>127</v>
      </c>
      <c r="F186" t="str">
        <f>C186</f>
        <v>P8_12_5_1</v>
      </c>
      <c r="G186" t="str">
        <f>_xlfn.CONCAT($G$2,F186,$H$2,$F$1,C187,$F$1,$I$2)</f>
        <v xml:space="preserve">= set_label(P8_12_5_1, label="Primera persona que le infundió temor de agresión sexual en el trabajo desde octubre de 2020")) %&gt;% </v>
      </c>
      <c r="N186">
        <v>183</v>
      </c>
      <c r="O186">
        <v>1</v>
      </c>
      <c r="P186" t="s">
        <v>679</v>
      </c>
      <c r="S186" t="str">
        <f t="shared" si="2"/>
        <v>"P8_12_14_2",</v>
      </c>
    </row>
    <row r="187" spans="1:19" x14ac:dyDescent="0.45">
      <c r="B187">
        <v>2</v>
      </c>
      <c r="C187" t="s">
        <v>407</v>
      </c>
      <c r="N187">
        <v>184</v>
      </c>
      <c r="O187">
        <v>1</v>
      </c>
      <c r="P187" t="s">
        <v>682</v>
      </c>
      <c r="S187" t="str">
        <f t="shared" si="2"/>
        <v>"P8_12_14_3",</v>
      </c>
    </row>
    <row r="188" spans="1:19" x14ac:dyDescent="0.45">
      <c r="A188">
        <v>93</v>
      </c>
      <c r="B188">
        <v>1</v>
      </c>
      <c r="C188" t="s">
        <v>409</v>
      </c>
      <c r="E188" t="s">
        <v>127</v>
      </c>
      <c r="F188" t="str">
        <f>C188</f>
        <v>P8_12_5_2</v>
      </c>
      <c r="G188" t="str">
        <f>_xlfn.CONCAT($G$2,F188,$H$2,$F$1,C189,$F$1,$I$2)</f>
        <v xml:space="preserve">= set_label(P8_12_5_2, label="Segunda persona que le infundió temor de agresión sexual en el trabajo desde octubre de 2020")) %&gt;% </v>
      </c>
      <c r="N188">
        <v>185</v>
      </c>
      <c r="O188">
        <v>1</v>
      </c>
      <c r="P188" t="s">
        <v>685</v>
      </c>
      <c r="S188" t="str">
        <f t="shared" si="2"/>
        <v>"P8_13_14_1",</v>
      </c>
    </row>
    <row r="189" spans="1:19" x14ac:dyDescent="0.45">
      <c r="B189">
        <v>2</v>
      </c>
      <c r="C189" t="s">
        <v>410</v>
      </c>
      <c r="N189">
        <v>186</v>
      </c>
      <c r="O189">
        <v>1</v>
      </c>
      <c r="P189" t="s">
        <v>688</v>
      </c>
      <c r="S189" t="str">
        <f t="shared" si="2"/>
        <v>"P8_13_14_2",</v>
      </c>
    </row>
    <row r="190" spans="1:19" x14ac:dyDescent="0.45">
      <c r="A190">
        <v>94</v>
      </c>
      <c r="B190">
        <v>1</v>
      </c>
      <c r="C190" t="s">
        <v>412</v>
      </c>
      <c r="E190" t="s">
        <v>127</v>
      </c>
      <c r="F190" t="str">
        <f>C190</f>
        <v>P8_12_5_3</v>
      </c>
      <c r="G190" t="str">
        <f>_xlfn.CONCAT($G$2,F190,$H$2,$F$1,C191,$F$1,$I$2)</f>
        <v xml:space="preserve">= set_label(P8_12_5_3, label="Tercera persona que le infundió temor de agresión sexual en el trabajo desde octubre de 2020")) %&gt;% </v>
      </c>
      <c r="N190">
        <v>187</v>
      </c>
      <c r="O190">
        <v>1</v>
      </c>
      <c r="P190" t="s">
        <v>691</v>
      </c>
      <c r="S190" t="str">
        <f t="shared" si="2"/>
        <v>"P8_13_14_3",</v>
      </c>
    </row>
    <row r="191" spans="1:19" x14ac:dyDescent="0.45">
      <c r="B191">
        <v>2</v>
      </c>
      <c r="C191" t="s">
        <v>413</v>
      </c>
      <c r="N191">
        <v>188</v>
      </c>
      <c r="O191">
        <v>1</v>
      </c>
      <c r="P191" t="s">
        <v>694</v>
      </c>
      <c r="S191" t="str">
        <f t="shared" si="2"/>
        <v>"P8_10_15_1",</v>
      </c>
    </row>
    <row r="192" spans="1:19" x14ac:dyDescent="0.45">
      <c r="A192">
        <v>95</v>
      </c>
      <c r="B192">
        <v>1</v>
      </c>
      <c r="C192" t="s">
        <v>415</v>
      </c>
      <c r="E192" t="s">
        <v>127</v>
      </c>
      <c r="F192" t="str">
        <f>C192</f>
        <v>P8_13_5_1</v>
      </c>
      <c r="G192" t="str">
        <f>_xlfn.CONCAT($G$2,F192,$H$2,$F$1,C193,$F$1,$I$2)</f>
        <v xml:space="preserve">= set_label(P8_13_5_1, label="Primer lugar físico de infusión de temor de agresión sexual en el ámbito laboral desde octubre de 2020")) %&gt;% </v>
      </c>
      <c r="N192">
        <v>189</v>
      </c>
      <c r="O192">
        <v>1</v>
      </c>
      <c r="P192" t="s">
        <v>697</v>
      </c>
      <c r="S192" t="str">
        <f t="shared" si="2"/>
        <v>"P8_10_15_2",</v>
      </c>
    </row>
    <row r="193" spans="1:19" x14ac:dyDescent="0.45">
      <c r="B193">
        <v>2</v>
      </c>
      <c r="C193" t="s">
        <v>416</v>
      </c>
      <c r="N193">
        <v>190</v>
      </c>
      <c r="O193">
        <v>1</v>
      </c>
      <c r="P193" t="s">
        <v>700</v>
      </c>
      <c r="S193" t="str">
        <f t="shared" si="2"/>
        <v>"P8_10_15_3",</v>
      </c>
    </row>
    <row r="194" spans="1:19" x14ac:dyDescent="0.45">
      <c r="A194">
        <v>96</v>
      </c>
      <c r="B194">
        <v>1</v>
      </c>
      <c r="C194" t="s">
        <v>418</v>
      </c>
      <c r="E194" t="s">
        <v>127</v>
      </c>
      <c r="F194" t="str">
        <f>C194</f>
        <v>P8_13_5_2</v>
      </c>
      <c r="G194" t="str">
        <f>_xlfn.CONCAT($G$2,F194,$H$2,$F$1,C195,$F$1,$I$2)</f>
        <v xml:space="preserve">= set_label(P8_13_5_2, label="Segundo lugar físico de infusión de temor de agresión sexual en el ámbito laboral desde octubre de 2020")) %&gt;% </v>
      </c>
      <c r="N194">
        <v>191</v>
      </c>
      <c r="O194">
        <v>1</v>
      </c>
      <c r="P194" t="s">
        <v>703</v>
      </c>
      <c r="S194" t="str">
        <f t="shared" si="2"/>
        <v>"P8_11_15",</v>
      </c>
    </row>
    <row r="195" spans="1:19" x14ac:dyDescent="0.45">
      <c r="B195">
        <v>2</v>
      </c>
      <c r="C195" t="s">
        <v>419</v>
      </c>
      <c r="N195">
        <v>192</v>
      </c>
      <c r="O195">
        <v>1</v>
      </c>
      <c r="P195" t="s">
        <v>706</v>
      </c>
      <c r="S195" t="str">
        <f t="shared" si="2"/>
        <v>"P8_12_15_1",</v>
      </c>
    </row>
    <row r="196" spans="1:19" x14ac:dyDescent="0.45">
      <c r="A196">
        <v>97</v>
      </c>
      <c r="B196">
        <v>1</v>
      </c>
      <c r="C196" t="s">
        <v>421</v>
      </c>
      <c r="E196" t="s">
        <v>127</v>
      </c>
      <c r="F196" t="str">
        <f>C196</f>
        <v>P8_13_5_3</v>
      </c>
      <c r="G196" t="str">
        <f>_xlfn.CONCAT($G$2,F196,$H$2,$F$1,C197,$F$1,$I$2)</f>
        <v xml:space="preserve">= set_label(P8_13_5_3, label="Tercer lugar físico de infusión de temor de agresión sexual en el ámbito laboral desde octubre de 2020")) %&gt;% </v>
      </c>
      <c r="N196">
        <v>193</v>
      </c>
      <c r="O196">
        <v>1</v>
      </c>
      <c r="P196" t="s">
        <v>709</v>
      </c>
      <c r="S196" t="str">
        <f t="shared" ref="S196:S245" si="3">_xlfn.CONCAT(R$2,P196,R$2, ",")</f>
        <v>"P8_12_15_2",</v>
      </c>
    </row>
    <row r="197" spans="1:19" x14ac:dyDescent="0.45">
      <c r="B197">
        <v>2</v>
      </c>
      <c r="C197" t="s">
        <v>422</v>
      </c>
      <c r="N197">
        <v>194</v>
      </c>
      <c r="O197">
        <v>1</v>
      </c>
      <c r="P197" t="s">
        <v>712</v>
      </c>
      <c r="S197" t="str">
        <f t="shared" si="3"/>
        <v>"P8_12_15_3",</v>
      </c>
    </row>
    <row r="198" spans="1:19" x14ac:dyDescent="0.45">
      <c r="A198">
        <v>98</v>
      </c>
      <c r="B198">
        <v>1</v>
      </c>
      <c r="C198" t="s">
        <v>424</v>
      </c>
      <c r="E198" t="s">
        <v>127</v>
      </c>
      <c r="F198" t="str">
        <f>C198</f>
        <v>P8_10_6_1</v>
      </c>
      <c r="G198" t="str">
        <f>_xlfn.CONCAT($G$2,F198,$H$2,$F$1,C199,$F$1,$I$2)</f>
        <v xml:space="preserve">= set_label(P8_10_6_1, label="Primera persona que le hizo comentarios ofensivos en el trabajo")) %&gt;% </v>
      </c>
      <c r="N198">
        <v>195</v>
      </c>
      <c r="O198">
        <v>1</v>
      </c>
      <c r="P198" t="s">
        <v>715</v>
      </c>
      <c r="S198" t="str">
        <f t="shared" si="3"/>
        <v>"P8_13_15_1",</v>
      </c>
    </row>
    <row r="199" spans="1:19" x14ac:dyDescent="0.45">
      <c r="B199">
        <v>2</v>
      </c>
      <c r="C199" t="s">
        <v>425</v>
      </c>
      <c r="N199">
        <v>196</v>
      </c>
      <c r="O199">
        <v>1</v>
      </c>
      <c r="P199" t="s">
        <v>718</v>
      </c>
      <c r="S199" t="str">
        <f t="shared" si="3"/>
        <v>"P8_13_15_2",</v>
      </c>
    </row>
    <row r="200" spans="1:19" x14ac:dyDescent="0.45">
      <c r="A200">
        <v>99</v>
      </c>
      <c r="B200">
        <v>1</v>
      </c>
      <c r="C200" t="s">
        <v>427</v>
      </c>
      <c r="E200" t="s">
        <v>127</v>
      </c>
      <c r="F200" t="str">
        <f>C200</f>
        <v>P8_10_6_2</v>
      </c>
      <c r="G200" t="str">
        <f>_xlfn.CONCAT($G$2,F200,$H$2,$F$1,C201,$F$1,$I$2)</f>
        <v xml:space="preserve">= set_label(P8_10_6_2, label="Segunda persona que le hizo comentarios ofensivos en el trabajo")) %&gt;% </v>
      </c>
      <c r="N200">
        <v>197</v>
      </c>
      <c r="O200">
        <v>1</v>
      </c>
      <c r="P200" t="s">
        <v>721</v>
      </c>
      <c r="S200" t="str">
        <f t="shared" si="3"/>
        <v>"P8_13_15_3",</v>
      </c>
    </row>
    <row r="201" spans="1:19" x14ac:dyDescent="0.45">
      <c r="B201">
        <v>2</v>
      </c>
      <c r="C201" t="s">
        <v>428</v>
      </c>
      <c r="N201">
        <v>198</v>
      </c>
      <c r="O201">
        <v>1</v>
      </c>
      <c r="P201" t="s">
        <v>724</v>
      </c>
      <c r="S201" t="str">
        <f t="shared" si="3"/>
        <v>"P8_10_16_1",</v>
      </c>
    </row>
    <row r="202" spans="1:19" x14ac:dyDescent="0.45">
      <c r="A202">
        <v>100</v>
      </c>
      <c r="B202">
        <v>1</v>
      </c>
      <c r="C202" t="s">
        <v>430</v>
      </c>
      <c r="E202" t="s">
        <v>127</v>
      </c>
      <c r="F202" t="str">
        <f>C202</f>
        <v>P8_10_6_3</v>
      </c>
      <c r="G202" t="str">
        <f>_xlfn.CONCAT($G$2,F202,$H$2,$F$1,C203,$F$1,$I$2)</f>
        <v xml:space="preserve">= set_label(P8_10_6_3, label="Tercera persona que le hizo comentarios ofensivos en el trabajo")) %&gt;% </v>
      </c>
      <c r="N202">
        <v>199</v>
      </c>
      <c r="O202">
        <v>1</v>
      </c>
      <c r="P202" t="s">
        <v>727</v>
      </c>
      <c r="S202" t="str">
        <f t="shared" si="3"/>
        <v>"P8_10_16_2",</v>
      </c>
    </row>
    <row r="203" spans="1:19" x14ac:dyDescent="0.45">
      <c r="B203">
        <v>2</v>
      </c>
      <c r="C203" t="s">
        <v>431</v>
      </c>
      <c r="N203">
        <v>200</v>
      </c>
      <c r="O203">
        <v>1</v>
      </c>
      <c r="P203" t="s">
        <v>730</v>
      </c>
      <c r="S203" t="str">
        <f t="shared" si="3"/>
        <v>"P8_10_16_3",</v>
      </c>
    </row>
    <row r="204" spans="1:19" x14ac:dyDescent="0.45">
      <c r="A204">
        <v>101</v>
      </c>
      <c r="B204">
        <v>1</v>
      </c>
      <c r="C204" t="s">
        <v>433</v>
      </c>
      <c r="E204" t="s">
        <v>127</v>
      </c>
      <c r="F204" t="str">
        <f>C204</f>
        <v>P8_11_6</v>
      </c>
      <c r="G204" t="str">
        <f>_xlfn.CONCAT($G$2,F204,$H$2,$F$1,C205,$F$1,$I$2)</f>
        <v xml:space="preserve">= set_label(P8_11_6, label="Frecuencia de comentarios ofensivos en el trabajo desde octubre de 2020")) %&gt;% </v>
      </c>
      <c r="N204">
        <v>201</v>
      </c>
      <c r="O204">
        <v>1</v>
      </c>
      <c r="P204" t="s">
        <v>733</v>
      </c>
      <c r="S204" t="str">
        <f t="shared" si="3"/>
        <v>"P8_11_16",</v>
      </c>
    </row>
    <row r="205" spans="1:19" x14ac:dyDescent="0.45">
      <c r="B205">
        <v>2</v>
      </c>
      <c r="C205" t="s">
        <v>434</v>
      </c>
      <c r="N205">
        <v>202</v>
      </c>
      <c r="O205">
        <v>1</v>
      </c>
      <c r="P205" t="s">
        <v>736</v>
      </c>
      <c r="S205" t="str">
        <f t="shared" si="3"/>
        <v>"P8_12_16_1",</v>
      </c>
    </row>
    <row r="206" spans="1:19" x14ac:dyDescent="0.45">
      <c r="A206">
        <v>102</v>
      </c>
      <c r="B206">
        <v>1</v>
      </c>
      <c r="C206" t="s">
        <v>436</v>
      </c>
      <c r="E206" t="s">
        <v>127</v>
      </c>
      <c r="F206" t="str">
        <f>C206</f>
        <v>P8_12_6_1</v>
      </c>
      <c r="G206" t="str">
        <f>_xlfn.CONCAT($G$2,F206,$H$2,$F$1,C207,$F$1,$I$2)</f>
        <v xml:space="preserve">= set_label(P8_12_6_1, label="Primera persona que le hizo comentarios ofensivos en el trabajo desde octubre de 2020")) %&gt;% </v>
      </c>
      <c r="N206">
        <v>203</v>
      </c>
      <c r="O206">
        <v>1</v>
      </c>
      <c r="P206" t="s">
        <v>739</v>
      </c>
      <c r="S206" t="str">
        <f t="shared" si="3"/>
        <v>"P8_12_16_2",</v>
      </c>
    </row>
    <row r="207" spans="1:19" x14ac:dyDescent="0.45">
      <c r="B207">
        <v>2</v>
      </c>
      <c r="C207" t="s">
        <v>437</v>
      </c>
      <c r="N207">
        <v>204</v>
      </c>
      <c r="O207">
        <v>1</v>
      </c>
      <c r="P207" t="s">
        <v>742</v>
      </c>
      <c r="S207" t="str">
        <f t="shared" si="3"/>
        <v>"P8_12_16_3",</v>
      </c>
    </row>
    <row r="208" spans="1:19" x14ac:dyDescent="0.45">
      <c r="A208">
        <v>103</v>
      </c>
      <c r="B208">
        <v>1</v>
      </c>
      <c r="C208" t="s">
        <v>439</v>
      </c>
      <c r="E208" t="s">
        <v>127</v>
      </c>
      <c r="F208" t="str">
        <f>C208</f>
        <v>P8_12_6_2</v>
      </c>
      <c r="G208" t="str">
        <f>_xlfn.CONCAT($G$2,F208,$H$2,$F$1,C209,$F$1,$I$2)</f>
        <v xml:space="preserve">= set_label(P8_12_6_2, label="Segunda persona que le hizo comentarios ofensivos en el trabajo desde octubre de 2020")) %&gt;% </v>
      </c>
      <c r="N208">
        <v>205</v>
      </c>
      <c r="O208">
        <v>1</v>
      </c>
      <c r="P208" t="s">
        <v>745</v>
      </c>
      <c r="S208" t="str">
        <f t="shared" si="3"/>
        <v>"P8_13_16_1",</v>
      </c>
    </row>
    <row r="209" spans="1:19" x14ac:dyDescent="0.45">
      <c r="B209">
        <v>2</v>
      </c>
      <c r="C209" t="s">
        <v>440</v>
      </c>
      <c r="N209">
        <v>206</v>
      </c>
      <c r="O209">
        <v>1</v>
      </c>
      <c r="P209" t="s">
        <v>748</v>
      </c>
      <c r="S209" t="str">
        <f t="shared" si="3"/>
        <v>"P8_13_16_2",</v>
      </c>
    </row>
    <row r="210" spans="1:19" x14ac:dyDescent="0.45">
      <c r="A210">
        <v>104</v>
      </c>
      <c r="B210">
        <v>1</v>
      </c>
      <c r="C210" t="s">
        <v>442</v>
      </c>
      <c r="E210" t="s">
        <v>127</v>
      </c>
      <c r="F210" t="str">
        <f>C210</f>
        <v>P8_12_6_3</v>
      </c>
      <c r="G210" t="str">
        <f>_xlfn.CONCAT($G$2,F210,$H$2,$F$1,C211,$F$1,$I$2)</f>
        <v xml:space="preserve">= set_label(P8_12_6_3, label="Tercera persona que le hizo comentarios ofensivos en el trabajo desde octubre de 2020")) %&gt;% </v>
      </c>
      <c r="N210">
        <v>207</v>
      </c>
      <c r="O210">
        <v>1</v>
      </c>
      <c r="P210" t="s">
        <v>751</v>
      </c>
      <c r="S210" t="str">
        <f t="shared" si="3"/>
        <v>"P8_13_16_3",</v>
      </c>
    </row>
    <row r="211" spans="1:19" x14ac:dyDescent="0.45">
      <c r="B211">
        <v>2</v>
      </c>
      <c r="C211" t="s">
        <v>443</v>
      </c>
      <c r="N211">
        <v>208</v>
      </c>
      <c r="O211">
        <v>1</v>
      </c>
      <c r="P211" t="s">
        <v>754</v>
      </c>
      <c r="S211" t="str">
        <f t="shared" si="3"/>
        <v>"P8_10_17_1",</v>
      </c>
    </row>
    <row r="212" spans="1:19" x14ac:dyDescent="0.45">
      <c r="A212">
        <v>105</v>
      </c>
      <c r="B212">
        <v>1</v>
      </c>
      <c r="C212" t="s">
        <v>445</v>
      </c>
      <c r="E212" t="s">
        <v>127</v>
      </c>
      <c r="F212" t="str">
        <f>C212</f>
        <v>P8_13_6_1</v>
      </c>
      <c r="G212" t="str">
        <f>_xlfn.CONCAT($G$2,F212,$H$2,$F$1,C213,$F$1,$I$2)</f>
        <v xml:space="preserve">= set_label(P8_13_6_1, label="Primer lugar físico de comentarios ofensivos en el ámbito laboral desde octubre de 2020")) %&gt;% </v>
      </c>
      <c r="N212">
        <v>209</v>
      </c>
      <c r="O212">
        <v>1</v>
      </c>
      <c r="P212" t="s">
        <v>757</v>
      </c>
      <c r="S212" t="str">
        <f t="shared" si="3"/>
        <v>"P8_10_17_2",</v>
      </c>
    </row>
    <row r="213" spans="1:19" x14ac:dyDescent="0.45">
      <c r="B213">
        <v>2</v>
      </c>
      <c r="C213" t="s">
        <v>446</v>
      </c>
      <c r="N213">
        <v>210</v>
      </c>
      <c r="O213">
        <v>1</v>
      </c>
      <c r="P213" t="s">
        <v>760</v>
      </c>
      <c r="S213" t="str">
        <f t="shared" si="3"/>
        <v>"P8_10_17_3",</v>
      </c>
    </row>
    <row r="214" spans="1:19" x14ac:dyDescent="0.45">
      <c r="A214">
        <v>106</v>
      </c>
      <c r="B214">
        <v>1</v>
      </c>
      <c r="C214" t="s">
        <v>448</v>
      </c>
      <c r="E214" t="s">
        <v>127</v>
      </c>
      <c r="F214" t="str">
        <f>C214</f>
        <v>P8_13_6_2</v>
      </c>
      <c r="G214" t="str">
        <f>_xlfn.CONCAT($G$2,F214,$H$2,$F$1,C215,$F$1,$I$2)</f>
        <v xml:space="preserve">= set_label(P8_13_6_2, label="Segundo lugar físico de comentarios ofensivos en el ámbito laboral desde octubre de 2020")) %&gt;% </v>
      </c>
      <c r="N214">
        <v>211</v>
      </c>
      <c r="O214">
        <v>1</v>
      </c>
      <c r="P214" t="s">
        <v>763</v>
      </c>
      <c r="S214" t="str">
        <f t="shared" si="3"/>
        <v>"P8_11_17",</v>
      </c>
    </row>
    <row r="215" spans="1:19" x14ac:dyDescent="0.45">
      <c r="B215">
        <v>2</v>
      </c>
      <c r="C215" t="s">
        <v>449</v>
      </c>
      <c r="N215">
        <v>212</v>
      </c>
      <c r="O215">
        <v>1</v>
      </c>
      <c r="P215" t="s">
        <v>766</v>
      </c>
      <c r="S215" t="str">
        <f t="shared" si="3"/>
        <v>"P8_12_17_1",</v>
      </c>
    </row>
    <row r="216" spans="1:19" x14ac:dyDescent="0.45">
      <c r="A216">
        <v>107</v>
      </c>
      <c r="B216">
        <v>1</v>
      </c>
      <c r="C216" t="s">
        <v>451</v>
      </c>
      <c r="E216" t="s">
        <v>127</v>
      </c>
      <c r="F216" t="str">
        <f>C216</f>
        <v>P8_13_6_3</v>
      </c>
      <c r="G216" t="str">
        <f>_xlfn.CONCAT($G$2,F216,$H$2,$F$1,C217,$F$1,$I$2)</f>
        <v xml:space="preserve">= set_label(P8_13_6_3, label="Tercer lugar físico de comentarios ofensivos en el ámbito laboral desde octubre de 2020")) %&gt;% </v>
      </c>
      <c r="N216">
        <v>213</v>
      </c>
      <c r="O216">
        <v>1</v>
      </c>
      <c r="P216" t="s">
        <v>769</v>
      </c>
      <c r="S216" t="str">
        <f t="shared" si="3"/>
        <v>"P8_12_17_2",</v>
      </c>
    </row>
    <row r="217" spans="1:19" x14ac:dyDescent="0.45">
      <c r="B217">
        <v>2</v>
      </c>
      <c r="C217" t="s">
        <v>452</v>
      </c>
      <c r="N217">
        <v>214</v>
      </c>
      <c r="O217">
        <v>1</v>
      </c>
      <c r="P217" t="s">
        <v>772</v>
      </c>
      <c r="S217" t="str">
        <f t="shared" si="3"/>
        <v>"P8_12_17_3",</v>
      </c>
    </row>
    <row r="218" spans="1:19" x14ac:dyDescent="0.45">
      <c r="A218">
        <v>108</v>
      </c>
      <c r="B218">
        <v>1</v>
      </c>
      <c r="C218" t="s">
        <v>454</v>
      </c>
      <c r="E218" t="s">
        <v>127</v>
      </c>
      <c r="F218" t="str">
        <f>C218</f>
        <v>P8_10_7_1</v>
      </c>
      <c r="G218" t="str">
        <f>_xlfn.CONCAT($G$2,F218,$H$2,$F$1,C219,$F$1,$I$2)</f>
        <v xml:space="preserve">= set_label(P8_10_7_1, label="Primera persona que la ofendió por ser mujer en el trabajo")) %&gt;% </v>
      </c>
      <c r="N218">
        <v>215</v>
      </c>
      <c r="O218">
        <v>1</v>
      </c>
      <c r="P218" t="s">
        <v>775</v>
      </c>
      <c r="S218" t="str">
        <f t="shared" si="3"/>
        <v>"P8_13_17_1",</v>
      </c>
    </row>
    <row r="219" spans="1:19" x14ac:dyDescent="0.45">
      <c r="B219">
        <v>2</v>
      </c>
      <c r="C219" t="s">
        <v>455</v>
      </c>
      <c r="N219">
        <v>216</v>
      </c>
      <c r="O219">
        <v>1</v>
      </c>
      <c r="P219" t="s">
        <v>778</v>
      </c>
      <c r="S219" t="str">
        <f t="shared" si="3"/>
        <v>"P8_13_17_2",</v>
      </c>
    </row>
    <row r="220" spans="1:19" x14ac:dyDescent="0.45">
      <c r="A220">
        <v>109</v>
      </c>
      <c r="B220">
        <v>1</v>
      </c>
      <c r="C220" t="s">
        <v>457</v>
      </c>
      <c r="E220" t="s">
        <v>127</v>
      </c>
      <c r="F220" t="str">
        <f>C220</f>
        <v>P8_10_7_2</v>
      </c>
      <c r="G220" t="str">
        <f>_xlfn.CONCAT($G$2,F220,$H$2,$F$1,C221,$F$1,$I$2)</f>
        <v xml:space="preserve">= set_label(P8_10_7_2, label="Segunda persona que la ofendió por ser mujer en el trabajo")) %&gt;% </v>
      </c>
      <c r="N220">
        <v>217</v>
      </c>
      <c r="O220">
        <v>1</v>
      </c>
      <c r="P220" t="s">
        <v>781</v>
      </c>
      <c r="S220" t="str">
        <f t="shared" si="3"/>
        <v>"P8_13_17_3",</v>
      </c>
    </row>
    <row r="221" spans="1:19" x14ac:dyDescent="0.45">
      <c r="B221">
        <v>2</v>
      </c>
      <c r="C221" t="s">
        <v>458</v>
      </c>
      <c r="N221">
        <v>218</v>
      </c>
      <c r="O221">
        <v>1</v>
      </c>
      <c r="P221" t="s">
        <v>784</v>
      </c>
      <c r="S221" t="str">
        <f t="shared" si="3"/>
        <v>"P8_10_18_1",</v>
      </c>
    </row>
    <row r="222" spans="1:19" x14ac:dyDescent="0.45">
      <c r="A222">
        <v>110</v>
      </c>
      <c r="B222">
        <v>1</v>
      </c>
      <c r="C222" t="s">
        <v>460</v>
      </c>
      <c r="E222" t="s">
        <v>127</v>
      </c>
      <c r="F222" t="str">
        <f>C222</f>
        <v>P8_10_7_3</v>
      </c>
      <c r="G222" t="str">
        <f>_xlfn.CONCAT($G$2,F222,$H$2,$F$1,C223,$F$1,$I$2)</f>
        <v xml:space="preserve">= set_label(P8_10_7_3, label="Tercera persona que la ofendió por ser mujer en el trabajo")) %&gt;% </v>
      </c>
      <c r="N222">
        <v>219</v>
      </c>
      <c r="O222">
        <v>1</v>
      </c>
      <c r="P222" t="s">
        <v>787</v>
      </c>
      <c r="S222" t="str">
        <f t="shared" si="3"/>
        <v>"P8_10_18_2",</v>
      </c>
    </row>
    <row r="223" spans="1:19" x14ac:dyDescent="0.45">
      <c r="B223">
        <v>2</v>
      </c>
      <c r="C223" t="s">
        <v>461</v>
      </c>
      <c r="N223">
        <v>220</v>
      </c>
      <c r="O223">
        <v>1</v>
      </c>
      <c r="P223" t="s">
        <v>790</v>
      </c>
      <c r="S223" t="str">
        <f t="shared" si="3"/>
        <v>"P8_10_18_3",</v>
      </c>
    </row>
    <row r="224" spans="1:19" x14ac:dyDescent="0.45">
      <c r="A224">
        <v>111</v>
      </c>
      <c r="B224">
        <v>1</v>
      </c>
      <c r="C224" t="s">
        <v>463</v>
      </c>
      <c r="E224" t="s">
        <v>127</v>
      </c>
      <c r="F224" t="str">
        <f>C224</f>
        <v>P8_11_7</v>
      </c>
      <c r="G224" t="str">
        <f>_xlfn.CONCAT($G$2,F224,$H$2,$F$1,C225,$F$1,$I$2)</f>
        <v xml:space="preserve">= set_label(P8_11_7, label="Frecuencia de ofensas por condición de género en el trabajo desde octubre de 2020")) %&gt;% </v>
      </c>
      <c r="N224">
        <v>221</v>
      </c>
      <c r="O224">
        <v>1</v>
      </c>
      <c r="P224" t="s">
        <v>793</v>
      </c>
      <c r="S224" t="str">
        <f t="shared" si="3"/>
        <v>"P8_11_18",</v>
      </c>
    </row>
    <row r="225" spans="1:19" x14ac:dyDescent="0.45">
      <c r="B225">
        <v>2</v>
      </c>
      <c r="C225" t="s">
        <v>464</v>
      </c>
      <c r="N225">
        <v>222</v>
      </c>
      <c r="O225">
        <v>1</v>
      </c>
      <c r="P225" t="s">
        <v>796</v>
      </c>
      <c r="S225" t="str">
        <f t="shared" si="3"/>
        <v>"P8_12_18_1",</v>
      </c>
    </row>
    <row r="226" spans="1:19" x14ac:dyDescent="0.45">
      <c r="A226">
        <v>112</v>
      </c>
      <c r="B226">
        <v>1</v>
      </c>
      <c r="C226" t="s">
        <v>466</v>
      </c>
      <c r="E226" t="s">
        <v>127</v>
      </c>
      <c r="F226" t="str">
        <f>C226</f>
        <v>P8_12_7_1</v>
      </c>
      <c r="G226" t="str">
        <f>_xlfn.CONCAT($G$2,F226,$H$2,$F$1,C227,$F$1,$I$2)</f>
        <v xml:space="preserve">= set_label(P8_12_7_1, label="Primera persona que la ofendió por ser mujer en el trabajo desde octubre de 2020")) %&gt;% </v>
      </c>
      <c r="N226">
        <v>223</v>
      </c>
      <c r="O226">
        <v>1</v>
      </c>
      <c r="P226" t="s">
        <v>799</v>
      </c>
      <c r="S226" t="str">
        <f t="shared" si="3"/>
        <v>"P8_12_18_2",</v>
      </c>
    </row>
    <row r="227" spans="1:19" x14ac:dyDescent="0.45">
      <c r="B227">
        <v>2</v>
      </c>
      <c r="C227" t="s">
        <v>467</v>
      </c>
      <c r="N227">
        <v>224</v>
      </c>
      <c r="O227">
        <v>1</v>
      </c>
      <c r="P227" t="s">
        <v>802</v>
      </c>
      <c r="S227" t="str">
        <f t="shared" si="3"/>
        <v>"P8_12_18_3",</v>
      </c>
    </row>
    <row r="228" spans="1:19" x14ac:dyDescent="0.45">
      <c r="A228">
        <v>113</v>
      </c>
      <c r="B228">
        <v>1</v>
      </c>
      <c r="C228" t="s">
        <v>469</v>
      </c>
      <c r="E228" t="s">
        <v>127</v>
      </c>
      <c r="F228" t="str">
        <f>C228</f>
        <v>P8_12_7_2</v>
      </c>
      <c r="G228" t="str">
        <f>_xlfn.CONCAT($G$2,F228,$H$2,$F$1,C229,$F$1,$I$2)</f>
        <v xml:space="preserve">= set_label(P8_12_7_2, label="Segunda persona que la ofendió por ser mujer en el trabajo desde octubre de 2020")) %&gt;% </v>
      </c>
      <c r="N228">
        <v>225</v>
      </c>
      <c r="O228">
        <v>1</v>
      </c>
      <c r="P228" t="s">
        <v>805</v>
      </c>
      <c r="S228" t="str">
        <f t="shared" si="3"/>
        <v>"P8_13_18_1",</v>
      </c>
    </row>
    <row r="229" spans="1:19" x14ac:dyDescent="0.45">
      <c r="B229">
        <v>2</v>
      </c>
      <c r="C229" t="s">
        <v>470</v>
      </c>
      <c r="N229">
        <v>226</v>
      </c>
      <c r="O229">
        <v>1</v>
      </c>
      <c r="P229" t="s">
        <v>808</v>
      </c>
      <c r="S229" t="str">
        <f t="shared" si="3"/>
        <v>"P8_13_18_2",</v>
      </c>
    </row>
    <row r="230" spans="1:19" x14ac:dyDescent="0.45">
      <c r="A230">
        <v>114</v>
      </c>
      <c r="B230">
        <v>1</v>
      </c>
      <c r="C230" t="s">
        <v>472</v>
      </c>
      <c r="E230" t="s">
        <v>127</v>
      </c>
      <c r="F230" t="str">
        <f>C230</f>
        <v>P8_12_7_3</v>
      </c>
      <c r="G230" t="str">
        <f>_xlfn.CONCAT($G$2,F230,$H$2,$F$1,C231,$F$1,$I$2)</f>
        <v xml:space="preserve">= set_label(P8_12_7_3, label="Tercera persona que la ofendió por ser mujer en el trabajo desde octubre de 2020")) %&gt;% </v>
      </c>
      <c r="N230">
        <v>227</v>
      </c>
      <c r="O230">
        <v>1</v>
      </c>
      <c r="P230" t="s">
        <v>811</v>
      </c>
      <c r="S230" t="str">
        <f t="shared" si="3"/>
        <v>"P8_13_18_3",</v>
      </c>
    </row>
    <row r="231" spans="1:19" x14ac:dyDescent="0.45">
      <c r="B231">
        <v>2</v>
      </c>
      <c r="C231" t="s">
        <v>473</v>
      </c>
      <c r="N231">
        <v>228</v>
      </c>
      <c r="O231">
        <v>1</v>
      </c>
      <c r="P231" t="s">
        <v>814</v>
      </c>
      <c r="S231" t="str">
        <f t="shared" si="3"/>
        <v>"P8_10_19_1",</v>
      </c>
    </row>
    <row r="232" spans="1:19" x14ac:dyDescent="0.45">
      <c r="A232">
        <v>115</v>
      </c>
      <c r="B232">
        <v>1</v>
      </c>
      <c r="C232" t="s">
        <v>475</v>
      </c>
      <c r="E232" t="s">
        <v>127</v>
      </c>
      <c r="F232" t="str">
        <f>C232</f>
        <v>P8_13_7_1</v>
      </c>
      <c r="G232" t="str">
        <f>_xlfn.CONCAT($G$2,F232,$H$2,$F$1,C233,$F$1,$I$2)</f>
        <v xml:space="preserve">= set_label(P8_13_7_1, label="Primer lugar físico de la ofensa por ser mujer en el ámbito laboral desde octubre de 2020")) %&gt;% </v>
      </c>
      <c r="N232">
        <v>229</v>
      </c>
      <c r="O232">
        <v>1</v>
      </c>
      <c r="P232" t="s">
        <v>817</v>
      </c>
      <c r="S232" t="str">
        <f t="shared" si="3"/>
        <v>"P8_10_19_2",</v>
      </c>
    </row>
    <row r="233" spans="1:19" x14ac:dyDescent="0.45">
      <c r="B233">
        <v>2</v>
      </c>
      <c r="C233" t="s">
        <v>476</v>
      </c>
      <c r="N233">
        <v>230</v>
      </c>
      <c r="O233">
        <v>1</v>
      </c>
      <c r="P233" t="s">
        <v>820</v>
      </c>
      <c r="S233" t="str">
        <f t="shared" si="3"/>
        <v>"P8_10_19_3",</v>
      </c>
    </row>
    <row r="234" spans="1:19" x14ac:dyDescent="0.45">
      <c r="A234">
        <v>116</v>
      </c>
      <c r="B234">
        <v>1</v>
      </c>
      <c r="C234" t="s">
        <v>478</v>
      </c>
      <c r="E234" t="s">
        <v>127</v>
      </c>
      <c r="F234" t="str">
        <f>C234</f>
        <v>P8_13_7_2</v>
      </c>
      <c r="G234" t="str">
        <f>_xlfn.CONCAT($G$2,F234,$H$2,$F$1,C235,$F$1,$I$2)</f>
        <v xml:space="preserve">= set_label(P8_13_7_2, label="Segundo lugar físico de la ofensa por ser mujer en el ámbito laboral desde octubre de 2020")) %&gt;% </v>
      </c>
      <c r="N234">
        <v>231</v>
      </c>
      <c r="O234">
        <v>1</v>
      </c>
      <c r="P234" t="s">
        <v>823</v>
      </c>
      <c r="S234" t="str">
        <f t="shared" si="3"/>
        <v>"P8_11_19",</v>
      </c>
    </row>
    <row r="235" spans="1:19" x14ac:dyDescent="0.45">
      <c r="B235">
        <v>2</v>
      </c>
      <c r="C235" t="s">
        <v>479</v>
      </c>
      <c r="N235">
        <v>232</v>
      </c>
      <c r="O235">
        <v>1</v>
      </c>
      <c r="P235" t="s">
        <v>826</v>
      </c>
      <c r="S235" t="str">
        <f t="shared" si="3"/>
        <v>"P8_12_19_1",</v>
      </c>
    </row>
    <row r="236" spans="1:19" x14ac:dyDescent="0.45">
      <c r="A236">
        <v>117</v>
      </c>
      <c r="B236">
        <v>1</v>
      </c>
      <c r="C236" t="s">
        <v>481</v>
      </c>
      <c r="E236" t="s">
        <v>127</v>
      </c>
      <c r="F236" t="str">
        <f>C236</f>
        <v>P8_13_7_3</v>
      </c>
      <c r="G236" t="str">
        <f>_xlfn.CONCAT($G$2,F236,$H$2,$F$1,C237,$F$1,$I$2)</f>
        <v xml:space="preserve">= set_label(P8_13_7_3, label="Tercer lugar físico de la ofensa por ser mujer en el ámbito laboral desde octubre de 2020")) %&gt;% </v>
      </c>
      <c r="N236">
        <v>233</v>
      </c>
      <c r="O236">
        <v>1</v>
      </c>
      <c r="P236" t="s">
        <v>829</v>
      </c>
      <c r="S236" t="str">
        <f t="shared" si="3"/>
        <v>"P8_12_19_2",</v>
      </c>
    </row>
    <row r="237" spans="1:19" x14ac:dyDescent="0.45">
      <c r="B237">
        <v>2</v>
      </c>
      <c r="C237" t="s">
        <v>482</v>
      </c>
      <c r="N237">
        <v>234</v>
      </c>
      <c r="O237">
        <v>1</v>
      </c>
      <c r="P237" t="s">
        <v>832</v>
      </c>
      <c r="S237" t="str">
        <f t="shared" si="3"/>
        <v>"P8_12_19_3",</v>
      </c>
    </row>
    <row r="238" spans="1:19" x14ac:dyDescent="0.45">
      <c r="A238">
        <v>118</v>
      </c>
      <c r="B238">
        <v>1</v>
      </c>
      <c r="C238" t="s">
        <v>484</v>
      </c>
      <c r="E238" t="s">
        <v>127</v>
      </c>
      <c r="F238" t="str">
        <f>C238</f>
        <v>P8_10_8_1</v>
      </c>
      <c r="G238" t="str">
        <f>_xlfn.CONCAT($G$2,F238,$H$2,$F$1,C239,$F$1,$I$2)</f>
        <v xml:space="preserve">= set_label(P8_10_8_1, label="Primera persona que la pateó o golpeó en el trabajo")) %&gt;% </v>
      </c>
      <c r="N238">
        <v>235</v>
      </c>
      <c r="O238">
        <v>1</v>
      </c>
      <c r="P238" t="s">
        <v>835</v>
      </c>
      <c r="S238" t="str">
        <f t="shared" si="3"/>
        <v>"P8_13_19_1",</v>
      </c>
    </row>
    <row r="239" spans="1:19" x14ac:dyDescent="0.45">
      <c r="B239">
        <v>2</v>
      </c>
      <c r="C239" t="s">
        <v>485</v>
      </c>
      <c r="N239">
        <v>236</v>
      </c>
      <c r="O239">
        <v>1</v>
      </c>
      <c r="P239" t="s">
        <v>838</v>
      </c>
      <c r="S239" t="str">
        <f t="shared" si="3"/>
        <v>"P8_13_19_2",</v>
      </c>
    </row>
    <row r="240" spans="1:19" x14ac:dyDescent="0.45">
      <c r="A240">
        <v>119</v>
      </c>
      <c r="B240">
        <v>1</v>
      </c>
      <c r="C240" t="s">
        <v>487</v>
      </c>
      <c r="E240" t="s">
        <v>127</v>
      </c>
      <c r="F240" t="str">
        <f>C240</f>
        <v>P8_10_8_2</v>
      </c>
      <c r="G240" t="str">
        <f>_xlfn.CONCAT($G$2,F240,$H$2,$F$1,C241,$F$1,$I$2)</f>
        <v xml:space="preserve">= set_label(P8_10_8_2, label="Segunda persona que la pateó o golpeó en el trabajo")) %&gt;% </v>
      </c>
      <c r="N240">
        <v>237</v>
      </c>
      <c r="O240">
        <v>1</v>
      </c>
      <c r="P240" t="s">
        <v>841</v>
      </c>
      <c r="S240" t="str">
        <f t="shared" si="3"/>
        <v>"P8_13_19_3",</v>
      </c>
    </row>
    <row r="241" spans="1:19" x14ac:dyDescent="0.45">
      <c r="B241">
        <v>2</v>
      </c>
      <c r="C241" t="s">
        <v>488</v>
      </c>
      <c r="N241">
        <v>238</v>
      </c>
      <c r="O241">
        <v>1</v>
      </c>
      <c r="P241" t="s">
        <v>106</v>
      </c>
      <c r="S241" t="str">
        <f t="shared" si="3"/>
        <v>"FAC_VIV",</v>
      </c>
    </row>
    <row r="242" spans="1:19" x14ac:dyDescent="0.45">
      <c r="A242">
        <v>120</v>
      </c>
      <c r="B242">
        <v>1</v>
      </c>
      <c r="C242" t="s">
        <v>490</v>
      </c>
      <c r="E242" t="s">
        <v>127</v>
      </c>
      <c r="F242" t="str">
        <f>C242</f>
        <v>P8_10_8_3</v>
      </c>
      <c r="G242" t="str">
        <f>_xlfn.CONCAT($G$2,F242,$H$2,$F$1,C243,$F$1,$I$2)</f>
        <v xml:space="preserve">= set_label(P8_10_8_3, label="Tercera persona que la pateó o golpeó en el trabajo")) %&gt;% </v>
      </c>
      <c r="N242">
        <v>239</v>
      </c>
      <c r="O242">
        <v>1</v>
      </c>
      <c r="P242" t="s">
        <v>109</v>
      </c>
      <c r="S242" t="str">
        <f t="shared" si="3"/>
        <v>"FAC_MUJ",</v>
      </c>
    </row>
    <row r="243" spans="1:19" x14ac:dyDescent="0.45">
      <c r="B243">
        <v>2</v>
      </c>
      <c r="C243" t="s">
        <v>491</v>
      </c>
      <c r="N243">
        <v>240</v>
      </c>
      <c r="O243">
        <v>1</v>
      </c>
      <c r="P243" t="s">
        <v>114</v>
      </c>
      <c r="S243" t="str">
        <f t="shared" si="3"/>
        <v>"ESTRATO",</v>
      </c>
    </row>
    <row r="244" spans="1:19" x14ac:dyDescent="0.45">
      <c r="A244">
        <v>121</v>
      </c>
      <c r="B244">
        <v>1</v>
      </c>
      <c r="C244" t="s">
        <v>493</v>
      </c>
      <c r="E244" t="s">
        <v>127</v>
      </c>
      <c r="F244" t="str">
        <f>C244</f>
        <v>P8_11_8</v>
      </c>
      <c r="G244" t="str">
        <f>_xlfn.CONCAT($G$2,F244,$H$2,$F$1,C245,$F$1,$I$2)</f>
        <v xml:space="preserve">= set_label(P8_11_8, label="Frecuencia de patadas o golpes en el trabajo desde octubre de 2020")) %&gt;% </v>
      </c>
      <c r="N244">
        <v>241</v>
      </c>
      <c r="O244">
        <v>1</v>
      </c>
      <c r="P244" t="s">
        <v>119</v>
      </c>
      <c r="S244" t="str">
        <f t="shared" si="3"/>
        <v>"UPM_DIS",</v>
      </c>
    </row>
    <row r="245" spans="1:19" x14ac:dyDescent="0.45">
      <c r="B245">
        <v>2</v>
      </c>
      <c r="C245" t="s">
        <v>494</v>
      </c>
      <c r="N245">
        <v>242</v>
      </c>
      <c r="O245">
        <v>1</v>
      </c>
      <c r="P245" t="s">
        <v>117</v>
      </c>
      <c r="S245" t="str">
        <f t="shared" si="3"/>
        <v>"EST_DIS",</v>
      </c>
    </row>
    <row r="246" spans="1:19" x14ac:dyDescent="0.45">
      <c r="A246">
        <v>122</v>
      </c>
      <c r="B246">
        <v>1</v>
      </c>
      <c r="C246" t="s">
        <v>496</v>
      </c>
      <c r="E246" t="s">
        <v>127</v>
      </c>
      <c r="F246" t="str">
        <f>C246</f>
        <v>P8_12_8_1</v>
      </c>
      <c r="G246" t="str">
        <f>_xlfn.CONCAT($G$2,F246,$H$2,$F$1,C247,$F$1,$I$2)</f>
        <v xml:space="preserve">= set_label(P8_12_8_1, label="Primera persona que la pateó o golpeó en el trabajo desde octubre de 2020")) %&gt;% </v>
      </c>
    </row>
    <row r="247" spans="1:19" x14ac:dyDescent="0.45">
      <c r="B247">
        <v>2</v>
      </c>
      <c r="C247" t="s">
        <v>497</v>
      </c>
    </row>
    <row r="248" spans="1:19" x14ac:dyDescent="0.45">
      <c r="A248">
        <v>123</v>
      </c>
      <c r="B248">
        <v>1</v>
      </c>
      <c r="C248" t="s">
        <v>499</v>
      </c>
      <c r="E248" t="s">
        <v>127</v>
      </c>
      <c r="F248" t="str">
        <f>C248</f>
        <v>P8_12_8_2</v>
      </c>
      <c r="G248" t="str">
        <f>_xlfn.CONCAT($G$2,F248,$H$2,$F$1,C249,$F$1,$I$2)</f>
        <v xml:space="preserve">= set_label(P8_12_8_2, label="Segunda persona que la pateó o golpeó en el trabajo desde octubre de 2020")) %&gt;% </v>
      </c>
    </row>
    <row r="249" spans="1:19" x14ac:dyDescent="0.45">
      <c r="B249">
        <v>2</v>
      </c>
      <c r="C249" t="s">
        <v>500</v>
      </c>
    </row>
    <row r="250" spans="1:19" x14ac:dyDescent="0.45">
      <c r="A250">
        <v>124</v>
      </c>
      <c r="B250">
        <v>1</v>
      </c>
      <c r="C250" t="s">
        <v>502</v>
      </c>
      <c r="E250" t="s">
        <v>127</v>
      </c>
      <c r="F250" t="str">
        <f>C250</f>
        <v>P8_12_8_3</v>
      </c>
      <c r="G250" t="str">
        <f>_xlfn.CONCAT($G$2,F250,$H$2,$F$1,C251,$F$1,$I$2)</f>
        <v xml:space="preserve">= set_label(P8_12_8_3, label="Tercera persona que la pateó o golpeó en el trabajo desde octubre de 2020")) %&gt;% </v>
      </c>
    </row>
    <row r="251" spans="1:19" x14ac:dyDescent="0.45">
      <c r="B251">
        <v>2</v>
      </c>
      <c r="C251" t="s">
        <v>503</v>
      </c>
    </row>
    <row r="252" spans="1:19" x14ac:dyDescent="0.45">
      <c r="A252">
        <v>125</v>
      </c>
      <c r="B252">
        <v>1</v>
      </c>
      <c r="C252" t="s">
        <v>505</v>
      </c>
      <c r="E252" t="s">
        <v>127</v>
      </c>
      <c r="F252" t="str">
        <f>C252</f>
        <v>P8_13_8_1</v>
      </c>
      <c r="G252" t="str">
        <f>_xlfn.CONCAT($G$2,F252,$H$2,$F$1,C253,$F$1,$I$2)</f>
        <v xml:space="preserve">= set_label(P8_13_8_1, label="Primer lugar físico de patadas o golpes en el ámbito laboral desde octubre de 2020")) %&gt;% </v>
      </c>
    </row>
    <row r="253" spans="1:19" x14ac:dyDescent="0.45">
      <c r="B253">
        <v>2</v>
      </c>
      <c r="C253" t="s">
        <v>506</v>
      </c>
    </row>
    <row r="254" spans="1:19" x14ac:dyDescent="0.45">
      <c r="A254">
        <v>126</v>
      </c>
      <c r="B254">
        <v>1</v>
      </c>
      <c r="C254" t="s">
        <v>508</v>
      </c>
      <c r="E254" t="s">
        <v>127</v>
      </c>
      <c r="F254" t="str">
        <f>C254</f>
        <v>P8_13_8_2</v>
      </c>
      <c r="G254" t="str">
        <f>_xlfn.CONCAT($G$2,F254,$H$2,$F$1,C255,$F$1,$I$2)</f>
        <v xml:space="preserve">= set_label(P8_13_8_2, label="Segundo lugar físico de patadas o golpes en el ámbito laboral desde octubre de 2020")) %&gt;% </v>
      </c>
    </row>
    <row r="255" spans="1:19" x14ac:dyDescent="0.45">
      <c r="B255">
        <v>2</v>
      </c>
      <c r="C255" t="s">
        <v>509</v>
      </c>
    </row>
    <row r="256" spans="1:19" x14ac:dyDescent="0.45">
      <c r="A256">
        <v>127</v>
      </c>
      <c r="B256">
        <v>1</v>
      </c>
      <c r="C256" t="s">
        <v>511</v>
      </c>
      <c r="E256" t="s">
        <v>127</v>
      </c>
      <c r="F256" t="str">
        <f>C256</f>
        <v>P8_13_8_3</v>
      </c>
      <c r="G256" t="str">
        <f>_xlfn.CONCAT($G$2,F256,$H$2,$F$1,C257,$F$1,$I$2)</f>
        <v xml:space="preserve">= set_label(P8_13_8_3, label="Tercer lugar físico de patadas o golpes en el ámbito laboral desde octubre de 2020")) %&gt;% </v>
      </c>
    </row>
    <row r="257" spans="1:7" x14ac:dyDescent="0.45">
      <c r="B257">
        <v>2</v>
      </c>
      <c r="C257" t="s">
        <v>512</v>
      </c>
    </row>
    <row r="258" spans="1:7" x14ac:dyDescent="0.45">
      <c r="A258">
        <v>128</v>
      </c>
      <c r="B258">
        <v>1</v>
      </c>
      <c r="C258" t="s">
        <v>514</v>
      </c>
      <c r="E258" t="s">
        <v>127</v>
      </c>
      <c r="F258" t="str">
        <f>C258</f>
        <v>P8_10_9_1</v>
      </c>
      <c r="G258" t="str">
        <f>_xlfn.CONCAT($G$2,F258,$H$2,$F$1,C259,$F$1,$I$2)</f>
        <v xml:space="preserve">= set_label(P8_10_9_1, label="Primera persona que la atacó o agredió con armas en el trabajo")) %&gt;% </v>
      </c>
    </row>
    <row r="259" spans="1:7" x14ac:dyDescent="0.45">
      <c r="B259">
        <v>2</v>
      </c>
      <c r="C259" t="s">
        <v>515</v>
      </c>
    </row>
    <row r="260" spans="1:7" x14ac:dyDescent="0.45">
      <c r="A260">
        <v>129</v>
      </c>
      <c r="B260">
        <v>1</v>
      </c>
      <c r="C260" t="s">
        <v>517</v>
      </c>
      <c r="E260" t="s">
        <v>127</v>
      </c>
      <c r="F260" t="str">
        <f>C260</f>
        <v>P8_10_9_2</v>
      </c>
      <c r="G260" t="str">
        <f>_xlfn.CONCAT($G$2,F260,$H$2,$F$1,C261,$F$1,$I$2)</f>
        <v xml:space="preserve">= set_label(P8_10_9_2, label="Segunda persona que la atacó o agredió con armas en el trabajo")) %&gt;% </v>
      </c>
    </row>
    <row r="261" spans="1:7" x14ac:dyDescent="0.45">
      <c r="B261">
        <v>2</v>
      </c>
      <c r="C261" t="s">
        <v>518</v>
      </c>
    </row>
    <row r="262" spans="1:7" x14ac:dyDescent="0.45">
      <c r="A262">
        <v>130</v>
      </c>
      <c r="B262">
        <v>1</v>
      </c>
      <c r="C262" t="s">
        <v>520</v>
      </c>
      <c r="E262" t="s">
        <v>127</v>
      </c>
      <c r="F262" t="str">
        <f>C262</f>
        <v>P8_10_9_3</v>
      </c>
      <c r="G262" t="str">
        <f>_xlfn.CONCAT($G$2,F262,$H$2,$F$1,C263,$F$1,$I$2)</f>
        <v xml:space="preserve">= set_label(P8_10_9_3, label="Tercera persona que la atacó o agredió con armas en el trabajo")) %&gt;% </v>
      </c>
    </row>
    <row r="263" spans="1:7" x14ac:dyDescent="0.45">
      <c r="B263">
        <v>2</v>
      </c>
      <c r="C263" t="s">
        <v>521</v>
      </c>
    </row>
    <row r="264" spans="1:7" x14ac:dyDescent="0.45">
      <c r="A264">
        <v>131</v>
      </c>
      <c r="B264">
        <v>1</v>
      </c>
      <c r="C264" t="s">
        <v>523</v>
      </c>
      <c r="E264" t="s">
        <v>127</v>
      </c>
      <c r="F264" t="str">
        <f>C264</f>
        <v>P8_11_9</v>
      </c>
      <c r="G264" t="str">
        <f>_xlfn.CONCAT($G$2,F264,$H$2,$F$1,C265,$F$1,$I$2)</f>
        <v xml:space="preserve">= set_label(P8_11_9, label="Frecuencia de ataque o agresión con armas en el trabajo desde octubre de 2020")) %&gt;% </v>
      </c>
    </row>
    <row r="265" spans="1:7" x14ac:dyDescent="0.45">
      <c r="B265">
        <v>2</v>
      </c>
      <c r="C265" t="s">
        <v>524</v>
      </c>
    </row>
    <row r="266" spans="1:7" x14ac:dyDescent="0.45">
      <c r="A266">
        <v>132</v>
      </c>
      <c r="B266">
        <v>1</v>
      </c>
      <c r="C266" t="s">
        <v>526</v>
      </c>
      <c r="E266" t="s">
        <v>127</v>
      </c>
      <c r="F266" t="str">
        <f>C266</f>
        <v>P8_12_9_1</v>
      </c>
      <c r="G266" t="str">
        <f>_xlfn.CONCAT($G$2,F266,$H$2,$F$1,C267,$F$1,$I$2)</f>
        <v xml:space="preserve">= set_label(P8_12_9_1, label="Primera persona que la atacó o agredió con armas en el trabajo desde octubre de 2020")) %&gt;% </v>
      </c>
    </row>
    <row r="267" spans="1:7" x14ac:dyDescent="0.45">
      <c r="B267">
        <v>2</v>
      </c>
      <c r="C267" t="s">
        <v>527</v>
      </c>
    </row>
    <row r="268" spans="1:7" x14ac:dyDescent="0.45">
      <c r="A268">
        <v>133</v>
      </c>
      <c r="B268">
        <v>1</v>
      </c>
      <c r="C268" t="s">
        <v>529</v>
      </c>
      <c r="E268" t="s">
        <v>127</v>
      </c>
      <c r="F268" t="str">
        <f>C268</f>
        <v>P8_12_9_2</v>
      </c>
      <c r="G268" t="str">
        <f>_xlfn.CONCAT($G$2,F268,$H$2,$F$1,C269,$F$1,$I$2)</f>
        <v xml:space="preserve">= set_label(P8_12_9_2, label="Segunda persona que la atacó o agredió con armas en el trabajo desde octubre de 2020")) %&gt;% </v>
      </c>
    </row>
    <row r="269" spans="1:7" x14ac:dyDescent="0.45">
      <c r="B269">
        <v>2</v>
      </c>
      <c r="C269" t="s">
        <v>530</v>
      </c>
    </row>
    <row r="270" spans="1:7" x14ac:dyDescent="0.45">
      <c r="A270">
        <v>134</v>
      </c>
      <c r="B270">
        <v>1</v>
      </c>
      <c r="C270" t="s">
        <v>532</v>
      </c>
      <c r="E270" t="s">
        <v>127</v>
      </c>
      <c r="F270" t="str">
        <f>C270</f>
        <v>P8_12_9_3</v>
      </c>
      <c r="G270" t="str">
        <f>_xlfn.CONCAT($G$2,F270,$H$2,$F$1,C271,$F$1,$I$2)</f>
        <v xml:space="preserve">= set_label(P8_12_9_3, label="Tercera persona que la atacó o agredió con armas en el trabajo desde octubre de 2020")) %&gt;% </v>
      </c>
    </row>
    <row r="271" spans="1:7" x14ac:dyDescent="0.45">
      <c r="B271">
        <v>2</v>
      </c>
      <c r="C271" t="s">
        <v>533</v>
      </c>
    </row>
    <row r="272" spans="1:7" x14ac:dyDescent="0.45">
      <c r="A272">
        <v>135</v>
      </c>
      <c r="B272">
        <v>1</v>
      </c>
      <c r="C272" t="s">
        <v>535</v>
      </c>
      <c r="E272" t="s">
        <v>127</v>
      </c>
      <c r="F272" t="str">
        <f>C272</f>
        <v>P8_13_9_1</v>
      </c>
      <c r="G272" t="str">
        <f>_xlfn.CONCAT($G$2,F272,$H$2,$F$1,C273,$F$1,$I$2)</f>
        <v xml:space="preserve">= set_label(P8_13_9_1, label="Primer lugar físico de ataque o agresión con armas en el ámbito laboral desde octubre de 2020")) %&gt;% </v>
      </c>
    </row>
    <row r="273" spans="1:7" x14ac:dyDescent="0.45">
      <c r="B273">
        <v>2</v>
      </c>
      <c r="C273" t="s">
        <v>536</v>
      </c>
    </row>
    <row r="274" spans="1:7" x14ac:dyDescent="0.45">
      <c r="A274">
        <v>136</v>
      </c>
      <c r="B274">
        <v>1</v>
      </c>
      <c r="C274" t="s">
        <v>538</v>
      </c>
      <c r="E274" t="s">
        <v>127</v>
      </c>
      <c r="F274" t="str">
        <f>C274</f>
        <v>P8_13_9_2</v>
      </c>
      <c r="G274" t="str">
        <f>_xlfn.CONCAT($G$2,F274,$H$2,$F$1,C275,$F$1,$I$2)</f>
        <v xml:space="preserve">= set_label(P8_13_9_2, label="Segundo lugar físico de ataque o agresión con armas en el ámbito laboral desde octubre de 2020")) %&gt;% </v>
      </c>
    </row>
    <row r="275" spans="1:7" x14ac:dyDescent="0.45">
      <c r="B275">
        <v>2</v>
      </c>
      <c r="C275" t="s">
        <v>539</v>
      </c>
    </row>
    <row r="276" spans="1:7" x14ac:dyDescent="0.45">
      <c r="A276">
        <v>137</v>
      </c>
      <c r="B276">
        <v>1</v>
      </c>
      <c r="C276" t="s">
        <v>541</v>
      </c>
      <c r="E276" t="s">
        <v>127</v>
      </c>
      <c r="F276" t="str">
        <f>C276</f>
        <v>P8_13_9_3</v>
      </c>
      <c r="G276" t="str">
        <f>_xlfn.CONCAT($G$2,F276,$H$2,$F$1,C277,$F$1,$I$2)</f>
        <v xml:space="preserve">= set_label(P8_13_9_3, label="Tercer lugar físico de ataque o agresión con armas en el ámbito laboral desde octubre de 2020")) %&gt;% </v>
      </c>
    </row>
    <row r="277" spans="1:7" x14ac:dyDescent="0.45">
      <c r="B277">
        <v>2</v>
      </c>
      <c r="C277" t="s">
        <v>542</v>
      </c>
    </row>
    <row r="278" spans="1:7" x14ac:dyDescent="0.45">
      <c r="A278">
        <v>138</v>
      </c>
      <c r="B278">
        <v>1</v>
      </c>
      <c r="C278" t="s">
        <v>544</v>
      </c>
      <c r="E278" t="s">
        <v>127</v>
      </c>
      <c r="F278" t="str">
        <f>C278</f>
        <v>P8_10_10_1</v>
      </c>
      <c r="G278" t="str">
        <f>_xlfn.CONCAT($G$2,F278,$H$2,$F$1,C279,$F$1,$I$2)</f>
        <v xml:space="preserve">= set_label(P8_10_10_1, label="Primera persona del trabajo que la obligó a ver material de tipo sexual")) %&gt;% </v>
      </c>
    </row>
    <row r="279" spans="1:7" x14ac:dyDescent="0.45">
      <c r="B279">
        <v>2</v>
      </c>
      <c r="C279" t="s">
        <v>545</v>
      </c>
    </row>
    <row r="280" spans="1:7" x14ac:dyDescent="0.45">
      <c r="A280">
        <v>139</v>
      </c>
      <c r="B280">
        <v>1</v>
      </c>
      <c r="C280" t="s">
        <v>547</v>
      </c>
      <c r="E280" t="s">
        <v>127</v>
      </c>
      <c r="F280" t="str">
        <f>C280</f>
        <v>P8_10_10_2</v>
      </c>
      <c r="G280" t="str">
        <f>_xlfn.CONCAT($G$2,F280,$H$2,$F$1,C281,$F$1,$I$2)</f>
        <v xml:space="preserve">= set_label(P8_10_10_2, label="Segunda persona del trabajo que la obligó a ver material de tipo sexual")) %&gt;% </v>
      </c>
    </row>
    <row r="281" spans="1:7" x14ac:dyDescent="0.45">
      <c r="B281">
        <v>2</v>
      </c>
      <c r="C281" t="s">
        <v>548</v>
      </c>
    </row>
    <row r="282" spans="1:7" x14ac:dyDescent="0.45">
      <c r="A282">
        <v>140</v>
      </c>
      <c r="B282">
        <v>1</v>
      </c>
      <c r="C282" t="s">
        <v>550</v>
      </c>
      <c r="E282" t="s">
        <v>127</v>
      </c>
      <c r="F282" t="str">
        <f>C282</f>
        <v>P8_10_10_3</v>
      </c>
      <c r="G282" t="str">
        <f>_xlfn.CONCAT($G$2,F282,$H$2,$F$1,C283,$F$1,$I$2)</f>
        <v xml:space="preserve">= set_label(P8_10_10_3, label="Tercera persona del trabajo que la obligó a ver material de tipo sexual")) %&gt;% </v>
      </c>
    </row>
    <row r="283" spans="1:7" x14ac:dyDescent="0.45">
      <c r="B283">
        <v>2</v>
      </c>
      <c r="C283" t="s">
        <v>551</v>
      </c>
    </row>
    <row r="284" spans="1:7" x14ac:dyDescent="0.45">
      <c r="A284">
        <v>141</v>
      </c>
      <c r="B284">
        <v>1</v>
      </c>
      <c r="C284" t="s">
        <v>553</v>
      </c>
      <c r="E284" t="s">
        <v>127</v>
      </c>
      <c r="F284" t="str">
        <f>C284</f>
        <v>P8_11_10</v>
      </c>
      <c r="G284" t="str">
        <f>_xlfn.CONCAT($G$2,F284,$H$2,$F$1,C285,$F$1,$I$2)</f>
        <v xml:space="preserve">= set_label(P8_11_10, label="Frecuencia de obligación a ver material de tipo sexual en el trabajo desde octubre de 2020")) %&gt;% </v>
      </c>
    </row>
    <row r="285" spans="1:7" x14ac:dyDescent="0.45">
      <c r="B285">
        <v>2</v>
      </c>
      <c r="C285" t="s">
        <v>554</v>
      </c>
    </row>
    <row r="286" spans="1:7" x14ac:dyDescent="0.45">
      <c r="A286">
        <v>142</v>
      </c>
      <c r="B286">
        <v>1</v>
      </c>
      <c r="C286" t="s">
        <v>556</v>
      </c>
      <c r="E286" t="s">
        <v>127</v>
      </c>
      <c r="F286" t="str">
        <f>C286</f>
        <v>P8_12_10_1</v>
      </c>
      <c r="G286" t="str">
        <f>_xlfn.CONCAT($G$2,F286,$H$2,$F$1,C287,$F$1,$I$2)</f>
        <v xml:space="preserve">= set_label(P8_12_10_1, label="Primera persona del trabajo que la obligó a ver material de tipo sexual desde octubre de 2020")) %&gt;% </v>
      </c>
    </row>
    <row r="287" spans="1:7" x14ac:dyDescent="0.45">
      <c r="B287">
        <v>2</v>
      </c>
      <c r="C287" t="s">
        <v>557</v>
      </c>
    </row>
    <row r="288" spans="1:7" x14ac:dyDescent="0.45">
      <c r="A288">
        <v>143</v>
      </c>
      <c r="B288">
        <v>1</v>
      </c>
      <c r="C288" t="s">
        <v>559</v>
      </c>
      <c r="E288" t="s">
        <v>127</v>
      </c>
      <c r="F288" t="str">
        <f>C288</f>
        <v>P8_12_10_2</v>
      </c>
      <c r="G288" t="str">
        <f>_xlfn.CONCAT($G$2,F288,$H$2,$F$1,C289,$F$1,$I$2)</f>
        <v xml:space="preserve">= set_label(P8_12_10_2, label="Segunda persona del trabajo que la obligó a ver material de tipo sexual desde octubre de 2020")) %&gt;% </v>
      </c>
    </row>
    <row r="289" spans="1:7" x14ac:dyDescent="0.45">
      <c r="B289">
        <v>2</v>
      </c>
      <c r="C289" t="s">
        <v>560</v>
      </c>
    </row>
    <row r="290" spans="1:7" x14ac:dyDescent="0.45">
      <c r="A290">
        <v>144</v>
      </c>
      <c r="B290">
        <v>1</v>
      </c>
      <c r="C290" t="s">
        <v>562</v>
      </c>
      <c r="E290" t="s">
        <v>127</v>
      </c>
      <c r="F290" t="str">
        <f>C290</f>
        <v>P8_12_10_3</v>
      </c>
      <c r="G290" t="str">
        <f>_xlfn.CONCAT($G$2,F290,$H$2,$F$1,C291,$F$1,$I$2)</f>
        <v xml:space="preserve">= set_label(P8_12_10_3, label="Tercera persona del trabajo que la obligó a ver material de tipo sexual desde octubre de 2020")) %&gt;% </v>
      </c>
    </row>
    <row r="291" spans="1:7" x14ac:dyDescent="0.45">
      <c r="B291">
        <v>2</v>
      </c>
      <c r="C291" t="s">
        <v>563</v>
      </c>
    </row>
    <row r="292" spans="1:7" x14ac:dyDescent="0.45">
      <c r="A292">
        <v>145</v>
      </c>
      <c r="B292">
        <v>1</v>
      </c>
      <c r="C292" t="s">
        <v>565</v>
      </c>
      <c r="E292" t="s">
        <v>127</v>
      </c>
      <c r="F292" t="str">
        <f>C292</f>
        <v>P8_13_10_1</v>
      </c>
      <c r="G292" t="str">
        <f>_xlfn.CONCAT($G$2,F292,$H$2,$F$1,C293,$F$1,$I$2)</f>
        <v xml:space="preserve">= set_label(P8_13_10_1, label="Primer lugar físico donde le obligaron a ver material de tipo sexual en el ámbito laboral desde octubre de 2020")) %&gt;% </v>
      </c>
    </row>
    <row r="293" spans="1:7" x14ac:dyDescent="0.45">
      <c r="B293">
        <v>2</v>
      </c>
      <c r="C293" t="s">
        <v>566</v>
      </c>
    </row>
    <row r="294" spans="1:7" x14ac:dyDescent="0.45">
      <c r="A294">
        <v>146</v>
      </c>
      <c r="B294">
        <v>1</v>
      </c>
      <c r="C294" t="s">
        <v>568</v>
      </c>
      <c r="E294" t="s">
        <v>127</v>
      </c>
      <c r="F294" t="str">
        <f>C294</f>
        <v>P8_13_10_2</v>
      </c>
      <c r="G294" t="str">
        <f>_xlfn.CONCAT($G$2,F294,$H$2,$F$1,C295,$F$1,$I$2)</f>
        <v xml:space="preserve">= set_label(P8_13_10_2, label="Segundo lugar físico donde le obligaron a ver material de tipo sexual en el ámbito laboral desde octubre de 2020")) %&gt;% </v>
      </c>
    </row>
    <row r="295" spans="1:7" x14ac:dyDescent="0.45">
      <c r="B295">
        <v>2</v>
      </c>
      <c r="C295" t="s">
        <v>569</v>
      </c>
    </row>
    <row r="296" spans="1:7" x14ac:dyDescent="0.45">
      <c r="A296">
        <v>147</v>
      </c>
      <c r="B296">
        <v>1</v>
      </c>
      <c r="C296" t="s">
        <v>571</v>
      </c>
      <c r="E296" t="s">
        <v>127</v>
      </c>
      <c r="F296" t="str">
        <f>C296</f>
        <v>P8_13_10_3</v>
      </c>
      <c r="G296" t="str">
        <f>_xlfn.CONCAT($G$2,F296,$H$2,$F$1,C297,$F$1,$I$2)</f>
        <v xml:space="preserve">= set_label(P8_13_10_3, label="Tercer lugar físico donde le obligaron a ver material de tipo sexual en el ámbito laboral desde octubre de 2020")) %&gt;% </v>
      </c>
    </row>
    <row r="297" spans="1:7" x14ac:dyDescent="0.45">
      <c r="B297">
        <v>2</v>
      </c>
      <c r="C297" t="s">
        <v>572</v>
      </c>
    </row>
    <row r="298" spans="1:7" x14ac:dyDescent="0.45">
      <c r="A298">
        <v>148</v>
      </c>
      <c r="B298">
        <v>1</v>
      </c>
      <c r="C298" t="s">
        <v>574</v>
      </c>
      <c r="E298" t="s">
        <v>127</v>
      </c>
      <c r="F298" t="str">
        <f>C298</f>
        <v>P8_10_11_1</v>
      </c>
      <c r="G298" t="str">
        <f>_xlfn.CONCAT($G$2,F298,$H$2,$F$1,C299,$F$1,$I$2)</f>
        <v xml:space="preserve">= set_label(P8_10_11_1, label="Primera persona del trabajo que la demeritó con un argumento sexual")) %&gt;% </v>
      </c>
    </row>
    <row r="299" spans="1:7" x14ac:dyDescent="0.45">
      <c r="B299">
        <v>2</v>
      </c>
      <c r="C299" t="s">
        <v>575</v>
      </c>
    </row>
    <row r="300" spans="1:7" x14ac:dyDescent="0.45">
      <c r="A300">
        <v>149</v>
      </c>
      <c r="B300">
        <v>1</v>
      </c>
      <c r="C300" t="s">
        <v>577</v>
      </c>
      <c r="E300" t="s">
        <v>127</v>
      </c>
      <c r="F300" t="str">
        <f>C300</f>
        <v>P8_10_11_2</v>
      </c>
      <c r="G300" t="str">
        <f>_xlfn.CONCAT($G$2,F300,$H$2,$F$1,C301,$F$1,$I$2)</f>
        <v xml:space="preserve">= set_label(P8_10_11_2, label="Segunda persona del trabajo que la demeritó con un argumento sexual")) %&gt;% </v>
      </c>
    </row>
    <row r="301" spans="1:7" x14ac:dyDescent="0.45">
      <c r="B301">
        <v>2</v>
      </c>
      <c r="C301" t="s">
        <v>578</v>
      </c>
    </row>
    <row r="302" spans="1:7" x14ac:dyDescent="0.45">
      <c r="A302">
        <v>150</v>
      </c>
      <c r="B302">
        <v>1</v>
      </c>
      <c r="C302" t="s">
        <v>580</v>
      </c>
      <c r="E302" t="s">
        <v>127</v>
      </c>
      <c r="F302" t="str">
        <f>C302</f>
        <v>P8_10_11_3</v>
      </c>
      <c r="G302" t="str">
        <f>_xlfn.CONCAT($G$2,F302,$H$2,$F$1,C303,$F$1,$I$2)</f>
        <v xml:space="preserve">= set_label(P8_10_11_3, label="Tercera persona del trabajo que la demeritó con un argumento sexual")) %&gt;% </v>
      </c>
    </row>
    <row r="303" spans="1:7" x14ac:dyDescent="0.45">
      <c r="B303">
        <v>2</v>
      </c>
      <c r="C303" t="s">
        <v>581</v>
      </c>
    </row>
    <row r="304" spans="1:7" x14ac:dyDescent="0.45">
      <c r="A304">
        <v>151</v>
      </c>
      <c r="B304">
        <v>1</v>
      </c>
      <c r="C304" t="s">
        <v>583</v>
      </c>
      <c r="E304" t="s">
        <v>127</v>
      </c>
      <c r="F304" t="str">
        <f>C304</f>
        <v>P8_11_11</v>
      </c>
      <c r="G304" t="str">
        <f>_xlfn.CONCAT($G$2,F304,$H$2,$F$1,C305,$F$1,$I$2)</f>
        <v xml:space="preserve">= set_label(P8_11_11, label="Frecuencia de demeritación por argumento sexual en el trabajo desde octubre de 2020")) %&gt;% </v>
      </c>
    </row>
    <row r="305" spans="1:7" x14ac:dyDescent="0.45">
      <c r="B305">
        <v>2</v>
      </c>
      <c r="C305" t="s">
        <v>584</v>
      </c>
    </row>
    <row r="306" spans="1:7" x14ac:dyDescent="0.45">
      <c r="A306">
        <v>152</v>
      </c>
      <c r="B306">
        <v>1</v>
      </c>
      <c r="C306" t="s">
        <v>586</v>
      </c>
      <c r="E306" t="s">
        <v>127</v>
      </c>
      <c r="F306" t="str">
        <f>C306</f>
        <v>P8_12_11_1</v>
      </c>
      <c r="G306" t="str">
        <f>_xlfn.CONCAT($G$2,F306,$H$2,$F$1,C307,$F$1,$I$2)</f>
        <v xml:space="preserve">= set_label(P8_12_11_1, label="Primera persona del trabajo que la demeritó con un argumento sexual desde octubre de 2020")) %&gt;% </v>
      </c>
    </row>
    <row r="307" spans="1:7" x14ac:dyDescent="0.45">
      <c r="B307">
        <v>2</v>
      </c>
      <c r="C307" t="s">
        <v>587</v>
      </c>
    </row>
    <row r="308" spans="1:7" x14ac:dyDescent="0.45">
      <c r="A308">
        <v>153</v>
      </c>
      <c r="B308">
        <v>1</v>
      </c>
      <c r="C308" t="s">
        <v>589</v>
      </c>
      <c r="E308" t="s">
        <v>127</v>
      </c>
      <c r="F308" t="str">
        <f>C308</f>
        <v>P8_12_11_2</v>
      </c>
      <c r="G308" t="str">
        <f>_xlfn.CONCAT($G$2,F308,$H$2,$F$1,C309,$F$1,$I$2)</f>
        <v xml:space="preserve">= set_label(P8_12_11_2, label="Segunda persona del trabajo que la demeritó con un argumento sexual desde octubre de 2020")) %&gt;% </v>
      </c>
    </row>
    <row r="309" spans="1:7" x14ac:dyDescent="0.45">
      <c r="B309">
        <v>2</v>
      </c>
      <c r="C309" t="s">
        <v>590</v>
      </c>
    </row>
    <row r="310" spans="1:7" x14ac:dyDescent="0.45">
      <c r="A310">
        <v>154</v>
      </c>
      <c r="B310">
        <v>1</v>
      </c>
      <c r="C310" t="s">
        <v>592</v>
      </c>
      <c r="E310" t="s">
        <v>127</v>
      </c>
      <c r="F310" t="str">
        <f>C310</f>
        <v>P8_12_11_3</v>
      </c>
      <c r="G310" t="str">
        <f>_xlfn.CONCAT($G$2,F310,$H$2,$F$1,C311,$F$1,$I$2)</f>
        <v xml:space="preserve">= set_label(P8_12_11_3, label="Tercera persona del trabajo que la demeritó con un argumento sexual desde octubre de 2020")) %&gt;% </v>
      </c>
    </row>
    <row r="311" spans="1:7" x14ac:dyDescent="0.45">
      <c r="B311">
        <v>2</v>
      </c>
      <c r="C311" t="s">
        <v>593</v>
      </c>
    </row>
    <row r="312" spans="1:7" x14ac:dyDescent="0.45">
      <c r="A312">
        <v>155</v>
      </c>
      <c r="B312">
        <v>1</v>
      </c>
      <c r="C312" t="s">
        <v>595</v>
      </c>
      <c r="E312" t="s">
        <v>127</v>
      </c>
      <c r="F312" t="str">
        <f>C312</f>
        <v>P8_13_11_1</v>
      </c>
      <c r="G312" t="str">
        <f>_xlfn.CONCAT($G$2,F312,$H$2,$F$1,C313,$F$1,$I$2)</f>
        <v xml:space="preserve">= set_label(P8_13_11_1, label="Primer lugar físico de demeritación por argumento sexual en el ámbito laboral desde octubre de 2020")) %&gt;% </v>
      </c>
    </row>
    <row r="313" spans="1:7" x14ac:dyDescent="0.45">
      <c r="B313">
        <v>2</v>
      </c>
      <c r="C313" t="s">
        <v>596</v>
      </c>
    </row>
    <row r="314" spans="1:7" x14ac:dyDescent="0.45">
      <c r="A314">
        <v>156</v>
      </c>
      <c r="B314">
        <v>1</v>
      </c>
      <c r="C314" t="s">
        <v>598</v>
      </c>
      <c r="E314" t="s">
        <v>127</v>
      </c>
      <c r="F314" t="str">
        <f>C314</f>
        <v>P8_13_11_2</v>
      </c>
      <c r="G314" t="str">
        <f>_xlfn.CONCAT($G$2,F314,$H$2,$F$1,C315,$F$1,$I$2)</f>
        <v xml:space="preserve">= set_label(P8_13_11_2, label="Segundo lugar físico de demeritación por argumento sexual en el ámbito laboral desde octubre de 2020")) %&gt;% </v>
      </c>
    </row>
    <row r="315" spans="1:7" x14ac:dyDescent="0.45">
      <c r="B315">
        <v>2</v>
      </c>
      <c r="C315" t="s">
        <v>599</v>
      </c>
    </row>
    <row r="316" spans="1:7" x14ac:dyDescent="0.45">
      <c r="A316">
        <v>157</v>
      </c>
      <c r="B316">
        <v>1</v>
      </c>
      <c r="C316" t="s">
        <v>601</v>
      </c>
      <c r="E316" t="s">
        <v>127</v>
      </c>
      <c r="F316" t="str">
        <f>C316</f>
        <v>P8_13_11_3</v>
      </c>
      <c r="G316" t="str">
        <f>_xlfn.CONCAT($G$2,F316,$H$2,$F$1,C317,$F$1,$I$2)</f>
        <v xml:space="preserve">= set_label(P8_13_11_3, label="Tercer lugar físico de demeritación por argumento sexual en el ámbito laboral desde octubre de 2020")) %&gt;% </v>
      </c>
    </row>
    <row r="317" spans="1:7" x14ac:dyDescent="0.45">
      <c r="B317">
        <v>2</v>
      </c>
      <c r="C317" t="s">
        <v>602</v>
      </c>
    </row>
    <row r="318" spans="1:7" x14ac:dyDescent="0.45">
      <c r="A318">
        <v>158</v>
      </c>
      <c r="B318">
        <v>1</v>
      </c>
      <c r="C318" t="s">
        <v>604</v>
      </c>
      <c r="E318" t="s">
        <v>127</v>
      </c>
      <c r="F318" t="str">
        <f>C318</f>
        <v>P8_10_12_1</v>
      </c>
      <c r="G318" t="str">
        <f>_xlfn.CONCAT($G$2,F318,$H$2,$F$1,C319,$F$1,$I$2)</f>
        <v xml:space="preserve">= set_label(P8_10_12_1, label="Primera persona del trabajo que la acechó")) %&gt;% </v>
      </c>
    </row>
    <row r="319" spans="1:7" x14ac:dyDescent="0.45">
      <c r="B319">
        <v>2</v>
      </c>
      <c r="C319" t="s">
        <v>605</v>
      </c>
    </row>
    <row r="320" spans="1:7" x14ac:dyDescent="0.45">
      <c r="A320">
        <v>159</v>
      </c>
      <c r="B320">
        <v>1</v>
      </c>
      <c r="C320" t="s">
        <v>607</v>
      </c>
      <c r="E320" t="s">
        <v>127</v>
      </c>
      <c r="F320" t="str">
        <f>C320</f>
        <v>P8_10_12_2</v>
      </c>
      <c r="G320" t="str">
        <f>_xlfn.CONCAT($G$2,F320,$H$2,$F$1,C321,$F$1,$I$2)</f>
        <v xml:space="preserve">= set_label(P8_10_12_2, label="Segunda persona del trabajo que la acechó")) %&gt;% </v>
      </c>
    </row>
    <row r="321" spans="1:7" x14ac:dyDescent="0.45">
      <c r="B321">
        <v>2</v>
      </c>
      <c r="C321" t="s">
        <v>608</v>
      </c>
    </row>
    <row r="322" spans="1:7" x14ac:dyDescent="0.45">
      <c r="A322">
        <v>160</v>
      </c>
      <c r="B322">
        <v>1</v>
      </c>
      <c r="C322" t="s">
        <v>610</v>
      </c>
      <c r="E322" t="s">
        <v>127</v>
      </c>
      <c r="F322" t="str">
        <f>C322</f>
        <v>P8_10_12_3</v>
      </c>
      <c r="G322" t="str">
        <f>_xlfn.CONCAT($G$2,F322,$H$2,$F$1,C323,$F$1,$I$2)</f>
        <v xml:space="preserve">= set_label(P8_10_12_3, label="Tercera persona del trabajo que la acechó")) %&gt;% </v>
      </c>
    </row>
    <row r="323" spans="1:7" x14ac:dyDescent="0.45">
      <c r="B323">
        <v>2</v>
      </c>
      <c r="C323" t="s">
        <v>611</v>
      </c>
    </row>
    <row r="324" spans="1:7" x14ac:dyDescent="0.45">
      <c r="A324">
        <v>161</v>
      </c>
      <c r="B324">
        <v>1</v>
      </c>
      <c r="C324" t="s">
        <v>613</v>
      </c>
      <c r="E324" t="s">
        <v>127</v>
      </c>
      <c r="F324" t="str">
        <f>C324</f>
        <v>P8_11_12</v>
      </c>
      <c r="G324" t="str">
        <f>_xlfn.CONCAT($G$2,F324,$H$2,$F$1,C325,$F$1,$I$2)</f>
        <v xml:space="preserve">= set_label(P8_11_12, label="Frecuencia de acecho en el trabajo desde octubre de 2020")) %&gt;% </v>
      </c>
    </row>
    <row r="325" spans="1:7" x14ac:dyDescent="0.45">
      <c r="B325">
        <v>2</v>
      </c>
      <c r="C325" t="s">
        <v>614</v>
      </c>
    </row>
    <row r="326" spans="1:7" x14ac:dyDescent="0.45">
      <c r="A326">
        <v>162</v>
      </c>
      <c r="B326">
        <v>1</v>
      </c>
      <c r="C326" t="s">
        <v>616</v>
      </c>
      <c r="E326" t="s">
        <v>127</v>
      </c>
      <c r="F326" t="str">
        <f>C326</f>
        <v>P8_12_12_1</v>
      </c>
      <c r="G326" t="str">
        <f>_xlfn.CONCAT($G$2,F326,$H$2,$F$1,C327,$F$1,$I$2)</f>
        <v xml:space="preserve">= set_label(P8_12_12_1, label="Primera persona del trabajo que la acechó desde octubre de 2020")) %&gt;% </v>
      </c>
    </row>
    <row r="327" spans="1:7" x14ac:dyDescent="0.45">
      <c r="B327">
        <v>2</v>
      </c>
      <c r="C327" t="s">
        <v>617</v>
      </c>
    </row>
    <row r="328" spans="1:7" x14ac:dyDescent="0.45">
      <c r="A328">
        <v>163</v>
      </c>
      <c r="B328">
        <v>1</v>
      </c>
      <c r="C328" t="s">
        <v>619</v>
      </c>
      <c r="E328" t="s">
        <v>127</v>
      </c>
      <c r="F328" t="str">
        <f>C328</f>
        <v>P8_12_12_2</v>
      </c>
      <c r="G328" t="str">
        <f>_xlfn.CONCAT($G$2,F328,$H$2,$F$1,C329,$F$1,$I$2)</f>
        <v xml:space="preserve">= set_label(P8_12_12_2, label="Segunda persona del trabajo que la acechó desde octubre de 2020")) %&gt;% </v>
      </c>
    </row>
    <row r="329" spans="1:7" x14ac:dyDescent="0.45">
      <c r="B329">
        <v>2</v>
      </c>
      <c r="C329" t="s">
        <v>620</v>
      </c>
    </row>
    <row r="330" spans="1:7" x14ac:dyDescent="0.45">
      <c r="A330">
        <v>164</v>
      </c>
      <c r="B330">
        <v>1</v>
      </c>
      <c r="C330" t="s">
        <v>622</v>
      </c>
      <c r="E330" t="s">
        <v>127</v>
      </c>
      <c r="F330" t="str">
        <f>C330</f>
        <v>P8_12_12_3</v>
      </c>
      <c r="G330" t="str">
        <f>_xlfn.CONCAT($G$2,F330,$H$2,$F$1,C331,$F$1,$I$2)</f>
        <v xml:space="preserve">= set_label(P8_12_12_3, label="Tercera persona del trabajo que la acechó desde octubre de 2020")) %&gt;% </v>
      </c>
    </row>
    <row r="331" spans="1:7" x14ac:dyDescent="0.45">
      <c r="B331">
        <v>2</v>
      </c>
      <c r="C331" t="s">
        <v>623</v>
      </c>
    </row>
    <row r="332" spans="1:7" x14ac:dyDescent="0.45">
      <c r="A332">
        <v>165</v>
      </c>
      <c r="B332">
        <v>1</v>
      </c>
      <c r="C332" t="s">
        <v>625</v>
      </c>
      <c r="E332" t="s">
        <v>127</v>
      </c>
      <c r="F332" t="str">
        <f>C332</f>
        <v>P8_13_12_1</v>
      </c>
      <c r="G332" t="str">
        <f>_xlfn.CONCAT($G$2,F332,$H$2,$F$1,C333,$F$1,$I$2)</f>
        <v xml:space="preserve">= set_label(P8_13_12_1, label="Primer lugar físico de acecho en el ámbito laboral desde octubre de 2020")) %&gt;% </v>
      </c>
    </row>
    <row r="333" spans="1:7" x14ac:dyDescent="0.45">
      <c r="B333">
        <v>2</v>
      </c>
      <c r="C333" t="s">
        <v>626</v>
      </c>
    </row>
    <row r="334" spans="1:7" x14ac:dyDescent="0.45">
      <c r="A334">
        <v>166</v>
      </c>
      <c r="B334">
        <v>1</v>
      </c>
      <c r="C334" t="s">
        <v>628</v>
      </c>
      <c r="E334" t="s">
        <v>127</v>
      </c>
      <c r="F334" t="str">
        <f>C334</f>
        <v>P8_13_12_2</v>
      </c>
      <c r="G334" t="str">
        <f>_xlfn.CONCAT($G$2,F334,$H$2,$F$1,C335,$F$1,$I$2)</f>
        <v xml:space="preserve">= set_label(P8_13_12_2, label="Segundo lugar físico de acecho en el ámbito laboral desde octubre de 2020")) %&gt;% </v>
      </c>
    </row>
    <row r="335" spans="1:7" x14ac:dyDescent="0.45">
      <c r="B335">
        <v>2</v>
      </c>
      <c r="C335" t="s">
        <v>629</v>
      </c>
    </row>
    <row r="336" spans="1:7" x14ac:dyDescent="0.45">
      <c r="A336">
        <v>167</v>
      </c>
      <c r="B336">
        <v>1</v>
      </c>
      <c r="C336" t="s">
        <v>631</v>
      </c>
      <c r="E336" t="s">
        <v>127</v>
      </c>
      <c r="F336" t="str">
        <f>C336</f>
        <v>P8_13_12_3</v>
      </c>
      <c r="G336" t="str">
        <f>_xlfn.CONCAT($G$2,F336,$H$2,$F$1,C337,$F$1,$I$2)</f>
        <v xml:space="preserve">= set_label(P8_13_12_3, label="Tercer lugar físico de acecho en el ámbito laboral desde octubre de 2020")) %&gt;% </v>
      </c>
    </row>
    <row r="337" spans="1:7" x14ac:dyDescent="0.45">
      <c r="B337">
        <v>2</v>
      </c>
      <c r="C337" t="s">
        <v>632</v>
      </c>
    </row>
    <row r="338" spans="1:7" x14ac:dyDescent="0.45">
      <c r="A338">
        <v>168</v>
      </c>
      <c r="B338">
        <v>1</v>
      </c>
      <c r="C338" t="s">
        <v>634</v>
      </c>
      <c r="E338" t="s">
        <v>127</v>
      </c>
      <c r="F338" t="str">
        <f>C338</f>
        <v>P8_10_13_1</v>
      </c>
      <c r="G338" t="str">
        <f>_xlfn.CONCAT($G$2,F338,$H$2,$F$1,C339,$F$1,$I$2)</f>
        <v xml:space="preserve">= set_label(P8_10_13_1, label="Primera persona del trabajo que la intentó violar")) %&gt;% </v>
      </c>
    </row>
    <row r="339" spans="1:7" x14ac:dyDescent="0.45">
      <c r="B339">
        <v>2</v>
      </c>
      <c r="C339" t="s">
        <v>635</v>
      </c>
    </row>
    <row r="340" spans="1:7" x14ac:dyDescent="0.45">
      <c r="A340">
        <v>169</v>
      </c>
      <c r="B340">
        <v>1</v>
      </c>
      <c r="C340" t="s">
        <v>637</v>
      </c>
      <c r="E340" t="s">
        <v>127</v>
      </c>
      <c r="F340" t="str">
        <f>C340</f>
        <v>P8_10_13_2</v>
      </c>
      <c r="G340" t="str">
        <f>_xlfn.CONCAT($G$2,F340,$H$2,$F$1,C341,$F$1,$I$2)</f>
        <v xml:space="preserve">= set_label(P8_10_13_2, label="Segunda persona del trabajo que la intentó violar")) %&gt;% </v>
      </c>
    </row>
    <row r="341" spans="1:7" x14ac:dyDescent="0.45">
      <c r="B341">
        <v>2</v>
      </c>
      <c r="C341" t="s">
        <v>638</v>
      </c>
    </row>
    <row r="342" spans="1:7" x14ac:dyDescent="0.45">
      <c r="A342">
        <v>170</v>
      </c>
      <c r="B342">
        <v>1</v>
      </c>
      <c r="C342" t="s">
        <v>640</v>
      </c>
      <c r="E342" t="s">
        <v>127</v>
      </c>
      <c r="F342" t="str">
        <f>C342</f>
        <v>P8_10_13_3</v>
      </c>
      <c r="G342" t="str">
        <f>_xlfn.CONCAT($G$2,F342,$H$2,$F$1,C343,$F$1,$I$2)</f>
        <v xml:space="preserve">= set_label(P8_10_13_3, label="Tercera persona del trabajo que la intentó violar")) %&gt;% </v>
      </c>
    </row>
    <row r="343" spans="1:7" x14ac:dyDescent="0.45">
      <c r="B343">
        <v>2</v>
      </c>
      <c r="C343" t="s">
        <v>641</v>
      </c>
    </row>
    <row r="344" spans="1:7" x14ac:dyDescent="0.45">
      <c r="A344">
        <v>171</v>
      </c>
      <c r="B344">
        <v>1</v>
      </c>
      <c r="C344" t="s">
        <v>643</v>
      </c>
      <c r="E344" t="s">
        <v>127</v>
      </c>
      <c r="F344" t="str">
        <f>C344</f>
        <v>P8_11_13</v>
      </c>
      <c r="G344" t="str">
        <f>_xlfn.CONCAT($G$2,F344,$H$2,$F$1,C345,$F$1,$I$2)</f>
        <v xml:space="preserve">= set_label(P8_11_13, label="Frecuencia de intento de violación sexual en el trabajo desde octubre de 2020")) %&gt;% </v>
      </c>
    </row>
    <row r="345" spans="1:7" x14ac:dyDescent="0.45">
      <c r="B345">
        <v>2</v>
      </c>
      <c r="C345" t="s">
        <v>644</v>
      </c>
    </row>
    <row r="346" spans="1:7" x14ac:dyDescent="0.45">
      <c r="A346">
        <v>172</v>
      </c>
      <c r="B346">
        <v>1</v>
      </c>
      <c r="C346" t="s">
        <v>646</v>
      </c>
      <c r="E346" t="s">
        <v>127</v>
      </c>
      <c r="F346" t="str">
        <f>C346</f>
        <v>P8_12_13_1</v>
      </c>
      <c r="G346" t="str">
        <f>_xlfn.CONCAT($G$2,F346,$H$2,$F$1,C347,$F$1,$I$2)</f>
        <v xml:space="preserve">= set_label(P8_12_13_1, label="Primera persona del trabajo que la intentó violar desde octubre de 2020")) %&gt;% </v>
      </c>
    </row>
    <row r="347" spans="1:7" x14ac:dyDescent="0.45">
      <c r="B347">
        <v>2</v>
      </c>
      <c r="C347" t="s">
        <v>647</v>
      </c>
    </row>
    <row r="348" spans="1:7" x14ac:dyDescent="0.45">
      <c r="A348">
        <v>173</v>
      </c>
      <c r="B348">
        <v>1</v>
      </c>
      <c r="C348" t="s">
        <v>649</v>
      </c>
      <c r="E348" t="s">
        <v>127</v>
      </c>
      <c r="F348" t="str">
        <f>C348</f>
        <v>P8_12_13_2</v>
      </c>
      <c r="G348" t="str">
        <f>_xlfn.CONCAT($G$2,F348,$H$2,$F$1,C349,$F$1,$I$2)</f>
        <v xml:space="preserve">= set_label(P8_12_13_2, label="Segunda persona del trabajo que la intentó violar desde octubre de 2020")) %&gt;% </v>
      </c>
    </row>
    <row r="349" spans="1:7" x14ac:dyDescent="0.45">
      <c r="B349">
        <v>2</v>
      </c>
      <c r="C349" t="s">
        <v>650</v>
      </c>
    </row>
    <row r="350" spans="1:7" x14ac:dyDescent="0.45">
      <c r="A350">
        <v>174</v>
      </c>
      <c r="B350">
        <v>1</v>
      </c>
      <c r="C350" t="s">
        <v>652</v>
      </c>
      <c r="E350" t="s">
        <v>127</v>
      </c>
      <c r="F350" t="str">
        <f>C350</f>
        <v>P8_12_13_3</v>
      </c>
      <c r="G350" t="str">
        <f>_xlfn.CONCAT($G$2,F350,$H$2,$F$1,C351,$F$1,$I$2)</f>
        <v xml:space="preserve">= set_label(P8_12_13_3, label="Tercera persona del trabajo que la intentó violar desde octubre de 2020")) %&gt;% </v>
      </c>
    </row>
    <row r="351" spans="1:7" x14ac:dyDescent="0.45">
      <c r="B351">
        <v>2</v>
      </c>
      <c r="C351" t="s">
        <v>653</v>
      </c>
    </row>
    <row r="352" spans="1:7" x14ac:dyDescent="0.45">
      <c r="A352">
        <v>175</v>
      </c>
      <c r="B352">
        <v>1</v>
      </c>
      <c r="C352" t="s">
        <v>655</v>
      </c>
      <c r="E352" t="s">
        <v>127</v>
      </c>
      <c r="F352" t="str">
        <f>C352</f>
        <v>P8_13_13_1</v>
      </c>
      <c r="G352" t="str">
        <f>_xlfn.CONCAT($G$2,F352,$H$2,$F$1,C353,$F$1,$I$2)</f>
        <v xml:space="preserve">= set_label(P8_13_13_1, label="Primer lugar físico de intento de violación en el ámbito laboral desde octubre de 2020")) %&gt;% </v>
      </c>
    </row>
    <row r="353" spans="1:7" x14ac:dyDescent="0.45">
      <c r="B353">
        <v>2</v>
      </c>
      <c r="C353" t="s">
        <v>656</v>
      </c>
    </row>
    <row r="354" spans="1:7" x14ac:dyDescent="0.45">
      <c r="A354">
        <v>176</v>
      </c>
      <c r="B354">
        <v>1</v>
      </c>
      <c r="C354" t="s">
        <v>658</v>
      </c>
      <c r="E354" t="s">
        <v>127</v>
      </c>
      <c r="F354" t="str">
        <f>C354</f>
        <v>P8_13_13_2</v>
      </c>
      <c r="G354" t="str">
        <f>_xlfn.CONCAT($G$2,F354,$H$2,$F$1,C355,$F$1,$I$2)</f>
        <v xml:space="preserve">= set_label(P8_13_13_2, label="Segundo lugar físico de intento de violación en el ámbito laboral desde octubre de 2020")) %&gt;% </v>
      </c>
    </row>
    <row r="355" spans="1:7" x14ac:dyDescent="0.45">
      <c r="B355">
        <v>2</v>
      </c>
      <c r="C355" t="s">
        <v>659</v>
      </c>
    </row>
    <row r="356" spans="1:7" x14ac:dyDescent="0.45">
      <c r="A356">
        <v>177</v>
      </c>
      <c r="B356">
        <v>1</v>
      </c>
      <c r="C356" t="s">
        <v>661</v>
      </c>
      <c r="E356" t="s">
        <v>127</v>
      </c>
      <c r="F356" t="str">
        <f>C356</f>
        <v>P8_13_13_3</v>
      </c>
      <c r="G356" t="str">
        <f>_xlfn.CONCAT($G$2,F356,$H$2,$F$1,C357,$F$1,$I$2)</f>
        <v xml:space="preserve">= set_label(P8_13_13_3, label="Tercer lugar físico de intento de violación en el ámbito laboral desde octubre de 2020")) %&gt;% </v>
      </c>
    </row>
    <row r="357" spans="1:7" x14ac:dyDescent="0.45">
      <c r="B357">
        <v>2</v>
      </c>
      <c r="C357" t="s">
        <v>662</v>
      </c>
    </row>
    <row r="358" spans="1:7" x14ac:dyDescent="0.45">
      <c r="A358">
        <v>178</v>
      </c>
      <c r="B358">
        <v>1</v>
      </c>
      <c r="C358" t="s">
        <v>664</v>
      </c>
      <c r="E358" t="s">
        <v>127</v>
      </c>
      <c r="F358" t="str">
        <f>C358</f>
        <v>P8_10_14_1</v>
      </c>
      <c r="G358" t="str">
        <f>_xlfn.CONCAT($G$2,F358,$H$2,$F$1,C359,$F$1,$I$2)</f>
        <v xml:space="preserve">= set_label(P8_10_14_1, label="Primera persona del trabajo que la violó")) %&gt;% </v>
      </c>
    </row>
    <row r="359" spans="1:7" x14ac:dyDescent="0.45">
      <c r="B359">
        <v>2</v>
      </c>
      <c r="C359" t="s">
        <v>665</v>
      </c>
    </row>
    <row r="360" spans="1:7" x14ac:dyDescent="0.45">
      <c r="A360">
        <v>179</v>
      </c>
      <c r="B360">
        <v>1</v>
      </c>
      <c r="C360" t="s">
        <v>667</v>
      </c>
      <c r="E360" t="s">
        <v>127</v>
      </c>
      <c r="F360" t="str">
        <f>C360</f>
        <v>P8_10_14_2</v>
      </c>
      <c r="G360" t="str">
        <f>_xlfn.CONCAT($G$2,F360,$H$2,$F$1,C361,$F$1,$I$2)</f>
        <v xml:space="preserve">= set_label(P8_10_14_2, label="Segunda persona del trabajo que la violó")) %&gt;% </v>
      </c>
    </row>
    <row r="361" spans="1:7" x14ac:dyDescent="0.45">
      <c r="B361">
        <v>2</v>
      </c>
      <c r="C361" t="s">
        <v>668</v>
      </c>
    </row>
    <row r="362" spans="1:7" x14ac:dyDescent="0.45">
      <c r="A362">
        <v>180</v>
      </c>
      <c r="B362">
        <v>1</v>
      </c>
      <c r="C362" t="s">
        <v>670</v>
      </c>
      <c r="E362" t="s">
        <v>127</v>
      </c>
      <c r="F362" t="str">
        <f>C362</f>
        <v>P8_10_14_3</v>
      </c>
      <c r="G362" t="str">
        <f>_xlfn.CONCAT($G$2,F362,$H$2,$F$1,C363,$F$1,$I$2)</f>
        <v xml:space="preserve">= set_label(P8_10_14_3, label="Tercera persona del trabajo que la violó")) %&gt;% </v>
      </c>
    </row>
    <row r="363" spans="1:7" x14ac:dyDescent="0.45">
      <c r="B363">
        <v>2</v>
      </c>
      <c r="C363" t="s">
        <v>671</v>
      </c>
    </row>
    <row r="364" spans="1:7" x14ac:dyDescent="0.45">
      <c r="A364">
        <v>181</v>
      </c>
      <c r="B364">
        <v>1</v>
      </c>
      <c r="C364" t="s">
        <v>673</v>
      </c>
      <c r="E364" t="s">
        <v>127</v>
      </c>
      <c r="F364" t="str">
        <f>C364</f>
        <v>P8_11_14</v>
      </c>
      <c r="G364" t="str">
        <f>_xlfn.CONCAT($G$2,F364,$H$2,$F$1,C365,$F$1,$I$2)</f>
        <v xml:space="preserve">= set_label(P8_11_14, label="Frecuencia de violación sexual en el trabajo desde octubre de 2020")) %&gt;% </v>
      </c>
    </row>
    <row r="365" spans="1:7" x14ac:dyDescent="0.45">
      <c r="B365">
        <v>2</v>
      </c>
      <c r="C365" t="s">
        <v>674</v>
      </c>
    </row>
    <row r="366" spans="1:7" x14ac:dyDescent="0.45">
      <c r="A366">
        <v>182</v>
      </c>
      <c r="B366">
        <v>1</v>
      </c>
      <c r="C366" t="s">
        <v>676</v>
      </c>
      <c r="E366" t="s">
        <v>127</v>
      </c>
      <c r="F366" t="str">
        <f>C366</f>
        <v>P8_12_14_1</v>
      </c>
      <c r="G366" t="str">
        <f>_xlfn.CONCAT($G$2,F366,$H$2,$F$1,C367,$F$1,$I$2)</f>
        <v xml:space="preserve">= set_label(P8_12_14_1, label="Primera persona del trabajo que la violó desde octubre de 2020")) %&gt;% </v>
      </c>
    </row>
    <row r="367" spans="1:7" x14ac:dyDescent="0.45">
      <c r="B367">
        <v>2</v>
      </c>
      <c r="C367" t="s">
        <v>677</v>
      </c>
    </row>
    <row r="368" spans="1:7" x14ac:dyDescent="0.45">
      <c r="A368">
        <v>183</v>
      </c>
      <c r="B368">
        <v>1</v>
      </c>
      <c r="C368" t="s">
        <v>679</v>
      </c>
      <c r="E368" t="s">
        <v>127</v>
      </c>
      <c r="F368" t="str">
        <f>C368</f>
        <v>P8_12_14_2</v>
      </c>
      <c r="G368" t="str">
        <f>_xlfn.CONCAT($G$2,F368,$H$2,$F$1,C369,$F$1,$I$2)</f>
        <v xml:space="preserve">= set_label(P8_12_14_2, label="Segunda persona del trabajo que la violó desde octubre de 2020")) %&gt;% </v>
      </c>
    </row>
    <row r="369" spans="1:7" x14ac:dyDescent="0.45">
      <c r="B369">
        <v>2</v>
      </c>
      <c r="C369" t="s">
        <v>680</v>
      </c>
    </row>
    <row r="370" spans="1:7" x14ac:dyDescent="0.45">
      <c r="A370">
        <v>184</v>
      </c>
      <c r="B370">
        <v>1</v>
      </c>
      <c r="C370" t="s">
        <v>682</v>
      </c>
      <c r="E370" t="s">
        <v>127</v>
      </c>
      <c r="F370" t="str">
        <f>C370</f>
        <v>P8_12_14_3</v>
      </c>
      <c r="G370" t="str">
        <f>_xlfn.CONCAT($G$2,F370,$H$2,$F$1,C371,$F$1,$I$2)</f>
        <v xml:space="preserve">= set_label(P8_12_14_3, label="Tercera persona del trabajo que la violó desde octubre de 2020")) %&gt;% </v>
      </c>
    </row>
    <row r="371" spans="1:7" x14ac:dyDescent="0.45">
      <c r="B371">
        <v>2</v>
      </c>
      <c r="C371" t="s">
        <v>683</v>
      </c>
    </row>
    <row r="372" spans="1:7" x14ac:dyDescent="0.45">
      <c r="A372">
        <v>185</v>
      </c>
      <c r="B372">
        <v>1</v>
      </c>
      <c r="C372" t="s">
        <v>685</v>
      </c>
      <c r="E372" t="s">
        <v>127</v>
      </c>
      <c r="F372" t="str">
        <f>C372</f>
        <v>P8_13_14_1</v>
      </c>
      <c r="G372" t="str">
        <f>_xlfn.CONCAT($G$2,F372,$H$2,$F$1,C373,$F$1,$I$2)</f>
        <v xml:space="preserve">= set_label(P8_13_14_1, label="Primer lugar físico de violación en el ámbito laboral desde octubre de 2020")) %&gt;% </v>
      </c>
    </row>
    <row r="373" spans="1:7" x14ac:dyDescent="0.45">
      <c r="B373">
        <v>2</v>
      </c>
      <c r="C373" t="s">
        <v>686</v>
      </c>
    </row>
    <row r="374" spans="1:7" x14ac:dyDescent="0.45">
      <c r="A374">
        <v>186</v>
      </c>
      <c r="B374">
        <v>1</v>
      </c>
      <c r="C374" t="s">
        <v>688</v>
      </c>
      <c r="E374" t="s">
        <v>127</v>
      </c>
      <c r="F374" t="str">
        <f>C374</f>
        <v>P8_13_14_2</v>
      </c>
      <c r="G374" t="str">
        <f>_xlfn.CONCAT($G$2,F374,$H$2,$F$1,C375,$F$1,$I$2)</f>
        <v xml:space="preserve">= set_label(P8_13_14_2, label="Segundo lugar físico de violación en el ámbito laboral desde octubre de 2020")) %&gt;% </v>
      </c>
    </row>
    <row r="375" spans="1:7" x14ac:dyDescent="0.45">
      <c r="B375">
        <v>2</v>
      </c>
      <c r="C375" t="s">
        <v>689</v>
      </c>
    </row>
    <row r="376" spans="1:7" x14ac:dyDescent="0.45">
      <c r="A376">
        <v>187</v>
      </c>
      <c r="B376">
        <v>1</v>
      </c>
      <c r="C376" t="s">
        <v>691</v>
      </c>
      <c r="E376" t="s">
        <v>127</v>
      </c>
      <c r="F376" t="str">
        <f>C376</f>
        <v>P8_13_14_3</v>
      </c>
      <c r="G376" t="str">
        <f>_xlfn.CONCAT($G$2,F376,$H$2,$F$1,C377,$F$1,$I$2)</f>
        <v xml:space="preserve">= set_label(P8_13_14_3, label="Tercer lugar físico de violación en el ámbito laboral desde octubre de 2020")) %&gt;% </v>
      </c>
    </row>
    <row r="377" spans="1:7" x14ac:dyDescent="0.45">
      <c r="B377">
        <v>2</v>
      </c>
      <c r="C377" t="s">
        <v>692</v>
      </c>
    </row>
    <row r="378" spans="1:7" x14ac:dyDescent="0.45">
      <c r="A378">
        <v>188</v>
      </c>
      <c r="B378">
        <v>1</v>
      </c>
      <c r="C378" t="s">
        <v>694</v>
      </c>
      <c r="E378" t="s">
        <v>127</v>
      </c>
      <c r="F378" t="str">
        <f>C378</f>
        <v>P8_10_15_1</v>
      </c>
      <c r="G378" t="str">
        <f>_xlfn.CONCAT($G$2,F378,$H$2,$F$1,C379,$F$1,$I$2)</f>
        <v xml:space="preserve">= set_label(P8_10_15_1, label="Primera persona del trabajo que la manoseó o tocó")) %&gt;% </v>
      </c>
    </row>
    <row r="379" spans="1:7" x14ac:dyDescent="0.45">
      <c r="B379">
        <v>2</v>
      </c>
      <c r="C379" t="s">
        <v>695</v>
      </c>
    </row>
    <row r="380" spans="1:7" x14ac:dyDescent="0.45">
      <c r="A380">
        <v>189</v>
      </c>
      <c r="B380">
        <v>1</v>
      </c>
      <c r="C380" t="s">
        <v>697</v>
      </c>
      <c r="E380" t="s">
        <v>127</v>
      </c>
      <c r="F380" t="str">
        <f>C380</f>
        <v>P8_10_15_2</v>
      </c>
      <c r="G380" t="str">
        <f>_xlfn.CONCAT($G$2,F380,$H$2,$F$1,C381,$F$1,$I$2)</f>
        <v xml:space="preserve">= set_label(P8_10_15_2, label="Segunda persona del trabajo que la manoseó o tocó")) %&gt;% </v>
      </c>
    </row>
    <row r="381" spans="1:7" x14ac:dyDescent="0.45">
      <c r="B381">
        <v>2</v>
      </c>
      <c r="C381" t="s">
        <v>698</v>
      </c>
    </row>
    <row r="382" spans="1:7" x14ac:dyDescent="0.45">
      <c r="A382">
        <v>190</v>
      </c>
      <c r="B382">
        <v>1</v>
      </c>
      <c r="C382" t="s">
        <v>700</v>
      </c>
      <c r="E382" t="s">
        <v>127</v>
      </c>
      <c r="F382" t="str">
        <f>C382</f>
        <v>P8_10_15_3</v>
      </c>
      <c r="G382" t="str">
        <f>_xlfn.CONCAT($G$2,F382,$H$2,$F$1,C383,$F$1,$I$2)</f>
        <v xml:space="preserve">= set_label(P8_10_15_3, label="Tercera persona del trabajo que la manoseó o tocó")) %&gt;% </v>
      </c>
    </row>
    <row r="383" spans="1:7" x14ac:dyDescent="0.45">
      <c r="B383">
        <v>2</v>
      </c>
      <c r="C383" t="s">
        <v>701</v>
      </c>
    </row>
    <row r="384" spans="1:7" x14ac:dyDescent="0.45">
      <c r="A384">
        <v>191</v>
      </c>
      <c r="B384">
        <v>1</v>
      </c>
      <c r="C384" t="s">
        <v>703</v>
      </c>
      <c r="E384" t="s">
        <v>127</v>
      </c>
      <c r="F384" t="str">
        <f>C384</f>
        <v>P8_11_15</v>
      </c>
      <c r="G384" t="str">
        <f>_xlfn.CONCAT($G$2,F384,$H$2,$F$1,C385,$F$1,$I$2)</f>
        <v xml:space="preserve">= set_label(P8_11_15, label="Frecuencia de manoseos o tocamientos en el trabajo desde octubre de 2020")) %&gt;% </v>
      </c>
    </row>
    <row r="385" spans="1:7" x14ac:dyDescent="0.45">
      <c r="B385">
        <v>2</v>
      </c>
      <c r="C385" t="s">
        <v>704</v>
      </c>
    </row>
    <row r="386" spans="1:7" x14ac:dyDescent="0.45">
      <c r="A386">
        <v>192</v>
      </c>
      <c r="B386">
        <v>1</v>
      </c>
      <c r="C386" t="s">
        <v>706</v>
      </c>
      <c r="E386" t="s">
        <v>127</v>
      </c>
      <c r="F386" t="str">
        <f>C386</f>
        <v>P8_12_15_1</v>
      </c>
      <c r="G386" t="str">
        <f>_xlfn.CONCAT($G$2,F386,$H$2,$F$1,C387,$F$1,$I$2)</f>
        <v xml:space="preserve">= set_label(P8_12_15_1, label="Primera persona del trabajo que la manoseó o tocó desde octubre de 2020")) %&gt;% </v>
      </c>
    </row>
    <row r="387" spans="1:7" x14ac:dyDescent="0.45">
      <c r="B387">
        <v>2</v>
      </c>
      <c r="C387" t="s">
        <v>707</v>
      </c>
    </row>
    <row r="388" spans="1:7" x14ac:dyDescent="0.45">
      <c r="A388">
        <v>193</v>
      </c>
      <c r="B388">
        <v>1</v>
      </c>
      <c r="C388" t="s">
        <v>709</v>
      </c>
      <c r="E388" t="s">
        <v>127</v>
      </c>
      <c r="F388" t="str">
        <f>C388</f>
        <v>P8_12_15_2</v>
      </c>
      <c r="G388" t="str">
        <f>_xlfn.CONCAT($G$2,F388,$H$2,$F$1,C389,$F$1,$I$2)</f>
        <v xml:space="preserve">= set_label(P8_12_15_2, label="Segunda persona del trabajo que la manoseó o tocó desde octubre de 2020")) %&gt;% </v>
      </c>
    </row>
    <row r="389" spans="1:7" x14ac:dyDescent="0.45">
      <c r="B389">
        <v>2</v>
      </c>
      <c r="C389" t="s">
        <v>710</v>
      </c>
    </row>
    <row r="390" spans="1:7" x14ac:dyDescent="0.45">
      <c r="A390">
        <v>194</v>
      </c>
      <c r="B390">
        <v>1</v>
      </c>
      <c r="C390" t="s">
        <v>712</v>
      </c>
      <c r="E390" t="s">
        <v>127</v>
      </c>
      <c r="F390" t="str">
        <f>C390</f>
        <v>P8_12_15_3</v>
      </c>
      <c r="G390" t="str">
        <f>_xlfn.CONCAT($G$2,F390,$H$2,$F$1,C391,$F$1,$I$2)</f>
        <v xml:space="preserve">= set_label(P8_12_15_3, label="Tercera persona del trabajo que la manoseó o tocó desde octubre de 2020")) %&gt;% </v>
      </c>
    </row>
    <row r="391" spans="1:7" x14ac:dyDescent="0.45">
      <c r="B391">
        <v>2</v>
      </c>
      <c r="C391" t="s">
        <v>713</v>
      </c>
    </row>
    <row r="392" spans="1:7" x14ac:dyDescent="0.45">
      <c r="A392">
        <v>195</v>
      </c>
      <c r="B392">
        <v>1</v>
      </c>
      <c r="C392" t="s">
        <v>715</v>
      </c>
      <c r="E392" t="s">
        <v>127</v>
      </c>
      <c r="F392" t="str">
        <f>C392</f>
        <v>P8_13_15_1</v>
      </c>
      <c r="G392" t="str">
        <f>_xlfn.CONCAT($G$2,F392,$H$2,$F$1,C393,$F$1,$I$2)</f>
        <v xml:space="preserve">= set_label(P8_13_15_1, label="Primer lugar físico de manoseos o tocamientos en el ámbito laboral desde octubre de 2020")) %&gt;% </v>
      </c>
    </row>
    <row r="393" spans="1:7" x14ac:dyDescent="0.45">
      <c r="B393">
        <v>2</v>
      </c>
      <c r="C393" t="s">
        <v>716</v>
      </c>
    </row>
    <row r="394" spans="1:7" x14ac:dyDescent="0.45">
      <c r="A394">
        <v>196</v>
      </c>
      <c r="B394">
        <v>1</v>
      </c>
      <c r="C394" t="s">
        <v>718</v>
      </c>
      <c r="E394" t="s">
        <v>127</v>
      </c>
      <c r="F394" t="str">
        <f>C394</f>
        <v>P8_13_15_2</v>
      </c>
      <c r="G394" t="str">
        <f>_xlfn.CONCAT($G$2,F394,$H$2,$F$1,C395,$F$1,$I$2)</f>
        <v xml:space="preserve">= set_label(P8_13_15_2, label="Segundo lugar físico de manoseos o tocamientos en el ámbito laboral desde octubre de 2020")) %&gt;% </v>
      </c>
    </row>
    <row r="395" spans="1:7" x14ac:dyDescent="0.45">
      <c r="B395">
        <v>2</v>
      </c>
      <c r="C395" t="s">
        <v>719</v>
      </c>
    </row>
    <row r="396" spans="1:7" x14ac:dyDescent="0.45">
      <c r="A396">
        <v>197</v>
      </c>
      <c r="B396">
        <v>1</v>
      </c>
      <c r="C396" t="s">
        <v>721</v>
      </c>
      <c r="E396" t="s">
        <v>127</v>
      </c>
      <c r="F396" t="str">
        <f>C396</f>
        <v>P8_13_15_3</v>
      </c>
      <c r="G396" t="str">
        <f>_xlfn.CONCAT($G$2,F396,$H$2,$F$1,C397,$F$1,$I$2)</f>
        <v xml:space="preserve">= set_label(P8_13_15_3, label="Tercer lugar físico de manoseos o tocamientos en el ámbito laboral desde octubre de 2020")) %&gt;% </v>
      </c>
    </row>
    <row r="397" spans="1:7" x14ac:dyDescent="0.45">
      <c r="B397">
        <v>2</v>
      </c>
      <c r="C397" t="s">
        <v>722</v>
      </c>
    </row>
    <row r="398" spans="1:7" x14ac:dyDescent="0.45">
      <c r="A398">
        <v>198</v>
      </c>
      <c r="B398">
        <v>1</v>
      </c>
      <c r="C398" t="s">
        <v>724</v>
      </c>
      <c r="E398" t="s">
        <v>127</v>
      </c>
      <c r="F398" t="str">
        <f>C398</f>
        <v>P8_10_16_1</v>
      </c>
      <c r="G398" t="str">
        <f>_xlfn.CONCAT($G$2,F398,$H$2,$F$1,C399,$F$1,$I$2)</f>
        <v xml:space="preserve">= set_label(P8_10_16_1, label="Primera persona del trabajo que le exhibió sus partes íntimas")) %&gt;% </v>
      </c>
    </row>
    <row r="399" spans="1:7" x14ac:dyDescent="0.45">
      <c r="B399">
        <v>2</v>
      </c>
      <c r="C399" t="s">
        <v>725</v>
      </c>
    </row>
    <row r="400" spans="1:7" x14ac:dyDescent="0.45">
      <c r="A400">
        <v>199</v>
      </c>
      <c r="B400">
        <v>1</v>
      </c>
      <c r="C400" t="s">
        <v>727</v>
      </c>
      <c r="E400" t="s">
        <v>127</v>
      </c>
      <c r="F400" t="str">
        <f>C400</f>
        <v>P8_10_16_2</v>
      </c>
      <c r="G400" t="str">
        <f>_xlfn.CONCAT($G$2,F400,$H$2,$F$1,C401,$F$1,$I$2)</f>
        <v xml:space="preserve">= set_label(P8_10_16_2, label="Segunda persona del trabajo que le exhibió sus partes íntimas")) %&gt;% </v>
      </c>
    </row>
    <row r="401" spans="1:7" x14ac:dyDescent="0.45">
      <c r="B401">
        <v>2</v>
      </c>
      <c r="C401" t="s">
        <v>728</v>
      </c>
    </row>
    <row r="402" spans="1:7" x14ac:dyDescent="0.45">
      <c r="A402">
        <v>200</v>
      </c>
      <c r="B402">
        <v>1</v>
      </c>
      <c r="C402" t="s">
        <v>730</v>
      </c>
      <c r="E402" t="s">
        <v>127</v>
      </c>
      <c r="F402" t="str">
        <f>C402</f>
        <v>P8_10_16_3</v>
      </c>
      <c r="G402" t="str">
        <f>_xlfn.CONCAT($G$2,F402,$H$2,$F$1,C403,$F$1,$I$2)</f>
        <v xml:space="preserve">= set_label(P8_10_16_3, label="Tercera persona del trabajo que le exhibió sus partes íntimas")) %&gt;% </v>
      </c>
    </row>
    <row r="403" spans="1:7" x14ac:dyDescent="0.45">
      <c r="B403">
        <v>2</v>
      </c>
      <c r="C403" t="s">
        <v>731</v>
      </c>
    </row>
    <row r="404" spans="1:7" x14ac:dyDescent="0.45">
      <c r="A404">
        <v>201</v>
      </c>
      <c r="B404">
        <v>1</v>
      </c>
      <c r="C404" t="s">
        <v>733</v>
      </c>
      <c r="E404" t="s">
        <v>127</v>
      </c>
      <c r="F404" t="str">
        <f>C404</f>
        <v>P8_11_16</v>
      </c>
      <c r="G404" t="str">
        <f>_xlfn.CONCAT($G$2,F404,$H$2,$F$1,C405,$F$1,$I$2)</f>
        <v xml:space="preserve">= set_label(P8_11_16, label="Frecuencia de exhibicionismo sexual en el trabajo desde octubre de 2020")) %&gt;% </v>
      </c>
    </row>
    <row r="405" spans="1:7" x14ac:dyDescent="0.45">
      <c r="B405">
        <v>2</v>
      </c>
      <c r="C405" t="s">
        <v>734</v>
      </c>
    </row>
    <row r="406" spans="1:7" x14ac:dyDescent="0.45">
      <c r="A406">
        <v>202</v>
      </c>
      <c r="B406">
        <v>1</v>
      </c>
      <c r="C406" t="s">
        <v>736</v>
      </c>
      <c r="E406" t="s">
        <v>127</v>
      </c>
      <c r="F406" t="str">
        <f>C406</f>
        <v>P8_12_16_1</v>
      </c>
      <c r="G406" t="str">
        <f>_xlfn.CONCAT($G$2,F406,$H$2,$F$1,C407,$F$1,$I$2)</f>
        <v xml:space="preserve">= set_label(P8_12_16_1, label="Primera persona del trabajo que le exhibió sus partes íntimas desde octubre de 2020")) %&gt;% </v>
      </c>
    </row>
    <row r="407" spans="1:7" x14ac:dyDescent="0.45">
      <c r="B407">
        <v>2</v>
      </c>
      <c r="C407" t="s">
        <v>737</v>
      </c>
    </row>
    <row r="408" spans="1:7" x14ac:dyDescent="0.45">
      <c r="A408">
        <v>203</v>
      </c>
      <c r="B408">
        <v>1</v>
      </c>
      <c r="C408" t="s">
        <v>739</v>
      </c>
      <c r="E408" t="s">
        <v>127</v>
      </c>
      <c r="F408" t="str">
        <f>C408</f>
        <v>P8_12_16_2</v>
      </c>
      <c r="G408" t="str">
        <f>_xlfn.CONCAT($G$2,F408,$H$2,$F$1,C409,$F$1,$I$2)</f>
        <v xml:space="preserve">= set_label(P8_12_16_2, label="Segunda persona del trabajo que le exhibió sus partes íntimas desde octubre de 2020")) %&gt;% </v>
      </c>
    </row>
    <row r="409" spans="1:7" x14ac:dyDescent="0.45">
      <c r="B409">
        <v>2</v>
      </c>
      <c r="C409" t="s">
        <v>740</v>
      </c>
    </row>
    <row r="410" spans="1:7" x14ac:dyDescent="0.45">
      <c r="A410">
        <v>204</v>
      </c>
      <c r="B410">
        <v>1</v>
      </c>
      <c r="C410" t="s">
        <v>742</v>
      </c>
      <c r="E410" t="s">
        <v>127</v>
      </c>
      <c r="F410" t="str">
        <f>C410</f>
        <v>P8_12_16_3</v>
      </c>
      <c r="G410" t="str">
        <f>_xlfn.CONCAT($G$2,F410,$H$2,$F$1,C411,$F$1,$I$2)</f>
        <v xml:space="preserve">= set_label(P8_12_16_3, label="Tercera persona del trabajo que le exhibió sus partes íntimas desde octubre de 2020")) %&gt;% </v>
      </c>
    </row>
    <row r="411" spans="1:7" x14ac:dyDescent="0.45">
      <c r="B411">
        <v>2</v>
      </c>
      <c r="C411" t="s">
        <v>743</v>
      </c>
    </row>
    <row r="412" spans="1:7" x14ac:dyDescent="0.45">
      <c r="A412">
        <v>205</v>
      </c>
      <c r="B412">
        <v>1</v>
      </c>
      <c r="C412" t="s">
        <v>745</v>
      </c>
      <c r="E412" t="s">
        <v>127</v>
      </c>
      <c r="F412" t="str">
        <f>C412</f>
        <v>P8_13_16_1</v>
      </c>
      <c r="G412" t="str">
        <f>_xlfn.CONCAT($G$2,F412,$H$2,$F$1,C413,$F$1,$I$2)</f>
        <v xml:space="preserve">= set_label(P8_13_16_1, label="Primer lugar físico de exhibicionismo sexual en el ámbito laboral desde octubre de 2020")) %&gt;% </v>
      </c>
    </row>
    <row r="413" spans="1:7" x14ac:dyDescent="0.45">
      <c r="B413">
        <v>2</v>
      </c>
      <c r="C413" t="s">
        <v>746</v>
      </c>
    </row>
    <row r="414" spans="1:7" x14ac:dyDescent="0.45">
      <c r="A414">
        <v>206</v>
      </c>
      <c r="B414">
        <v>1</v>
      </c>
      <c r="C414" t="s">
        <v>748</v>
      </c>
      <c r="E414" t="s">
        <v>127</v>
      </c>
      <c r="F414" t="str">
        <f>C414</f>
        <v>P8_13_16_2</v>
      </c>
      <c r="G414" t="str">
        <f>_xlfn.CONCAT($G$2,F414,$H$2,$F$1,C415,$F$1,$I$2)</f>
        <v xml:space="preserve">= set_label(P8_13_16_2, label="Segundo lugar físico de exhibicionismo sexual en el ámbito laboral desde octubre de 2020")) %&gt;% </v>
      </c>
    </row>
    <row r="415" spans="1:7" x14ac:dyDescent="0.45">
      <c r="B415">
        <v>2</v>
      </c>
      <c r="C415" t="s">
        <v>749</v>
      </c>
    </row>
    <row r="416" spans="1:7" x14ac:dyDescent="0.45">
      <c r="A416">
        <v>207</v>
      </c>
      <c r="B416">
        <v>1</v>
      </c>
      <c r="C416" t="s">
        <v>751</v>
      </c>
      <c r="E416" t="s">
        <v>127</v>
      </c>
      <c r="F416" t="str">
        <f>C416</f>
        <v>P8_13_16_3</v>
      </c>
      <c r="G416" t="str">
        <f>_xlfn.CONCAT($G$2,F416,$H$2,$F$1,C417,$F$1,$I$2)</f>
        <v xml:space="preserve">= set_label(P8_13_16_3, label="Tercer lugar físico de exhibicionismo sexual en el ámbito laboral desde octubre de 2020")) %&gt;% </v>
      </c>
    </row>
    <row r="417" spans="1:7" x14ac:dyDescent="0.45">
      <c r="B417">
        <v>2</v>
      </c>
      <c r="C417" t="s">
        <v>752</v>
      </c>
    </row>
    <row r="418" spans="1:7" x14ac:dyDescent="0.45">
      <c r="A418">
        <v>208</v>
      </c>
      <c r="B418">
        <v>1</v>
      </c>
      <c r="C418" t="s">
        <v>754</v>
      </c>
      <c r="E418" t="s">
        <v>127</v>
      </c>
      <c r="F418" t="str">
        <f>C418</f>
        <v>P8_10_17_1</v>
      </c>
      <c r="G418" t="str">
        <f>_xlfn.CONCAT($G$2,F418,$H$2,$F$1,C419,$F$1,$I$2)</f>
        <v xml:space="preserve">= set_label(P8_10_17_1, label="Primera persona del trabajo que la invisibilizó")) %&gt;% </v>
      </c>
    </row>
    <row r="419" spans="1:7" x14ac:dyDescent="0.45">
      <c r="B419">
        <v>2</v>
      </c>
      <c r="C419" t="s">
        <v>755</v>
      </c>
    </row>
    <row r="420" spans="1:7" x14ac:dyDescent="0.45">
      <c r="A420">
        <v>209</v>
      </c>
      <c r="B420">
        <v>1</v>
      </c>
      <c r="C420" t="s">
        <v>757</v>
      </c>
      <c r="E420" t="s">
        <v>127</v>
      </c>
      <c r="F420" t="str">
        <f>C420</f>
        <v>P8_10_17_2</v>
      </c>
      <c r="G420" t="str">
        <f>_xlfn.CONCAT($G$2,F420,$H$2,$F$1,C421,$F$1,$I$2)</f>
        <v xml:space="preserve">= set_label(P8_10_17_2, label="Segunda persona del trabajo que la invisibilizó")) %&gt;% </v>
      </c>
    </row>
    <row r="421" spans="1:7" x14ac:dyDescent="0.45">
      <c r="B421">
        <v>2</v>
      </c>
      <c r="C421" t="s">
        <v>758</v>
      </c>
    </row>
    <row r="422" spans="1:7" x14ac:dyDescent="0.45">
      <c r="A422">
        <v>210</v>
      </c>
      <c r="B422">
        <v>1</v>
      </c>
      <c r="C422" t="s">
        <v>760</v>
      </c>
      <c r="E422" t="s">
        <v>127</v>
      </c>
      <c r="F422" t="str">
        <f>C422</f>
        <v>P8_10_17_3</v>
      </c>
      <c r="G422" t="str">
        <f>_xlfn.CONCAT($G$2,F422,$H$2,$F$1,C423,$F$1,$I$2)</f>
        <v xml:space="preserve">= set_label(P8_10_17_3, label="Tercera persona del trabajo que la invisibilizó")) %&gt;% </v>
      </c>
    </row>
    <row r="423" spans="1:7" x14ac:dyDescent="0.45">
      <c r="B423">
        <v>2</v>
      </c>
      <c r="C423" t="s">
        <v>761</v>
      </c>
    </row>
    <row r="424" spans="1:7" x14ac:dyDescent="0.45">
      <c r="A424">
        <v>211</v>
      </c>
      <c r="B424">
        <v>1</v>
      </c>
      <c r="C424" t="s">
        <v>763</v>
      </c>
      <c r="E424" t="s">
        <v>127</v>
      </c>
      <c r="F424" t="str">
        <f>C424</f>
        <v>P8_11_17</v>
      </c>
      <c r="G424" t="str">
        <f>_xlfn.CONCAT($G$2,F424,$H$2,$F$1,C425,$F$1,$I$2)</f>
        <v xml:space="preserve">= set_label(P8_11_17, label="Frecuencia de invisibilización en el trabajo desde octubre de 2020")) %&gt;% </v>
      </c>
    </row>
    <row r="425" spans="1:7" x14ac:dyDescent="0.45">
      <c r="B425">
        <v>2</v>
      </c>
      <c r="C425" t="s">
        <v>764</v>
      </c>
    </row>
    <row r="426" spans="1:7" x14ac:dyDescent="0.45">
      <c r="A426">
        <v>212</v>
      </c>
      <c r="B426">
        <v>1</v>
      </c>
      <c r="C426" t="s">
        <v>766</v>
      </c>
      <c r="E426" t="s">
        <v>127</v>
      </c>
      <c r="F426" t="str">
        <f>C426</f>
        <v>P8_12_17_1</v>
      </c>
      <c r="G426" t="str">
        <f>_xlfn.CONCAT($G$2,F426,$H$2,$F$1,C427,$F$1,$I$2)</f>
        <v xml:space="preserve">= set_label(P8_12_17_1, label="Primera persona del trabajo que la invisibilizó desde octubre de 2020")) %&gt;% </v>
      </c>
    </row>
    <row r="427" spans="1:7" x14ac:dyDescent="0.45">
      <c r="B427">
        <v>2</v>
      </c>
      <c r="C427" t="s">
        <v>767</v>
      </c>
    </row>
    <row r="428" spans="1:7" x14ac:dyDescent="0.45">
      <c r="A428">
        <v>213</v>
      </c>
      <c r="B428">
        <v>1</v>
      </c>
      <c r="C428" t="s">
        <v>769</v>
      </c>
      <c r="E428" t="s">
        <v>127</v>
      </c>
      <c r="F428" t="str">
        <f>C428</f>
        <v>P8_12_17_2</v>
      </c>
      <c r="G428" t="str">
        <f>_xlfn.CONCAT($G$2,F428,$H$2,$F$1,C429,$F$1,$I$2)</f>
        <v xml:space="preserve">= set_label(P8_12_17_2, label="Segunda persona del trabajo que la invisibilizó desde octubre de 2020")) %&gt;% </v>
      </c>
    </row>
    <row r="429" spans="1:7" x14ac:dyDescent="0.45">
      <c r="B429">
        <v>2</v>
      </c>
      <c r="C429" t="s">
        <v>770</v>
      </c>
    </row>
    <row r="430" spans="1:7" x14ac:dyDescent="0.45">
      <c r="A430">
        <v>214</v>
      </c>
      <c r="B430">
        <v>1</v>
      </c>
      <c r="C430" t="s">
        <v>772</v>
      </c>
      <c r="E430" t="s">
        <v>127</v>
      </c>
      <c r="F430" t="str">
        <f>C430</f>
        <v>P8_12_17_3</v>
      </c>
      <c r="G430" t="str">
        <f>_xlfn.CONCAT($G$2,F430,$H$2,$F$1,C431,$F$1,$I$2)</f>
        <v xml:space="preserve">= set_label(P8_12_17_3, label="Tercera persona del trabajo que la invisibilizó desde octubre de 2020")) %&gt;% </v>
      </c>
    </row>
    <row r="431" spans="1:7" x14ac:dyDescent="0.45">
      <c r="B431">
        <v>2</v>
      </c>
      <c r="C431" t="s">
        <v>773</v>
      </c>
    </row>
    <row r="432" spans="1:7" x14ac:dyDescent="0.45">
      <c r="A432">
        <v>215</v>
      </c>
      <c r="B432">
        <v>1</v>
      </c>
      <c r="C432" t="s">
        <v>775</v>
      </c>
      <c r="E432" t="s">
        <v>127</v>
      </c>
      <c r="F432" t="str">
        <f>C432</f>
        <v>P8_13_17_1</v>
      </c>
      <c r="G432" t="str">
        <f>_xlfn.CONCAT($G$2,F432,$H$2,$F$1,C433,$F$1,$I$2)</f>
        <v xml:space="preserve">= set_label(P8_13_17_1, label="Primer lugar físico de invisibilización en el ámbito laboral desde octubre de 2020")) %&gt;% </v>
      </c>
    </row>
    <row r="433" spans="1:7" x14ac:dyDescent="0.45">
      <c r="B433">
        <v>2</v>
      </c>
      <c r="C433" t="s">
        <v>776</v>
      </c>
    </row>
    <row r="434" spans="1:7" x14ac:dyDescent="0.45">
      <c r="A434">
        <v>216</v>
      </c>
      <c r="B434">
        <v>1</v>
      </c>
      <c r="C434" t="s">
        <v>778</v>
      </c>
      <c r="E434" t="s">
        <v>127</v>
      </c>
      <c r="F434" t="str">
        <f>C434</f>
        <v>P8_13_17_2</v>
      </c>
      <c r="G434" t="str">
        <f>_xlfn.CONCAT($G$2,F434,$H$2,$F$1,C435,$F$1,$I$2)</f>
        <v xml:space="preserve">= set_label(P8_13_17_2, label="Segundo lugar físico de invisibilización en el ámbito laboral desde octubre de 2020")) %&gt;% </v>
      </c>
    </row>
    <row r="435" spans="1:7" x14ac:dyDescent="0.45">
      <c r="B435">
        <v>2</v>
      </c>
      <c r="C435" t="s">
        <v>779</v>
      </c>
    </row>
    <row r="436" spans="1:7" x14ac:dyDescent="0.45">
      <c r="A436">
        <v>217</v>
      </c>
      <c r="B436">
        <v>1</v>
      </c>
      <c r="C436" t="s">
        <v>781</v>
      </c>
      <c r="E436" t="s">
        <v>127</v>
      </c>
      <c r="F436" t="str">
        <f>C436</f>
        <v>P8_13_17_3</v>
      </c>
      <c r="G436" t="str">
        <f>_xlfn.CONCAT($G$2,F436,$H$2,$F$1,C437,$F$1,$I$2)</f>
        <v xml:space="preserve">= set_label(P8_13_17_3, label="Tercer lugar físico de invisibilización en el ámbito laboral desde octubre de 2020")) %&gt;% </v>
      </c>
    </row>
    <row r="437" spans="1:7" x14ac:dyDescent="0.45">
      <c r="B437">
        <v>2</v>
      </c>
      <c r="C437" t="s">
        <v>782</v>
      </c>
    </row>
    <row r="438" spans="1:7" x14ac:dyDescent="0.45">
      <c r="A438">
        <v>218</v>
      </c>
      <c r="B438">
        <v>1</v>
      </c>
      <c r="C438" t="s">
        <v>784</v>
      </c>
      <c r="E438" t="s">
        <v>127</v>
      </c>
      <c r="F438" t="str">
        <f>C438</f>
        <v>P8_10_18_1</v>
      </c>
      <c r="G438" t="str">
        <f>_xlfn.CONCAT($G$2,F438,$H$2,$F$1,C439,$F$1,$I$2)</f>
        <v xml:space="preserve">= set_label(P8_10_18_1, label="Primera persona del trabajo que la descalificó por trabajar")) %&gt;% </v>
      </c>
    </row>
    <row r="439" spans="1:7" x14ac:dyDescent="0.45">
      <c r="B439">
        <v>2</v>
      </c>
      <c r="C439" t="s">
        <v>785</v>
      </c>
    </row>
    <row r="440" spans="1:7" x14ac:dyDescent="0.45">
      <c r="A440">
        <v>219</v>
      </c>
      <c r="B440">
        <v>1</v>
      </c>
      <c r="C440" t="s">
        <v>787</v>
      </c>
      <c r="E440" t="s">
        <v>127</v>
      </c>
      <c r="F440" t="str">
        <f>C440</f>
        <v>P8_10_18_2</v>
      </c>
      <c r="G440" t="str">
        <f>_xlfn.CONCAT($G$2,F440,$H$2,$F$1,C441,$F$1,$I$2)</f>
        <v xml:space="preserve">= set_label(P8_10_18_2, label="Segunda persona del trabajo que la descalificó por trabajar")) %&gt;% </v>
      </c>
    </row>
    <row r="441" spans="1:7" x14ac:dyDescent="0.45">
      <c r="B441">
        <v>2</v>
      </c>
      <c r="C441" t="s">
        <v>788</v>
      </c>
    </row>
    <row r="442" spans="1:7" x14ac:dyDescent="0.45">
      <c r="A442">
        <v>220</v>
      </c>
      <c r="B442">
        <v>1</v>
      </c>
      <c r="C442" t="s">
        <v>790</v>
      </c>
      <c r="E442" t="s">
        <v>127</v>
      </c>
      <c r="F442" t="str">
        <f>C442</f>
        <v>P8_10_18_3</v>
      </c>
      <c r="G442" t="str">
        <f>_xlfn.CONCAT($G$2,F442,$H$2,$F$1,C443,$F$1,$I$2)</f>
        <v xml:space="preserve">= set_label(P8_10_18_3, label="Tercera persona del trabajo que la descalificó por trabajar")) %&gt;% </v>
      </c>
    </row>
    <row r="443" spans="1:7" x14ac:dyDescent="0.45">
      <c r="B443">
        <v>2</v>
      </c>
      <c r="C443" t="s">
        <v>791</v>
      </c>
    </row>
    <row r="444" spans="1:7" x14ac:dyDescent="0.45">
      <c r="A444">
        <v>221</v>
      </c>
      <c r="B444">
        <v>1</v>
      </c>
      <c r="C444" t="s">
        <v>793</v>
      </c>
      <c r="E444" t="s">
        <v>127</v>
      </c>
      <c r="F444" t="str">
        <f>C444</f>
        <v>P8_11_18</v>
      </c>
      <c r="G444" t="str">
        <f>_xlfn.CONCAT($G$2,F444,$H$2,$F$1,C445,$F$1,$I$2)</f>
        <v xml:space="preserve">= set_label(P8_11_18, label="Frecuencia de descalificación por trabajar, en el trabajo desde octubre de 2020")) %&gt;% </v>
      </c>
    </row>
    <row r="445" spans="1:7" x14ac:dyDescent="0.45">
      <c r="B445">
        <v>2</v>
      </c>
      <c r="C445" t="s">
        <v>794</v>
      </c>
    </row>
    <row r="446" spans="1:7" x14ac:dyDescent="0.45">
      <c r="A446">
        <v>222</v>
      </c>
      <c r="B446">
        <v>1</v>
      </c>
      <c r="C446" t="s">
        <v>796</v>
      </c>
      <c r="E446" t="s">
        <v>127</v>
      </c>
      <c r="F446" t="str">
        <f>C446</f>
        <v>P8_12_18_1</v>
      </c>
      <c r="G446" t="str">
        <f>_xlfn.CONCAT($G$2,F446,$H$2,$F$1,C447,$F$1,$I$2)</f>
        <v xml:space="preserve">= set_label(P8_12_18_1, label="Primera persona del trabajo que la descalificó por trabajar desde octubre de 2020")) %&gt;% </v>
      </c>
    </row>
    <row r="447" spans="1:7" x14ac:dyDescent="0.45">
      <c r="B447">
        <v>2</v>
      </c>
      <c r="C447" t="s">
        <v>797</v>
      </c>
    </row>
    <row r="448" spans="1:7" x14ac:dyDescent="0.45">
      <c r="A448">
        <v>223</v>
      </c>
      <c r="B448">
        <v>1</v>
      </c>
      <c r="C448" t="s">
        <v>799</v>
      </c>
      <c r="E448" t="s">
        <v>127</v>
      </c>
      <c r="F448" t="str">
        <f>C448</f>
        <v>P8_12_18_2</v>
      </c>
      <c r="G448" t="str">
        <f>_xlfn.CONCAT($G$2,F448,$H$2,$F$1,C449,$F$1,$I$2)</f>
        <v xml:space="preserve">= set_label(P8_12_18_2, label="Segunda persona del trabajo que la descalificó por trabajar desde octubre de 2020")) %&gt;% </v>
      </c>
    </row>
    <row r="449" spans="1:7" x14ac:dyDescent="0.45">
      <c r="B449">
        <v>2</v>
      </c>
      <c r="C449" t="s">
        <v>800</v>
      </c>
    </row>
    <row r="450" spans="1:7" x14ac:dyDescent="0.45">
      <c r="A450">
        <v>224</v>
      </c>
      <c r="B450">
        <v>1</v>
      </c>
      <c r="C450" t="s">
        <v>802</v>
      </c>
      <c r="E450" t="s">
        <v>127</v>
      </c>
      <c r="F450" t="str">
        <f>C450</f>
        <v>P8_12_18_3</v>
      </c>
      <c r="G450" t="str">
        <f>_xlfn.CONCAT($G$2,F450,$H$2,$F$1,C451,$F$1,$I$2)</f>
        <v xml:space="preserve">= set_label(P8_12_18_3, label="Tercera persona del trabajo que la descalificó por trabajar desde octubre de 2020")) %&gt;% </v>
      </c>
    </row>
    <row r="451" spans="1:7" x14ac:dyDescent="0.45">
      <c r="B451">
        <v>2</v>
      </c>
      <c r="C451" t="s">
        <v>803</v>
      </c>
    </row>
    <row r="452" spans="1:7" x14ac:dyDescent="0.45">
      <c r="A452">
        <v>225</v>
      </c>
      <c r="B452">
        <v>1</v>
      </c>
      <c r="C452" t="s">
        <v>805</v>
      </c>
      <c r="E452" t="s">
        <v>127</v>
      </c>
      <c r="F452" t="str">
        <f>C452</f>
        <v>P8_13_18_1</v>
      </c>
      <c r="G452" t="str">
        <f>_xlfn.CONCAT($G$2,F452,$H$2,$F$1,C453,$F$1,$I$2)</f>
        <v xml:space="preserve">= set_label(P8_13_18_1, label="Primer lugar físico de descalificación por trabajar en el ámbito laboral desde octubre de 2020")) %&gt;% </v>
      </c>
    </row>
    <row r="453" spans="1:7" x14ac:dyDescent="0.45">
      <c r="B453">
        <v>2</v>
      </c>
      <c r="C453" t="s">
        <v>806</v>
      </c>
    </row>
    <row r="454" spans="1:7" x14ac:dyDescent="0.45">
      <c r="A454">
        <v>226</v>
      </c>
      <c r="B454">
        <v>1</v>
      </c>
      <c r="C454" t="s">
        <v>808</v>
      </c>
      <c r="E454" t="s">
        <v>127</v>
      </c>
      <c r="F454" t="str">
        <f>C454</f>
        <v>P8_13_18_2</v>
      </c>
      <c r="G454" t="str">
        <f>_xlfn.CONCAT($G$2,F454,$H$2,$F$1,C455,$F$1,$I$2)</f>
        <v xml:space="preserve">= set_label(P8_13_18_2, label="Segundo lugar físico de descalificación por trabajar en el ámbito laboral desde octubre de 2020")) %&gt;% </v>
      </c>
    </row>
    <row r="455" spans="1:7" x14ac:dyDescent="0.45">
      <c r="B455">
        <v>2</v>
      </c>
      <c r="C455" t="s">
        <v>809</v>
      </c>
    </row>
    <row r="456" spans="1:7" x14ac:dyDescent="0.45">
      <c r="A456">
        <v>227</v>
      </c>
      <c r="B456">
        <v>1</v>
      </c>
      <c r="C456" t="s">
        <v>811</v>
      </c>
      <c r="E456" t="s">
        <v>127</v>
      </c>
      <c r="F456" t="str">
        <f>C456</f>
        <v>P8_13_18_3</v>
      </c>
      <c r="G456" t="str">
        <f>_xlfn.CONCAT($G$2,F456,$H$2,$F$1,C457,$F$1,$I$2)</f>
        <v xml:space="preserve">= set_label(P8_13_18_3, label="Tercer lugar físico de descalificación por trabajar en el ámbito laboral desde octubre de 2020")) %&gt;% </v>
      </c>
    </row>
    <row r="457" spans="1:7" x14ac:dyDescent="0.45">
      <c r="B457">
        <v>2</v>
      </c>
      <c r="C457" t="s">
        <v>812</v>
      </c>
    </row>
    <row r="458" spans="1:7" x14ac:dyDescent="0.45">
      <c r="A458">
        <v>228</v>
      </c>
      <c r="B458">
        <v>1</v>
      </c>
      <c r="C458" t="s">
        <v>814</v>
      </c>
      <c r="E458" t="s">
        <v>127</v>
      </c>
      <c r="F458" t="str">
        <f>C458</f>
        <v>P8_10_19_1</v>
      </c>
      <c r="G458" t="str">
        <f>_xlfn.CONCAT($G$2,F458,$H$2,$F$1,C459,$F$1,$I$2)</f>
        <v xml:space="preserve">= set_label(P8_10_19_1, label="Primera persona del trabajo que la agredió físicamente de otra forma")) %&gt;% </v>
      </c>
    </row>
    <row r="459" spans="1:7" x14ac:dyDescent="0.45">
      <c r="B459">
        <v>2</v>
      </c>
      <c r="C459" t="s">
        <v>815</v>
      </c>
    </row>
    <row r="460" spans="1:7" x14ac:dyDescent="0.45">
      <c r="A460">
        <v>229</v>
      </c>
      <c r="B460">
        <v>1</v>
      </c>
      <c r="C460" t="s">
        <v>817</v>
      </c>
      <c r="E460" t="s">
        <v>127</v>
      </c>
      <c r="F460" t="str">
        <f>C460</f>
        <v>P8_10_19_2</v>
      </c>
      <c r="G460" t="str">
        <f>_xlfn.CONCAT($G$2,F460,$H$2,$F$1,C461,$F$1,$I$2)</f>
        <v xml:space="preserve">= set_label(P8_10_19_2, label="Segunda persona del trabajo que la agredió físicamente de otra forma")) %&gt;% </v>
      </c>
    </row>
    <row r="461" spans="1:7" x14ac:dyDescent="0.45">
      <c r="B461">
        <v>2</v>
      </c>
      <c r="C461" t="s">
        <v>818</v>
      </c>
    </row>
    <row r="462" spans="1:7" x14ac:dyDescent="0.45">
      <c r="A462">
        <v>230</v>
      </c>
      <c r="B462">
        <v>1</v>
      </c>
      <c r="C462" t="s">
        <v>820</v>
      </c>
      <c r="E462" t="s">
        <v>127</v>
      </c>
      <c r="F462" t="str">
        <f>C462</f>
        <v>P8_10_19_3</v>
      </c>
      <c r="G462" t="str">
        <f>_xlfn.CONCAT($G$2,F462,$H$2,$F$1,C463,$F$1,$I$2)</f>
        <v xml:space="preserve">= set_label(P8_10_19_3, label="Tercera persona del trabajo que la agredió físicamente de otra forma")) %&gt;% </v>
      </c>
    </row>
    <row r="463" spans="1:7" x14ac:dyDescent="0.45">
      <c r="B463">
        <v>2</v>
      </c>
      <c r="C463" t="s">
        <v>821</v>
      </c>
    </row>
    <row r="464" spans="1:7" x14ac:dyDescent="0.45">
      <c r="A464">
        <v>231</v>
      </c>
      <c r="B464">
        <v>1</v>
      </c>
      <c r="C464" t="s">
        <v>823</v>
      </c>
      <c r="E464" t="s">
        <v>127</v>
      </c>
      <c r="F464" t="str">
        <f>C464</f>
        <v>P8_11_19</v>
      </c>
      <c r="G464" t="str">
        <f>_xlfn.CONCAT($G$2,F464,$H$2,$F$1,C465,$F$1,$I$2)</f>
        <v xml:space="preserve">= set_label(P8_11_19, label="Frecuencia de otras agresiones físicas en el trabajo desde octubre de 2020")) %&gt;% </v>
      </c>
    </row>
    <row r="465" spans="1:7" x14ac:dyDescent="0.45">
      <c r="B465">
        <v>2</v>
      </c>
      <c r="C465" t="s">
        <v>824</v>
      </c>
    </row>
    <row r="466" spans="1:7" x14ac:dyDescent="0.45">
      <c r="A466">
        <v>232</v>
      </c>
      <c r="B466">
        <v>1</v>
      </c>
      <c r="C466" t="s">
        <v>826</v>
      </c>
      <c r="E466" t="s">
        <v>127</v>
      </c>
      <c r="F466" t="str">
        <f>C466</f>
        <v>P8_12_19_1</v>
      </c>
      <c r="G466" t="str">
        <f>_xlfn.CONCAT($G$2,F466,$H$2,$F$1,C467,$F$1,$I$2)</f>
        <v xml:space="preserve">= set_label(P8_12_19_1, label="Primera persona del trabajo que la agredió físicamente de otra forma desde octubre de 2020")) %&gt;% </v>
      </c>
    </row>
    <row r="467" spans="1:7" x14ac:dyDescent="0.45">
      <c r="B467">
        <v>2</v>
      </c>
      <c r="C467" t="s">
        <v>827</v>
      </c>
    </row>
    <row r="468" spans="1:7" x14ac:dyDescent="0.45">
      <c r="A468">
        <v>233</v>
      </c>
      <c r="B468">
        <v>1</v>
      </c>
      <c r="C468" t="s">
        <v>829</v>
      </c>
      <c r="E468" t="s">
        <v>127</v>
      </c>
      <c r="F468" t="str">
        <f>C468</f>
        <v>P8_12_19_2</v>
      </c>
      <c r="G468" t="str">
        <f>_xlfn.CONCAT($G$2,F468,$H$2,$F$1,C469,$F$1,$I$2)</f>
        <v xml:space="preserve">= set_label(P8_12_19_2, label="Segunda persona del trabajo que la agredió físicamente de otra forma desde octubre de 2020")) %&gt;% </v>
      </c>
    </row>
    <row r="469" spans="1:7" x14ac:dyDescent="0.45">
      <c r="B469">
        <v>2</v>
      </c>
      <c r="C469" t="s">
        <v>830</v>
      </c>
    </row>
    <row r="470" spans="1:7" x14ac:dyDescent="0.45">
      <c r="A470">
        <v>234</v>
      </c>
      <c r="B470">
        <v>1</v>
      </c>
      <c r="C470" t="s">
        <v>832</v>
      </c>
      <c r="E470" t="s">
        <v>127</v>
      </c>
      <c r="F470" t="str">
        <f>C470</f>
        <v>P8_12_19_3</v>
      </c>
      <c r="G470" t="str">
        <f>_xlfn.CONCAT($G$2,F470,$H$2,$F$1,C471,$F$1,$I$2)</f>
        <v xml:space="preserve">= set_label(P8_12_19_3, label="Tercera persona del trabajo que la agredió físicamente de otra forma desde octubre de 2020")) %&gt;% </v>
      </c>
    </row>
    <row r="471" spans="1:7" x14ac:dyDescent="0.45">
      <c r="B471">
        <v>2</v>
      </c>
      <c r="C471" t="s">
        <v>833</v>
      </c>
    </row>
    <row r="472" spans="1:7" x14ac:dyDescent="0.45">
      <c r="A472">
        <v>235</v>
      </c>
      <c r="B472">
        <v>1</v>
      </c>
      <c r="C472" t="s">
        <v>835</v>
      </c>
      <c r="E472" t="s">
        <v>127</v>
      </c>
      <c r="F472" t="str">
        <f>C472</f>
        <v>P8_13_19_1</v>
      </c>
      <c r="G472" t="str">
        <f>_xlfn.CONCAT($G$2,F472,$H$2,$F$1,C473,$F$1,$I$2)</f>
        <v xml:space="preserve">= set_label(P8_13_19_1, label="Primer lugar físico de otras agresiones físicas en el ámbito laboral desde octubre de 2020")) %&gt;% </v>
      </c>
    </row>
    <row r="473" spans="1:7" x14ac:dyDescent="0.45">
      <c r="B473">
        <v>2</v>
      </c>
      <c r="C473" t="s">
        <v>836</v>
      </c>
    </row>
    <row r="474" spans="1:7" x14ac:dyDescent="0.45">
      <c r="A474">
        <v>236</v>
      </c>
      <c r="B474">
        <v>1</v>
      </c>
      <c r="C474" t="s">
        <v>838</v>
      </c>
      <c r="E474" t="s">
        <v>127</v>
      </c>
      <c r="F474" t="str">
        <f>C474</f>
        <v>P8_13_19_2</v>
      </c>
      <c r="G474" t="str">
        <f>_xlfn.CONCAT($G$2,F474,$H$2,$F$1,C475,$F$1,$I$2)</f>
        <v xml:space="preserve">= set_label(P8_13_19_2, label="Segundo lugar físico de otras agresiones físicas en el ámbito laboral desde octubre de 2020")) %&gt;% </v>
      </c>
    </row>
    <row r="475" spans="1:7" x14ac:dyDescent="0.45">
      <c r="B475">
        <v>2</v>
      </c>
      <c r="C475" t="s">
        <v>839</v>
      </c>
    </row>
    <row r="476" spans="1:7" x14ac:dyDescent="0.45">
      <c r="A476">
        <v>237</v>
      </c>
      <c r="B476">
        <v>1</v>
      </c>
      <c r="C476" t="s">
        <v>841</v>
      </c>
      <c r="E476" t="s">
        <v>127</v>
      </c>
      <c r="F476" t="str">
        <f>C476</f>
        <v>P8_13_19_3</v>
      </c>
      <c r="G476" t="str">
        <f>_xlfn.CONCAT($G$2,F476,$H$2,$F$1,C477,$F$1,"))")</f>
        <v>= set_label(P8_13_19_3, label="Tercer lugar físico de otras agresiones físicas en el ámbito laboral desde octubre de 2020"))</v>
      </c>
    </row>
    <row r="477" spans="1:7" x14ac:dyDescent="0.45">
      <c r="B477">
        <v>2</v>
      </c>
      <c r="C477" t="s">
        <v>842</v>
      </c>
    </row>
    <row r="478" spans="1:7" x14ac:dyDescent="0.45">
      <c r="A478">
        <v>238</v>
      </c>
      <c r="B478">
        <v>1</v>
      </c>
      <c r="C478" t="s">
        <v>106</v>
      </c>
    </row>
    <row r="479" spans="1:7" x14ac:dyDescent="0.45">
      <c r="B479">
        <v>2</v>
      </c>
      <c r="C479" t="s">
        <v>844</v>
      </c>
    </row>
    <row r="480" spans="1:7" x14ac:dyDescent="0.45">
      <c r="A480">
        <v>239</v>
      </c>
      <c r="B480">
        <v>1</v>
      </c>
      <c r="C480" t="s">
        <v>109</v>
      </c>
    </row>
    <row r="481" spans="1:3" x14ac:dyDescent="0.45">
      <c r="B481">
        <v>2</v>
      </c>
      <c r="C481" t="s">
        <v>845</v>
      </c>
    </row>
    <row r="482" spans="1:3" x14ac:dyDescent="0.45">
      <c r="A482">
        <v>240</v>
      </c>
      <c r="B482">
        <v>1</v>
      </c>
      <c r="C482" t="s">
        <v>114</v>
      </c>
    </row>
    <row r="483" spans="1:3" x14ac:dyDescent="0.45">
      <c r="B483">
        <v>2</v>
      </c>
      <c r="C483" t="s">
        <v>114</v>
      </c>
    </row>
    <row r="484" spans="1:3" x14ac:dyDescent="0.45">
      <c r="A484">
        <v>241</v>
      </c>
      <c r="B484">
        <v>1</v>
      </c>
      <c r="C484" t="s">
        <v>119</v>
      </c>
    </row>
    <row r="485" spans="1:3" x14ac:dyDescent="0.45">
      <c r="B485">
        <v>2</v>
      </c>
      <c r="C485" t="s">
        <v>120</v>
      </c>
    </row>
    <row r="486" spans="1:3" x14ac:dyDescent="0.45">
      <c r="A486">
        <v>242</v>
      </c>
      <c r="B486">
        <v>1</v>
      </c>
      <c r="C486" t="s">
        <v>117</v>
      </c>
    </row>
    <row r="487" spans="1:3" x14ac:dyDescent="0.45">
      <c r="B487">
        <v>2</v>
      </c>
      <c r="C487" t="s">
        <v>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6C774-2DBB-43CF-AD80-B073E1240E8F}">
  <sheetPr filterMode="1"/>
  <dimension ref="A1:C474"/>
  <sheetViews>
    <sheetView topLeftCell="A410" workbookViewId="0">
      <selection sqref="A1:C474"/>
    </sheetView>
  </sheetViews>
  <sheetFormatPr baseColWidth="10" defaultRowHeight="14.25" x14ac:dyDescent="0.45"/>
  <sheetData>
    <row r="1" spans="1:3" x14ac:dyDescent="0.45">
      <c r="A1" t="s">
        <v>126</v>
      </c>
    </row>
    <row r="2" spans="1:3" x14ac:dyDescent="0.45">
      <c r="A2" t="s">
        <v>127</v>
      </c>
      <c r="B2" t="s">
        <v>15</v>
      </c>
      <c r="C2" t="s">
        <v>131</v>
      </c>
    </row>
    <row r="3" spans="1:3" hidden="1" x14ac:dyDescent="0.45"/>
    <row r="4" spans="1:3" x14ac:dyDescent="0.45">
      <c r="A4" t="s">
        <v>127</v>
      </c>
      <c r="B4" t="s">
        <v>18</v>
      </c>
      <c r="C4" t="s">
        <v>132</v>
      </c>
    </row>
    <row r="5" spans="1:3" hidden="1" x14ac:dyDescent="0.45"/>
    <row r="6" spans="1:3" x14ac:dyDescent="0.45">
      <c r="A6" t="s">
        <v>127</v>
      </c>
      <c r="B6" t="s">
        <v>21</v>
      </c>
      <c r="C6" t="s">
        <v>133</v>
      </c>
    </row>
    <row r="7" spans="1:3" hidden="1" x14ac:dyDescent="0.45"/>
    <row r="8" spans="1:3" x14ac:dyDescent="0.45">
      <c r="A8" t="s">
        <v>127</v>
      </c>
      <c r="B8" t="s">
        <v>24</v>
      </c>
      <c r="C8" t="s">
        <v>134</v>
      </c>
    </row>
    <row r="9" spans="1:3" hidden="1" x14ac:dyDescent="0.45"/>
    <row r="10" spans="1:3" x14ac:dyDescent="0.45">
      <c r="A10" t="s">
        <v>127</v>
      </c>
      <c r="B10" t="s">
        <v>27</v>
      </c>
      <c r="C10" t="s">
        <v>135</v>
      </c>
    </row>
    <row r="11" spans="1:3" hidden="1" x14ac:dyDescent="0.45"/>
    <row r="12" spans="1:3" x14ac:dyDescent="0.45">
      <c r="A12" t="s">
        <v>127</v>
      </c>
      <c r="B12" t="s">
        <v>41</v>
      </c>
      <c r="C12" t="s">
        <v>140</v>
      </c>
    </row>
    <row r="13" spans="1:3" hidden="1" x14ac:dyDescent="0.45"/>
    <row r="14" spans="1:3" x14ac:dyDescent="0.45">
      <c r="A14" t="s">
        <v>127</v>
      </c>
      <c r="B14" t="s">
        <v>44</v>
      </c>
      <c r="C14" t="s">
        <v>846</v>
      </c>
    </row>
    <row r="15" spans="1:3" hidden="1" x14ac:dyDescent="0.45"/>
    <row r="16" spans="1:3" x14ac:dyDescent="0.45">
      <c r="A16" t="s">
        <v>127</v>
      </c>
      <c r="B16" t="s">
        <v>111</v>
      </c>
      <c r="C16" t="s">
        <v>165</v>
      </c>
    </row>
    <row r="17" spans="1:3" hidden="1" x14ac:dyDescent="0.45"/>
    <row r="18" spans="1:3" x14ac:dyDescent="0.45">
      <c r="A18" t="s">
        <v>127</v>
      </c>
      <c r="B18" t="s">
        <v>30</v>
      </c>
      <c r="C18" t="s">
        <v>136</v>
      </c>
    </row>
    <row r="19" spans="1:3" hidden="1" x14ac:dyDescent="0.45"/>
    <row r="20" spans="1:3" x14ac:dyDescent="0.45">
      <c r="A20" t="s">
        <v>127</v>
      </c>
      <c r="B20" t="s">
        <v>33</v>
      </c>
      <c r="C20" t="s">
        <v>137</v>
      </c>
    </row>
    <row r="21" spans="1:3" hidden="1" x14ac:dyDescent="0.45"/>
    <row r="22" spans="1:3" x14ac:dyDescent="0.45">
      <c r="A22" t="s">
        <v>127</v>
      </c>
      <c r="B22" t="s">
        <v>36</v>
      </c>
      <c r="C22" t="s">
        <v>138</v>
      </c>
    </row>
    <row r="23" spans="1:3" hidden="1" x14ac:dyDescent="0.45"/>
    <row r="24" spans="1:3" x14ac:dyDescent="0.45">
      <c r="A24" t="s">
        <v>127</v>
      </c>
      <c r="B24" t="s">
        <v>39</v>
      </c>
      <c r="C24" t="s">
        <v>139</v>
      </c>
    </row>
    <row r="25" spans="1:3" hidden="1" x14ac:dyDescent="0.45"/>
    <row r="26" spans="1:3" x14ac:dyDescent="0.45">
      <c r="A26" t="s">
        <v>127</v>
      </c>
      <c r="B26" t="s">
        <v>170</v>
      </c>
      <c r="C26" t="s">
        <v>847</v>
      </c>
    </row>
    <row r="27" spans="1:3" hidden="1" x14ac:dyDescent="0.45"/>
    <row r="28" spans="1:3" x14ac:dyDescent="0.45">
      <c r="A28" t="s">
        <v>127</v>
      </c>
      <c r="B28" t="s">
        <v>173</v>
      </c>
      <c r="C28" t="s">
        <v>848</v>
      </c>
    </row>
    <row r="29" spans="1:3" hidden="1" x14ac:dyDescent="0.45"/>
    <row r="30" spans="1:3" x14ac:dyDescent="0.45">
      <c r="A30" t="s">
        <v>127</v>
      </c>
      <c r="B30" t="s">
        <v>176</v>
      </c>
      <c r="C30" t="s">
        <v>849</v>
      </c>
    </row>
    <row r="31" spans="1:3" hidden="1" x14ac:dyDescent="0.45"/>
    <row r="32" spans="1:3" x14ac:dyDescent="0.45">
      <c r="A32" t="s">
        <v>127</v>
      </c>
      <c r="B32" t="s">
        <v>179</v>
      </c>
      <c r="C32" t="s">
        <v>850</v>
      </c>
    </row>
    <row r="33" spans="1:3" hidden="1" x14ac:dyDescent="0.45"/>
    <row r="34" spans="1:3" x14ac:dyDescent="0.45">
      <c r="A34" t="s">
        <v>127</v>
      </c>
      <c r="B34" t="s">
        <v>182</v>
      </c>
      <c r="C34" t="s">
        <v>851</v>
      </c>
    </row>
    <row r="35" spans="1:3" hidden="1" x14ac:dyDescent="0.45"/>
    <row r="36" spans="1:3" x14ac:dyDescent="0.45">
      <c r="A36" t="s">
        <v>127</v>
      </c>
      <c r="B36" t="s">
        <v>185</v>
      </c>
      <c r="C36" t="s">
        <v>852</v>
      </c>
    </row>
    <row r="37" spans="1:3" hidden="1" x14ac:dyDescent="0.45"/>
    <row r="38" spans="1:3" x14ac:dyDescent="0.45">
      <c r="A38" t="s">
        <v>127</v>
      </c>
      <c r="B38" t="s">
        <v>188</v>
      </c>
      <c r="C38" t="s">
        <v>853</v>
      </c>
    </row>
    <row r="39" spans="1:3" hidden="1" x14ac:dyDescent="0.45"/>
    <row r="40" spans="1:3" x14ac:dyDescent="0.45">
      <c r="A40" t="s">
        <v>127</v>
      </c>
      <c r="B40" t="s">
        <v>191</v>
      </c>
      <c r="C40" t="s">
        <v>854</v>
      </c>
    </row>
    <row r="41" spans="1:3" hidden="1" x14ac:dyDescent="0.45"/>
    <row r="42" spans="1:3" x14ac:dyDescent="0.45">
      <c r="A42" t="s">
        <v>127</v>
      </c>
      <c r="B42" t="s">
        <v>194</v>
      </c>
      <c r="C42" t="s">
        <v>855</v>
      </c>
    </row>
    <row r="43" spans="1:3" hidden="1" x14ac:dyDescent="0.45"/>
    <row r="44" spans="1:3" x14ac:dyDescent="0.45">
      <c r="A44" t="s">
        <v>127</v>
      </c>
      <c r="B44" t="s">
        <v>197</v>
      </c>
      <c r="C44" t="s">
        <v>856</v>
      </c>
    </row>
    <row r="45" spans="1:3" hidden="1" x14ac:dyDescent="0.45"/>
    <row r="46" spans="1:3" x14ac:dyDescent="0.45">
      <c r="A46" t="s">
        <v>127</v>
      </c>
      <c r="B46" t="s">
        <v>199</v>
      </c>
      <c r="C46" t="s">
        <v>857</v>
      </c>
    </row>
    <row r="47" spans="1:3" hidden="1" x14ac:dyDescent="0.45"/>
    <row r="48" spans="1:3" x14ac:dyDescent="0.45">
      <c r="A48" t="s">
        <v>127</v>
      </c>
      <c r="B48" t="s">
        <v>202</v>
      </c>
      <c r="C48" t="s">
        <v>858</v>
      </c>
    </row>
    <row r="49" spans="1:3" hidden="1" x14ac:dyDescent="0.45"/>
    <row r="50" spans="1:3" x14ac:dyDescent="0.45">
      <c r="A50" t="s">
        <v>127</v>
      </c>
      <c r="B50" t="s">
        <v>205</v>
      </c>
      <c r="C50" t="s">
        <v>859</v>
      </c>
    </row>
    <row r="51" spans="1:3" hidden="1" x14ac:dyDescent="0.45"/>
    <row r="52" spans="1:3" x14ac:dyDescent="0.45">
      <c r="A52" t="s">
        <v>127</v>
      </c>
      <c r="B52" t="s">
        <v>208</v>
      </c>
      <c r="C52" t="s">
        <v>860</v>
      </c>
    </row>
    <row r="53" spans="1:3" hidden="1" x14ac:dyDescent="0.45"/>
    <row r="54" spans="1:3" x14ac:dyDescent="0.45">
      <c r="A54" t="s">
        <v>127</v>
      </c>
      <c r="B54" t="s">
        <v>211</v>
      </c>
      <c r="C54" t="s">
        <v>861</v>
      </c>
    </row>
    <row r="55" spans="1:3" hidden="1" x14ac:dyDescent="0.45"/>
    <row r="56" spans="1:3" x14ac:dyDescent="0.45">
      <c r="A56" t="s">
        <v>127</v>
      </c>
      <c r="B56" t="s">
        <v>214</v>
      </c>
      <c r="C56" t="s">
        <v>862</v>
      </c>
    </row>
    <row r="57" spans="1:3" hidden="1" x14ac:dyDescent="0.45"/>
    <row r="58" spans="1:3" x14ac:dyDescent="0.45">
      <c r="A58" t="s">
        <v>127</v>
      </c>
      <c r="B58" t="s">
        <v>217</v>
      </c>
      <c r="C58" t="s">
        <v>863</v>
      </c>
    </row>
    <row r="59" spans="1:3" hidden="1" x14ac:dyDescent="0.45"/>
    <row r="60" spans="1:3" x14ac:dyDescent="0.45">
      <c r="A60" t="s">
        <v>127</v>
      </c>
      <c r="B60" t="s">
        <v>220</v>
      </c>
      <c r="C60" t="s">
        <v>864</v>
      </c>
    </row>
    <row r="61" spans="1:3" hidden="1" x14ac:dyDescent="0.45"/>
    <row r="62" spans="1:3" x14ac:dyDescent="0.45">
      <c r="A62" t="s">
        <v>127</v>
      </c>
      <c r="B62" t="s">
        <v>223</v>
      </c>
      <c r="C62" t="s">
        <v>865</v>
      </c>
    </row>
    <row r="63" spans="1:3" hidden="1" x14ac:dyDescent="0.45"/>
    <row r="64" spans="1:3" x14ac:dyDescent="0.45">
      <c r="A64" t="s">
        <v>127</v>
      </c>
      <c r="B64" t="s">
        <v>226</v>
      </c>
      <c r="C64" t="s">
        <v>866</v>
      </c>
    </row>
    <row r="65" spans="1:3" hidden="1" x14ac:dyDescent="0.45"/>
    <row r="66" spans="1:3" x14ac:dyDescent="0.45">
      <c r="A66" t="s">
        <v>127</v>
      </c>
      <c r="B66" t="s">
        <v>229</v>
      </c>
      <c r="C66" t="s">
        <v>867</v>
      </c>
    </row>
    <row r="67" spans="1:3" hidden="1" x14ac:dyDescent="0.45"/>
    <row r="68" spans="1:3" x14ac:dyDescent="0.45">
      <c r="A68" t="s">
        <v>127</v>
      </c>
      <c r="B68" t="s">
        <v>232</v>
      </c>
      <c r="C68" t="s">
        <v>868</v>
      </c>
    </row>
    <row r="69" spans="1:3" hidden="1" x14ac:dyDescent="0.45"/>
    <row r="70" spans="1:3" x14ac:dyDescent="0.45">
      <c r="A70" t="s">
        <v>127</v>
      </c>
      <c r="B70" t="s">
        <v>235</v>
      </c>
      <c r="C70" t="s">
        <v>869</v>
      </c>
    </row>
    <row r="71" spans="1:3" hidden="1" x14ac:dyDescent="0.45"/>
    <row r="72" spans="1:3" x14ac:dyDescent="0.45">
      <c r="A72" t="s">
        <v>127</v>
      </c>
      <c r="B72" t="s">
        <v>238</v>
      </c>
      <c r="C72" t="s">
        <v>870</v>
      </c>
    </row>
    <row r="73" spans="1:3" hidden="1" x14ac:dyDescent="0.45"/>
    <row r="74" spans="1:3" x14ac:dyDescent="0.45">
      <c r="A74" t="s">
        <v>127</v>
      </c>
      <c r="B74" t="s">
        <v>241</v>
      </c>
      <c r="C74" t="s">
        <v>871</v>
      </c>
    </row>
    <row r="75" spans="1:3" hidden="1" x14ac:dyDescent="0.45"/>
    <row r="76" spans="1:3" x14ac:dyDescent="0.45">
      <c r="A76" t="s">
        <v>127</v>
      </c>
      <c r="B76" t="s">
        <v>244</v>
      </c>
      <c r="C76" t="s">
        <v>872</v>
      </c>
    </row>
    <row r="77" spans="1:3" hidden="1" x14ac:dyDescent="0.45"/>
    <row r="78" spans="1:3" x14ac:dyDescent="0.45">
      <c r="A78" t="s">
        <v>127</v>
      </c>
      <c r="B78" t="s">
        <v>247</v>
      </c>
      <c r="C78" t="s">
        <v>873</v>
      </c>
    </row>
    <row r="79" spans="1:3" hidden="1" x14ac:dyDescent="0.45"/>
    <row r="80" spans="1:3" x14ac:dyDescent="0.45">
      <c r="A80" t="s">
        <v>127</v>
      </c>
      <c r="B80" t="s">
        <v>250</v>
      </c>
      <c r="C80" t="s">
        <v>874</v>
      </c>
    </row>
    <row r="81" spans="1:3" hidden="1" x14ac:dyDescent="0.45"/>
    <row r="82" spans="1:3" x14ac:dyDescent="0.45">
      <c r="A82" t="s">
        <v>127</v>
      </c>
      <c r="B82" t="s">
        <v>253</v>
      </c>
      <c r="C82" t="s">
        <v>875</v>
      </c>
    </row>
    <row r="83" spans="1:3" hidden="1" x14ac:dyDescent="0.45"/>
    <row r="84" spans="1:3" x14ac:dyDescent="0.45">
      <c r="A84" t="s">
        <v>127</v>
      </c>
      <c r="B84" t="s">
        <v>256</v>
      </c>
      <c r="C84" t="s">
        <v>876</v>
      </c>
    </row>
    <row r="85" spans="1:3" hidden="1" x14ac:dyDescent="0.45"/>
    <row r="86" spans="1:3" x14ac:dyDescent="0.45">
      <c r="A86" t="s">
        <v>127</v>
      </c>
      <c r="B86" t="s">
        <v>259</v>
      </c>
      <c r="C86" t="s">
        <v>877</v>
      </c>
    </row>
    <row r="87" spans="1:3" hidden="1" x14ac:dyDescent="0.45"/>
    <row r="88" spans="1:3" x14ac:dyDescent="0.45">
      <c r="A88" t="s">
        <v>127</v>
      </c>
      <c r="B88" t="s">
        <v>262</v>
      </c>
      <c r="C88" t="s">
        <v>878</v>
      </c>
    </row>
    <row r="89" spans="1:3" hidden="1" x14ac:dyDescent="0.45"/>
    <row r="90" spans="1:3" x14ac:dyDescent="0.45">
      <c r="A90" t="s">
        <v>127</v>
      </c>
      <c r="B90" t="s">
        <v>265</v>
      </c>
      <c r="C90" t="s">
        <v>879</v>
      </c>
    </row>
    <row r="91" spans="1:3" hidden="1" x14ac:dyDescent="0.45"/>
    <row r="92" spans="1:3" x14ac:dyDescent="0.45">
      <c r="A92" t="s">
        <v>127</v>
      </c>
      <c r="B92" t="s">
        <v>268</v>
      </c>
      <c r="C92" t="s">
        <v>880</v>
      </c>
    </row>
    <row r="93" spans="1:3" hidden="1" x14ac:dyDescent="0.45"/>
    <row r="94" spans="1:3" x14ac:dyDescent="0.45">
      <c r="A94" t="s">
        <v>127</v>
      </c>
      <c r="B94" t="s">
        <v>271</v>
      </c>
      <c r="C94" t="s">
        <v>881</v>
      </c>
    </row>
    <row r="95" spans="1:3" hidden="1" x14ac:dyDescent="0.45"/>
    <row r="96" spans="1:3" x14ac:dyDescent="0.45">
      <c r="A96" t="s">
        <v>127</v>
      </c>
      <c r="B96" t="s">
        <v>274</v>
      </c>
      <c r="C96" t="s">
        <v>882</v>
      </c>
    </row>
    <row r="97" spans="1:3" hidden="1" x14ac:dyDescent="0.45"/>
    <row r="98" spans="1:3" x14ac:dyDescent="0.45">
      <c r="A98" t="s">
        <v>127</v>
      </c>
      <c r="B98" t="s">
        <v>277</v>
      </c>
      <c r="C98" t="s">
        <v>883</v>
      </c>
    </row>
    <row r="99" spans="1:3" hidden="1" x14ac:dyDescent="0.45"/>
    <row r="100" spans="1:3" x14ac:dyDescent="0.45">
      <c r="A100" t="s">
        <v>127</v>
      </c>
      <c r="B100" t="s">
        <v>280</v>
      </c>
      <c r="C100" t="s">
        <v>884</v>
      </c>
    </row>
    <row r="101" spans="1:3" hidden="1" x14ac:dyDescent="0.45"/>
    <row r="102" spans="1:3" x14ac:dyDescent="0.45">
      <c r="A102" t="s">
        <v>127</v>
      </c>
      <c r="B102" t="s">
        <v>283</v>
      </c>
      <c r="C102" t="s">
        <v>885</v>
      </c>
    </row>
    <row r="103" spans="1:3" hidden="1" x14ac:dyDescent="0.45"/>
    <row r="104" spans="1:3" x14ac:dyDescent="0.45">
      <c r="A104" t="s">
        <v>127</v>
      </c>
      <c r="B104" t="s">
        <v>286</v>
      </c>
      <c r="C104" t="s">
        <v>886</v>
      </c>
    </row>
    <row r="105" spans="1:3" hidden="1" x14ac:dyDescent="0.45"/>
    <row r="106" spans="1:3" x14ac:dyDescent="0.45">
      <c r="A106" t="s">
        <v>127</v>
      </c>
      <c r="B106" t="s">
        <v>289</v>
      </c>
      <c r="C106" t="s">
        <v>887</v>
      </c>
    </row>
    <row r="107" spans="1:3" hidden="1" x14ac:dyDescent="0.45"/>
    <row r="108" spans="1:3" x14ac:dyDescent="0.45">
      <c r="A108" t="s">
        <v>127</v>
      </c>
      <c r="B108" t="s">
        <v>292</v>
      </c>
      <c r="C108" t="s">
        <v>888</v>
      </c>
    </row>
    <row r="109" spans="1:3" hidden="1" x14ac:dyDescent="0.45"/>
    <row r="110" spans="1:3" x14ac:dyDescent="0.45">
      <c r="A110" t="s">
        <v>127</v>
      </c>
      <c r="B110" t="s">
        <v>295</v>
      </c>
      <c r="C110" t="s">
        <v>889</v>
      </c>
    </row>
    <row r="111" spans="1:3" hidden="1" x14ac:dyDescent="0.45"/>
    <row r="112" spans="1:3" x14ac:dyDescent="0.45">
      <c r="A112" t="s">
        <v>127</v>
      </c>
      <c r="B112" t="s">
        <v>298</v>
      </c>
      <c r="C112" t="s">
        <v>890</v>
      </c>
    </row>
    <row r="113" spans="1:3" hidden="1" x14ac:dyDescent="0.45"/>
    <row r="114" spans="1:3" x14ac:dyDescent="0.45">
      <c r="A114" t="s">
        <v>127</v>
      </c>
      <c r="B114" t="s">
        <v>301</v>
      </c>
      <c r="C114" t="s">
        <v>891</v>
      </c>
    </row>
    <row r="115" spans="1:3" hidden="1" x14ac:dyDescent="0.45"/>
    <row r="116" spans="1:3" x14ac:dyDescent="0.45">
      <c r="A116" t="s">
        <v>127</v>
      </c>
      <c r="B116" t="s">
        <v>304</v>
      </c>
      <c r="C116" t="s">
        <v>892</v>
      </c>
    </row>
    <row r="117" spans="1:3" hidden="1" x14ac:dyDescent="0.45"/>
    <row r="118" spans="1:3" x14ac:dyDescent="0.45">
      <c r="A118" t="s">
        <v>127</v>
      </c>
      <c r="B118" t="s">
        <v>307</v>
      </c>
      <c r="C118" t="s">
        <v>893</v>
      </c>
    </row>
    <row r="119" spans="1:3" hidden="1" x14ac:dyDescent="0.45"/>
    <row r="120" spans="1:3" x14ac:dyDescent="0.45">
      <c r="A120" t="s">
        <v>127</v>
      </c>
      <c r="B120" t="s">
        <v>310</v>
      </c>
      <c r="C120" t="s">
        <v>894</v>
      </c>
    </row>
    <row r="121" spans="1:3" hidden="1" x14ac:dyDescent="0.45"/>
    <row r="122" spans="1:3" x14ac:dyDescent="0.45">
      <c r="A122" t="s">
        <v>127</v>
      </c>
      <c r="B122" t="s">
        <v>313</v>
      </c>
      <c r="C122" t="s">
        <v>895</v>
      </c>
    </row>
    <row r="123" spans="1:3" hidden="1" x14ac:dyDescent="0.45"/>
    <row r="124" spans="1:3" x14ac:dyDescent="0.45">
      <c r="A124" t="s">
        <v>127</v>
      </c>
      <c r="B124" t="s">
        <v>316</v>
      </c>
      <c r="C124" t="s">
        <v>896</v>
      </c>
    </row>
    <row r="125" spans="1:3" hidden="1" x14ac:dyDescent="0.45"/>
    <row r="126" spans="1:3" x14ac:dyDescent="0.45">
      <c r="A126" t="s">
        <v>127</v>
      </c>
      <c r="B126" t="s">
        <v>319</v>
      </c>
      <c r="C126" t="s">
        <v>897</v>
      </c>
    </row>
    <row r="127" spans="1:3" hidden="1" x14ac:dyDescent="0.45"/>
    <row r="128" spans="1:3" x14ac:dyDescent="0.45">
      <c r="A128" t="s">
        <v>127</v>
      </c>
      <c r="B128" t="s">
        <v>322</v>
      </c>
      <c r="C128" t="s">
        <v>898</v>
      </c>
    </row>
    <row r="129" spans="1:3" hidden="1" x14ac:dyDescent="0.45"/>
    <row r="130" spans="1:3" x14ac:dyDescent="0.45">
      <c r="A130" t="s">
        <v>127</v>
      </c>
      <c r="B130" t="s">
        <v>325</v>
      </c>
      <c r="C130" t="s">
        <v>899</v>
      </c>
    </row>
    <row r="131" spans="1:3" hidden="1" x14ac:dyDescent="0.45"/>
    <row r="132" spans="1:3" x14ac:dyDescent="0.45">
      <c r="A132" t="s">
        <v>127</v>
      </c>
      <c r="B132" t="s">
        <v>328</v>
      </c>
      <c r="C132" t="s">
        <v>900</v>
      </c>
    </row>
    <row r="133" spans="1:3" hidden="1" x14ac:dyDescent="0.45"/>
    <row r="134" spans="1:3" x14ac:dyDescent="0.45">
      <c r="A134" t="s">
        <v>127</v>
      </c>
      <c r="B134" t="s">
        <v>331</v>
      </c>
      <c r="C134" t="s">
        <v>901</v>
      </c>
    </row>
    <row r="135" spans="1:3" hidden="1" x14ac:dyDescent="0.45"/>
    <row r="136" spans="1:3" x14ac:dyDescent="0.45">
      <c r="A136" t="s">
        <v>127</v>
      </c>
      <c r="B136" t="s">
        <v>334</v>
      </c>
      <c r="C136" t="s">
        <v>902</v>
      </c>
    </row>
    <row r="137" spans="1:3" hidden="1" x14ac:dyDescent="0.45"/>
    <row r="138" spans="1:3" x14ac:dyDescent="0.45">
      <c r="A138" t="s">
        <v>127</v>
      </c>
      <c r="B138" t="s">
        <v>337</v>
      </c>
      <c r="C138" t="s">
        <v>903</v>
      </c>
    </row>
    <row r="139" spans="1:3" hidden="1" x14ac:dyDescent="0.45"/>
    <row r="140" spans="1:3" x14ac:dyDescent="0.45">
      <c r="A140" t="s">
        <v>127</v>
      </c>
      <c r="B140" t="s">
        <v>340</v>
      </c>
      <c r="C140" t="s">
        <v>904</v>
      </c>
    </row>
    <row r="141" spans="1:3" hidden="1" x14ac:dyDescent="0.45"/>
    <row r="142" spans="1:3" x14ac:dyDescent="0.45">
      <c r="A142" t="s">
        <v>127</v>
      </c>
      <c r="B142" t="s">
        <v>343</v>
      </c>
      <c r="C142" t="s">
        <v>905</v>
      </c>
    </row>
    <row r="143" spans="1:3" hidden="1" x14ac:dyDescent="0.45"/>
    <row r="144" spans="1:3" x14ac:dyDescent="0.45">
      <c r="A144" t="s">
        <v>127</v>
      </c>
      <c r="B144" t="s">
        <v>346</v>
      </c>
      <c r="C144" t="s">
        <v>906</v>
      </c>
    </row>
    <row r="145" spans="1:3" hidden="1" x14ac:dyDescent="0.45"/>
    <row r="146" spans="1:3" x14ac:dyDescent="0.45">
      <c r="A146" t="s">
        <v>127</v>
      </c>
      <c r="B146" t="s">
        <v>349</v>
      </c>
      <c r="C146" t="s">
        <v>907</v>
      </c>
    </row>
    <row r="147" spans="1:3" hidden="1" x14ac:dyDescent="0.45"/>
    <row r="148" spans="1:3" x14ac:dyDescent="0.45">
      <c r="A148" t="s">
        <v>127</v>
      </c>
      <c r="B148" t="s">
        <v>352</v>
      </c>
      <c r="C148" t="s">
        <v>908</v>
      </c>
    </row>
    <row r="149" spans="1:3" hidden="1" x14ac:dyDescent="0.45"/>
    <row r="150" spans="1:3" x14ac:dyDescent="0.45">
      <c r="A150" t="s">
        <v>127</v>
      </c>
      <c r="B150" t="s">
        <v>355</v>
      </c>
      <c r="C150" t="s">
        <v>909</v>
      </c>
    </row>
    <row r="151" spans="1:3" hidden="1" x14ac:dyDescent="0.45"/>
    <row r="152" spans="1:3" x14ac:dyDescent="0.45">
      <c r="A152" t="s">
        <v>127</v>
      </c>
      <c r="B152" t="s">
        <v>358</v>
      </c>
      <c r="C152" t="s">
        <v>910</v>
      </c>
    </row>
    <row r="153" spans="1:3" hidden="1" x14ac:dyDescent="0.45"/>
    <row r="154" spans="1:3" x14ac:dyDescent="0.45">
      <c r="A154" t="s">
        <v>127</v>
      </c>
      <c r="B154" t="s">
        <v>361</v>
      </c>
      <c r="C154" t="s">
        <v>911</v>
      </c>
    </row>
    <row r="155" spans="1:3" hidden="1" x14ac:dyDescent="0.45"/>
    <row r="156" spans="1:3" x14ac:dyDescent="0.45">
      <c r="A156" t="s">
        <v>127</v>
      </c>
      <c r="B156" t="s">
        <v>364</v>
      </c>
      <c r="C156" t="s">
        <v>912</v>
      </c>
    </row>
    <row r="157" spans="1:3" hidden="1" x14ac:dyDescent="0.45"/>
    <row r="158" spans="1:3" x14ac:dyDescent="0.45">
      <c r="A158" t="s">
        <v>127</v>
      </c>
      <c r="B158" t="s">
        <v>367</v>
      </c>
      <c r="C158" t="s">
        <v>913</v>
      </c>
    </row>
    <row r="159" spans="1:3" hidden="1" x14ac:dyDescent="0.45"/>
    <row r="160" spans="1:3" x14ac:dyDescent="0.45">
      <c r="A160" t="s">
        <v>127</v>
      </c>
      <c r="B160" t="s">
        <v>370</v>
      </c>
      <c r="C160" t="s">
        <v>914</v>
      </c>
    </row>
    <row r="161" spans="1:3" hidden="1" x14ac:dyDescent="0.45"/>
    <row r="162" spans="1:3" x14ac:dyDescent="0.45">
      <c r="A162" t="s">
        <v>127</v>
      </c>
      <c r="B162" t="s">
        <v>373</v>
      </c>
      <c r="C162" t="s">
        <v>915</v>
      </c>
    </row>
    <row r="163" spans="1:3" hidden="1" x14ac:dyDescent="0.45"/>
    <row r="164" spans="1:3" x14ac:dyDescent="0.45">
      <c r="A164" t="s">
        <v>127</v>
      </c>
      <c r="B164" t="s">
        <v>376</v>
      </c>
      <c r="C164" t="s">
        <v>916</v>
      </c>
    </row>
    <row r="165" spans="1:3" hidden="1" x14ac:dyDescent="0.45"/>
    <row r="166" spans="1:3" x14ac:dyDescent="0.45">
      <c r="A166" t="s">
        <v>127</v>
      </c>
      <c r="B166" t="s">
        <v>379</v>
      </c>
      <c r="C166" t="s">
        <v>917</v>
      </c>
    </row>
    <row r="167" spans="1:3" hidden="1" x14ac:dyDescent="0.45"/>
    <row r="168" spans="1:3" x14ac:dyDescent="0.45">
      <c r="A168" t="s">
        <v>127</v>
      </c>
      <c r="B168" t="s">
        <v>382</v>
      </c>
      <c r="C168" t="s">
        <v>918</v>
      </c>
    </row>
    <row r="169" spans="1:3" hidden="1" x14ac:dyDescent="0.45"/>
    <row r="170" spans="1:3" x14ac:dyDescent="0.45">
      <c r="A170" t="s">
        <v>127</v>
      </c>
      <c r="B170" t="s">
        <v>385</v>
      </c>
      <c r="C170" t="s">
        <v>919</v>
      </c>
    </row>
    <row r="171" spans="1:3" hidden="1" x14ac:dyDescent="0.45"/>
    <row r="172" spans="1:3" x14ac:dyDescent="0.45">
      <c r="A172" t="s">
        <v>127</v>
      </c>
      <c r="B172" t="s">
        <v>388</v>
      </c>
      <c r="C172" t="s">
        <v>920</v>
      </c>
    </row>
    <row r="173" spans="1:3" hidden="1" x14ac:dyDescent="0.45"/>
    <row r="174" spans="1:3" x14ac:dyDescent="0.45">
      <c r="A174" t="s">
        <v>127</v>
      </c>
      <c r="B174" t="s">
        <v>391</v>
      </c>
      <c r="C174" t="s">
        <v>921</v>
      </c>
    </row>
    <row r="175" spans="1:3" hidden="1" x14ac:dyDescent="0.45"/>
    <row r="176" spans="1:3" x14ac:dyDescent="0.45">
      <c r="A176" t="s">
        <v>127</v>
      </c>
      <c r="B176" t="s">
        <v>394</v>
      </c>
      <c r="C176" t="s">
        <v>922</v>
      </c>
    </row>
    <row r="177" spans="1:3" hidden="1" x14ac:dyDescent="0.45"/>
    <row r="178" spans="1:3" x14ac:dyDescent="0.45">
      <c r="A178" t="s">
        <v>127</v>
      </c>
      <c r="B178" t="s">
        <v>397</v>
      </c>
      <c r="C178" t="s">
        <v>923</v>
      </c>
    </row>
    <row r="179" spans="1:3" hidden="1" x14ac:dyDescent="0.45"/>
    <row r="180" spans="1:3" x14ac:dyDescent="0.45">
      <c r="A180" t="s">
        <v>127</v>
      </c>
      <c r="B180" t="s">
        <v>400</v>
      </c>
      <c r="C180" t="s">
        <v>924</v>
      </c>
    </row>
    <row r="181" spans="1:3" hidden="1" x14ac:dyDescent="0.45"/>
    <row r="182" spans="1:3" x14ac:dyDescent="0.45">
      <c r="A182" t="s">
        <v>127</v>
      </c>
      <c r="B182" t="s">
        <v>403</v>
      </c>
      <c r="C182" t="s">
        <v>925</v>
      </c>
    </row>
    <row r="183" spans="1:3" hidden="1" x14ac:dyDescent="0.45"/>
    <row r="184" spans="1:3" x14ac:dyDescent="0.45">
      <c r="A184" t="s">
        <v>127</v>
      </c>
      <c r="B184" t="s">
        <v>406</v>
      </c>
      <c r="C184" t="s">
        <v>926</v>
      </c>
    </row>
    <row r="185" spans="1:3" hidden="1" x14ac:dyDescent="0.45"/>
    <row r="186" spans="1:3" x14ac:dyDescent="0.45">
      <c r="A186" t="s">
        <v>127</v>
      </c>
      <c r="B186" t="s">
        <v>409</v>
      </c>
      <c r="C186" t="s">
        <v>927</v>
      </c>
    </row>
    <row r="187" spans="1:3" hidden="1" x14ac:dyDescent="0.45"/>
    <row r="188" spans="1:3" x14ac:dyDescent="0.45">
      <c r="A188" t="s">
        <v>127</v>
      </c>
      <c r="B188" t="s">
        <v>412</v>
      </c>
      <c r="C188" t="s">
        <v>928</v>
      </c>
    </row>
    <row r="189" spans="1:3" hidden="1" x14ac:dyDescent="0.45"/>
    <row r="190" spans="1:3" x14ac:dyDescent="0.45">
      <c r="A190" t="s">
        <v>127</v>
      </c>
      <c r="B190" t="s">
        <v>415</v>
      </c>
      <c r="C190" t="s">
        <v>929</v>
      </c>
    </row>
    <row r="191" spans="1:3" hidden="1" x14ac:dyDescent="0.45"/>
    <row r="192" spans="1:3" x14ac:dyDescent="0.45">
      <c r="A192" t="s">
        <v>127</v>
      </c>
      <c r="B192" t="s">
        <v>418</v>
      </c>
      <c r="C192" t="s">
        <v>930</v>
      </c>
    </row>
    <row r="193" spans="1:3" hidden="1" x14ac:dyDescent="0.45"/>
    <row r="194" spans="1:3" x14ac:dyDescent="0.45">
      <c r="A194" t="s">
        <v>127</v>
      </c>
      <c r="B194" t="s">
        <v>421</v>
      </c>
      <c r="C194" t="s">
        <v>931</v>
      </c>
    </row>
    <row r="195" spans="1:3" hidden="1" x14ac:dyDescent="0.45"/>
    <row r="196" spans="1:3" x14ac:dyDescent="0.45">
      <c r="A196" t="s">
        <v>127</v>
      </c>
      <c r="B196" t="s">
        <v>424</v>
      </c>
      <c r="C196" t="s">
        <v>932</v>
      </c>
    </row>
    <row r="197" spans="1:3" hidden="1" x14ac:dyDescent="0.45"/>
    <row r="198" spans="1:3" x14ac:dyDescent="0.45">
      <c r="A198" t="s">
        <v>127</v>
      </c>
      <c r="B198" t="s">
        <v>427</v>
      </c>
      <c r="C198" t="s">
        <v>933</v>
      </c>
    </row>
    <row r="199" spans="1:3" hidden="1" x14ac:dyDescent="0.45"/>
    <row r="200" spans="1:3" x14ac:dyDescent="0.45">
      <c r="A200" t="s">
        <v>127</v>
      </c>
      <c r="B200" t="s">
        <v>430</v>
      </c>
      <c r="C200" t="s">
        <v>934</v>
      </c>
    </row>
    <row r="201" spans="1:3" hidden="1" x14ac:dyDescent="0.45"/>
    <row r="202" spans="1:3" x14ac:dyDescent="0.45">
      <c r="A202" t="s">
        <v>127</v>
      </c>
      <c r="B202" t="s">
        <v>433</v>
      </c>
      <c r="C202" t="s">
        <v>935</v>
      </c>
    </row>
    <row r="203" spans="1:3" hidden="1" x14ac:dyDescent="0.45"/>
    <row r="204" spans="1:3" x14ac:dyDescent="0.45">
      <c r="A204" t="s">
        <v>127</v>
      </c>
      <c r="B204" t="s">
        <v>436</v>
      </c>
      <c r="C204" t="s">
        <v>936</v>
      </c>
    </row>
    <row r="205" spans="1:3" hidden="1" x14ac:dyDescent="0.45"/>
    <row r="206" spans="1:3" x14ac:dyDescent="0.45">
      <c r="A206" t="s">
        <v>127</v>
      </c>
      <c r="B206" t="s">
        <v>439</v>
      </c>
      <c r="C206" t="s">
        <v>937</v>
      </c>
    </row>
    <row r="207" spans="1:3" hidden="1" x14ac:dyDescent="0.45"/>
    <row r="208" spans="1:3" x14ac:dyDescent="0.45">
      <c r="A208" t="s">
        <v>127</v>
      </c>
      <c r="B208" t="s">
        <v>442</v>
      </c>
      <c r="C208" t="s">
        <v>938</v>
      </c>
    </row>
    <row r="209" spans="1:3" hidden="1" x14ac:dyDescent="0.45"/>
    <row r="210" spans="1:3" x14ac:dyDescent="0.45">
      <c r="A210" t="s">
        <v>127</v>
      </c>
      <c r="B210" t="s">
        <v>445</v>
      </c>
      <c r="C210" t="s">
        <v>939</v>
      </c>
    </row>
    <row r="211" spans="1:3" hidden="1" x14ac:dyDescent="0.45"/>
    <row r="212" spans="1:3" x14ac:dyDescent="0.45">
      <c r="A212" t="s">
        <v>127</v>
      </c>
      <c r="B212" t="s">
        <v>448</v>
      </c>
      <c r="C212" t="s">
        <v>940</v>
      </c>
    </row>
    <row r="213" spans="1:3" hidden="1" x14ac:dyDescent="0.45"/>
    <row r="214" spans="1:3" x14ac:dyDescent="0.45">
      <c r="A214" t="s">
        <v>127</v>
      </c>
      <c r="B214" t="s">
        <v>451</v>
      </c>
      <c r="C214" t="s">
        <v>941</v>
      </c>
    </row>
    <row r="215" spans="1:3" hidden="1" x14ac:dyDescent="0.45"/>
    <row r="216" spans="1:3" x14ac:dyDescent="0.45">
      <c r="A216" t="s">
        <v>127</v>
      </c>
      <c r="B216" t="s">
        <v>454</v>
      </c>
      <c r="C216" t="s">
        <v>942</v>
      </c>
    </row>
    <row r="217" spans="1:3" hidden="1" x14ac:dyDescent="0.45"/>
    <row r="218" spans="1:3" x14ac:dyDescent="0.45">
      <c r="A218" t="s">
        <v>127</v>
      </c>
      <c r="B218" t="s">
        <v>457</v>
      </c>
      <c r="C218" t="s">
        <v>943</v>
      </c>
    </row>
    <row r="219" spans="1:3" hidden="1" x14ac:dyDescent="0.45"/>
    <row r="220" spans="1:3" x14ac:dyDescent="0.45">
      <c r="A220" t="s">
        <v>127</v>
      </c>
      <c r="B220" t="s">
        <v>460</v>
      </c>
      <c r="C220" t="s">
        <v>944</v>
      </c>
    </row>
    <row r="221" spans="1:3" hidden="1" x14ac:dyDescent="0.45"/>
    <row r="222" spans="1:3" x14ac:dyDescent="0.45">
      <c r="A222" t="s">
        <v>127</v>
      </c>
      <c r="B222" t="s">
        <v>463</v>
      </c>
      <c r="C222" t="s">
        <v>945</v>
      </c>
    </row>
    <row r="223" spans="1:3" hidden="1" x14ac:dyDescent="0.45"/>
    <row r="224" spans="1:3" x14ac:dyDescent="0.45">
      <c r="A224" t="s">
        <v>127</v>
      </c>
      <c r="B224" t="s">
        <v>466</v>
      </c>
      <c r="C224" t="s">
        <v>946</v>
      </c>
    </row>
    <row r="225" spans="1:3" hidden="1" x14ac:dyDescent="0.45"/>
    <row r="226" spans="1:3" x14ac:dyDescent="0.45">
      <c r="A226" t="s">
        <v>127</v>
      </c>
      <c r="B226" t="s">
        <v>469</v>
      </c>
      <c r="C226" t="s">
        <v>947</v>
      </c>
    </row>
    <row r="227" spans="1:3" hidden="1" x14ac:dyDescent="0.45"/>
    <row r="228" spans="1:3" x14ac:dyDescent="0.45">
      <c r="A228" t="s">
        <v>127</v>
      </c>
      <c r="B228" t="s">
        <v>472</v>
      </c>
      <c r="C228" t="s">
        <v>948</v>
      </c>
    </row>
    <row r="229" spans="1:3" hidden="1" x14ac:dyDescent="0.45"/>
    <row r="230" spans="1:3" x14ac:dyDescent="0.45">
      <c r="A230" t="s">
        <v>127</v>
      </c>
      <c r="B230" t="s">
        <v>475</v>
      </c>
      <c r="C230" t="s">
        <v>949</v>
      </c>
    </row>
    <row r="231" spans="1:3" hidden="1" x14ac:dyDescent="0.45"/>
    <row r="232" spans="1:3" x14ac:dyDescent="0.45">
      <c r="A232" t="s">
        <v>127</v>
      </c>
      <c r="B232" t="s">
        <v>478</v>
      </c>
      <c r="C232" t="s">
        <v>950</v>
      </c>
    </row>
    <row r="233" spans="1:3" hidden="1" x14ac:dyDescent="0.45"/>
    <row r="234" spans="1:3" x14ac:dyDescent="0.45">
      <c r="A234" t="s">
        <v>127</v>
      </c>
      <c r="B234" t="s">
        <v>481</v>
      </c>
      <c r="C234" t="s">
        <v>951</v>
      </c>
    </row>
    <row r="235" spans="1:3" hidden="1" x14ac:dyDescent="0.45"/>
    <row r="236" spans="1:3" x14ac:dyDescent="0.45">
      <c r="A236" t="s">
        <v>127</v>
      </c>
      <c r="B236" t="s">
        <v>484</v>
      </c>
      <c r="C236" t="s">
        <v>952</v>
      </c>
    </row>
    <row r="237" spans="1:3" hidden="1" x14ac:dyDescent="0.45"/>
    <row r="238" spans="1:3" x14ac:dyDescent="0.45">
      <c r="A238" t="s">
        <v>127</v>
      </c>
      <c r="B238" t="s">
        <v>487</v>
      </c>
      <c r="C238" t="s">
        <v>953</v>
      </c>
    </row>
    <row r="239" spans="1:3" hidden="1" x14ac:dyDescent="0.45"/>
    <row r="240" spans="1:3" x14ac:dyDescent="0.45">
      <c r="A240" t="s">
        <v>127</v>
      </c>
      <c r="B240" t="s">
        <v>490</v>
      </c>
      <c r="C240" t="s">
        <v>954</v>
      </c>
    </row>
    <row r="241" spans="1:3" hidden="1" x14ac:dyDescent="0.45"/>
    <row r="242" spans="1:3" x14ac:dyDescent="0.45">
      <c r="A242" t="s">
        <v>127</v>
      </c>
      <c r="B242" t="s">
        <v>493</v>
      </c>
      <c r="C242" t="s">
        <v>955</v>
      </c>
    </row>
    <row r="243" spans="1:3" hidden="1" x14ac:dyDescent="0.45"/>
    <row r="244" spans="1:3" x14ac:dyDescent="0.45">
      <c r="A244" t="s">
        <v>127</v>
      </c>
      <c r="B244" t="s">
        <v>496</v>
      </c>
      <c r="C244" t="s">
        <v>956</v>
      </c>
    </row>
    <row r="245" spans="1:3" hidden="1" x14ac:dyDescent="0.45"/>
    <row r="246" spans="1:3" x14ac:dyDescent="0.45">
      <c r="A246" t="s">
        <v>127</v>
      </c>
      <c r="B246" t="s">
        <v>499</v>
      </c>
      <c r="C246" t="s">
        <v>957</v>
      </c>
    </row>
    <row r="247" spans="1:3" hidden="1" x14ac:dyDescent="0.45"/>
    <row r="248" spans="1:3" x14ac:dyDescent="0.45">
      <c r="A248" t="s">
        <v>127</v>
      </c>
      <c r="B248" t="s">
        <v>502</v>
      </c>
      <c r="C248" t="s">
        <v>958</v>
      </c>
    </row>
    <row r="249" spans="1:3" hidden="1" x14ac:dyDescent="0.45"/>
    <row r="250" spans="1:3" x14ac:dyDescent="0.45">
      <c r="A250" t="s">
        <v>127</v>
      </c>
      <c r="B250" t="s">
        <v>505</v>
      </c>
      <c r="C250" t="s">
        <v>959</v>
      </c>
    </row>
    <row r="251" spans="1:3" hidden="1" x14ac:dyDescent="0.45"/>
    <row r="252" spans="1:3" x14ac:dyDescent="0.45">
      <c r="A252" t="s">
        <v>127</v>
      </c>
      <c r="B252" t="s">
        <v>508</v>
      </c>
      <c r="C252" t="s">
        <v>960</v>
      </c>
    </row>
    <row r="253" spans="1:3" hidden="1" x14ac:dyDescent="0.45"/>
    <row r="254" spans="1:3" x14ac:dyDescent="0.45">
      <c r="A254" t="s">
        <v>127</v>
      </c>
      <c r="B254" t="s">
        <v>511</v>
      </c>
      <c r="C254" t="s">
        <v>961</v>
      </c>
    </row>
    <row r="255" spans="1:3" hidden="1" x14ac:dyDescent="0.45"/>
    <row r="256" spans="1:3" x14ac:dyDescent="0.45">
      <c r="A256" t="s">
        <v>127</v>
      </c>
      <c r="B256" t="s">
        <v>514</v>
      </c>
      <c r="C256" t="s">
        <v>962</v>
      </c>
    </row>
    <row r="257" spans="1:3" hidden="1" x14ac:dyDescent="0.45"/>
    <row r="258" spans="1:3" x14ac:dyDescent="0.45">
      <c r="A258" t="s">
        <v>127</v>
      </c>
      <c r="B258" t="s">
        <v>517</v>
      </c>
      <c r="C258" t="s">
        <v>963</v>
      </c>
    </row>
    <row r="259" spans="1:3" hidden="1" x14ac:dyDescent="0.45"/>
    <row r="260" spans="1:3" x14ac:dyDescent="0.45">
      <c r="A260" t="s">
        <v>127</v>
      </c>
      <c r="B260" t="s">
        <v>520</v>
      </c>
      <c r="C260" t="s">
        <v>964</v>
      </c>
    </row>
    <row r="261" spans="1:3" hidden="1" x14ac:dyDescent="0.45"/>
    <row r="262" spans="1:3" x14ac:dyDescent="0.45">
      <c r="A262" t="s">
        <v>127</v>
      </c>
      <c r="B262" t="s">
        <v>523</v>
      </c>
      <c r="C262" t="s">
        <v>965</v>
      </c>
    </row>
    <row r="263" spans="1:3" hidden="1" x14ac:dyDescent="0.45"/>
    <row r="264" spans="1:3" x14ac:dyDescent="0.45">
      <c r="A264" t="s">
        <v>127</v>
      </c>
      <c r="B264" t="s">
        <v>526</v>
      </c>
      <c r="C264" t="s">
        <v>966</v>
      </c>
    </row>
    <row r="265" spans="1:3" hidden="1" x14ac:dyDescent="0.45"/>
    <row r="266" spans="1:3" x14ac:dyDescent="0.45">
      <c r="A266" t="s">
        <v>127</v>
      </c>
      <c r="B266" t="s">
        <v>529</v>
      </c>
      <c r="C266" t="s">
        <v>967</v>
      </c>
    </row>
    <row r="267" spans="1:3" hidden="1" x14ac:dyDescent="0.45"/>
    <row r="268" spans="1:3" x14ac:dyDescent="0.45">
      <c r="A268" t="s">
        <v>127</v>
      </c>
      <c r="B268" t="s">
        <v>532</v>
      </c>
      <c r="C268" t="s">
        <v>968</v>
      </c>
    </row>
    <row r="269" spans="1:3" hidden="1" x14ac:dyDescent="0.45"/>
    <row r="270" spans="1:3" x14ac:dyDescent="0.45">
      <c r="A270" t="s">
        <v>127</v>
      </c>
      <c r="B270" t="s">
        <v>535</v>
      </c>
      <c r="C270" t="s">
        <v>969</v>
      </c>
    </row>
    <row r="271" spans="1:3" hidden="1" x14ac:dyDescent="0.45"/>
    <row r="272" spans="1:3" x14ac:dyDescent="0.45">
      <c r="A272" t="s">
        <v>127</v>
      </c>
      <c r="B272" t="s">
        <v>538</v>
      </c>
      <c r="C272" t="s">
        <v>970</v>
      </c>
    </row>
    <row r="273" spans="1:3" hidden="1" x14ac:dyDescent="0.45"/>
    <row r="274" spans="1:3" x14ac:dyDescent="0.45">
      <c r="A274" t="s">
        <v>127</v>
      </c>
      <c r="B274" t="s">
        <v>541</v>
      </c>
      <c r="C274" t="s">
        <v>971</v>
      </c>
    </row>
    <row r="275" spans="1:3" hidden="1" x14ac:dyDescent="0.45"/>
    <row r="276" spans="1:3" x14ac:dyDescent="0.45">
      <c r="A276" t="s">
        <v>127</v>
      </c>
      <c r="B276" t="s">
        <v>544</v>
      </c>
      <c r="C276" t="s">
        <v>972</v>
      </c>
    </row>
    <row r="277" spans="1:3" hidden="1" x14ac:dyDescent="0.45"/>
    <row r="278" spans="1:3" x14ac:dyDescent="0.45">
      <c r="A278" t="s">
        <v>127</v>
      </c>
      <c r="B278" t="s">
        <v>547</v>
      </c>
      <c r="C278" t="s">
        <v>973</v>
      </c>
    </row>
    <row r="279" spans="1:3" hidden="1" x14ac:dyDescent="0.45"/>
    <row r="280" spans="1:3" x14ac:dyDescent="0.45">
      <c r="A280" t="s">
        <v>127</v>
      </c>
      <c r="B280" t="s">
        <v>550</v>
      </c>
      <c r="C280" t="s">
        <v>974</v>
      </c>
    </row>
    <row r="281" spans="1:3" hidden="1" x14ac:dyDescent="0.45"/>
    <row r="282" spans="1:3" x14ac:dyDescent="0.45">
      <c r="A282" t="s">
        <v>127</v>
      </c>
      <c r="B282" t="s">
        <v>553</v>
      </c>
      <c r="C282" t="s">
        <v>975</v>
      </c>
    </row>
    <row r="283" spans="1:3" hidden="1" x14ac:dyDescent="0.45"/>
    <row r="284" spans="1:3" x14ac:dyDescent="0.45">
      <c r="A284" t="s">
        <v>127</v>
      </c>
      <c r="B284" t="s">
        <v>556</v>
      </c>
      <c r="C284" t="s">
        <v>976</v>
      </c>
    </row>
    <row r="285" spans="1:3" hidden="1" x14ac:dyDescent="0.45"/>
    <row r="286" spans="1:3" x14ac:dyDescent="0.45">
      <c r="A286" t="s">
        <v>127</v>
      </c>
      <c r="B286" t="s">
        <v>559</v>
      </c>
      <c r="C286" t="s">
        <v>977</v>
      </c>
    </row>
    <row r="287" spans="1:3" hidden="1" x14ac:dyDescent="0.45"/>
    <row r="288" spans="1:3" x14ac:dyDescent="0.45">
      <c r="A288" t="s">
        <v>127</v>
      </c>
      <c r="B288" t="s">
        <v>562</v>
      </c>
      <c r="C288" t="s">
        <v>978</v>
      </c>
    </row>
    <row r="289" spans="1:3" hidden="1" x14ac:dyDescent="0.45"/>
    <row r="290" spans="1:3" x14ac:dyDescent="0.45">
      <c r="A290" t="s">
        <v>127</v>
      </c>
      <c r="B290" t="s">
        <v>565</v>
      </c>
      <c r="C290" t="s">
        <v>979</v>
      </c>
    </row>
    <row r="291" spans="1:3" hidden="1" x14ac:dyDescent="0.45"/>
    <row r="292" spans="1:3" x14ac:dyDescent="0.45">
      <c r="A292" t="s">
        <v>127</v>
      </c>
      <c r="B292" t="s">
        <v>568</v>
      </c>
      <c r="C292" t="s">
        <v>980</v>
      </c>
    </row>
    <row r="293" spans="1:3" hidden="1" x14ac:dyDescent="0.45"/>
    <row r="294" spans="1:3" x14ac:dyDescent="0.45">
      <c r="A294" t="s">
        <v>127</v>
      </c>
      <c r="B294" t="s">
        <v>571</v>
      </c>
      <c r="C294" t="s">
        <v>981</v>
      </c>
    </row>
    <row r="295" spans="1:3" hidden="1" x14ac:dyDescent="0.45"/>
    <row r="296" spans="1:3" x14ac:dyDescent="0.45">
      <c r="A296" t="s">
        <v>127</v>
      </c>
      <c r="B296" t="s">
        <v>574</v>
      </c>
      <c r="C296" t="s">
        <v>982</v>
      </c>
    </row>
    <row r="297" spans="1:3" hidden="1" x14ac:dyDescent="0.45"/>
    <row r="298" spans="1:3" x14ac:dyDescent="0.45">
      <c r="A298" t="s">
        <v>127</v>
      </c>
      <c r="B298" t="s">
        <v>577</v>
      </c>
      <c r="C298" t="s">
        <v>983</v>
      </c>
    </row>
    <row r="299" spans="1:3" hidden="1" x14ac:dyDescent="0.45"/>
    <row r="300" spans="1:3" x14ac:dyDescent="0.45">
      <c r="A300" t="s">
        <v>127</v>
      </c>
      <c r="B300" t="s">
        <v>580</v>
      </c>
      <c r="C300" t="s">
        <v>984</v>
      </c>
    </row>
    <row r="301" spans="1:3" hidden="1" x14ac:dyDescent="0.45"/>
    <row r="302" spans="1:3" x14ac:dyDescent="0.45">
      <c r="A302" t="s">
        <v>127</v>
      </c>
      <c r="B302" t="s">
        <v>583</v>
      </c>
      <c r="C302" t="s">
        <v>985</v>
      </c>
    </row>
    <row r="303" spans="1:3" hidden="1" x14ac:dyDescent="0.45"/>
    <row r="304" spans="1:3" x14ac:dyDescent="0.45">
      <c r="A304" t="s">
        <v>127</v>
      </c>
      <c r="B304" t="s">
        <v>586</v>
      </c>
      <c r="C304" t="s">
        <v>986</v>
      </c>
    </row>
    <row r="305" spans="1:3" hidden="1" x14ac:dyDescent="0.45"/>
    <row r="306" spans="1:3" x14ac:dyDescent="0.45">
      <c r="A306" t="s">
        <v>127</v>
      </c>
      <c r="B306" t="s">
        <v>589</v>
      </c>
      <c r="C306" t="s">
        <v>987</v>
      </c>
    </row>
    <row r="307" spans="1:3" hidden="1" x14ac:dyDescent="0.45"/>
    <row r="308" spans="1:3" x14ac:dyDescent="0.45">
      <c r="A308" t="s">
        <v>127</v>
      </c>
      <c r="B308" t="s">
        <v>592</v>
      </c>
      <c r="C308" t="s">
        <v>988</v>
      </c>
    </row>
    <row r="309" spans="1:3" hidden="1" x14ac:dyDescent="0.45"/>
    <row r="310" spans="1:3" x14ac:dyDescent="0.45">
      <c r="A310" t="s">
        <v>127</v>
      </c>
      <c r="B310" t="s">
        <v>595</v>
      </c>
      <c r="C310" t="s">
        <v>989</v>
      </c>
    </row>
    <row r="311" spans="1:3" hidden="1" x14ac:dyDescent="0.45"/>
    <row r="312" spans="1:3" x14ac:dyDescent="0.45">
      <c r="A312" t="s">
        <v>127</v>
      </c>
      <c r="B312" t="s">
        <v>598</v>
      </c>
      <c r="C312" t="s">
        <v>990</v>
      </c>
    </row>
    <row r="313" spans="1:3" hidden="1" x14ac:dyDescent="0.45"/>
    <row r="314" spans="1:3" x14ac:dyDescent="0.45">
      <c r="A314" t="s">
        <v>127</v>
      </c>
      <c r="B314" t="s">
        <v>601</v>
      </c>
      <c r="C314" t="s">
        <v>991</v>
      </c>
    </row>
    <row r="315" spans="1:3" hidden="1" x14ac:dyDescent="0.45"/>
    <row r="316" spans="1:3" x14ac:dyDescent="0.45">
      <c r="A316" t="s">
        <v>127</v>
      </c>
      <c r="B316" t="s">
        <v>604</v>
      </c>
      <c r="C316" t="s">
        <v>992</v>
      </c>
    </row>
    <row r="317" spans="1:3" hidden="1" x14ac:dyDescent="0.45"/>
    <row r="318" spans="1:3" x14ac:dyDescent="0.45">
      <c r="A318" t="s">
        <v>127</v>
      </c>
      <c r="B318" t="s">
        <v>607</v>
      </c>
      <c r="C318" t="s">
        <v>993</v>
      </c>
    </row>
    <row r="319" spans="1:3" hidden="1" x14ac:dyDescent="0.45"/>
    <row r="320" spans="1:3" x14ac:dyDescent="0.45">
      <c r="A320" t="s">
        <v>127</v>
      </c>
      <c r="B320" t="s">
        <v>610</v>
      </c>
      <c r="C320" t="s">
        <v>994</v>
      </c>
    </row>
    <row r="321" spans="1:3" hidden="1" x14ac:dyDescent="0.45"/>
    <row r="322" spans="1:3" x14ac:dyDescent="0.45">
      <c r="A322" t="s">
        <v>127</v>
      </c>
      <c r="B322" t="s">
        <v>613</v>
      </c>
      <c r="C322" t="s">
        <v>995</v>
      </c>
    </row>
    <row r="323" spans="1:3" hidden="1" x14ac:dyDescent="0.45"/>
    <row r="324" spans="1:3" x14ac:dyDescent="0.45">
      <c r="A324" t="s">
        <v>127</v>
      </c>
      <c r="B324" t="s">
        <v>616</v>
      </c>
      <c r="C324" t="s">
        <v>996</v>
      </c>
    </row>
    <row r="325" spans="1:3" hidden="1" x14ac:dyDescent="0.45"/>
    <row r="326" spans="1:3" x14ac:dyDescent="0.45">
      <c r="A326" t="s">
        <v>127</v>
      </c>
      <c r="B326" t="s">
        <v>619</v>
      </c>
      <c r="C326" t="s">
        <v>997</v>
      </c>
    </row>
    <row r="327" spans="1:3" hidden="1" x14ac:dyDescent="0.45"/>
    <row r="328" spans="1:3" x14ac:dyDescent="0.45">
      <c r="A328" t="s">
        <v>127</v>
      </c>
      <c r="B328" t="s">
        <v>622</v>
      </c>
      <c r="C328" t="s">
        <v>998</v>
      </c>
    </row>
    <row r="329" spans="1:3" hidden="1" x14ac:dyDescent="0.45"/>
    <row r="330" spans="1:3" x14ac:dyDescent="0.45">
      <c r="A330" t="s">
        <v>127</v>
      </c>
      <c r="B330" t="s">
        <v>625</v>
      </c>
      <c r="C330" t="s">
        <v>999</v>
      </c>
    </row>
    <row r="331" spans="1:3" hidden="1" x14ac:dyDescent="0.45"/>
    <row r="332" spans="1:3" x14ac:dyDescent="0.45">
      <c r="A332" t="s">
        <v>127</v>
      </c>
      <c r="B332" t="s">
        <v>628</v>
      </c>
      <c r="C332" t="s">
        <v>1000</v>
      </c>
    </row>
    <row r="333" spans="1:3" hidden="1" x14ac:dyDescent="0.45"/>
    <row r="334" spans="1:3" x14ac:dyDescent="0.45">
      <c r="A334" t="s">
        <v>127</v>
      </c>
      <c r="B334" t="s">
        <v>631</v>
      </c>
      <c r="C334" t="s">
        <v>1001</v>
      </c>
    </row>
    <row r="335" spans="1:3" hidden="1" x14ac:dyDescent="0.45"/>
    <row r="336" spans="1:3" x14ac:dyDescent="0.45">
      <c r="A336" t="s">
        <v>127</v>
      </c>
      <c r="B336" t="s">
        <v>634</v>
      </c>
      <c r="C336" t="s">
        <v>1002</v>
      </c>
    </row>
    <row r="337" spans="1:3" hidden="1" x14ac:dyDescent="0.45"/>
    <row r="338" spans="1:3" x14ac:dyDescent="0.45">
      <c r="A338" t="s">
        <v>127</v>
      </c>
      <c r="B338" t="s">
        <v>637</v>
      </c>
      <c r="C338" t="s">
        <v>1003</v>
      </c>
    </row>
    <row r="339" spans="1:3" hidden="1" x14ac:dyDescent="0.45"/>
    <row r="340" spans="1:3" x14ac:dyDescent="0.45">
      <c r="A340" t="s">
        <v>127</v>
      </c>
      <c r="B340" t="s">
        <v>640</v>
      </c>
      <c r="C340" t="s">
        <v>1004</v>
      </c>
    </row>
    <row r="341" spans="1:3" hidden="1" x14ac:dyDescent="0.45"/>
    <row r="342" spans="1:3" x14ac:dyDescent="0.45">
      <c r="A342" t="s">
        <v>127</v>
      </c>
      <c r="B342" t="s">
        <v>643</v>
      </c>
      <c r="C342" t="s">
        <v>1005</v>
      </c>
    </row>
    <row r="343" spans="1:3" hidden="1" x14ac:dyDescent="0.45"/>
    <row r="344" spans="1:3" x14ac:dyDescent="0.45">
      <c r="A344" t="s">
        <v>127</v>
      </c>
      <c r="B344" t="s">
        <v>646</v>
      </c>
      <c r="C344" t="s">
        <v>1006</v>
      </c>
    </row>
    <row r="345" spans="1:3" hidden="1" x14ac:dyDescent="0.45"/>
    <row r="346" spans="1:3" x14ac:dyDescent="0.45">
      <c r="A346" t="s">
        <v>127</v>
      </c>
      <c r="B346" t="s">
        <v>649</v>
      </c>
      <c r="C346" t="s">
        <v>1007</v>
      </c>
    </row>
    <row r="347" spans="1:3" hidden="1" x14ac:dyDescent="0.45"/>
    <row r="348" spans="1:3" x14ac:dyDescent="0.45">
      <c r="A348" t="s">
        <v>127</v>
      </c>
      <c r="B348" t="s">
        <v>652</v>
      </c>
      <c r="C348" t="s">
        <v>1008</v>
      </c>
    </row>
    <row r="349" spans="1:3" hidden="1" x14ac:dyDescent="0.45"/>
    <row r="350" spans="1:3" x14ac:dyDescent="0.45">
      <c r="A350" t="s">
        <v>127</v>
      </c>
      <c r="B350" t="s">
        <v>655</v>
      </c>
      <c r="C350" t="s">
        <v>1009</v>
      </c>
    </row>
    <row r="351" spans="1:3" hidden="1" x14ac:dyDescent="0.45"/>
    <row r="352" spans="1:3" x14ac:dyDescent="0.45">
      <c r="A352" t="s">
        <v>127</v>
      </c>
      <c r="B352" t="s">
        <v>658</v>
      </c>
      <c r="C352" t="s">
        <v>1010</v>
      </c>
    </row>
    <row r="353" spans="1:3" hidden="1" x14ac:dyDescent="0.45"/>
    <row r="354" spans="1:3" x14ac:dyDescent="0.45">
      <c r="A354" t="s">
        <v>127</v>
      </c>
      <c r="B354" t="s">
        <v>661</v>
      </c>
      <c r="C354" t="s">
        <v>1011</v>
      </c>
    </row>
    <row r="355" spans="1:3" hidden="1" x14ac:dyDescent="0.45"/>
    <row r="356" spans="1:3" x14ac:dyDescent="0.45">
      <c r="A356" t="s">
        <v>127</v>
      </c>
      <c r="B356" t="s">
        <v>664</v>
      </c>
      <c r="C356" t="s">
        <v>1012</v>
      </c>
    </row>
    <row r="357" spans="1:3" hidden="1" x14ac:dyDescent="0.45"/>
    <row r="358" spans="1:3" x14ac:dyDescent="0.45">
      <c r="A358" t="s">
        <v>127</v>
      </c>
      <c r="B358" t="s">
        <v>667</v>
      </c>
      <c r="C358" t="s">
        <v>1013</v>
      </c>
    </row>
    <row r="359" spans="1:3" hidden="1" x14ac:dyDescent="0.45"/>
    <row r="360" spans="1:3" x14ac:dyDescent="0.45">
      <c r="A360" t="s">
        <v>127</v>
      </c>
      <c r="B360" t="s">
        <v>670</v>
      </c>
      <c r="C360" t="s">
        <v>1014</v>
      </c>
    </row>
    <row r="361" spans="1:3" hidden="1" x14ac:dyDescent="0.45"/>
    <row r="362" spans="1:3" x14ac:dyDescent="0.45">
      <c r="A362" t="s">
        <v>127</v>
      </c>
      <c r="B362" t="s">
        <v>673</v>
      </c>
      <c r="C362" t="s">
        <v>1015</v>
      </c>
    </row>
    <row r="363" spans="1:3" hidden="1" x14ac:dyDescent="0.45"/>
    <row r="364" spans="1:3" x14ac:dyDescent="0.45">
      <c r="A364" t="s">
        <v>127</v>
      </c>
      <c r="B364" t="s">
        <v>676</v>
      </c>
      <c r="C364" t="s">
        <v>1016</v>
      </c>
    </row>
    <row r="365" spans="1:3" hidden="1" x14ac:dyDescent="0.45"/>
    <row r="366" spans="1:3" x14ac:dyDescent="0.45">
      <c r="A366" t="s">
        <v>127</v>
      </c>
      <c r="B366" t="s">
        <v>679</v>
      </c>
      <c r="C366" t="s">
        <v>1017</v>
      </c>
    </row>
    <row r="367" spans="1:3" hidden="1" x14ac:dyDescent="0.45"/>
    <row r="368" spans="1:3" x14ac:dyDescent="0.45">
      <c r="A368" t="s">
        <v>127</v>
      </c>
      <c r="B368" t="s">
        <v>682</v>
      </c>
      <c r="C368" t="s">
        <v>1018</v>
      </c>
    </row>
    <row r="369" spans="1:3" hidden="1" x14ac:dyDescent="0.45"/>
    <row r="370" spans="1:3" x14ac:dyDescent="0.45">
      <c r="A370" t="s">
        <v>127</v>
      </c>
      <c r="B370" t="s">
        <v>685</v>
      </c>
      <c r="C370" t="s">
        <v>1019</v>
      </c>
    </row>
    <row r="371" spans="1:3" hidden="1" x14ac:dyDescent="0.45"/>
    <row r="372" spans="1:3" x14ac:dyDescent="0.45">
      <c r="A372" t="s">
        <v>127</v>
      </c>
      <c r="B372" t="s">
        <v>688</v>
      </c>
      <c r="C372" t="s">
        <v>1020</v>
      </c>
    </row>
    <row r="373" spans="1:3" hidden="1" x14ac:dyDescent="0.45"/>
    <row r="374" spans="1:3" x14ac:dyDescent="0.45">
      <c r="A374" t="s">
        <v>127</v>
      </c>
      <c r="B374" t="s">
        <v>691</v>
      </c>
      <c r="C374" t="s">
        <v>1021</v>
      </c>
    </row>
    <row r="375" spans="1:3" hidden="1" x14ac:dyDescent="0.45"/>
    <row r="376" spans="1:3" x14ac:dyDescent="0.45">
      <c r="A376" t="s">
        <v>127</v>
      </c>
      <c r="B376" t="s">
        <v>694</v>
      </c>
      <c r="C376" t="s">
        <v>1022</v>
      </c>
    </row>
    <row r="377" spans="1:3" hidden="1" x14ac:dyDescent="0.45"/>
    <row r="378" spans="1:3" x14ac:dyDescent="0.45">
      <c r="A378" t="s">
        <v>127</v>
      </c>
      <c r="B378" t="s">
        <v>697</v>
      </c>
      <c r="C378" t="s">
        <v>1023</v>
      </c>
    </row>
    <row r="379" spans="1:3" hidden="1" x14ac:dyDescent="0.45"/>
    <row r="380" spans="1:3" x14ac:dyDescent="0.45">
      <c r="A380" t="s">
        <v>127</v>
      </c>
      <c r="B380" t="s">
        <v>700</v>
      </c>
      <c r="C380" t="s">
        <v>1024</v>
      </c>
    </row>
    <row r="381" spans="1:3" hidden="1" x14ac:dyDescent="0.45"/>
    <row r="382" spans="1:3" x14ac:dyDescent="0.45">
      <c r="A382" t="s">
        <v>127</v>
      </c>
      <c r="B382" t="s">
        <v>703</v>
      </c>
      <c r="C382" t="s">
        <v>1025</v>
      </c>
    </row>
    <row r="383" spans="1:3" hidden="1" x14ac:dyDescent="0.45"/>
    <row r="384" spans="1:3" x14ac:dyDescent="0.45">
      <c r="A384" t="s">
        <v>127</v>
      </c>
      <c r="B384" t="s">
        <v>706</v>
      </c>
      <c r="C384" t="s">
        <v>1026</v>
      </c>
    </row>
    <row r="385" spans="1:3" hidden="1" x14ac:dyDescent="0.45"/>
    <row r="386" spans="1:3" x14ac:dyDescent="0.45">
      <c r="A386" t="s">
        <v>127</v>
      </c>
      <c r="B386" t="s">
        <v>709</v>
      </c>
      <c r="C386" t="s">
        <v>1027</v>
      </c>
    </row>
    <row r="387" spans="1:3" hidden="1" x14ac:dyDescent="0.45"/>
    <row r="388" spans="1:3" x14ac:dyDescent="0.45">
      <c r="A388" t="s">
        <v>127</v>
      </c>
      <c r="B388" t="s">
        <v>712</v>
      </c>
      <c r="C388" t="s">
        <v>1028</v>
      </c>
    </row>
    <row r="389" spans="1:3" hidden="1" x14ac:dyDescent="0.45"/>
    <row r="390" spans="1:3" x14ac:dyDescent="0.45">
      <c r="A390" t="s">
        <v>127</v>
      </c>
      <c r="B390" t="s">
        <v>715</v>
      </c>
      <c r="C390" t="s">
        <v>1029</v>
      </c>
    </row>
    <row r="391" spans="1:3" hidden="1" x14ac:dyDescent="0.45"/>
    <row r="392" spans="1:3" x14ac:dyDescent="0.45">
      <c r="A392" t="s">
        <v>127</v>
      </c>
      <c r="B392" t="s">
        <v>718</v>
      </c>
      <c r="C392" t="s">
        <v>1030</v>
      </c>
    </row>
    <row r="393" spans="1:3" hidden="1" x14ac:dyDescent="0.45"/>
    <row r="394" spans="1:3" x14ac:dyDescent="0.45">
      <c r="A394" t="s">
        <v>127</v>
      </c>
      <c r="B394" t="s">
        <v>721</v>
      </c>
      <c r="C394" t="s">
        <v>1031</v>
      </c>
    </row>
    <row r="395" spans="1:3" hidden="1" x14ac:dyDescent="0.45"/>
    <row r="396" spans="1:3" x14ac:dyDescent="0.45">
      <c r="A396" t="s">
        <v>127</v>
      </c>
      <c r="B396" t="s">
        <v>724</v>
      </c>
      <c r="C396" t="s">
        <v>1032</v>
      </c>
    </row>
    <row r="397" spans="1:3" hidden="1" x14ac:dyDescent="0.45"/>
    <row r="398" spans="1:3" x14ac:dyDescent="0.45">
      <c r="A398" t="s">
        <v>127</v>
      </c>
      <c r="B398" t="s">
        <v>727</v>
      </c>
      <c r="C398" t="s">
        <v>1033</v>
      </c>
    </row>
    <row r="399" spans="1:3" hidden="1" x14ac:dyDescent="0.45"/>
    <row r="400" spans="1:3" x14ac:dyDescent="0.45">
      <c r="A400" t="s">
        <v>127</v>
      </c>
      <c r="B400" t="s">
        <v>730</v>
      </c>
      <c r="C400" t="s">
        <v>1034</v>
      </c>
    </row>
    <row r="401" spans="1:3" hidden="1" x14ac:dyDescent="0.45"/>
    <row r="402" spans="1:3" x14ac:dyDescent="0.45">
      <c r="A402" t="s">
        <v>127</v>
      </c>
      <c r="B402" t="s">
        <v>733</v>
      </c>
      <c r="C402" t="s">
        <v>1035</v>
      </c>
    </row>
    <row r="403" spans="1:3" hidden="1" x14ac:dyDescent="0.45"/>
    <row r="404" spans="1:3" x14ac:dyDescent="0.45">
      <c r="A404" t="s">
        <v>127</v>
      </c>
      <c r="B404" t="s">
        <v>736</v>
      </c>
      <c r="C404" t="s">
        <v>1036</v>
      </c>
    </row>
    <row r="405" spans="1:3" hidden="1" x14ac:dyDescent="0.45"/>
    <row r="406" spans="1:3" x14ac:dyDescent="0.45">
      <c r="A406" t="s">
        <v>127</v>
      </c>
      <c r="B406" t="s">
        <v>739</v>
      </c>
      <c r="C406" t="s">
        <v>1037</v>
      </c>
    </row>
    <row r="407" spans="1:3" hidden="1" x14ac:dyDescent="0.45"/>
    <row r="408" spans="1:3" x14ac:dyDescent="0.45">
      <c r="A408" t="s">
        <v>127</v>
      </c>
      <c r="B408" t="s">
        <v>742</v>
      </c>
      <c r="C408" t="s">
        <v>1038</v>
      </c>
    </row>
    <row r="409" spans="1:3" hidden="1" x14ac:dyDescent="0.45"/>
    <row r="410" spans="1:3" x14ac:dyDescent="0.45">
      <c r="A410" t="s">
        <v>127</v>
      </c>
      <c r="B410" t="s">
        <v>745</v>
      </c>
      <c r="C410" t="s">
        <v>1039</v>
      </c>
    </row>
    <row r="411" spans="1:3" hidden="1" x14ac:dyDescent="0.45"/>
    <row r="412" spans="1:3" x14ac:dyDescent="0.45">
      <c r="A412" t="s">
        <v>127</v>
      </c>
      <c r="B412" t="s">
        <v>748</v>
      </c>
      <c r="C412" t="s">
        <v>1040</v>
      </c>
    </row>
    <row r="413" spans="1:3" hidden="1" x14ac:dyDescent="0.45"/>
    <row r="414" spans="1:3" x14ac:dyDescent="0.45">
      <c r="A414" t="s">
        <v>127</v>
      </c>
      <c r="B414" t="s">
        <v>751</v>
      </c>
      <c r="C414" t="s">
        <v>1041</v>
      </c>
    </row>
    <row r="415" spans="1:3" hidden="1" x14ac:dyDescent="0.45"/>
    <row r="416" spans="1:3" x14ac:dyDescent="0.45">
      <c r="A416" t="s">
        <v>127</v>
      </c>
      <c r="B416" t="s">
        <v>754</v>
      </c>
      <c r="C416" t="s">
        <v>1042</v>
      </c>
    </row>
    <row r="417" spans="1:3" hidden="1" x14ac:dyDescent="0.45"/>
    <row r="418" spans="1:3" x14ac:dyDescent="0.45">
      <c r="A418" t="s">
        <v>127</v>
      </c>
      <c r="B418" t="s">
        <v>757</v>
      </c>
      <c r="C418" t="s">
        <v>1043</v>
      </c>
    </row>
    <row r="419" spans="1:3" hidden="1" x14ac:dyDescent="0.45"/>
    <row r="420" spans="1:3" x14ac:dyDescent="0.45">
      <c r="A420" t="s">
        <v>127</v>
      </c>
      <c r="B420" t="s">
        <v>760</v>
      </c>
      <c r="C420" t="s">
        <v>1044</v>
      </c>
    </row>
    <row r="421" spans="1:3" hidden="1" x14ac:dyDescent="0.45"/>
    <row r="422" spans="1:3" x14ac:dyDescent="0.45">
      <c r="A422" t="s">
        <v>127</v>
      </c>
      <c r="B422" t="s">
        <v>763</v>
      </c>
      <c r="C422" t="s">
        <v>1045</v>
      </c>
    </row>
    <row r="423" spans="1:3" hidden="1" x14ac:dyDescent="0.45"/>
    <row r="424" spans="1:3" x14ac:dyDescent="0.45">
      <c r="A424" t="s">
        <v>127</v>
      </c>
      <c r="B424" t="s">
        <v>766</v>
      </c>
      <c r="C424" t="s">
        <v>1046</v>
      </c>
    </row>
    <row r="425" spans="1:3" hidden="1" x14ac:dyDescent="0.45"/>
    <row r="426" spans="1:3" x14ac:dyDescent="0.45">
      <c r="A426" t="s">
        <v>127</v>
      </c>
      <c r="B426" t="s">
        <v>769</v>
      </c>
      <c r="C426" t="s">
        <v>1047</v>
      </c>
    </row>
    <row r="427" spans="1:3" hidden="1" x14ac:dyDescent="0.45"/>
    <row r="428" spans="1:3" x14ac:dyDescent="0.45">
      <c r="A428" t="s">
        <v>127</v>
      </c>
      <c r="B428" t="s">
        <v>772</v>
      </c>
      <c r="C428" t="s">
        <v>1048</v>
      </c>
    </row>
    <row r="429" spans="1:3" hidden="1" x14ac:dyDescent="0.45"/>
    <row r="430" spans="1:3" x14ac:dyDescent="0.45">
      <c r="A430" t="s">
        <v>127</v>
      </c>
      <c r="B430" t="s">
        <v>775</v>
      </c>
      <c r="C430" t="s">
        <v>1049</v>
      </c>
    </row>
    <row r="431" spans="1:3" hidden="1" x14ac:dyDescent="0.45"/>
    <row r="432" spans="1:3" x14ac:dyDescent="0.45">
      <c r="A432" t="s">
        <v>127</v>
      </c>
      <c r="B432" t="s">
        <v>778</v>
      </c>
      <c r="C432" t="s">
        <v>1050</v>
      </c>
    </row>
    <row r="433" spans="1:3" hidden="1" x14ac:dyDescent="0.45"/>
    <row r="434" spans="1:3" x14ac:dyDescent="0.45">
      <c r="A434" t="s">
        <v>127</v>
      </c>
      <c r="B434" t="s">
        <v>781</v>
      </c>
      <c r="C434" t="s">
        <v>1051</v>
      </c>
    </row>
    <row r="435" spans="1:3" hidden="1" x14ac:dyDescent="0.45"/>
    <row r="436" spans="1:3" x14ac:dyDescent="0.45">
      <c r="A436" t="s">
        <v>127</v>
      </c>
      <c r="B436" t="s">
        <v>784</v>
      </c>
      <c r="C436" t="s">
        <v>1052</v>
      </c>
    </row>
    <row r="437" spans="1:3" hidden="1" x14ac:dyDescent="0.45"/>
    <row r="438" spans="1:3" x14ac:dyDescent="0.45">
      <c r="A438" t="s">
        <v>127</v>
      </c>
      <c r="B438" t="s">
        <v>787</v>
      </c>
      <c r="C438" t="s">
        <v>1053</v>
      </c>
    </row>
    <row r="439" spans="1:3" hidden="1" x14ac:dyDescent="0.45"/>
    <row r="440" spans="1:3" x14ac:dyDescent="0.45">
      <c r="A440" t="s">
        <v>127</v>
      </c>
      <c r="B440" t="s">
        <v>790</v>
      </c>
      <c r="C440" t="s">
        <v>1054</v>
      </c>
    </row>
    <row r="441" spans="1:3" hidden="1" x14ac:dyDescent="0.45"/>
    <row r="442" spans="1:3" x14ac:dyDescent="0.45">
      <c r="A442" t="s">
        <v>127</v>
      </c>
      <c r="B442" t="s">
        <v>793</v>
      </c>
      <c r="C442" t="s">
        <v>1055</v>
      </c>
    </row>
    <row r="443" spans="1:3" hidden="1" x14ac:dyDescent="0.45"/>
    <row r="444" spans="1:3" x14ac:dyDescent="0.45">
      <c r="A444" t="s">
        <v>127</v>
      </c>
      <c r="B444" t="s">
        <v>796</v>
      </c>
      <c r="C444" t="s">
        <v>1056</v>
      </c>
    </row>
    <row r="445" spans="1:3" hidden="1" x14ac:dyDescent="0.45"/>
    <row r="446" spans="1:3" x14ac:dyDescent="0.45">
      <c r="A446" t="s">
        <v>127</v>
      </c>
      <c r="B446" t="s">
        <v>799</v>
      </c>
      <c r="C446" t="s">
        <v>1057</v>
      </c>
    </row>
    <row r="447" spans="1:3" hidden="1" x14ac:dyDescent="0.45"/>
    <row r="448" spans="1:3" x14ac:dyDescent="0.45">
      <c r="A448" t="s">
        <v>127</v>
      </c>
      <c r="B448" t="s">
        <v>802</v>
      </c>
      <c r="C448" t="s">
        <v>1058</v>
      </c>
    </row>
    <row r="449" spans="1:3" hidden="1" x14ac:dyDescent="0.45"/>
    <row r="450" spans="1:3" x14ac:dyDescent="0.45">
      <c r="A450" t="s">
        <v>127</v>
      </c>
      <c r="B450" t="s">
        <v>805</v>
      </c>
      <c r="C450" t="s">
        <v>1059</v>
      </c>
    </row>
    <row r="451" spans="1:3" hidden="1" x14ac:dyDescent="0.45"/>
    <row r="452" spans="1:3" x14ac:dyDescent="0.45">
      <c r="A452" t="s">
        <v>127</v>
      </c>
      <c r="B452" t="s">
        <v>808</v>
      </c>
      <c r="C452" t="s">
        <v>1060</v>
      </c>
    </row>
    <row r="453" spans="1:3" hidden="1" x14ac:dyDescent="0.45"/>
    <row r="454" spans="1:3" x14ac:dyDescent="0.45">
      <c r="A454" t="s">
        <v>127</v>
      </c>
      <c r="B454" t="s">
        <v>811</v>
      </c>
      <c r="C454" t="s">
        <v>1061</v>
      </c>
    </row>
    <row r="455" spans="1:3" hidden="1" x14ac:dyDescent="0.45"/>
    <row r="456" spans="1:3" x14ac:dyDescent="0.45">
      <c r="A456" t="s">
        <v>127</v>
      </c>
      <c r="B456" t="s">
        <v>814</v>
      </c>
      <c r="C456" t="s">
        <v>1062</v>
      </c>
    </row>
    <row r="457" spans="1:3" hidden="1" x14ac:dyDescent="0.45"/>
    <row r="458" spans="1:3" x14ac:dyDescent="0.45">
      <c r="A458" t="s">
        <v>127</v>
      </c>
      <c r="B458" t="s">
        <v>817</v>
      </c>
      <c r="C458" t="s">
        <v>1063</v>
      </c>
    </row>
    <row r="459" spans="1:3" hidden="1" x14ac:dyDescent="0.45"/>
    <row r="460" spans="1:3" x14ac:dyDescent="0.45">
      <c r="A460" t="s">
        <v>127</v>
      </c>
      <c r="B460" t="s">
        <v>820</v>
      </c>
      <c r="C460" t="s">
        <v>1064</v>
      </c>
    </row>
    <row r="461" spans="1:3" hidden="1" x14ac:dyDescent="0.45"/>
    <row r="462" spans="1:3" x14ac:dyDescent="0.45">
      <c r="A462" t="s">
        <v>127</v>
      </c>
      <c r="B462" t="s">
        <v>823</v>
      </c>
      <c r="C462" t="s">
        <v>1065</v>
      </c>
    </row>
    <row r="463" spans="1:3" hidden="1" x14ac:dyDescent="0.45"/>
    <row r="464" spans="1:3" x14ac:dyDescent="0.45">
      <c r="A464" t="s">
        <v>127</v>
      </c>
      <c r="B464" t="s">
        <v>826</v>
      </c>
      <c r="C464" t="s">
        <v>1066</v>
      </c>
    </row>
    <row r="465" spans="1:3" hidden="1" x14ac:dyDescent="0.45"/>
    <row r="466" spans="1:3" x14ac:dyDescent="0.45">
      <c r="A466" t="s">
        <v>127</v>
      </c>
      <c r="B466" t="s">
        <v>829</v>
      </c>
      <c r="C466" t="s">
        <v>1067</v>
      </c>
    </row>
    <row r="467" spans="1:3" hidden="1" x14ac:dyDescent="0.45"/>
    <row r="468" spans="1:3" x14ac:dyDescent="0.45">
      <c r="A468" t="s">
        <v>127</v>
      </c>
      <c r="B468" t="s">
        <v>832</v>
      </c>
      <c r="C468" t="s">
        <v>1068</v>
      </c>
    </row>
    <row r="469" spans="1:3" hidden="1" x14ac:dyDescent="0.45"/>
    <row r="470" spans="1:3" x14ac:dyDescent="0.45">
      <c r="A470" t="s">
        <v>127</v>
      </c>
      <c r="B470" t="s">
        <v>835</v>
      </c>
      <c r="C470" t="s">
        <v>1069</v>
      </c>
    </row>
    <row r="471" spans="1:3" hidden="1" x14ac:dyDescent="0.45"/>
    <row r="472" spans="1:3" x14ac:dyDescent="0.45">
      <c r="A472" t="s">
        <v>127</v>
      </c>
      <c r="B472" t="s">
        <v>838</v>
      </c>
      <c r="C472" t="s">
        <v>1070</v>
      </c>
    </row>
    <row r="473" spans="1:3" hidden="1" x14ac:dyDescent="0.45"/>
    <row r="474" spans="1:3" x14ac:dyDescent="0.45">
      <c r="A474" t="s">
        <v>127</v>
      </c>
      <c r="B474" t="s">
        <v>841</v>
      </c>
      <c r="C474" t="s">
        <v>1071</v>
      </c>
    </row>
  </sheetData>
  <autoFilter ref="A1:C474" xr:uid="{0896C774-2DBB-43CF-AD80-B073E1240E8F}">
    <filterColumn colId="0">
      <customFilters>
        <customFilter operator="notEqual" val=" "/>
      </custom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A9D2-AB97-42A1-AB09-5EBC90941063}">
  <dimension ref="A1:C727"/>
  <sheetViews>
    <sheetView zoomScale="130" zoomScaleNormal="130" workbookViewId="0">
      <selection activeCell="C2" sqref="C2:C5"/>
    </sheetView>
  </sheetViews>
  <sheetFormatPr baseColWidth="10" defaultRowHeight="14.25" x14ac:dyDescent="0.45"/>
  <sheetData>
    <row r="1" spans="1:3" x14ac:dyDescent="0.45">
      <c r="A1" t="s">
        <v>122</v>
      </c>
      <c r="B1" t="s">
        <v>123</v>
      </c>
      <c r="C1" t="s">
        <v>125</v>
      </c>
    </row>
    <row r="2" spans="1:3" x14ac:dyDescent="0.45">
      <c r="A2">
        <v>1</v>
      </c>
      <c r="B2" t="s">
        <v>15</v>
      </c>
      <c r="C2">
        <v>1</v>
      </c>
    </row>
    <row r="3" spans="1:3" x14ac:dyDescent="0.45">
      <c r="A3">
        <v>2</v>
      </c>
      <c r="B3" t="s">
        <v>16</v>
      </c>
      <c r="C3">
        <v>1</v>
      </c>
    </row>
    <row r="4" spans="1:3" x14ac:dyDescent="0.45">
      <c r="A4">
        <v>3</v>
      </c>
      <c r="B4" t="s">
        <v>17</v>
      </c>
      <c r="C4">
        <v>1</v>
      </c>
    </row>
    <row r="5" spans="1:3" x14ac:dyDescent="0.45">
      <c r="A5">
        <v>1</v>
      </c>
      <c r="B5" t="s">
        <v>18</v>
      </c>
      <c r="C5">
        <f>C2+1</f>
        <v>2</v>
      </c>
    </row>
    <row r="6" spans="1:3" x14ac:dyDescent="0.45">
      <c r="A6">
        <v>2</v>
      </c>
      <c r="B6" t="s">
        <v>19</v>
      </c>
      <c r="C6">
        <f t="shared" ref="C6:C69" si="0">C3+1</f>
        <v>2</v>
      </c>
    </row>
    <row r="7" spans="1:3" x14ac:dyDescent="0.45">
      <c r="A7">
        <v>3</v>
      </c>
      <c r="B7" t="s">
        <v>20</v>
      </c>
      <c r="C7">
        <f t="shared" si="0"/>
        <v>2</v>
      </c>
    </row>
    <row r="8" spans="1:3" x14ac:dyDescent="0.45">
      <c r="A8">
        <v>1</v>
      </c>
      <c r="B8" t="s">
        <v>21</v>
      </c>
      <c r="C8">
        <f t="shared" si="0"/>
        <v>3</v>
      </c>
    </row>
    <row r="9" spans="1:3" x14ac:dyDescent="0.45">
      <c r="A9">
        <v>2</v>
      </c>
      <c r="B9" t="s">
        <v>22</v>
      </c>
      <c r="C9">
        <f t="shared" si="0"/>
        <v>3</v>
      </c>
    </row>
    <row r="10" spans="1:3" x14ac:dyDescent="0.45">
      <c r="A10">
        <v>3</v>
      </c>
      <c r="B10" t="s">
        <v>23</v>
      </c>
      <c r="C10">
        <f t="shared" si="0"/>
        <v>3</v>
      </c>
    </row>
    <row r="11" spans="1:3" x14ac:dyDescent="0.45">
      <c r="A11">
        <v>1</v>
      </c>
      <c r="B11" t="s">
        <v>24</v>
      </c>
      <c r="C11">
        <f t="shared" si="0"/>
        <v>4</v>
      </c>
    </row>
    <row r="12" spans="1:3" x14ac:dyDescent="0.45">
      <c r="A12">
        <v>2</v>
      </c>
      <c r="B12" t="s">
        <v>25</v>
      </c>
      <c r="C12">
        <f t="shared" si="0"/>
        <v>4</v>
      </c>
    </row>
    <row r="13" spans="1:3" x14ac:dyDescent="0.45">
      <c r="A13">
        <v>3</v>
      </c>
      <c r="B13" t="s">
        <v>26</v>
      </c>
      <c r="C13">
        <f t="shared" si="0"/>
        <v>4</v>
      </c>
    </row>
    <row r="14" spans="1:3" x14ac:dyDescent="0.45">
      <c r="A14">
        <v>1</v>
      </c>
      <c r="B14" t="s">
        <v>27</v>
      </c>
      <c r="C14">
        <f t="shared" si="0"/>
        <v>5</v>
      </c>
    </row>
    <row r="15" spans="1:3" x14ac:dyDescent="0.45">
      <c r="A15">
        <v>2</v>
      </c>
      <c r="B15" t="s">
        <v>28</v>
      </c>
      <c r="C15">
        <f t="shared" si="0"/>
        <v>5</v>
      </c>
    </row>
    <row r="16" spans="1:3" x14ac:dyDescent="0.45">
      <c r="A16">
        <v>3</v>
      </c>
      <c r="B16" t="s">
        <v>29</v>
      </c>
      <c r="C16">
        <f t="shared" si="0"/>
        <v>5</v>
      </c>
    </row>
    <row r="17" spans="1:3" x14ac:dyDescent="0.45">
      <c r="A17">
        <v>1</v>
      </c>
      <c r="B17" t="s">
        <v>41</v>
      </c>
      <c r="C17">
        <f t="shared" si="0"/>
        <v>6</v>
      </c>
    </row>
    <row r="18" spans="1:3" x14ac:dyDescent="0.45">
      <c r="A18">
        <v>2</v>
      </c>
      <c r="B18" t="s">
        <v>42</v>
      </c>
      <c r="C18">
        <f t="shared" si="0"/>
        <v>6</v>
      </c>
    </row>
    <row r="19" spans="1:3" x14ac:dyDescent="0.45">
      <c r="A19">
        <v>3</v>
      </c>
      <c r="B19" t="s">
        <v>169</v>
      </c>
      <c r="C19">
        <f t="shared" si="0"/>
        <v>6</v>
      </c>
    </row>
    <row r="20" spans="1:3" x14ac:dyDescent="0.45">
      <c r="A20">
        <v>1</v>
      </c>
      <c r="B20" t="s">
        <v>44</v>
      </c>
      <c r="C20">
        <f t="shared" si="0"/>
        <v>7</v>
      </c>
    </row>
    <row r="21" spans="1:3" x14ac:dyDescent="0.45">
      <c r="A21">
        <v>2</v>
      </c>
      <c r="B21" t="s">
        <v>101</v>
      </c>
      <c r="C21">
        <f t="shared" si="0"/>
        <v>7</v>
      </c>
    </row>
    <row r="22" spans="1:3" x14ac:dyDescent="0.45">
      <c r="A22">
        <v>3</v>
      </c>
      <c r="B22" t="s">
        <v>35</v>
      </c>
      <c r="C22">
        <f t="shared" si="0"/>
        <v>7</v>
      </c>
    </row>
    <row r="23" spans="1:3" x14ac:dyDescent="0.45">
      <c r="A23">
        <v>1</v>
      </c>
      <c r="B23" t="s">
        <v>111</v>
      </c>
      <c r="C23">
        <f t="shared" si="0"/>
        <v>8</v>
      </c>
    </row>
    <row r="24" spans="1:3" x14ac:dyDescent="0.45">
      <c r="A24">
        <v>2</v>
      </c>
      <c r="B24" t="s">
        <v>112</v>
      </c>
      <c r="C24">
        <f t="shared" si="0"/>
        <v>8</v>
      </c>
    </row>
    <row r="25" spans="1:3" x14ac:dyDescent="0.45">
      <c r="A25">
        <v>3</v>
      </c>
      <c r="B25" t="s">
        <v>113</v>
      </c>
      <c r="C25">
        <f t="shared" si="0"/>
        <v>8</v>
      </c>
    </row>
    <row r="26" spans="1:3" x14ac:dyDescent="0.45">
      <c r="A26">
        <v>1</v>
      </c>
      <c r="B26" t="s">
        <v>30</v>
      </c>
      <c r="C26">
        <f t="shared" si="0"/>
        <v>9</v>
      </c>
    </row>
    <row r="27" spans="1:3" x14ac:dyDescent="0.45">
      <c r="A27">
        <v>2</v>
      </c>
      <c r="B27" t="s">
        <v>31</v>
      </c>
      <c r="C27">
        <f t="shared" si="0"/>
        <v>9</v>
      </c>
    </row>
    <row r="28" spans="1:3" x14ac:dyDescent="0.45">
      <c r="A28">
        <v>3</v>
      </c>
      <c r="B28" t="s">
        <v>32</v>
      </c>
      <c r="C28">
        <f t="shared" si="0"/>
        <v>9</v>
      </c>
    </row>
    <row r="29" spans="1:3" x14ac:dyDescent="0.45">
      <c r="A29">
        <v>1</v>
      </c>
      <c r="B29" t="s">
        <v>33</v>
      </c>
      <c r="C29">
        <f t="shared" si="0"/>
        <v>10</v>
      </c>
    </row>
    <row r="30" spans="1:3" x14ac:dyDescent="0.45">
      <c r="A30">
        <v>2</v>
      </c>
      <c r="B30" t="s">
        <v>34</v>
      </c>
      <c r="C30">
        <f t="shared" si="0"/>
        <v>10</v>
      </c>
    </row>
    <row r="31" spans="1:3" x14ac:dyDescent="0.45">
      <c r="A31">
        <v>3</v>
      </c>
      <c r="B31" t="s">
        <v>35</v>
      </c>
      <c r="C31">
        <f t="shared" si="0"/>
        <v>10</v>
      </c>
    </row>
    <row r="32" spans="1:3" x14ac:dyDescent="0.45">
      <c r="A32">
        <v>1</v>
      </c>
      <c r="B32" t="s">
        <v>36</v>
      </c>
      <c r="C32">
        <f t="shared" si="0"/>
        <v>11</v>
      </c>
    </row>
    <row r="33" spans="1:3" x14ac:dyDescent="0.45">
      <c r="A33">
        <v>2</v>
      </c>
      <c r="B33" t="s">
        <v>37</v>
      </c>
      <c r="C33">
        <f t="shared" si="0"/>
        <v>11</v>
      </c>
    </row>
    <row r="34" spans="1:3" x14ac:dyDescent="0.45">
      <c r="A34">
        <v>3</v>
      </c>
      <c r="B34" t="s">
        <v>38</v>
      </c>
      <c r="C34">
        <f t="shared" si="0"/>
        <v>11</v>
      </c>
    </row>
    <row r="35" spans="1:3" x14ac:dyDescent="0.45">
      <c r="A35">
        <v>1</v>
      </c>
      <c r="B35" t="s">
        <v>39</v>
      </c>
      <c r="C35">
        <f t="shared" si="0"/>
        <v>12</v>
      </c>
    </row>
    <row r="36" spans="1:3" x14ac:dyDescent="0.45">
      <c r="A36">
        <v>2</v>
      </c>
      <c r="B36" t="s">
        <v>40</v>
      </c>
      <c r="C36">
        <f t="shared" si="0"/>
        <v>12</v>
      </c>
    </row>
    <row r="37" spans="1:3" x14ac:dyDescent="0.45">
      <c r="A37">
        <v>3</v>
      </c>
      <c r="B37" t="s">
        <v>35</v>
      </c>
      <c r="C37">
        <f t="shared" si="0"/>
        <v>12</v>
      </c>
    </row>
    <row r="38" spans="1:3" x14ac:dyDescent="0.45">
      <c r="A38">
        <v>1</v>
      </c>
      <c r="B38" t="s">
        <v>170</v>
      </c>
      <c r="C38">
        <f t="shared" si="0"/>
        <v>13</v>
      </c>
    </row>
    <row r="39" spans="1:3" x14ac:dyDescent="0.45">
      <c r="A39">
        <v>2</v>
      </c>
      <c r="B39" t="s">
        <v>171</v>
      </c>
      <c r="C39">
        <f t="shared" si="0"/>
        <v>13</v>
      </c>
    </row>
    <row r="40" spans="1:3" x14ac:dyDescent="0.45">
      <c r="A40">
        <v>3</v>
      </c>
      <c r="B40" t="s">
        <v>172</v>
      </c>
      <c r="C40">
        <f t="shared" si="0"/>
        <v>13</v>
      </c>
    </row>
    <row r="41" spans="1:3" x14ac:dyDescent="0.45">
      <c r="A41">
        <v>1</v>
      </c>
      <c r="B41" t="s">
        <v>173</v>
      </c>
      <c r="C41">
        <f t="shared" si="0"/>
        <v>14</v>
      </c>
    </row>
    <row r="42" spans="1:3" x14ac:dyDescent="0.45">
      <c r="A42">
        <v>2</v>
      </c>
      <c r="B42" t="s">
        <v>174</v>
      </c>
      <c r="C42">
        <f t="shared" si="0"/>
        <v>14</v>
      </c>
    </row>
    <row r="43" spans="1:3" x14ac:dyDescent="0.45">
      <c r="A43">
        <v>3</v>
      </c>
      <c r="B43" t="s">
        <v>175</v>
      </c>
      <c r="C43">
        <f t="shared" si="0"/>
        <v>14</v>
      </c>
    </row>
    <row r="44" spans="1:3" x14ac:dyDescent="0.45">
      <c r="A44">
        <v>1</v>
      </c>
      <c r="B44" t="s">
        <v>176</v>
      </c>
      <c r="C44">
        <f t="shared" si="0"/>
        <v>15</v>
      </c>
    </row>
    <row r="45" spans="1:3" x14ac:dyDescent="0.45">
      <c r="A45">
        <v>2</v>
      </c>
      <c r="B45" t="s">
        <v>177</v>
      </c>
      <c r="C45">
        <f t="shared" si="0"/>
        <v>15</v>
      </c>
    </row>
    <row r="46" spans="1:3" x14ac:dyDescent="0.45">
      <c r="A46">
        <v>3</v>
      </c>
      <c r="B46" t="s">
        <v>178</v>
      </c>
      <c r="C46">
        <f t="shared" si="0"/>
        <v>15</v>
      </c>
    </row>
    <row r="47" spans="1:3" x14ac:dyDescent="0.45">
      <c r="A47">
        <v>1</v>
      </c>
      <c r="B47" t="s">
        <v>179</v>
      </c>
      <c r="C47">
        <f t="shared" si="0"/>
        <v>16</v>
      </c>
    </row>
    <row r="48" spans="1:3" x14ac:dyDescent="0.45">
      <c r="A48">
        <v>2</v>
      </c>
      <c r="B48" t="s">
        <v>180</v>
      </c>
      <c r="C48">
        <f t="shared" si="0"/>
        <v>16</v>
      </c>
    </row>
    <row r="49" spans="1:3" x14ac:dyDescent="0.45">
      <c r="A49">
        <v>3</v>
      </c>
      <c r="B49" t="s">
        <v>181</v>
      </c>
      <c r="C49">
        <f t="shared" si="0"/>
        <v>16</v>
      </c>
    </row>
    <row r="50" spans="1:3" x14ac:dyDescent="0.45">
      <c r="A50">
        <v>1</v>
      </c>
      <c r="B50" t="s">
        <v>182</v>
      </c>
      <c r="C50">
        <f t="shared" si="0"/>
        <v>17</v>
      </c>
    </row>
    <row r="51" spans="1:3" x14ac:dyDescent="0.45">
      <c r="A51">
        <v>2</v>
      </c>
      <c r="B51" t="s">
        <v>183</v>
      </c>
      <c r="C51">
        <f t="shared" si="0"/>
        <v>17</v>
      </c>
    </row>
    <row r="52" spans="1:3" x14ac:dyDescent="0.45">
      <c r="A52">
        <v>3</v>
      </c>
      <c r="B52" t="s">
        <v>184</v>
      </c>
      <c r="C52">
        <f t="shared" si="0"/>
        <v>17</v>
      </c>
    </row>
    <row r="53" spans="1:3" x14ac:dyDescent="0.45">
      <c r="A53">
        <v>1</v>
      </c>
      <c r="B53" t="s">
        <v>185</v>
      </c>
      <c r="C53">
        <f t="shared" si="0"/>
        <v>18</v>
      </c>
    </row>
    <row r="54" spans="1:3" x14ac:dyDescent="0.45">
      <c r="A54">
        <v>2</v>
      </c>
      <c r="B54" t="s">
        <v>186</v>
      </c>
      <c r="C54">
        <f t="shared" si="0"/>
        <v>18</v>
      </c>
    </row>
    <row r="55" spans="1:3" x14ac:dyDescent="0.45">
      <c r="A55">
        <v>3</v>
      </c>
      <c r="B55" t="s">
        <v>187</v>
      </c>
      <c r="C55">
        <f t="shared" si="0"/>
        <v>18</v>
      </c>
    </row>
    <row r="56" spans="1:3" x14ac:dyDescent="0.45">
      <c r="A56">
        <v>1</v>
      </c>
      <c r="B56" t="s">
        <v>188</v>
      </c>
      <c r="C56">
        <f t="shared" si="0"/>
        <v>19</v>
      </c>
    </row>
    <row r="57" spans="1:3" x14ac:dyDescent="0.45">
      <c r="A57">
        <v>2</v>
      </c>
      <c r="B57" t="s">
        <v>189</v>
      </c>
      <c r="C57">
        <f t="shared" si="0"/>
        <v>19</v>
      </c>
    </row>
    <row r="58" spans="1:3" x14ac:dyDescent="0.45">
      <c r="A58">
        <v>3</v>
      </c>
      <c r="B58" t="s">
        <v>190</v>
      </c>
      <c r="C58">
        <f t="shared" si="0"/>
        <v>19</v>
      </c>
    </row>
    <row r="59" spans="1:3" x14ac:dyDescent="0.45">
      <c r="A59">
        <v>1</v>
      </c>
      <c r="B59" t="s">
        <v>191</v>
      </c>
      <c r="C59">
        <f t="shared" si="0"/>
        <v>20</v>
      </c>
    </row>
    <row r="60" spans="1:3" x14ac:dyDescent="0.45">
      <c r="A60">
        <v>2</v>
      </c>
      <c r="B60" t="s">
        <v>192</v>
      </c>
      <c r="C60">
        <f t="shared" si="0"/>
        <v>20</v>
      </c>
    </row>
    <row r="61" spans="1:3" x14ac:dyDescent="0.45">
      <c r="A61">
        <v>3</v>
      </c>
      <c r="B61" t="s">
        <v>193</v>
      </c>
      <c r="C61">
        <f t="shared" si="0"/>
        <v>20</v>
      </c>
    </row>
    <row r="62" spans="1:3" x14ac:dyDescent="0.45">
      <c r="A62">
        <v>1</v>
      </c>
      <c r="B62" t="s">
        <v>194</v>
      </c>
      <c r="C62">
        <f t="shared" si="0"/>
        <v>21</v>
      </c>
    </row>
    <row r="63" spans="1:3" x14ac:dyDescent="0.45">
      <c r="A63">
        <v>2</v>
      </c>
      <c r="B63" t="s">
        <v>195</v>
      </c>
      <c r="C63">
        <f t="shared" si="0"/>
        <v>21</v>
      </c>
    </row>
    <row r="64" spans="1:3" x14ac:dyDescent="0.45">
      <c r="A64">
        <v>3</v>
      </c>
      <c r="B64" t="s">
        <v>196</v>
      </c>
      <c r="C64">
        <f t="shared" si="0"/>
        <v>21</v>
      </c>
    </row>
    <row r="65" spans="1:3" x14ac:dyDescent="0.45">
      <c r="A65">
        <v>1</v>
      </c>
      <c r="B65" t="s">
        <v>197</v>
      </c>
      <c r="C65">
        <f t="shared" si="0"/>
        <v>22</v>
      </c>
    </row>
    <row r="66" spans="1:3" x14ac:dyDescent="0.45">
      <c r="A66">
        <v>2</v>
      </c>
      <c r="B66" t="s">
        <v>91</v>
      </c>
      <c r="C66">
        <f t="shared" si="0"/>
        <v>22</v>
      </c>
    </row>
    <row r="67" spans="1:3" x14ac:dyDescent="0.45">
      <c r="A67">
        <v>3</v>
      </c>
      <c r="B67" t="s">
        <v>198</v>
      </c>
      <c r="C67">
        <f t="shared" si="0"/>
        <v>22</v>
      </c>
    </row>
    <row r="68" spans="1:3" x14ac:dyDescent="0.45">
      <c r="A68">
        <v>1</v>
      </c>
      <c r="B68" t="s">
        <v>199</v>
      </c>
      <c r="C68">
        <f t="shared" si="0"/>
        <v>23</v>
      </c>
    </row>
    <row r="69" spans="1:3" x14ac:dyDescent="0.45">
      <c r="A69">
        <v>2</v>
      </c>
      <c r="B69" t="s">
        <v>200</v>
      </c>
      <c r="C69">
        <f t="shared" si="0"/>
        <v>23</v>
      </c>
    </row>
    <row r="70" spans="1:3" x14ac:dyDescent="0.45">
      <c r="A70">
        <v>3</v>
      </c>
      <c r="B70" t="s">
        <v>201</v>
      </c>
      <c r="C70">
        <f t="shared" ref="C70:C133" si="1">C67+1</f>
        <v>23</v>
      </c>
    </row>
    <row r="71" spans="1:3" x14ac:dyDescent="0.45">
      <c r="A71">
        <v>1</v>
      </c>
      <c r="B71" t="s">
        <v>202</v>
      </c>
      <c r="C71">
        <f t="shared" si="1"/>
        <v>24</v>
      </c>
    </row>
    <row r="72" spans="1:3" x14ac:dyDescent="0.45">
      <c r="A72">
        <v>2</v>
      </c>
      <c r="B72" t="s">
        <v>203</v>
      </c>
      <c r="C72">
        <f t="shared" si="1"/>
        <v>24</v>
      </c>
    </row>
    <row r="73" spans="1:3" x14ac:dyDescent="0.45">
      <c r="A73">
        <v>3</v>
      </c>
      <c r="B73" t="s">
        <v>204</v>
      </c>
      <c r="C73">
        <f t="shared" si="1"/>
        <v>24</v>
      </c>
    </row>
    <row r="74" spans="1:3" x14ac:dyDescent="0.45">
      <c r="A74">
        <v>1</v>
      </c>
      <c r="B74" t="s">
        <v>205</v>
      </c>
      <c r="C74">
        <f t="shared" si="1"/>
        <v>25</v>
      </c>
    </row>
    <row r="75" spans="1:3" x14ac:dyDescent="0.45">
      <c r="A75">
        <v>2</v>
      </c>
      <c r="B75" t="s">
        <v>206</v>
      </c>
      <c r="C75">
        <f t="shared" si="1"/>
        <v>25</v>
      </c>
    </row>
    <row r="76" spans="1:3" x14ac:dyDescent="0.45">
      <c r="A76">
        <v>3</v>
      </c>
      <c r="B76" t="s">
        <v>207</v>
      </c>
      <c r="C76">
        <f t="shared" si="1"/>
        <v>25</v>
      </c>
    </row>
    <row r="77" spans="1:3" x14ac:dyDescent="0.45">
      <c r="A77">
        <v>1</v>
      </c>
      <c r="B77" t="s">
        <v>208</v>
      </c>
      <c r="C77">
        <f t="shared" si="1"/>
        <v>26</v>
      </c>
    </row>
    <row r="78" spans="1:3" x14ac:dyDescent="0.45">
      <c r="A78">
        <v>2</v>
      </c>
      <c r="B78" t="s">
        <v>209</v>
      </c>
      <c r="C78">
        <f t="shared" si="1"/>
        <v>26</v>
      </c>
    </row>
    <row r="79" spans="1:3" x14ac:dyDescent="0.45">
      <c r="A79">
        <v>3</v>
      </c>
      <c r="B79" t="s">
        <v>210</v>
      </c>
      <c r="C79">
        <f t="shared" si="1"/>
        <v>26</v>
      </c>
    </row>
    <row r="80" spans="1:3" x14ac:dyDescent="0.45">
      <c r="A80">
        <v>1</v>
      </c>
      <c r="B80" t="s">
        <v>211</v>
      </c>
      <c r="C80">
        <f t="shared" si="1"/>
        <v>27</v>
      </c>
    </row>
    <row r="81" spans="1:3" x14ac:dyDescent="0.45">
      <c r="A81">
        <v>2</v>
      </c>
      <c r="B81" t="s">
        <v>212</v>
      </c>
      <c r="C81">
        <f t="shared" si="1"/>
        <v>27</v>
      </c>
    </row>
    <row r="82" spans="1:3" x14ac:dyDescent="0.45">
      <c r="A82">
        <v>3</v>
      </c>
      <c r="B82" t="s">
        <v>213</v>
      </c>
      <c r="C82">
        <f t="shared" si="1"/>
        <v>27</v>
      </c>
    </row>
    <row r="83" spans="1:3" x14ac:dyDescent="0.45">
      <c r="A83">
        <v>1</v>
      </c>
      <c r="B83" t="s">
        <v>214</v>
      </c>
      <c r="C83">
        <f t="shared" si="1"/>
        <v>28</v>
      </c>
    </row>
    <row r="84" spans="1:3" x14ac:dyDescent="0.45">
      <c r="A84">
        <v>2</v>
      </c>
      <c r="B84" t="s">
        <v>215</v>
      </c>
      <c r="C84">
        <f t="shared" si="1"/>
        <v>28</v>
      </c>
    </row>
    <row r="85" spans="1:3" x14ac:dyDescent="0.45">
      <c r="A85">
        <v>3</v>
      </c>
      <c r="B85" t="s">
        <v>216</v>
      </c>
      <c r="C85">
        <f t="shared" si="1"/>
        <v>28</v>
      </c>
    </row>
    <row r="86" spans="1:3" x14ac:dyDescent="0.45">
      <c r="A86">
        <v>1</v>
      </c>
      <c r="B86" t="s">
        <v>217</v>
      </c>
      <c r="C86">
        <f t="shared" si="1"/>
        <v>29</v>
      </c>
    </row>
    <row r="87" spans="1:3" x14ac:dyDescent="0.45">
      <c r="A87">
        <v>2</v>
      </c>
      <c r="B87" t="s">
        <v>218</v>
      </c>
      <c r="C87">
        <f t="shared" si="1"/>
        <v>29</v>
      </c>
    </row>
    <row r="88" spans="1:3" x14ac:dyDescent="0.45">
      <c r="A88">
        <v>3</v>
      </c>
      <c r="B88" t="s">
        <v>219</v>
      </c>
      <c r="C88">
        <f t="shared" si="1"/>
        <v>29</v>
      </c>
    </row>
    <row r="89" spans="1:3" x14ac:dyDescent="0.45">
      <c r="A89">
        <v>1</v>
      </c>
      <c r="B89" t="s">
        <v>220</v>
      </c>
      <c r="C89">
        <f t="shared" si="1"/>
        <v>30</v>
      </c>
    </row>
    <row r="90" spans="1:3" x14ac:dyDescent="0.45">
      <c r="A90">
        <v>2</v>
      </c>
      <c r="B90" t="s">
        <v>221</v>
      </c>
      <c r="C90">
        <f t="shared" si="1"/>
        <v>30</v>
      </c>
    </row>
    <row r="91" spans="1:3" x14ac:dyDescent="0.45">
      <c r="A91">
        <v>3</v>
      </c>
      <c r="B91" t="s">
        <v>222</v>
      </c>
      <c r="C91">
        <f t="shared" si="1"/>
        <v>30</v>
      </c>
    </row>
    <row r="92" spans="1:3" x14ac:dyDescent="0.45">
      <c r="A92">
        <v>1</v>
      </c>
      <c r="B92" t="s">
        <v>223</v>
      </c>
      <c r="C92">
        <f t="shared" si="1"/>
        <v>31</v>
      </c>
    </row>
    <row r="93" spans="1:3" x14ac:dyDescent="0.45">
      <c r="A93">
        <v>2</v>
      </c>
      <c r="B93" t="s">
        <v>224</v>
      </c>
      <c r="C93">
        <f t="shared" si="1"/>
        <v>31</v>
      </c>
    </row>
    <row r="94" spans="1:3" x14ac:dyDescent="0.45">
      <c r="A94">
        <v>3</v>
      </c>
      <c r="B94" t="s">
        <v>225</v>
      </c>
      <c r="C94">
        <f t="shared" si="1"/>
        <v>31</v>
      </c>
    </row>
    <row r="95" spans="1:3" x14ac:dyDescent="0.45">
      <c r="A95">
        <v>1</v>
      </c>
      <c r="B95" t="s">
        <v>226</v>
      </c>
      <c r="C95">
        <f t="shared" si="1"/>
        <v>32</v>
      </c>
    </row>
    <row r="96" spans="1:3" x14ac:dyDescent="0.45">
      <c r="A96">
        <v>2</v>
      </c>
      <c r="B96" t="s">
        <v>227</v>
      </c>
      <c r="C96">
        <f t="shared" si="1"/>
        <v>32</v>
      </c>
    </row>
    <row r="97" spans="1:3" x14ac:dyDescent="0.45">
      <c r="A97">
        <v>3</v>
      </c>
      <c r="B97" t="s">
        <v>228</v>
      </c>
      <c r="C97">
        <f t="shared" si="1"/>
        <v>32</v>
      </c>
    </row>
    <row r="98" spans="1:3" x14ac:dyDescent="0.45">
      <c r="A98">
        <v>1</v>
      </c>
      <c r="B98" t="s">
        <v>229</v>
      </c>
      <c r="C98">
        <f t="shared" si="1"/>
        <v>33</v>
      </c>
    </row>
    <row r="99" spans="1:3" x14ac:dyDescent="0.45">
      <c r="A99">
        <v>2</v>
      </c>
      <c r="B99" t="s">
        <v>230</v>
      </c>
      <c r="C99">
        <f t="shared" si="1"/>
        <v>33</v>
      </c>
    </row>
    <row r="100" spans="1:3" x14ac:dyDescent="0.45">
      <c r="A100">
        <v>3</v>
      </c>
      <c r="B100" t="s">
        <v>231</v>
      </c>
      <c r="C100">
        <f t="shared" si="1"/>
        <v>33</v>
      </c>
    </row>
    <row r="101" spans="1:3" x14ac:dyDescent="0.45">
      <c r="A101">
        <v>1</v>
      </c>
      <c r="B101" t="s">
        <v>232</v>
      </c>
      <c r="C101">
        <f t="shared" si="1"/>
        <v>34</v>
      </c>
    </row>
    <row r="102" spans="1:3" x14ac:dyDescent="0.45">
      <c r="A102">
        <v>2</v>
      </c>
      <c r="B102" t="s">
        <v>233</v>
      </c>
      <c r="C102">
        <f t="shared" si="1"/>
        <v>34</v>
      </c>
    </row>
    <row r="103" spans="1:3" x14ac:dyDescent="0.45">
      <c r="A103">
        <v>3</v>
      </c>
      <c r="B103" t="s">
        <v>234</v>
      </c>
      <c r="C103">
        <f t="shared" si="1"/>
        <v>34</v>
      </c>
    </row>
    <row r="104" spans="1:3" x14ac:dyDescent="0.45">
      <c r="A104">
        <v>1</v>
      </c>
      <c r="B104" t="s">
        <v>235</v>
      </c>
      <c r="C104">
        <f t="shared" si="1"/>
        <v>35</v>
      </c>
    </row>
    <row r="105" spans="1:3" x14ac:dyDescent="0.45">
      <c r="A105">
        <v>2</v>
      </c>
      <c r="B105" t="s">
        <v>236</v>
      </c>
      <c r="C105">
        <f t="shared" si="1"/>
        <v>35</v>
      </c>
    </row>
    <row r="106" spans="1:3" x14ac:dyDescent="0.45">
      <c r="A106">
        <v>3</v>
      </c>
      <c r="B106" t="s">
        <v>237</v>
      </c>
      <c r="C106">
        <f t="shared" si="1"/>
        <v>35</v>
      </c>
    </row>
    <row r="107" spans="1:3" x14ac:dyDescent="0.45">
      <c r="A107">
        <v>1</v>
      </c>
      <c r="B107" t="s">
        <v>238</v>
      </c>
      <c r="C107">
        <f t="shared" si="1"/>
        <v>36</v>
      </c>
    </row>
    <row r="108" spans="1:3" x14ac:dyDescent="0.45">
      <c r="A108">
        <v>2</v>
      </c>
      <c r="B108" t="s">
        <v>239</v>
      </c>
      <c r="C108">
        <f t="shared" si="1"/>
        <v>36</v>
      </c>
    </row>
    <row r="109" spans="1:3" x14ac:dyDescent="0.45">
      <c r="A109">
        <v>3</v>
      </c>
      <c r="B109" t="s">
        <v>240</v>
      </c>
      <c r="C109">
        <f t="shared" si="1"/>
        <v>36</v>
      </c>
    </row>
    <row r="110" spans="1:3" x14ac:dyDescent="0.45">
      <c r="A110">
        <v>1</v>
      </c>
      <c r="B110" t="s">
        <v>241</v>
      </c>
      <c r="C110">
        <f t="shared" si="1"/>
        <v>37</v>
      </c>
    </row>
    <row r="111" spans="1:3" x14ac:dyDescent="0.45">
      <c r="A111">
        <v>2</v>
      </c>
      <c r="B111" t="s">
        <v>242</v>
      </c>
      <c r="C111">
        <f t="shared" si="1"/>
        <v>37</v>
      </c>
    </row>
    <row r="112" spans="1:3" x14ac:dyDescent="0.45">
      <c r="A112">
        <v>3</v>
      </c>
      <c r="B112" t="s">
        <v>243</v>
      </c>
      <c r="C112">
        <f t="shared" si="1"/>
        <v>37</v>
      </c>
    </row>
    <row r="113" spans="1:3" x14ac:dyDescent="0.45">
      <c r="A113">
        <v>1</v>
      </c>
      <c r="B113" t="s">
        <v>244</v>
      </c>
      <c r="C113">
        <f t="shared" si="1"/>
        <v>38</v>
      </c>
    </row>
    <row r="114" spans="1:3" x14ac:dyDescent="0.45">
      <c r="A114">
        <v>2</v>
      </c>
      <c r="B114" t="s">
        <v>245</v>
      </c>
      <c r="C114">
        <f t="shared" si="1"/>
        <v>38</v>
      </c>
    </row>
    <row r="115" spans="1:3" x14ac:dyDescent="0.45">
      <c r="A115">
        <v>3</v>
      </c>
      <c r="B115" t="s">
        <v>246</v>
      </c>
      <c r="C115">
        <f t="shared" si="1"/>
        <v>38</v>
      </c>
    </row>
    <row r="116" spans="1:3" x14ac:dyDescent="0.45">
      <c r="A116">
        <v>1</v>
      </c>
      <c r="B116" t="s">
        <v>247</v>
      </c>
      <c r="C116">
        <f t="shared" si="1"/>
        <v>39</v>
      </c>
    </row>
    <row r="117" spans="1:3" x14ac:dyDescent="0.45">
      <c r="A117">
        <v>2</v>
      </c>
      <c r="B117" t="s">
        <v>248</v>
      </c>
      <c r="C117">
        <f t="shared" si="1"/>
        <v>39</v>
      </c>
    </row>
    <row r="118" spans="1:3" x14ac:dyDescent="0.45">
      <c r="A118">
        <v>3</v>
      </c>
      <c r="B118" t="s">
        <v>249</v>
      </c>
      <c r="C118">
        <f t="shared" si="1"/>
        <v>39</v>
      </c>
    </row>
    <row r="119" spans="1:3" x14ac:dyDescent="0.45">
      <c r="A119">
        <v>1</v>
      </c>
      <c r="B119" t="s">
        <v>250</v>
      </c>
      <c r="C119">
        <f t="shared" si="1"/>
        <v>40</v>
      </c>
    </row>
    <row r="120" spans="1:3" x14ac:dyDescent="0.45">
      <c r="A120">
        <v>2</v>
      </c>
      <c r="B120" t="s">
        <v>251</v>
      </c>
      <c r="C120">
        <f t="shared" si="1"/>
        <v>40</v>
      </c>
    </row>
    <row r="121" spans="1:3" x14ac:dyDescent="0.45">
      <c r="A121">
        <v>3</v>
      </c>
      <c r="B121" t="s">
        <v>252</v>
      </c>
      <c r="C121">
        <f t="shared" si="1"/>
        <v>40</v>
      </c>
    </row>
    <row r="122" spans="1:3" x14ac:dyDescent="0.45">
      <c r="A122">
        <v>1</v>
      </c>
      <c r="B122" t="s">
        <v>253</v>
      </c>
      <c r="C122">
        <f t="shared" si="1"/>
        <v>41</v>
      </c>
    </row>
    <row r="123" spans="1:3" x14ac:dyDescent="0.45">
      <c r="A123">
        <v>2</v>
      </c>
      <c r="B123" t="s">
        <v>254</v>
      </c>
      <c r="C123">
        <f t="shared" si="1"/>
        <v>41</v>
      </c>
    </row>
    <row r="124" spans="1:3" x14ac:dyDescent="0.45">
      <c r="A124">
        <v>3</v>
      </c>
      <c r="B124" t="s">
        <v>255</v>
      </c>
      <c r="C124">
        <f t="shared" si="1"/>
        <v>41</v>
      </c>
    </row>
    <row r="125" spans="1:3" x14ac:dyDescent="0.45">
      <c r="A125">
        <v>1</v>
      </c>
      <c r="B125" t="s">
        <v>256</v>
      </c>
      <c r="C125">
        <f t="shared" si="1"/>
        <v>42</v>
      </c>
    </row>
    <row r="126" spans="1:3" x14ac:dyDescent="0.45">
      <c r="A126">
        <v>2</v>
      </c>
      <c r="B126" t="s">
        <v>257</v>
      </c>
      <c r="C126">
        <f t="shared" si="1"/>
        <v>42</v>
      </c>
    </row>
    <row r="127" spans="1:3" x14ac:dyDescent="0.45">
      <c r="A127">
        <v>3</v>
      </c>
      <c r="B127" t="s">
        <v>258</v>
      </c>
      <c r="C127">
        <f t="shared" si="1"/>
        <v>42</v>
      </c>
    </row>
    <row r="128" spans="1:3" x14ac:dyDescent="0.45">
      <c r="A128">
        <v>1</v>
      </c>
      <c r="B128" t="s">
        <v>259</v>
      </c>
      <c r="C128">
        <f t="shared" si="1"/>
        <v>43</v>
      </c>
    </row>
    <row r="129" spans="1:3" x14ac:dyDescent="0.45">
      <c r="A129">
        <v>2</v>
      </c>
      <c r="B129" t="s">
        <v>260</v>
      </c>
      <c r="C129">
        <f t="shared" si="1"/>
        <v>43</v>
      </c>
    </row>
    <row r="130" spans="1:3" x14ac:dyDescent="0.45">
      <c r="A130">
        <v>3</v>
      </c>
      <c r="B130" t="s">
        <v>261</v>
      </c>
      <c r="C130">
        <f t="shared" si="1"/>
        <v>43</v>
      </c>
    </row>
    <row r="131" spans="1:3" x14ac:dyDescent="0.45">
      <c r="A131">
        <v>1</v>
      </c>
      <c r="B131" t="s">
        <v>262</v>
      </c>
      <c r="C131">
        <f t="shared" si="1"/>
        <v>44</v>
      </c>
    </row>
    <row r="132" spans="1:3" x14ac:dyDescent="0.45">
      <c r="A132">
        <v>2</v>
      </c>
      <c r="B132" t="s">
        <v>263</v>
      </c>
      <c r="C132">
        <f t="shared" si="1"/>
        <v>44</v>
      </c>
    </row>
    <row r="133" spans="1:3" x14ac:dyDescent="0.45">
      <c r="A133">
        <v>3</v>
      </c>
      <c r="B133" t="s">
        <v>264</v>
      </c>
      <c r="C133">
        <f t="shared" si="1"/>
        <v>44</v>
      </c>
    </row>
    <row r="134" spans="1:3" x14ac:dyDescent="0.45">
      <c r="A134">
        <v>1</v>
      </c>
      <c r="B134" t="s">
        <v>265</v>
      </c>
      <c r="C134">
        <f t="shared" ref="C134:C197" si="2">C131+1</f>
        <v>45</v>
      </c>
    </row>
    <row r="135" spans="1:3" x14ac:dyDescent="0.45">
      <c r="A135">
        <v>2</v>
      </c>
      <c r="B135" t="s">
        <v>266</v>
      </c>
      <c r="C135">
        <f t="shared" si="2"/>
        <v>45</v>
      </c>
    </row>
    <row r="136" spans="1:3" x14ac:dyDescent="0.45">
      <c r="A136">
        <v>3</v>
      </c>
      <c r="B136" t="s">
        <v>267</v>
      </c>
      <c r="C136">
        <f t="shared" si="2"/>
        <v>45</v>
      </c>
    </row>
    <row r="137" spans="1:3" x14ac:dyDescent="0.45">
      <c r="A137">
        <v>1</v>
      </c>
      <c r="B137" t="s">
        <v>268</v>
      </c>
      <c r="C137">
        <f t="shared" si="2"/>
        <v>46</v>
      </c>
    </row>
    <row r="138" spans="1:3" x14ac:dyDescent="0.45">
      <c r="A138">
        <v>2</v>
      </c>
      <c r="B138" t="s">
        <v>269</v>
      </c>
      <c r="C138">
        <f t="shared" si="2"/>
        <v>46</v>
      </c>
    </row>
    <row r="139" spans="1:3" x14ac:dyDescent="0.45">
      <c r="A139">
        <v>3</v>
      </c>
      <c r="B139" t="s">
        <v>270</v>
      </c>
      <c r="C139">
        <f t="shared" si="2"/>
        <v>46</v>
      </c>
    </row>
    <row r="140" spans="1:3" x14ac:dyDescent="0.45">
      <c r="A140">
        <v>1</v>
      </c>
      <c r="B140" t="s">
        <v>271</v>
      </c>
      <c r="C140">
        <f t="shared" si="2"/>
        <v>47</v>
      </c>
    </row>
    <row r="141" spans="1:3" x14ac:dyDescent="0.45">
      <c r="A141">
        <v>2</v>
      </c>
      <c r="B141" t="s">
        <v>272</v>
      </c>
      <c r="C141">
        <f t="shared" si="2"/>
        <v>47</v>
      </c>
    </row>
    <row r="142" spans="1:3" x14ac:dyDescent="0.45">
      <c r="A142">
        <v>3</v>
      </c>
      <c r="B142" t="s">
        <v>273</v>
      </c>
      <c r="C142">
        <f t="shared" si="2"/>
        <v>47</v>
      </c>
    </row>
    <row r="143" spans="1:3" x14ac:dyDescent="0.45">
      <c r="A143">
        <v>1</v>
      </c>
      <c r="B143" t="s">
        <v>274</v>
      </c>
      <c r="C143">
        <f t="shared" si="2"/>
        <v>48</v>
      </c>
    </row>
    <row r="144" spans="1:3" x14ac:dyDescent="0.45">
      <c r="A144">
        <v>2</v>
      </c>
      <c r="B144" t="s">
        <v>275</v>
      </c>
      <c r="C144">
        <f t="shared" si="2"/>
        <v>48</v>
      </c>
    </row>
    <row r="145" spans="1:3" x14ac:dyDescent="0.45">
      <c r="A145">
        <v>3</v>
      </c>
      <c r="B145" t="s">
        <v>276</v>
      </c>
      <c r="C145">
        <f t="shared" si="2"/>
        <v>48</v>
      </c>
    </row>
    <row r="146" spans="1:3" x14ac:dyDescent="0.45">
      <c r="A146">
        <v>1</v>
      </c>
      <c r="B146" t="s">
        <v>277</v>
      </c>
      <c r="C146">
        <f t="shared" si="2"/>
        <v>49</v>
      </c>
    </row>
    <row r="147" spans="1:3" x14ac:dyDescent="0.45">
      <c r="A147">
        <v>2</v>
      </c>
      <c r="B147" t="s">
        <v>278</v>
      </c>
      <c r="C147">
        <f t="shared" si="2"/>
        <v>49</v>
      </c>
    </row>
    <row r="148" spans="1:3" x14ac:dyDescent="0.45">
      <c r="A148">
        <v>3</v>
      </c>
      <c r="B148" t="s">
        <v>279</v>
      </c>
      <c r="C148">
        <f t="shared" si="2"/>
        <v>49</v>
      </c>
    </row>
    <row r="149" spans="1:3" x14ac:dyDescent="0.45">
      <c r="A149">
        <v>1</v>
      </c>
      <c r="B149" t="s">
        <v>280</v>
      </c>
      <c r="C149">
        <f t="shared" si="2"/>
        <v>50</v>
      </c>
    </row>
    <row r="150" spans="1:3" x14ac:dyDescent="0.45">
      <c r="A150">
        <v>2</v>
      </c>
      <c r="B150" t="s">
        <v>281</v>
      </c>
      <c r="C150">
        <f t="shared" si="2"/>
        <v>50</v>
      </c>
    </row>
    <row r="151" spans="1:3" x14ac:dyDescent="0.45">
      <c r="A151">
        <v>3</v>
      </c>
      <c r="B151" t="s">
        <v>282</v>
      </c>
      <c r="C151">
        <f t="shared" si="2"/>
        <v>50</v>
      </c>
    </row>
    <row r="152" spans="1:3" x14ac:dyDescent="0.45">
      <c r="A152">
        <v>1</v>
      </c>
      <c r="B152" t="s">
        <v>283</v>
      </c>
      <c r="C152">
        <f t="shared" si="2"/>
        <v>51</v>
      </c>
    </row>
    <row r="153" spans="1:3" x14ac:dyDescent="0.45">
      <c r="A153">
        <v>2</v>
      </c>
      <c r="B153" t="s">
        <v>284</v>
      </c>
      <c r="C153">
        <f t="shared" si="2"/>
        <v>51</v>
      </c>
    </row>
    <row r="154" spans="1:3" x14ac:dyDescent="0.45">
      <c r="A154">
        <v>3</v>
      </c>
      <c r="B154" t="s">
        <v>285</v>
      </c>
      <c r="C154">
        <f t="shared" si="2"/>
        <v>51</v>
      </c>
    </row>
    <row r="155" spans="1:3" x14ac:dyDescent="0.45">
      <c r="A155">
        <v>1</v>
      </c>
      <c r="B155" t="s">
        <v>286</v>
      </c>
      <c r="C155">
        <f t="shared" si="2"/>
        <v>52</v>
      </c>
    </row>
    <row r="156" spans="1:3" x14ac:dyDescent="0.45">
      <c r="A156">
        <v>2</v>
      </c>
      <c r="B156" t="s">
        <v>287</v>
      </c>
      <c r="C156">
        <f t="shared" si="2"/>
        <v>52</v>
      </c>
    </row>
    <row r="157" spans="1:3" x14ac:dyDescent="0.45">
      <c r="A157">
        <v>3</v>
      </c>
      <c r="B157" t="s">
        <v>288</v>
      </c>
      <c r="C157">
        <f t="shared" si="2"/>
        <v>52</v>
      </c>
    </row>
    <row r="158" spans="1:3" x14ac:dyDescent="0.45">
      <c r="A158">
        <v>1</v>
      </c>
      <c r="B158" t="s">
        <v>289</v>
      </c>
      <c r="C158">
        <f t="shared" si="2"/>
        <v>53</v>
      </c>
    </row>
    <row r="159" spans="1:3" x14ac:dyDescent="0.45">
      <c r="A159">
        <v>2</v>
      </c>
      <c r="B159" t="s">
        <v>290</v>
      </c>
      <c r="C159">
        <f t="shared" si="2"/>
        <v>53</v>
      </c>
    </row>
    <row r="160" spans="1:3" x14ac:dyDescent="0.45">
      <c r="A160">
        <v>3</v>
      </c>
      <c r="B160" t="s">
        <v>291</v>
      </c>
      <c r="C160">
        <f t="shared" si="2"/>
        <v>53</v>
      </c>
    </row>
    <row r="161" spans="1:3" x14ac:dyDescent="0.45">
      <c r="A161">
        <v>1</v>
      </c>
      <c r="B161" t="s">
        <v>292</v>
      </c>
      <c r="C161">
        <f t="shared" si="2"/>
        <v>54</v>
      </c>
    </row>
    <row r="162" spans="1:3" x14ac:dyDescent="0.45">
      <c r="A162">
        <v>2</v>
      </c>
      <c r="B162" t="s">
        <v>293</v>
      </c>
      <c r="C162">
        <f t="shared" si="2"/>
        <v>54</v>
      </c>
    </row>
    <row r="163" spans="1:3" x14ac:dyDescent="0.45">
      <c r="A163">
        <v>3</v>
      </c>
      <c r="B163" t="s">
        <v>294</v>
      </c>
      <c r="C163">
        <f t="shared" si="2"/>
        <v>54</v>
      </c>
    </row>
    <row r="164" spans="1:3" x14ac:dyDescent="0.45">
      <c r="A164">
        <v>1</v>
      </c>
      <c r="B164" t="s">
        <v>295</v>
      </c>
      <c r="C164">
        <f t="shared" si="2"/>
        <v>55</v>
      </c>
    </row>
    <row r="165" spans="1:3" x14ac:dyDescent="0.45">
      <c r="A165">
        <v>2</v>
      </c>
      <c r="B165" t="s">
        <v>296</v>
      </c>
      <c r="C165">
        <f t="shared" si="2"/>
        <v>55</v>
      </c>
    </row>
    <row r="166" spans="1:3" x14ac:dyDescent="0.45">
      <c r="A166">
        <v>3</v>
      </c>
      <c r="B166" t="s">
        <v>297</v>
      </c>
      <c r="C166">
        <f t="shared" si="2"/>
        <v>55</v>
      </c>
    </row>
    <row r="167" spans="1:3" x14ac:dyDescent="0.45">
      <c r="A167">
        <v>1</v>
      </c>
      <c r="B167" t="s">
        <v>298</v>
      </c>
      <c r="C167">
        <f t="shared" si="2"/>
        <v>56</v>
      </c>
    </row>
    <row r="168" spans="1:3" x14ac:dyDescent="0.45">
      <c r="A168">
        <v>2</v>
      </c>
      <c r="B168" t="s">
        <v>299</v>
      </c>
      <c r="C168">
        <f t="shared" si="2"/>
        <v>56</v>
      </c>
    </row>
    <row r="169" spans="1:3" x14ac:dyDescent="0.45">
      <c r="A169">
        <v>3</v>
      </c>
      <c r="B169" t="s">
        <v>300</v>
      </c>
      <c r="C169">
        <f t="shared" si="2"/>
        <v>56</v>
      </c>
    </row>
    <row r="170" spans="1:3" x14ac:dyDescent="0.45">
      <c r="A170">
        <v>1</v>
      </c>
      <c r="B170" t="s">
        <v>301</v>
      </c>
      <c r="C170">
        <f t="shared" si="2"/>
        <v>57</v>
      </c>
    </row>
    <row r="171" spans="1:3" x14ac:dyDescent="0.45">
      <c r="A171">
        <v>2</v>
      </c>
      <c r="B171" t="s">
        <v>302</v>
      </c>
      <c r="C171">
        <f t="shared" si="2"/>
        <v>57</v>
      </c>
    </row>
    <row r="172" spans="1:3" x14ac:dyDescent="0.45">
      <c r="A172">
        <v>3</v>
      </c>
      <c r="B172" t="s">
        <v>303</v>
      </c>
      <c r="C172">
        <f t="shared" si="2"/>
        <v>57</v>
      </c>
    </row>
    <row r="173" spans="1:3" x14ac:dyDescent="0.45">
      <c r="A173">
        <v>1</v>
      </c>
      <c r="B173" t="s">
        <v>304</v>
      </c>
      <c r="C173">
        <f t="shared" si="2"/>
        <v>58</v>
      </c>
    </row>
    <row r="174" spans="1:3" x14ac:dyDescent="0.45">
      <c r="A174">
        <v>2</v>
      </c>
      <c r="B174" t="s">
        <v>305</v>
      </c>
      <c r="C174">
        <f t="shared" si="2"/>
        <v>58</v>
      </c>
    </row>
    <row r="175" spans="1:3" x14ac:dyDescent="0.45">
      <c r="A175">
        <v>3</v>
      </c>
      <c r="B175" t="s">
        <v>306</v>
      </c>
      <c r="C175">
        <f t="shared" si="2"/>
        <v>58</v>
      </c>
    </row>
    <row r="176" spans="1:3" x14ac:dyDescent="0.45">
      <c r="A176">
        <v>1</v>
      </c>
      <c r="B176" t="s">
        <v>307</v>
      </c>
      <c r="C176">
        <f t="shared" si="2"/>
        <v>59</v>
      </c>
    </row>
    <row r="177" spans="1:3" x14ac:dyDescent="0.45">
      <c r="A177">
        <v>2</v>
      </c>
      <c r="B177" t="s">
        <v>308</v>
      </c>
      <c r="C177">
        <f t="shared" si="2"/>
        <v>59</v>
      </c>
    </row>
    <row r="178" spans="1:3" x14ac:dyDescent="0.45">
      <c r="A178">
        <v>3</v>
      </c>
      <c r="B178" t="s">
        <v>309</v>
      </c>
      <c r="C178">
        <f t="shared" si="2"/>
        <v>59</v>
      </c>
    </row>
    <row r="179" spans="1:3" x14ac:dyDescent="0.45">
      <c r="A179">
        <v>1</v>
      </c>
      <c r="B179" t="s">
        <v>310</v>
      </c>
      <c r="C179">
        <f t="shared" si="2"/>
        <v>60</v>
      </c>
    </row>
    <row r="180" spans="1:3" x14ac:dyDescent="0.45">
      <c r="A180">
        <v>2</v>
      </c>
      <c r="B180" t="s">
        <v>311</v>
      </c>
      <c r="C180">
        <f t="shared" si="2"/>
        <v>60</v>
      </c>
    </row>
    <row r="181" spans="1:3" x14ac:dyDescent="0.45">
      <c r="A181">
        <v>3</v>
      </c>
      <c r="B181" t="s">
        <v>312</v>
      </c>
      <c r="C181">
        <f t="shared" si="2"/>
        <v>60</v>
      </c>
    </row>
    <row r="182" spans="1:3" x14ac:dyDescent="0.45">
      <c r="A182">
        <v>1</v>
      </c>
      <c r="B182" t="s">
        <v>313</v>
      </c>
      <c r="C182">
        <f t="shared" si="2"/>
        <v>61</v>
      </c>
    </row>
    <row r="183" spans="1:3" x14ac:dyDescent="0.45">
      <c r="A183">
        <v>2</v>
      </c>
      <c r="B183" t="s">
        <v>314</v>
      </c>
      <c r="C183">
        <f t="shared" si="2"/>
        <v>61</v>
      </c>
    </row>
    <row r="184" spans="1:3" x14ac:dyDescent="0.45">
      <c r="A184">
        <v>3</v>
      </c>
      <c r="B184" t="s">
        <v>315</v>
      </c>
      <c r="C184">
        <f t="shared" si="2"/>
        <v>61</v>
      </c>
    </row>
    <row r="185" spans="1:3" x14ac:dyDescent="0.45">
      <c r="A185">
        <v>1</v>
      </c>
      <c r="B185" t="s">
        <v>316</v>
      </c>
      <c r="C185">
        <f t="shared" si="2"/>
        <v>62</v>
      </c>
    </row>
    <row r="186" spans="1:3" x14ac:dyDescent="0.45">
      <c r="A186">
        <v>2</v>
      </c>
      <c r="B186" t="s">
        <v>317</v>
      </c>
      <c r="C186">
        <f t="shared" si="2"/>
        <v>62</v>
      </c>
    </row>
    <row r="187" spans="1:3" x14ac:dyDescent="0.45">
      <c r="A187">
        <v>3</v>
      </c>
      <c r="B187" t="s">
        <v>318</v>
      </c>
      <c r="C187">
        <f t="shared" si="2"/>
        <v>62</v>
      </c>
    </row>
    <row r="188" spans="1:3" x14ac:dyDescent="0.45">
      <c r="A188">
        <v>1</v>
      </c>
      <c r="B188" t="s">
        <v>319</v>
      </c>
      <c r="C188">
        <f t="shared" si="2"/>
        <v>63</v>
      </c>
    </row>
    <row r="189" spans="1:3" x14ac:dyDescent="0.45">
      <c r="A189">
        <v>2</v>
      </c>
      <c r="B189" t="s">
        <v>320</v>
      </c>
      <c r="C189">
        <f t="shared" si="2"/>
        <v>63</v>
      </c>
    </row>
    <row r="190" spans="1:3" x14ac:dyDescent="0.45">
      <c r="A190">
        <v>3</v>
      </c>
      <c r="B190" t="s">
        <v>321</v>
      </c>
      <c r="C190">
        <f t="shared" si="2"/>
        <v>63</v>
      </c>
    </row>
    <row r="191" spans="1:3" x14ac:dyDescent="0.45">
      <c r="A191">
        <v>1</v>
      </c>
      <c r="B191" t="s">
        <v>322</v>
      </c>
      <c r="C191">
        <f t="shared" si="2"/>
        <v>64</v>
      </c>
    </row>
    <row r="192" spans="1:3" x14ac:dyDescent="0.45">
      <c r="A192">
        <v>2</v>
      </c>
      <c r="B192" t="s">
        <v>323</v>
      </c>
      <c r="C192">
        <f t="shared" si="2"/>
        <v>64</v>
      </c>
    </row>
    <row r="193" spans="1:3" x14ac:dyDescent="0.45">
      <c r="A193">
        <v>3</v>
      </c>
      <c r="B193" t="s">
        <v>324</v>
      </c>
      <c r="C193">
        <f t="shared" si="2"/>
        <v>64</v>
      </c>
    </row>
    <row r="194" spans="1:3" x14ac:dyDescent="0.45">
      <c r="A194">
        <v>1</v>
      </c>
      <c r="B194" t="s">
        <v>325</v>
      </c>
      <c r="C194">
        <f t="shared" si="2"/>
        <v>65</v>
      </c>
    </row>
    <row r="195" spans="1:3" x14ac:dyDescent="0.45">
      <c r="A195">
        <v>2</v>
      </c>
      <c r="B195" t="s">
        <v>326</v>
      </c>
      <c r="C195">
        <f t="shared" si="2"/>
        <v>65</v>
      </c>
    </row>
    <row r="196" spans="1:3" x14ac:dyDescent="0.45">
      <c r="A196">
        <v>3</v>
      </c>
      <c r="B196" t="s">
        <v>327</v>
      </c>
      <c r="C196">
        <f t="shared" si="2"/>
        <v>65</v>
      </c>
    </row>
    <row r="197" spans="1:3" x14ac:dyDescent="0.45">
      <c r="A197">
        <v>1</v>
      </c>
      <c r="B197" t="s">
        <v>328</v>
      </c>
      <c r="C197">
        <f t="shared" si="2"/>
        <v>66</v>
      </c>
    </row>
    <row r="198" spans="1:3" x14ac:dyDescent="0.45">
      <c r="A198">
        <v>2</v>
      </c>
      <c r="B198" t="s">
        <v>329</v>
      </c>
      <c r="C198">
        <f t="shared" ref="C198:C261" si="3">C195+1</f>
        <v>66</v>
      </c>
    </row>
    <row r="199" spans="1:3" x14ac:dyDescent="0.45">
      <c r="A199">
        <v>3</v>
      </c>
      <c r="B199" t="s">
        <v>330</v>
      </c>
      <c r="C199">
        <f t="shared" si="3"/>
        <v>66</v>
      </c>
    </row>
    <row r="200" spans="1:3" x14ac:dyDescent="0.45">
      <c r="A200">
        <v>1</v>
      </c>
      <c r="B200" t="s">
        <v>331</v>
      </c>
      <c r="C200">
        <f t="shared" si="3"/>
        <v>67</v>
      </c>
    </row>
    <row r="201" spans="1:3" x14ac:dyDescent="0.45">
      <c r="A201">
        <v>2</v>
      </c>
      <c r="B201" t="s">
        <v>332</v>
      </c>
      <c r="C201">
        <f t="shared" si="3"/>
        <v>67</v>
      </c>
    </row>
    <row r="202" spans="1:3" x14ac:dyDescent="0.45">
      <c r="A202">
        <v>3</v>
      </c>
      <c r="B202" t="s">
        <v>333</v>
      </c>
      <c r="C202">
        <f t="shared" si="3"/>
        <v>67</v>
      </c>
    </row>
    <row r="203" spans="1:3" x14ac:dyDescent="0.45">
      <c r="A203">
        <v>1</v>
      </c>
      <c r="B203" t="s">
        <v>334</v>
      </c>
      <c r="C203">
        <f t="shared" si="3"/>
        <v>68</v>
      </c>
    </row>
    <row r="204" spans="1:3" x14ac:dyDescent="0.45">
      <c r="A204">
        <v>2</v>
      </c>
      <c r="B204" t="s">
        <v>335</v>
      </c>
      <c r="C204">
        <f t="shared" si="3"/>
        <v>68</v>
      </c>
    </row>
    <row r="205" spans="1:3" x14ac:dyDescent="0.45">
      <c r="A205">
        <v>3</v>
      </c>
      <c r="B205" t="s">
        <v>336</v>
      </c>
      <c r="C205">
        <f t="shared" si="3"/>
        <v>68</v>
      </c>
    </row>
    <row r="206" spans="1:3" x14ac:dyDescent="0.45">
      <c r="A206">
        <v>1</v>
      </c>
      <c r="B206" t="s">
        <v>337</v>
      </c>
      <c r="C206">
        <f t="shared" si="3"/>
        <v>69</v>
      </c>
    </row>
    <row r="207" spans="1:3" x14ac:dyDescent="0.45">
      <c r="A207">
        <v>2</v>
      </c>
      <c r="B207" t="s">
        <v>338</v>
      </c>
      <c r="C207">
        <f t="shared" si="3"/>
        <v>69</v>
      </c>
    </row>
    <row r="208" spans="1:3" x14ac:dyDescent="0.45">
      <c r="A208">
        <v>3</v>
      </c>
      <c r="B208" t="s">
        <v>339</v>
      </c>
      <c r="C208">
        <f t="shared" si="3"/>
        <v>69</v>
      </c>
    </row>
    <row r="209" spans="1:3" x14ac:dyDescent="0.45">
      <c r="A209">
        <v>1</v>
      </c>
      <c r="B209" t="s">
        <v>340</v>
      </c>
      <c r="C209">
        <f t="shared" si="3"/>
        <v>70</v>
      </c>
    </row>
    <row r="210" spans="1:3" x14ac:dyDescent="0.45">
      <c r="A210">
        <v>2</v>
      </c>
      <c r="B210" t="s">
        <v>341</v>
      </c>
      <c r="C210">
        <f t="shared" si="3"/>
        <v>70</v>
      </c>
    </row>
    <row r="211" spans="1:3" x14ac:dyDescent="0.45">
      <c r="A211">
        <v>3</v>
      </c>
      <c r="B211" t="s">
        <v>342</v>
      </c>
      <c r="C211">
        <f t="shared" si="3"/>
        <v>70</v>
      </c>
    </row>
    <row r="212" spans="1:3" x14ac:dyDescent="0.45">
      <c r="A212">
        <v>1</v>
      </c>
      <c r="B212" t="s">
        <v>343</v>
      </c>
      <c r="C212">
        <f t="shared" si="3"/>
        <v>71</v>
      </c>
    </row>
    <row r="213" spans="1:3" x14ac:dyDescent="0.45">
      <c r="A213">
        <v>2</v>
      </c>
      <c r="B213" t="s">
        <v>344</v>
      </c>
      <c r="C213">
        <f t="shared" si="3"/>
        <v>71</v>
      </c>
    </row>
    <row r="214" spans="1:3" x14ac:dyDescent="0.45">
      <c r="A214">
        <v>3</v>
      </c>
      <c r="B214" t="s">
        <v>345</v>
      </c>
      <c r="C214">
        <f t="shared" si="3"/>
        <v>71</v>
      </c>
    </row>
    <row r="215" spans="1:3" x14ac:dyDescent="0.45">
      <c r="A215">
        <v>1</v>
      </c>
      <c r="B215" t="s">
        <v>346</v>
      </c>
      <c r="C215">
        <f t="shared" si="3"/>
        <v>72</v>
      </c>
    </row>
    <row r="216" spans="1:3" x14ac:dyDescent="0.45">
      <c r="A216">
        <v>2</v>
      </c>
      <c r="B216" t="s">
        <v>347</v>
      </c>
      <c r="C216">
        <f t="shared" si="3"/>
        <v>72</v>
      </c>
    </row>
    <row r="217" spans="1:3" x14ac:dyDescent="0.45">
      <c r="A217">
        <v>3</v>
      </c>
      <c r="B217" t="s">
        <v>348</v>
      </c>
      <c r="C217">
        <f t="shared" si="3"/>
        <v>72</v>
      </c>
    </row>
    <row r="218" spans="1:3" x14ac:dyDescent="0.45">
      <c r="A218">
        <v>1</v>
      </c>
      <c r="B218" t="s">
        <v>349</v>
      </c>
      <c r="C218">
        <f t="shared" si="3"/>
        <v>73</v>
      </c>
    </row>
    <row r="219" spans="1:3" x14ac:dyDescent="0.45">
      <c r="A219">
        <v>2</v>
      </c>
      <c r="B219" t="s">
        <v>350</v>
      </c>
      <c r="C219">
        <f t="shared" si="3"/>
        <v>73</v>
      </c>
    </row>
    <row r="220" spans="1:3" x14ac:dyDescent="0.45">
      <c r="A220">
        <v>3</v>
      </c>
      <c r="B220" t="s">
        <v>351</v>
      </c>
      <c r="C220">
        <f t="shared" si="3"/>
        <v>73</v>
      </c>
    </row>
    <row r="221" spans="1:3" x14ac:dyDescent="0.45">
      <c r="A221">
        <v>1</v>
      </c>
      <c r="B221" t="s">
        <v>352</v>
      </c>
      <c r="C221">
        <f t="shared" si="3"/>
        <v>74</v>
      </c>
    </row>
    <row r="222" spans="1:3" x14ac:dyDescent="0.45">
      <c r="A222">
        <v>2</v>
      </c>
      <c r="B222" t="s">
        <v>353</v>
      </c>
      <c r="C222">
        <f t="shared" si="3"/>
        <v>74</v>
      </c>
    </row>
    <row r="223" spans="1:3" x14ac:dyDescent="0.45">
      <c r="A223">
        <v>3</v>
      </c>
      <c r="B223" t="s">
        <v>354</v>
      </c>
      <c r="C223">
        <f t="shared" si="3"/>
        <v>74</v>
      </c>
    </row>
    <row r="224" spans="1:3" x14ac:dyDescent="0.45">
      <c r="A224">
        <v>1</v>
      </c>
      <c r="B224" t="s">
        <v>355</v>
      </c>
      <c r="C224">
        <f t="shared" si="3"/>
        <v>75</v>
      </c>
    </row>
    <row r="225" spans="1:3" x14ac:dyDescent="0.45">
      <c r="A225">
        <v>2</v>
      </c>
      <c r="B225" t="s">
        <v>356</v>
      </c>
      <c r="C225">
        <f t="shared" si="3"/>
        <v>75</v>
      </c>
    </row>
    <row r="226" spans="1:3" x14ac:dyDescent="0.45">
      <c r="A226">
        <v>3</v>
      </c>
      <c r="B226" t="s">
        <v>357</v>
      </c>
      <c r="C226">
        <f t="shared" si="3"/>
        <v>75</v>
      </c>
    </row>
    <row r="227" spans="1:3" x14ac:dyDescent="0.45">
      <c r="A227">
        <v>1</v>
      </c>
      <c r="B227" t="s">
        <v>358</v>
      </c>
      <c r="C227">
        <f t="shared" si="3"/>
        <v>76</v>
      </c>
    </row>
    <row r="228" spans="1:3" x14ac:dyDescent="0.45">
      <c r="A228">
        <v>2</v>
      </c>
      <c r="B228" t="s">
        <v>359</v>
      </c>
      <c r="C228">
        <f t="shared" si="3"/>
        <v>76</v>
      </c>
    </row>
    <row r="229" spans="1:3" x14ac:dyDescent="0.45">
      <c r="A229">
        <v>3</v>
      </c>
      <c r="B229" t="s">
        <v>360</v>
      </c>
      <c r="C229">
        <f t="shared" si="3"/>
        <v>76</v>
      </c>
    </row>
    <row r="230" spans="1:3" x14ac:dyDescent="0.45">
      <c r="A230">
        <v>1</v>
      </c>
      <c r="B230" t="s">
        <v>361</v>
      </c>
      <c r="C230">
        <f t="shared" si="3"/>
        <v>77</v>
      </c>
    </row>
    <row r="231" spans="1:3" x14ac:dyDescent="0.45">
      <c r="A231">
        <v>2</v>
      </c>
      <c r="B231" t="s">
        <v>362</v>
      </c>
      <c r="C231">
        <f t="shared" si="3"/>
        <v>77</v>
      </c>
    </row>
    <row r="232" spans="1:3" x14ac:dyDescent="0.45">
      <c r="A232">
        <v>3</v>
      </c>
      <c r="B232" t="s">
        <v>363</v>
      </c>
      <c r="C232">
        <f t="shared" si="3"/>
        <v>77</v>
      </c>
    </row>
    <row r="233" spans="1:3" x14ac:dyDescent="0.45">
      <c r="A233">
        <v>1</v>
      </c>
      <c r="B233" t="s">
        <v>364</v>
      </c>
      <c r="C233">
        <f t="shared" si="3"/>
        <v>78</v>
      </c>
    </row>
    <row r="234" spans="1:3" x14ac:dyDescent="0.45">
      <c r="A234">
        <v>2</v>
      </c>
      <c r="B234" t="s">
        <v>365</v>
      </c>
      <c r="C234">
        <f t="shared" si="3"/>
        <v>78</v>
      </c>
    </row>
    <row r="235" spans="1:3" x14ac:dyDescent="0.45">
      <c r="A235">
        <v>3</v>
      </c>
      <c r="B235" t="s">
        <v>366</v>
      </c>
      <c r="C235">
        <f t="shared" si="3"/>
        <v>78</v>
      </c>
    </row>
    <row r="236" spans="1:3" x14ac:dyDescent="0.45">
      <c r="A236">
        <v>1</v>
      </c>
      <c r="B236" t="s">
        <v>367</v>
      </c>
      <c r="C236">
        <f t="shared" si="3"/>
        <v>79</v>
      </c>
    </row>
    <row r="237" spans="1:3" x14ac:dyDescent="0.45">
      <c r="A237">
        <v>2</v>
      </c>
      <c r="B237" t="s">
        <v>368</v>
      </c>
      <c r="C237">
        <f t="shared" si="3"/>
        <v>79</v>
      </c>
    </row>
    <row r="238" spans="1:3" x14ac:dyDescent="0.45">
      <c r="A238">
        <v>3</v>
      </c>
      <c r="B238" t="s">
        <v>369</v>
      </c>
      <c r="C238">
        <f t="shared" si="3"/>
        <v>79</v>
      </c>
    </row>
    <row r="239" spans="1:3" x14ac:dyDescent="0.45">
      <c r="A239">
        <v>1</v>
      </c>
      <c r="B239" t="s">
        <v>370</v>
      </c>
      <c r="C239">
        <f t="shared" si="3"/>
        <v>80</v>
      </c>
    </row>
    <row r="240" spans="1:3" x14ac:dyDescent="0.45">
      <c r="A240">
        <v>2</v>
      </c>
      <c r="B240" t="s">
        <v>371</v>
      </c>
      <c r="C240">
        <f t="shared" si="3"/>
        <v>80</v>
      </c>
    </row>
    <row r="241" spans="1:3" x14ac:dyDescent="0.45">
      <c r="A241">
        <v>3</v>
      </c>
      <c r="B241" t="s">
        <v>372</v>
      </c>
      <c r="C241">
        <f t="shared" si="3"/>
        <v>80</v>
      </c>
    </row>
    <row r="242" spans="1:3" x14ac:dyDescent="0.45">
      <c r="A242">
        <v>1</v>
      </c>
      <c r="B242" t="s">
        <v>373</v>
      </c>
      <c r="C242">
        <f t="shared" si="3"/>
        <v>81</v>
      </c>
    </row>
    <row r="243" spans="1:3" x14ac:dyDescent="0.45">
      <c r="A243">
        <v>2</v>
      </c>
      <c r="B243" t="s">
        <v>374</v>
      </c>
      <c r="C243">
        <f t="shared" si="3"/>
        <v>81</v>
      </c>
    </row>
    <row r="244" spans="1:3" x14ac:dyDescent="0.45">
      <c r="A244">
        <v>3</v>
      </c>
      <c r="B244" t="s">
        <v>375</v>
      </c>
      <c r="C244">
        <f t="shared" si="3"/>
        <v>81</v>
      </c>
    </row>
    <row r="245" spans="1:3" x14ac:dyDescent="0.45">
      <c r="A245">
        <v>1</v>
      </c>
      <c r="B245" t="s">
        <v>376</v>
      </c>
      <c r="C245">
        <f t="shared" si="3"/>
        <v>82</v>
      </c>
    </row>
    <row r="246" spans="1:3" x14ac:dyDescent="0.45">
      <c r="A246">
        <v>2</v>
      </c>
      <c r="B246" t="s">
        <v>377</v>
      </c>
      <c r="C246">
        <f t="shared" si="3"/>
        <v>82</v>
      </c>
    </row>
    <row r="247" spans="1:3" x14ac:dyDescent="0.45">
      <c r="A247">
        <v>3</v>
      </c>
      <c r="B247" t="s">
        <v>378</v>
      </c>
      <c r="C247">
        <f t="shared" si="3"/>
        <v>82</v>
      </c>
    </row>
    <row r="248" spans="1:3" x14ac:dyDescent="0.45">
      <c r="A248">
        <v>1</v>
      </c>
      <c r="B248" t="s">
        <v>379</v>
      </c>
      <c r="C248">
        <f t="shared" si="3"/>
        <v>83</v>
      </c>
    </row>
    <row r="249" spans="1:3" x14ac:dyDescent="0.45">
      <c r="A249">
        <v>2</v>
      </c>
      <c r="B249" t="s">
        <v>380</v>
      </c>
      <c r="C249">
        <f t="shared" si="3"/>
        <v>83</v>
      </c>
    </row>
    <row r="250" spans="1:3" x14ac:dyDescent="0.45">
      <c r="A250">
        <v>3</v>
      </c>
      <c r="B250" t="s">
        <v>381</v>
      </c>
      <c r="C250">
        <f t="shared" si="3"/>
        <v>83</v>
      </c>
    </row>
    <row r="251" spans="1:3" x14ac:dyDescent="0.45">
      <c r="A251">
        <v>1</v>
      </c>
      <c r="B251" t="s">
        <v>382</v>
      </c>
      <c r="C251">
        <f t="shared" si="3"/>
        <v>84</v>
      </c>
    </row>
    <row r="252" spans="1:3" x14ac:dyDescent="0.45">
      <c r="A252">
        <v>2</v>
      </c>
      <c r="B252" t="s">
        <v>383</v>
      </c>
      <c r="C252">
        <f t="shared" si="3"/>
        <v>84</v>
      </c>
    </row>
    <row r="253" spans="1:3" x14ac:dyDescent="0.45">
      <c r="A253">
        <v>3</v>
      </c>
      <c r="B253" t="s">
        <v>384</v>
      </c>
      <c r="C253">
        <f t="shared" si="3"/>
        <v>84</v>
      </c>
    </row>
    <row r="254" spans="1:3" x14ac:dyDescent="0.45">
      <c r="A254">
        <v>1</v>
      </c>
      <c r="B254" t="s">
        <v>385</v>
      </c>
      <c r="C254">
        <f t="shared" si="3"/>
        <v>85</v>
      </c>
    </row>
    <row r="255" spans="1:3" x14ac:dyDescent="0.45">
      <c r="A255">
        <v>2</v>
      </c>
      <c r="B255" t="s">
        <v>386</v>
      </c>
      <c r="C255">
        <f t="shared" si="3"/>
        <v>85</v>
      </c>
    </row>
    <row r="256" spans="1:3" x14ac:dyDescent="0.45">
      <c r="A256">
        <v>3</v>
      </c>
      <c r="B256" t="s">
        <v>387</v>
      </c>
      <c r="C256">
        <f t="shared" si="3"/>
        <v>85</v>
      </c>
    </row>
    <row r="257" spans="1:3" x14ac:dyDescent="0.45">
      <c r="A257">
        <v>1</v>
      </c>
      <c r="B257" t="s">
        <v>388</v>
      </c>
      <c r="C257">
        <f t="shared" si="3"/>
        <v>86</v>
      </c>
    </row>
    <row r="258" spans="1:3" x14ac:dyDescent="0.45">
      <c r="A258">
        <v>2</v>
      </c>
      <c r="B258" t="s">
        <v>389</v>
      </c>
      <c r="C258">
        <f t="shared" si="3"/>
        <v>86</v>
      </c>
    </row>
    <row r="259" spans="1:3" x14ac:dyDescent="0.45">
      <c r="A259">
        <v>3</v>
      </c>
      <c r="B259" t="s">
        <v>390</v>
      </c>
      <c r="C259">
        <f t="shared" si="3"/>
        <v>86</v>
      </c>
    </row>
    <row r="260" spans="1:3" x14ac:dyDescent="0.45">
      <c r="A260">
        <v>1</v>
      </c>
      <c r="B260" t="s">
        <v>391</v>
      </c>
      <c r="C260">
        <f t="shared" si="3"/>
        <v>87</v>
      </c>
    </row>
    <row r="261" spans="1:3" x14ac:dyDescent="0.45">
      <c r="A261">
        <v>2</v>
      </c>
      <c r="B261" t="s">
        <v>392</v>
      </c>
      <c r="C261">
        <f t="shared" si="3"/>
        <v>87</v>
      </c>
    </row>
    <row r="262" spans="1:3" x14ac:dyDescent="0.45">
      <c r="A262">
        <v>3</v>
      </c>
      <c r="B262" t="s">
        <v>393</v>
      </c>
      <c r="C262">
        <f t="shared" ref="C262:C325" si="4">C259+1</f>
        <v>87</v>
      </c>
    </row>
    <row r="263" spans="1:3" x14ac:dyDescent="0.45">
      <c r="A263">
        <v>1</v>
      </c>
      <c r="B263" t="s">
        <v>394</v>
      </c>
      <c r="C263">
        <f t="shared" si="4"/>
        <v>88</v>
      </c>
    </row>
    <row r="264" spans="1:3" x14ac:dyDescent="0.45">
      <c r="A264">
        <v>2</v>
      </c>
      <c r="B264" t="s">
        <v>395</v>
      </c>
      <c r="C264">
        <f t="shared" si="4"/>
        <v>88</v>
      </c>
    </row>
    <row r="265" spans="1:3" x14ac:dyDescent="0.45">
      <c r="A265">
        <v>3</v>
      </c>
      <c r="B265" t="s">
        <v>396</v>
      </c>
      <c r="C265">
        <f t="shared" si="4"/>
        <v>88</v>
      </c>
    </row>
    <row r="266" spans="1:3" x14ac:dyDescent="0.45">
      <c r="A266">
        <v>1</v>
      </c>
      <c r="B266" t="s">
        <v>397</v>
      </c>
      <c r="C266">
        <f t="shared" si="4"/>
        <v>89</v>
      </c>
    </row>
    <row r="267" spans="1:3" x14ac:dyDescent="0.45">
      <c r="A267">
        <v>2</v>
      </c>
      <c r="B267" t="s">
        <v>398</v>
      </c>
      <c r="C267">
        <f t="shared" si="4"/>
        <v>89</v>
      </c>
    </row>
    <row r="268" spans="1:3" x14ac:dyDescent="0.45">
      <c r="A268">
        <v>3</v>
      </c>
      <c r="B268" t="s">
        <v>399</v>
      </c>
      <c r="C268">
        <f t="shared" si="4"/>
        <v>89</v>
      </c>
    </row>
    <row r="269" spans="1:3" x14ac:dyDescent="0.45">
      <c r="A269">
        <v>1</v>
      </c>
      <c r="B269" t="s">
        <v>400</v>
      </c>
      <c r="C269">
        <f t="shared" si="4"/>
        <v>90</v>
      </c>
    </row>
    <row r="270" spans="1:3" x14ac:dyDescent="0.45">
      <c r="A270">
        <v>2</v>
      </c>
      <c r="B270" t="s">
        <v>401</v>
      </c>
      <c r="C270">
        <f t="shared" si="4"/>
        <v>90</v>
      </c>
    </row>
    <row r="271" spans="1:3" x14ac:dyDescent="0.45">
      <c r="A271">
        <v>3</v>
      </c>
      <c r="B271" t="s">
        <v>402</v>
      </c>
      <c r="C271">
        <f t="shared" si="4"/>
        <v>90</v>
      </c>
    </row>
    <row r="272" spans="1:3" x14ac:dyDescent="0.45">
      <c r="A272">
        <v>1</v>
      </c>
      <c r="B272" t="s">
        <v>403</v>
      </c>
      <c r="C272">
        <f t="shared" si="4"/>
        <v>91</v>
      </c>
    </row>
    <row r="273" spans="1:3" x14ac:dyDescent="0.45">
      <c r="A273">
        <v>2</v>
      </c>
      <c r="B273" t="s">
        <v>404</v>
      </c>
      <c r="C273">
        <f t="shared" si="4"/>
        <v>91</v>
      </c>
    </row>
    <row r="274" spans="1:3" x14ac:dyDescent="0.45">
      <c r="A274">
        <v>3</v>
      </c>
      <c r="B274" t="s">
        <v>405</v>
      </c>
      <c r="C274">
        <f t="shared" si="4"/>
        <v>91</v>
      </c>
    </row>
    <row r="275" spans="1:3" x14ac:dyDescent="0.45">
      <c r="A275">
        <v>1</v>
      </c>
      <c r="B275" t="s">
        <v>406</v>
      </c>
      <c r="C275">
        <f t="shared" si="4"/>
        <v>92</v>
      </c>
    </row>
    <row r="276" spans="1:3" x14ac:dyDescent="0.45">
      <c r="A276">
        <v>2</v>
      </c>
      <c r="B276" t="s">
        <v>407</v>
      </c>
      <c r="C276">
        <f t="shared" si="4"/>
        <v>92</v>
      </c>
    </row>
    <row r="277" spans="1:3" x14ac:dyDescent="0.45">
      <c r="A277">
        <v>3</v>
      </c>
      <c r="B277" t="s">
        <v>408</v>
      </c>
      <c r="C277">
        <f t="shared" si="4"/>
        <v>92</v>
      </c>
    </row>
    <row r="278" spans="1:3" x14ac:dyDescent="0.45">
      <c r="A278">
        <v>1</v>
      </c>
      <c r="B278" t="s">
        <v>409</v>
      </c>
      <c r="C278">
        <f t="shared" si="4"/>
        <v>93</v>
      </c>
    </row>
    <row r="279" spans="1:3" x14ac:dyDescent="0.45">
      <c r="A279">
        <v>2</v>
      </c>
      <c r="B279" t="s">
        <v>410</v>
      </c>
      <c r="C279">
        <f t="shared" si="4"/>
        <v>93</v>
      </c>
    </row>
    <row r="280" spans="1:3" x14ac:dyDescent="0.45">
      <c r="A280">
        <v>3</v>
      </c>
      <c r="B280" t="s">
        <v>411</v>
      </c>
      <c r="C280">
        <f t="shared" si="4"/>
        <v>93</v>
      </c>
    </row>
    <row r="281" spans="1:3" x14ac:dyDescent="0.45">
      <c r="A281">
        <v>1</v>
      </c>
      <c r="B281" t="s">
        <v>412</v>
      </c>
      <c r="C281">
        <f t="shared" si="4"/>
        <v>94</v>
      </c>
    </row>
    <row r="282" spans="1:3" x14ac:dyDescent="0.45">
      <c r="A282">
        <v>2</v>
      </c>
      <c r="B282" t="s">
        <v>413</v>
      </c>
      <c r="C282">
        <f t="shared" si="4"/>
        <v>94</v>
      </c>
    </row>
    <row r="283" spans="1:3" x14ac:dyDescent="0.45">
      <c r="A283">
        <v>3</v>
      </c>
      <c r="B283" t="s">
        <v>414</v>
      </c>
      <c r="C283">
        <f t="shared" si="4"/>
        <v>94</v>
      </c>
    </row>
    <row r="284" spans="1:3" x14ac:dyDescent="0.45">
      <c r="A284">
        <v>1</v>
      </c>
      <c r="B284" t="s">
        <v>415</v>
      </c>
      <c r="C284">
        <f t="shared" si="4"/>
        <v>95</v>
      </c>
    </row>
    <row r="285" spans="1:3" x14ac:dyDescent="0.45">
      <c r="A285">
        <v>2</v>
      </c>
      <c r="B285" t="s">
        <v>416</v>
      </c>
      <c r="C285">
        <f t="shared" si="4"/>
        <v>95</v>
      </c>
    </row>
    <row r="286" spans="1:3" x14ac:dyDescent="0.45">
      <c r="A286">
        <v>3</v>
      </c>
      <c r="B286" t="s">
        <v>417</v>
      </c>
      <c r="C286">
        <f t="shared" si="4"/>
        <v>95</v>
      </c>
    </row>
    <row r="287" spans="1:3" x14ac:dyDescent="0.45">
      <c r="A287">
        <v>1</v>
      </c>
      <c r="B287" t="s">
        <v>418</v>
      </c>
      <c r="C287">
        <f t="shared" si="4"/>
        <v>96</v>
      </c>
    </row>
    <row r="288" spans="1:3" x14ac:dyDescent="0.45">
      <c r="A288">
        <v>2</v>
      </c>
      <c r="B288" t="s">
        <v>419</v>
      </c>
      <c r="C288">
        <f t="shared" si="4"/>
        <v>96</v>
      </c>
    </row>
    <row r="289" spans="1:3" x14ac:dyDescent="0.45">
      <c r="A289">
        <v>3</v>
      </c>
      <c r="B289" t="s">
        <v>420</v>
      </c>
      <c r="C289">
        <f t="shared" si="4"/>
        <v>96</v>
      </c>
    </row>
    <row r="290" spans="1:3" x14ac:dyDescent="0.45">
      <c r="A290">
        <v>1</v>
      </c>
      <c r="B290" t="s">
        <v>421</v>
      </c>
      <c r="C290">
        <f t="shared" si="4"/>
        <v>97</v>
      </c>
    </row>
    <row r="291" spans="1:3" x14ac:dyDescent="0.45">
      <c r="A291">
        <v>2</v>
      </c>
      <c r="B291" t="s">
        <v>422</v>
      </c>
      <c r="C291">
        <f t="shared" si="4"/>
        <v>97</v>
      </c>
    </row>
    <row r="292" spans="1:3" x14ac:dyDescent="0.45">
      <c r="A292">
        <v>3</v>
      </c>
      <c r="B292" t="s">
        <v>423</v>
      </c>
      <c r="C292">
        <f t="shared" si="4"/>
        <v>97</v>
      </c>
    </row>
    <row r="293" spans="1:3" x14ac:dyDescent="0.45">
      <c r="A293">
        <v>1</v>
      </c>
      <c r="B293" t="s">
        <v>424</v>
      </c>
      <c r="C293">
        <f t="shared" si="4"/>
        <v>98</v>
      </c>
    </row>
    <row r="294" spans="1:3" x14ac:dyDescent="0.45">
      <c r="A294">
        <v>2</v>
      </c>
      <c r="B294" t="s">
        <v>425</v>
      </c>
      <c r="C294">
        <f t="shared" si="4"/>
        <v>98</v>
      </c>
    </row>
    <row r="295" spans="1:3" x14ac:dyDescent="0.45">
      <c r="A295">
        <v>3</v>
      </c>
      <c r="B295" t="s">
        <v>426</v>
      </c>
      <c r="C295">
        <f t="shared" si="4"/>
        <v>98</v>
      </c>
    </row>
    <row r="296" spans="1:3" x14ac:dyDescent="0.45">
      <c r="A296">
        <v>1</v>
      </c>
      <c r="B296" t="s">
        <v>427</v>
      </c>
      <c r="C296">
        <f t="shared" si="4"/>
        <v>99</v>
      </c>
    </row>
    <row r="297" spans="1:3" x14ac:dyDescent="0.45">
      <c r="A297">
        <v>2</v>
      </c>
      <c r="B297" t="s">
        <v>428</v>
      </c>
      <c r="C297">
        <f t="shared" si="4"/>
        <v>99</v>
      </c>
    </row>
    <row r="298" spans="1:3" x14ac:dyDescent="0.45">
      <c r="A298">
        <v>3</v>
      </c>
      <c r="B298" t="s">
        <v>429</v>
      </c>
      <c r="C298">
        <f t="shared" si="4"/>
        <v>99</v>
      </c>
    </row>
    <row r="299" spans="1:3" x14ac:dyDescent="0.45">
      <c r="A299">
        <v>1</v>
      </c>
      <c r="B299" t="s">
        <v>430</v>
      </c>
      <c r="C299">
        <f t="shared" si="4"/>
        <v>100</v>
      </c>
    </row>
    <row r="300" spans="1:3" x14ac:dyDescent="0.45">
      <c r="A300">
        <v>2</v>
      </c>
      <c r="B300" t="s">
        <v>431</v>
      </c>
      <c r="C300">
        <f t="shared" si="4"/>
        <v>100</v>
      </c>
    </row>
    <row r="301" spans="1:3" x14ac:dyDescent="0.45">
      <c r="A301">
        <v>3</v>
      </c>
      <c r="B301" t="s">
        <v>432</v>
      </c>
      <c r="C301">
        <f t="shared" si="4"/>
        <v>100</v>
      </c>
    </row>
    <row r="302" spans="1:3" x14ac:dyDescent="0.45">
      <c r="A302">
        <v>1</v>
      </c>
      <c r="B302" t="s">
        <v>433</v>
      </c>
      <c r="C302">
        <f t="shared" si="4"/>
        <v>101</v>
      </c>
    </row>
    <row r="303" spans="1:3" x14ac:dyDescent="0.45">
      <c r="A303">
        <v>2</v>
      </c>
      <c r="B303" t="s">
        <v>434</v>
      </c>
      <c r="C303">
        <f t="shared" si="4"/>
        <v>101</v>
      </c>
    </row>
    <row r="304" spans="1:3" x14ac:dyDescent="0.45">
      <c r="A304">
        <v>3</v>
      </c>
      <c r="B304" t="s">
        <v>435</v>
      </c>
      <c r="C304">
        <f t="shared" si="4"/>
        <v>101</v>
      </c>
    </row>
    <row r="305" spans="1:3" x14ac:dyDescent="0.45">
      <c r="A305">
        <v>1</v>
      </c>
      <c r="B305" t="s">
        <v>436</v>
      </c>
      <c r="C305">
        <f t="shared" si="4"/>
        <v>102</v>
      </c>
    </row>
    <row r="306" spans="1:3" x14ac:dyDescent="0.45">
      <c r="A306">
        <v>2</v>
      </c>
      <c r="B306" t="s">
        <v>437</v>
      </c>
      <c r="C306">
        <f t="shared" si="4"/>
        <v>102</v>
      </c>
    </row>
    <row r="307" spans="1:3" x14ac:dyDescent="0.45">
      <c r="A307">
        <v>3</v>
      </c>
      <c r="B307" t="s">
        <v>438</v>
      </c>
      <c r="C307">
        <f t="shared" si="4"/>
        <v>102</v>
      </c>
    </row>
    <row r="308" spans="1:3" x14ac:dyDescent="0.45">
      <c r="A308">
        <v>1</v>
      </c>
      <c r="B308" t="s">
        <v>439</v>
      </c>
      <c r="C308">
        <f t="shared" si="4"/>
        <v>103</v>
      </c>
    </row>
    <row r="309" spans="1:3" x14ac:dyDescent="0.45">
      <c r="A309">
        <v>2</v>
      </c>
      <c r="B309" t="s">
        <v>440</v>
      </c>
      <c r="C309">
        <f t="shared" si="4"/>
        <v>103</v>
      </c>
    </row>
    <row r="310" spans="1:3" x14ac:dyDescent="0.45">
      <c r="A310">
        <v>3</v>
      </c>
      <c r="B310" t="s">
        <v>441</v>
      </c>
      <c r="C310">
        <f t="shared" si="4"/>
        <v>103</v>
      </c>
    </row>
    <row r="311" spans="1:3" x14ac:dyDescent="0.45">
      <c r="A311">
        <v>1</v>
      </c>
      <c r="B311" t="s">
        <v>442</v>
      </c>
      <c r="C311">
        <f t="shared" si="4"/>
        <v>104</v>
      </c>
    </row>
    <row r="312" spans="1:3" x14ac:dyDescent="0.45">
      <c r="A312">
        <v>2</v>
      </c>
      <c r="B312" t="s">
        <v>443</v>
      </c>
      <c r="C312">
        <f t="shared" si="4"/>
        <v>104</v>
      </c>
    </row>
    <row r="313" spans="1:3" x14ac:dyDescent="0.45">
      <c r="A313">
        <v>3</v>
      </c>
      <c r="B313" t="s">
        <v>444</v>
      </c>
      <c r="C313">
        <f t="shared" si="4"/>
        <v>104</v>
      </c>
    </row>
    <row r="314" spans="1:3" x14ac:dyDescent="0.45">
      <c r="A314">
        <v>1</v>
      </c>
      <c r="B314" t="s">
        <v>445</v>
      </c>
      <c r="C314">
        <f t="shared" si="4"/>
        <v>105</v>
      </c>
    </row>
    <row r="315" spans="1:3" x14ac:dyDescent="0.45">
      <c r="A315">
        <v>2</v>
      </c>
      <c r="B315" t="s">
        <v>446</v>
      </c>
      <c r="C315">
        <f t="shared" si="4"/>
        <v>105</v>
      </c>
    </row>
    <row r="316" spans="1:3" x14ac:dyDescent="0.45">
      <c r="A316">
        <v>3</v>
      </c>
      <c r="B316" t="s">
        <v>447</v>
      </c>
      <c r="C316">
        <f t="shared" si="4"/>
        <v>105</v>
      </c>
    </row>
    <row r="317" spans="1:3" x14ac:dyDescent="0.45">
      <c r="A317">
        <v>1</v>
      </c>
      <c r="B317" t="s">
        <v>448</v>
      </c>
      <c r="C317">
        <f t="shared" si="4"/>
        <v>106</v>
      </c>
    </row>
    <row r="318" spans="1:3" x14ac:dyDescent="0.45">
      <c r="A318">
        <v>2</v>
      </c>
      <c r="B318" t="s">
        <v>449</v>
      </c>
      <c r="C318">
        <f t="shared" si="4"/>
        <v>106</v>
      </c>
    </row>
    <row r="319" spans="1:3" x14ac:dyDescent="0.45">
      <c r="A319">
        <v>3</v>
      </c>
      <c r="B319" t="s">
        <v>450</v>
      </c>
      <c r="C319">
        <f t="shared" si="4"/>
        <v>106</v>
      </c>
    </row>
    <row r="320" spans="1:3" x14ac:dyDescent="0.45">
      <c r="A320">
        <v>1</v>
      </c>
      <c r="B320" t="s">
        <v>451</v>
      </c>
      <c r="C320">
        <f t="shared" si="4"/>
        <v>107</v>
      </c>
    </row>
    <row r="321" spans="1:3" x14ac:dyDescent="0.45">
      <c r="A321">
        <v>2</v>
      </c>
      <c r="B321" t="s">
        <v>452</v>
      </c>
      <c r="C321">
        <f t="shared" si="4"/>
        <v>107</v>
      </c>
    </row>
    <row r="322" spans="1:3" x14ac:dyDescent="0.45">
      <c r="A322">
        <v>3</v>
      </c>
      <c r="B322" t="s">
        <v>453</v>
      </c>
      <c r="C322">
        <f t="shared" si="4"/>
        <v>107</v>
      </c>
    </row>
    <row r="323" spans="1:3" x14ac:dyDescent="0.45">
      <c r="A323">
        <v>1</v>
      </c>
      <c r="B323" t="s">
        <v>454</v>
      </c>
      <c r="C323">
        <f t="shared" si="4"/>
        <v>108</v>
      </c>
    </row>
    <row r="324" spans="1:3" x14ac:dyDescent="0.45">
      <c r="A324">
        <v>2</v>
      </c>
      <c r="B324" t="s">
        <v>455</v>
      </c>
      <c r="C324">
        <f t="shared" si="4"/>
        <v>108</v>
      </c>
    </row>
    <row r="325" spans="1:3" x14ac:dyDescent="0.45">
      <c r="A325">
        <v>3</v>
      </c>
      <c r="B325" t="s">
        <v>456</v>
      </c>
      <c r="C325">
        <f t="shared" si="4"/>
        <v>108</v>
      </c>
    </row>
    <row r="326" spans="1:3" x14ac:dyDescent="0.45">
      <c r="A326">
        <v>1</v>
      </c>
      <c r="B326" t="s">
        <v>457</v>
      </c>
      <c r="C326">
        <f t="shared" ref="C326:C389" si="5">C323+1</f>
        <v>109</v>
      </c>
    </row>
    <row r="327" spans="1:3" x14ac:dyDescent="0.45">
      <c r="A327">
        <v>2</v>
      </c>
      <c r="B327" t="s">
        <v>458</v>
      </c>
      <c r="C327">
        <f t="shared" si="5"/>
        <v>109</v>
      </c>
    </row>
    <row r="328" spans="1:3" x14ac:dyDescent="0.45">
      <c r="A328">
        <v>3</v>
      </c>
      <c r="B328" t="s">
        <v>459</v>
      </c>
      <c r="C328">
        <f t="shared" si="5"/>
        <v>109</v>
      </c>
    </row>
    <row r="329" spans="1:3" x14ac:dyDescent="0.45">
      <c r="A329">
        <v>1</v>
      </c>
      <c r="B329" t="s">
        <v>460</v>
      </c>
      <c r="C329">
        <f t="shared" si="5"/>
        <v>110</v>
      </c>
    </row>
    <row r="330" spans="1:3" x14ac:dyDescent="0.45">
      <c r="A330">
        <v>2</v>
      </c>
      <c r="B330" t="s">
        <v>461</v>
      </c>
      <c r="C330">
        <f t="shared" si="5"/>
        <v>110</v>
      </c>
    </row>
    <row r="331" spans="1:3" x14ac:dyDescent="0.45">
      <c r="A331">
        <v>3</v>
      </c>
      <c r="B331" t="s">
        <v>462</v>
      </c>
      <c r="C331">
        <f t="shared" si="5"/>
        <v>110</v>
      </c>
    </row>
    <row r="332" spans="1:3" x14ac:dyDescent="0.45">
      <c r="A332">
        <v>1</v>
      </c>
      <c r="B332" t="s">
        <v>463</v>
      </c>
      <c r="C332">
        <f t="shared" si="5"/>
        <v>111</v>
      </c>
    </row>
    <row r="333" spans="1:3" x14ac:dyDescent="0.45">
      <c r="A333">
        <v>2</v>
      </c>
      <c r="B333" t="s">
        <v>464</v>
      </c>
      <c r="C333">
        <f t="shared" si="5"/>
        <v>111</v>
      </c>
    </row>
    <row r="334" spans="1:3" x14ac:dyDescent="0.45">
      <c r="A334">
        <v>3</v>
      </c>
      <c r="B334" t="s">
        <v>465</v>
      </c>
      <c r="C334">
        <f t="shared" si="5"/>
        <v>111</v>
      </c>
    </row>
    <row r="335" spans="1:3" x14ac:dyDescent="0.45">
      <c r="A335">
        <v>1</v>
      </c>
      <c r="B335" t="s">
        <v>466</v>
      </c>
      <c r="C335">
        <f t="shared" si="5"/>
        <v>112</v>
      </c>
    </row>
    <row r="336" spans="1:3" x14ac:dyDescent="0.45">
      <c r="A336">
        <v>2</v>
      </c>
      <c r="B336" t="s">
        <v>467</v>
      </c>
      <c r="C336">
        <f t="shared" si="5"/>
        <v>112</v>
      </c>
    </row>
    <row r="337" spans="1:3" x14ac:dyDescent="0.45">
      <c r="A337">
        <v>3</v>
      </c>
      <c r="B337" t="s">
        <v>468</v>
      </c>
      <c r="C337">
        <f t="shared" si="5"/>
        <v>112</v>
      </c>
    </row>
    <row r="338" spans="1:3" x14ac:dyDescent="0.45">
      <c r="A338">
        <v>1</v>
      </c>
      <c r="B338" t="s">
        <v>469</v>
      </c>
      <c r="C338">
        <f t="shared" si="5"/>
        <v>113</v>
      </c>
    </row>
    <row r="339" spans="1:3" x14ac:dyDescent="0.45">
      <c r="A339">
        <v>2</v>
      </c>
      <c r="B339" t="s">
        <v>470</v>
      </c>
      <c r="C339">
        <f t="shared" si="5"/>
        <v>113</v>
      </c>
    </row>
    <row r="340" spans="1:3" x14ac:dyDescent="0.45">
      <c r="A340">
        <v>3</v>
      </c>
      <c r="B340" t="s">
        <v>471</v>
      </c>
      <c r="C340">
        <f t="shared" si="5"/>
        <v>113</v>
      </c>
    </row>
    <row r="341" spans="1:3" x14ac:dyDescent="0.45">
      <c r="A341">
        <v>1</v>
      </c>
      <c r="B341" t="s">
        <v>472</v>
      </c>
      <c r="C341">
        <f t="shared" si="5"/>
        <v>114</v>
      </c>
    </row>
    <row r="342" spans="1:3" x14ac:dyDescent="0.45">
      <c r="A342">
        <v>2</v>
      </c>
      <c r="B342" t="s">
        <v>473</v>
      </c>
      <c r="C342">
        <f t="shared" si="5"/>
        <v>114</v>
      </c>
    </row>
    <row r="343" spans="1:3" x14ac:dyDescent="0.45">
      <c r="A343">
        <v>3</v>
      </c>
      <c r="B343" t="s">
        <v>474</v>
      </c>
      <c r="C343">
        <f t="shared" si="5"/>
        <v>114</v>
      </c>
    </row>
    <row r="344" spans="1:3" x14ac:dyDescent="0.45">
      <c r="A344">
        <v>1</v>
      </c>
      <c r="B344" t="s">
        <v>475</v>
      </c>
      <c r="C344">
        <f t="shared" si="5"/>
        <v>115</v>
      </c>
    </row>
    <row r="345" spans="1:3" x14ac:dyDescent="0.45">
      <c r="A345">
        <v>2</v>
      </c>
      <c r="B345" t="s">
        <v>476</v>
      </c>
      <c r="C345">
        <f t="shared" si="5"/>
        <v>115</v>
      </c>
    </row>
    <row r="346" spans="1:3" x14ac:dyDescent="0.45">
      <c r="A346">
        <v>3</v>
      </c>
      <c r="B346" t="s">
        <v>477</v>
      </c>
      <c r="C346">
        <f t="shared" si="5"/>
        <v>115</v>
      </c>
    </row>
    <row r="347" spans="1:3" x14ac:dyDescent="0.45">
      <c r="A347">
        <v>1</v>
      </c>
      <c r="B347" t="s">
        <v>478</v>
      </c>
      <c r="C347">
        <f t="shared" si="5"/>
        <v>116</v>
      </c>
    </row>
    <row r="348" spans="1:3" x14ac:dyDescent="0.45">
      <c r="A348">
        <v>2</v>
      </c>
      <c r="B348" t="s">
        <v>479</v>
      </c>
      <c r="C348">
        <f t="shared" si="5"/>
        <v>116</v>
      </c>
    </row>
    <row r="349" spans="1:3" x14ac:dyDescent="0.45">
      <c r="A349">
        <v>3</v>
      </c>
      <c r="B349" t="s">
        <v>480</v>
      </c>
      <c r="C349">
        <f t="shared" si="5"/>
        <v>116</v>
      </c>
    </row>
    <row r="350" spans="1:3" x14ac:dyDescent="0.45">
      <c r="A350">
        <v>1</v>
      </c>
      <c r="B350" t="s">
        <v>481</v>
      </c>
      <c r="C350">
        <f t="shared" si="5"/>
        <v>117</v>
      </c>
    </row>
    <row r="351" spans="1:3" x14ac:dyDescent="0.45">
      <c r="A351">
        <v>2</v>
      </c>
      <c r="B351" t="s">
        <v>482</v>
      </c>
      <c r="C351">
        <f t="shared" si="5"/>
        <v>117</v>
      </c>
    </row>
    <row r="352" spans="1:3" x14ac:dyDescent="0.45">
      <c r="A352">
        <v>3</v>
      </c>
      <c r="B352" t="s">
        <v>483</v>
      </c>
      <c r="C352">
        <f t="shared" si="5"/>
        <v>117</v>
      </c>
    </row>
    <row r="353" spans="1:3" x14ac:dyDescent="0.45">
      <c r="A353">
        <v>1</v>
      </c>
      <c r="B353" t="s">
        <v>484</v>
      </c>
      <c r="C353">
        <f t="shared" si="5"/>
        <v>118</v>
      </c>
    </row>
    <row r="354" spans="1:3" x14ac:dyDescent="0.45">
      <c r="A354">
        <v>2</v>
      </c>
      <c r="B354" t="s">
        <v>485</v>
      </c>
      <c r="C354">
        <f t="shared" si="5"/>
        <v>118</v>
      </c>
    </row>
    <row r="355" spans="1:3" x14ac:dyDescent="0.45">
      <c r="A355">
        <v>3</v>
      </c>
      <c r="B355" t="s">
        <v>486</v>
      </c>
      <c r="C355">
        <f t="shared" si="5"/>
        <v>118</v>
      </c>
    </row>
    <row r="356" spans="1:3" x14ac:dyDescent="0.45">
      <c r="A356">
        <v>1</v>
      </c>
      <c r="B356" t="s">
        <v>487</v>
      </c>
      <c r="C356">
        <f t="shared" si="5"/>
        <v>119</v>
      </c>
    </row>
    <row r="357" spans="1:3" x14ac:dyDescent="0.45">
      <c r="A357">
        <v>2</v>
      </c>
      <c r="B357" t="s">
        <v>488</v>
      </c>
      <c r="C357">
        <f t="shared" si="5"/>
        <v>119</v>
      </c>
    </row>
    <row r="358" spans="1:3" x14ac:dyDescent="0.45">
      <c r="A358">
        <v>3</v>
      </c>
      <c r="B358" t="s">
        <v>489</v>
      </c>
      <c r="C358">
        <f t="shared" si="5"/>
        <v>119</v>
      </c>
    </row>
    <row r="359" spans="1:3" x14ac:dyDescent="0.45">
      <c r="A359">
        <v>1</v>
      </c>
      <c r="B359" t="s">
        <v>490</v>
      </c>
      <c r="C359">
        <f t="shared" si="5"/>
        <v>120</v>
      </c>
    </row>
    <row r="360" spans="1:3" x14ac:dyDescent="0.45">
      <c r="A360">
        <v>2</v>
      </c>
      <c r="B360" t="s">
        <v>491</v>
      </c>
      <c r="C360">
        <f t="shared" si="5"/>
        <v>120</v>
      </c>
    </row>
    <row r="361" spans="1:3" x14ac:dyDescent="0.45">
      <c r="A361">
        <v>3</v>
      </c>
      <c r="B361" t="s">
        <v>492</v>
      </c>
      <c r="C361">
        <f t="shared" si="5"/>
        <v>120</v>
      </c>
    </row>
    <row r="362" spans="1:3" x14ac:dyDescent="0.45">
      <c r="A362">
        <v>1</v>
      </c>
      <c r="B362" t="s">
        <v>493</v>
      </c>
      <c r="C362">
        <f t="shared" si="5"/>
        <v>121</v>
      </c>
    </row>
    <row r="363" spans="1:3" x14ac:dyDescent="0.45">
      <c r="A363">
        <v>2</v>
      </c>
      <c r="B363" t="s">
        <v>494</v>
      </c>
      <c r="C363">
        <f t="shared" si="5"/>
        <v>121</v>
      </c>
    </row>
    <row r="364" spans="1:3" x14ac:dyDescent="0.45">
      <c r="A364">
        <v>3</v>
      </c>
      <c r="B364" t="s">
        <v>495</v>
      </c>
      <c r="C364">
        <f t="shared" si="5"/>
        <v>121</v>
      </c>
    </row>
    <row r="365" spans="1:3" x14ac:dyDescent="0.45">
      <c r="A365">
        <v>1</v>
      </c>
      <c r="B365" t="s">
        <v>496</v>
      </c>
      <c r="C365">
        <f t="shared" si="5"/>
        <v>122</v>
      </c>
    </row>
    <row r="366" spans="1:3" x14ac:dyDescent="0.45">
      <c r="A366">
        <v>2</v>
      </c>
      <c r="B366" t="s">
        <v>497</v>
      </c>
      <c r="C366">
        <f t="shared" si="5"/>
        <v>122</v>
      </c>
    </row>
    <row r="367" spans="1:3" x14ac:dyDescent="0.45">
      <c r="A367">
        <v>3</v>
      </c>
      <c r="B367" t="s">
        <v>498</v>
      </c>
      <c r="C367">
        <f t="shared" si="5"/>
        <v>122</v>
      </c>
    </row>
    <row r="368" spans="1:3" x14ac:dyDescent="0.45">
      <c r="A368">
        <v>1</v>
      </c>
      <c r="B368" t="s">
        <v>499</v>
      </c>
      <c r="C368">
        <f t="shared" si="5"/>
        <v>123</v>
      </c>
    </row>
    <row r="369" spans="1:3" x14ac:dyDescent="0.45">
      <c r="A369">
        <v>2</v>
      </c>
      <c r="B369" t="s">
        <v>500</v>
      </c>
      <c r="C369">
        <f t="shared" si="5"/>
        <v>123</v>
      </c>
    </row>
    <row r="370" spans="1:3" x14ac:dyDescent="0.45">
      <c r="A370">
        <v>3</v>
      </c>
      <c r="B370" t="s">
        <v>501</v>
      </c>
      <c r="C370">
        <f t="shared" si="5"/>
        <v>123</v>
      </c>
    </row>
    <row r="371" spans="1:3" x14ac:dyDescent="0.45">
      <c r="A371">
        <v>1</v>
      </c>
      <c r="B371" t="s">
        <v>502</v>
      </c>
      <c r="C371">
        <f t="shared" si="5"/>
        <v>124</v>
      </c>
    </row>
    <row r="372" spans="1:3" x14ac:dyDescent="0.45">
      <c r="A372">
        <v>2</v>
      </c>
      <c r="B372" t="s">
        <v>503</v>
      </c>
      <c r="C372">
        <f t="shared" si="5"/>
        <v>124</v>
      </c>
    </row>
    <row r="373" spans="1:3" x14ac:dyDescent="0.45">
      <c r="A373">
        <v>3</v>
      </c>
      <c r="B373" t="s">
        <v>504</v>
      </c>
      <c r="C373">
        <f t="shared" si="5"/>
        <v>124</v>
      </c>
    </row>
    <row r="374" spans="1:3" x14ac:dyDescent="0.45">
      <c r="A374">
        <v>1</v>
      </c>
      <c r="B374" t="s">
        <v>505</v>
      </c>
      <c r="C374">
        <f t="shared" si="5"/>
        <v>125</v>
      </c>
    </row>
    <row r="375" spans="1:3" x14ac:dyDescent="0.45">
      <c r="A375">
        <v>2</v>
      </c>
      <c r="B375" t="s">
        <v>506</v>
      </c>
      <c r="C375">
        <f t="shared" si="5"/>
        <v>125</v>
      </c>
    </row>
    <row r="376" spans="1:3" x14ac:dyDescent="0.45">
      <c r="A376">
        <v>3</v>
      </c>
      <c r="B376" t="s">
        <v>507</v>
      </c>
      <c r="C376">
        <f t="shared" si="5"/>
        <v>125</v>
      </c>
    </row>
    <row r="377" spans="1:3" x14ac:dyDescent="0.45">
      <c r="A377">
        <v>1</v>
      </c>
      <c r="B377" t="s">
        <v>508</v>
      </c>
      <c r="C377">
        <f t="shared" si="5"/>
        <v>126</v>
      </c>
    </row>
    <row r="378" spans="1:3" x14ac:dyDescent="0.45">
      <c r="A378">
        <v>2</v>
      </c>
      <c r="B378" t="s">
        <v>509</v>
      </c>
      <c r="C378">
        <f t="shared" si="5"/>
        <v>126</v>
      </c>
    </row>
    <row r="379" spans="1:3" x14ac:dyDescent="0.45">
      <c r="A379">
        <v>3</v>
      </c>
      <c r="B379" t="s">
        <v>510</v>
      </c>
      <c r="C379">
        <f t="shared" si="5"/>
        <v>126</v>
      </c>
    </row>
    <row r="380" spans="1:3" x14ac:dyDescent="0.45">
      <c r="A380">
        <v>1</v>
      </c>
      <c r="B380" t="s">
        <v>511</v>
      </c>
      <c r="C380">
        <f t="shared" si="5"/>
        <v>127</v>
      </c>
    </row>
    <row r="381" spans="1:3" x14ac:dyDescent="0.45">
      <c r="A381">
        <v>2</v>
      </c>
      <c r="B381" t="s">
        <v>512</v>
      </c>
      <c r="C381">
        <f t="shared" si="5"/>
        <v>127</v>
      </c>
    </row>
    <row r="382" spans="1:3" x14ac:dyDescent="0.45">
      <c r="A382">
        <v>3</v>
      </c>
      <c r="B382" t="s">
        <v>513</v>
      </c>
      <c r="C382">
        <f t="shared" si="5"/>
        <v>127</v>
      </c>
    </row>
    <row r="383" spans="1:3" x14ac:dyDescent="0.45">
      <c r="A383">
        <v>1</v>
      </c>
      <c r="B383" t="s">
        <v>514</v>
      </c>
      <c r="C383">
        <f t="shared" si="5"/>
        <v>128</v>
      </c>
    </row>
    <row r="384" spans="1:3" x14ac:dyDescent="0.45">
      <c r="A384">
        <v>2</v>
      </c>
      <c r="B384" t="s">
        <v>515</v>
      </c>
      <c r="C384">
        <f t="shared" si="5"/>
        <v>128</v>
      </c>
    </row>
    <row r="385" spans="1:3" x14ac:dyDescent="0.45">
      <c r="A385">
        <v>3</v>
      </c>
      <c r="B385" t="s">
        <v>516</v>
      </c>
      <c r="C385">
        <f t="shared" si="5"/>
        <v>128</v>
      </c>
    </row>
    <row r="386" spans="1:3" x14ac:dyDescent="0.45">
      <c r="A386">
        <v>1</v>
      </c>
      <c r="B386" t="s">
        <v>517</v>
      </c>
      <c r="C386">
        <f t="shared" si="5"/>
        <v>129</v>
      </c>
    </row>
    <row r="387" spans="1:3" x14ac:dyDescent="0.45">
      <c r="A387">
        <v>2</v>
      </c>
      <c r="B387" t="s">
        <v>518</v>
      </c>
      <c r="C387">
        <f t="shared" si="5"/>
        <v>129</v>
      </c>
    </row>
    <row r="388" spans="1:3" x14ac:dyDescent="0.45">
      <c r="A388">
        <v>3</v>
      </c>
      <c r="B388" t="s">
        <v>519</v>
      </c>
      <c r="C388">
        <f t="shared" si="5"/>
        <v>129</v>
      </c>
    </row>
    <row r="389" spans="1:3" x14ac:dyDescent="0.45">
      <c r="A389">
        <v>1</v>
      </c>
      <c r="B389" t="s">
        <v>520</v>
      </c>
      <c r="C389">
        <f t="shared" si="5"/>
        <v>130</v>
      </c>
    </row>
    <row r="390" spans="1:3" x14ac:dyDescent="0.45">
      <c r="A390">
        <v>2</v>
      </c>
      <c r="B390" t="s">
        <v>521</v>
      </c>
      <c r="C390">
        <f t="shared" ref="C390:C453" si="6">C387+1</f>
        <v>130</v>
      </c>
    </row>
    <row r="391" spans="1:3" x14ac:dyDescent="0.45">
      <c r="A391">
        <v>3</v>
      </c>
      <c r="B391" t="s">
        <v>522</v>
      </c>
      <c r="C391">
        <f t="shared" si="6"/>
        <v>130</v>
      </c>
    </row>
    <row r="392" spans="1:3" x14ac:dyDescent="0.45">
      <c r="A392">
        <v>1</v>
      </c>
      <c r="B392" t="s">
        <v>523</v>
      </c>
      <c r="C392">
        <f t="shared" si="6"/>
        <v>131</v>
      </c>
    </row>
    <row r="393" spans="1:3" x14ac:dyDescent="0.45">
      <c r="A393">
        <v>2</v>
      </c>
      <c r="B393" t="s">
        <v>524</v>
      </c>
      <c r="C393">
        <f t="shared" si="6"/>
        <v>131</v>
      </c>
    </row>
    <row r="394" spans="1:3" x14ac:dyDescent="0.45">
      <c r="A394">
        <v>3</v>
      </c>
      <c r="B394" t="s">
        <v>525</v>
      </c>
      <c r="C394">
        <f t="shared" si="6"/>
        <v>131</v>
      </c>
    </row>
    <row r="395" spans="1:3" x14ac:dyDescent="0.45">
      <c r="A395">
        <v>1</v>
      </c>
      <c r="B395" t="s">
        <v>526</v>
      </c>
      <c r="C395">
        <f t="shared" si="6"/>
        <v>132</v>
      </c>
    </row>
    <row r="396" spans="1:3" x14ac:dyDescent="0.45">
      <c r="A396">
        <v>2</v>
      </c>
      <c r="B396" t="s">
        <v>527</v>
      </c>
      <c r="C396">
        <f t="shared" si="6"/>
        <v>132</v>
      </c>
    </row>
    <row r="397" spans="1:3" x14ac:dyDescent="0.45">
      <c r="A397">
        <v>3</v>
      </c>
      <c r="B397" t="s">
        <v>528</v>
      </c>
      <c r="C397">
        <f t="shared" si="6"/>
        <v>132</v>
      </c>
    </row>
    <row r="398" spans="1:3" x14ac:dyDescent="0.45">
      <c r="A398">
        <v>1</v>
      </c>
      <c r="B398" t="s">
        <v>529</v>
      </c>
      <c r="C398">
        <f t="shared" si="6"/>
        <v>133</v>
      </c>
    </row>
    <row r="399" spans="1:3" x14ac:dyDescent="0.45">
      <c r="A399">
        <v>2</v>
      </c>
      <c r="B399" t="s">
        <v>530</v>
      </c>
      <c r="C399">
        <f t="shared" si="6"/>
        <v>133</v>
      </c>
    </row>
    <row r="400" spans="1:3" x14ac:dyDescent="0.45">
      <c r="A400">
        <v>3</v>
      </c>
      <c r="B400" t="s">
        <v>531</v>
      </c>
      <c r="C400">
        <f t="shared" si="6"/>
        <v>133</v>
      </c>
    </row>
    <row r="401" spans="1:3" x14ac:dyDescent="0.45">
      <c r="A401">
        <v>1</v>
      </c>
      <c r="B401" t="s">
        <v>532</v>
      </c>
      <c r="C401">
        <f t="shared" si="6"/>
        <v>134</v>
      </c>
    </row>
    <row r="402" spans="1:3" x14ac:dyDescent="0.45">
      <c r="A402">
        <v>2</v>
      </c>
      <c r="B402" t="s">
        <v>533</v>
      </c>
      <c r="C402">
        <f t="shared" si="6"/>
        <v>134</v>
      </c>
    </row>
    <row r="403" spans="1:3" x14ac:dyDescent="0.45">
      <c r="A403">
        <v>3</v>
      </c>
      <c r="B403" t="s">
        <v>534</v>
      </c>
      <c r="C403">
        <f t="shared" si="6"/>
        <v>134</v>
      </c>
    </row>
    <row r="404" spans="1:3" x14ac:dyDescent="0.45">
      <c r="A404">
        <v>1</v>
      </c>
      <c r="B404" t="s">
        <v>535</v>
      </c>
      <c r="C404">
        <f t="shared" si="6"/>
        <v>135</v>
      </c>
    </row>
    <row r="405" spans="1:3" x14ac:dyDescent="0.45">
      <c r="A405">
        <v>2</v>
      </c>
      <c r="B405" t="s">
        <v>536</v>
      </c>
      <c r="C405">
        <f t="shared" si="6"/>
        <v>135</v>
      </c>
    </row>
    <row r="406" spans="1:3" x14ac:dyDescent="0.45">
      <c r="A406">
        <v>3</v>
      </c>
      <c r="B406" t="s">
        <v>537</v>
      </c>
      <c r="C406">
        <f t="shared" si="6"/>
        <v>135</v>
      </c>
    </row>
    <row r="407" spans="1:3" x14ac:dyDescent="0.45">
      <c r="A407">
        <v>1</v>
      </c>
      <c r="B407" t="s">
        <v>538</v>
      </c>
      <c r="C407">
        <f t="shared" si="6"/>
        <v>136</v>
      </c>
    </row>
    <row r="408" spans="1:3" x14ac:dyDescent="0.45">
      <c r="A408">
        <v>2</v>
      </c>
      <c r="B408" t="s">
        <v>539</v>
      </c>
      <c r="C408">
        <f t="shared" si="6"/>
        <v>136</v>
      </c>
    </row>
    <row r="409" spans="1:3" x14ac:dyDescent="0.45">
      <c r="A409">
        <v>3</v>
      </c>
      <c r="B409" t="s">
        <v>540</v>
      </c>
      <c r="C409">
        <f t="shared" si="6"/>
        <v>136</v>
      </c>
    </row>
    <row r="410" spans="1:3" x14ac:dyDescent="0.45">
      <c r="A410">
        <v>1</v>
      </c>
      <c r="B410" t="s">
        <v>541</v>
      </c>
      <c r="C410">
        <f t="shared" si="6"/>
        <v>137</v>
      </c>
    </row>
    <row r="411" spans="1:3" x14ac:dyDescent="0.45">
      <c r="A411">
        <v>2</v>
      </c>
      <c r="B411" t="s">
        <v>542</v>
      </c>
      <c r="C411">
        <f t="shared" si="6"/>
        <v>137</v>
      </c>
    </row>
    <row r="412" spans="1:3" x14ac:dyDescent="0.45">
      <c r="A412">
        <v>3</v>
      </c>
      <c r="B412" t="s">
        <v>543</v>
      </c>
      <c r="C412">
        <f t="shared" si="6"/>
        <v>137</v>
      </c>
    </row>
    <row r="413" spans="1:3" x14ac:dyDescent="0.45">
      <c r="A413">
        <v>1</v>
      </c>
      <c r="B413" t="s">
        <v>544</v>
      </c>
      <c r="C413">
        <f t="shared" si="6"/>
        <v>138</v>
      </c>
    </row>
    <row r="414" spans="1:3" x14ac:dyDescent="0.45">
      <c r="A414">
        <v>2</v>
      </c>
      <c r="B414" t="s">
        <v>545</v>
      </c>
      <c r="C414">
        <f t="shared" si="6"/>
        <v>138</v>
      </c>
    </row>
    <row r="415" spans="1:3" x14ac:dyDescent="0.45">
      <c r="A415">
        <v>3</v>
      </c>
      <c r="B415" t="s">
        <v>546</v>
      </c>
      <c r="C415">
        <f t="shared" si="6"/>
        <v>138</v>
      </c>
    </row>
    <row r="416" spans="1:3" x14ac:dyDescent="0.45">
      <c r="A416">
        <v>1</v>
      </c>
      <c r="B416" t="s">
        <v>547</v>
      </c>
      <c r="C416">
        <f t="shared" si="6"/>
        <v>139</v>
      </c>
    </row>
    <row r="417" spans="1:3" x14ac:dyDescent="0.45">
      <c r="A417">
        <v>2</v>
      </c>
      <c r="B417" t="s">
        <v>548</v>
      </c>
      <c r="C417">
        <f t="shared" si="6"/>
        <v>139</v>
      </c>
    </row>
    <row r="418" spans="1:3" x14ac:dyDescent="0.45">
      <c r="A418">
        <v>3</v>
      </c>
      <c r="B418" t="s">
        <v>549</v>
      </c>
      <c r="C418">
        <f t="shared" si="6"/>
        <v>139</v>
      </c>
    </row>
    <row r="419" spans="1:3" x14ac:dyDescent="0.45">
      <c r="A419">
        <v>1</v>
      </c>
      <c r="B419" t="s">
        <v>550</v>
      </c>
      <c r="C419">
        <f t="shared" si="6"/>
        <v>140</v>
      </c>
    </row>
    <row r="420" spans="1:3" x14ac:dyDescent="0.45">
      <c r="A420">
        <v>2</v>
      </c>
      <c r="B420" t="s">
        <v>551</v>
      </c>
      <c r="C420">
        <f t="shared" si="6"/>
        <v>140</v>
      </c>
    </row>
    <row r="421" spans="1:3" x14ac:dyDescent="0.45">
      <c r="A421">
        <v>3</v>
      </c>
      <c r="B421" t="s">
        <v>552</v>
      </c>
      <c r="C421">
        <f t="shared" si="6"/>
        <v>140</v>
      </c>
    </row>
    <row r="422" spans="1:3" x14ac:dyDescent="0.45">
      <c r="A422">
        <v>1</v>
      </c>
      <c r="B422" t="s">
        <v>553</v>
      </c>
      <c r="C422">
        <f t="shared" si="6"/>
        <v>141</v>
      </c>
    </row>
    <row r="423" spans="1:3" x14ac:dyDescent="0.45">
      <c r="A423">
        <v>2</v>
      </c>
      <c r="B423" t="s">
        <v>554</v>
      </c>
      <c r="C423">
        <f t="shared" si="6"/>
        <v>141</v>
      </c>
    </row>
    <row r="424" spans="1:3" x14ac:dyDescent="0.45">
      <c r="A424">
        <v>3</v>
      </c>
      <c r="B424" t="s">
        <v>555</v>
      </c>
      <c r="C424">
        <f t="shared" si="6"/>
        <v>141</v>
      </c>
    </row>
    <row r="425" spans="1:3" x14ac:dyDescent="0.45">
      <c r="A425">
        <v>1</v>
      </c>
      <c r="B425" t="s">
        <v>556</v>
      </c>
      <c r="C425">
        <f t="shared" si="6"/>
        <v>142</v>
      </c>
    </row>
    <row r="426" spans="1:3" x14ac:dyDescent="0.45">
      <c r="A426">
        <v>2</v>
      </c>
      <c r="B426" t="s">
        <v>557</v>
      </c>
      <c r="C426">
        <f t="shared" si="6"/>
        <v>142</v>
      </c>
    </row>
    <row r="427" spans="1:3" x14ac:dyDescent="0.45">
      <c r="A427">
        <v>3</v>
      </c>
      <c r="B427" t="s">
        <v>558</v>
      </c>
      <c r="C427">
        <f t="shared" si="6"/>
        <v>142</v>
      </c>
    </row>
    <row r="428" spans="1:3" x14ac:dyDescent="0.45">
      <c r="A428">
        <v>1</v>
      </c>
      <c r="B428" t="s">
        <v>559</v>
      </c>
      <c r="C428">
        <f t="shared" si="6"/>
        <v>143</v>
      </c>
    </row>
    <row r="429" spans="1:3" x14ac:dyDescent="0.45">
      <c r="A429">
        <v>2</v>
      </c>
      <c r="B429" t="s">
        <v>560</v>
      </c>
      <c r="C429">
        <f t="shared" si="6"/>
        <v>143</v>
      </c>
    </row>
    <row r="430" spans="1:3" x14ac:dyDescent="0.45">
      <c r="A430">
        <v>3</v>
      </c>
      <c r="B430" t="s">
        <v>561</v>
      </c>
      <c r="C430">
        <f t="shared" si="6"/>
        <v>143</v>
      </c>
    </row>
    <row r="431" spans="1:3" x14ac:dyDescent="0.45">
      <c r="A431">
        <v>1</v>
      </c>
      <c r="B431" t="s">
        <v>562</v>
      </c>
      <c r="C431">
        <f t="shared" si="6"/>
        <v>144</v>
      </c>
    </row>
    <row r="432" spans="1:3" x14ac:dyDescent="0.45">
      <c r="A432">
        <v>2</v>
      </c>
      <c r="B432" t="s">
        <v>563</v>
      </c>
      <c r="C432">
        <f t="shared" si="6"/>
        <v>144</v>
      </c>
    </row>
    <row r="433" spans="1:3" x14ac:dyDescent="0.45">
      <c r="A433">
        <v>3</v>
      </c>
      <c r="B433" t="s">
        <v>564</v>
      </c>
      <c r="C433">
        <f t="shared" si="6"/>
        <v>144</v>
      </c>
    </row>
    <row r="434" spans="1:3" x14ac:dyDescent="0.45">
      <c r="A434">
        <v>1</v>
      </c>
      <c r="B434" t="s">
        <v>565</v>
      </c>
      <c r="C434">
        <f t="shared" si="6"/>
        <v>145</v>
      </c>
    </row>
    <row r="435" spans="1:3" x14ac:dyDescent="0.45">
      <c r="A435">
        <v>2</v>
      </c>
      <c r="B435" t="s">
        <v>566</v>
      </c>
      <c r="C435">
        <f t="shared" si="6"/>
        <v>145</v>
      </c>
    </row>
    <row r="436" spans="1:3" x14ac:dyDescent="0.45">
      <c r="A436">
        <v>3</v>
      </c>
      <c r="B436" t="s">
        <v>567</v>
      </c>
      <c r="C436">
        <f t="shared" si="6"/>
        <v>145</v>
      </c>
    </row>
    <row r="437" spans="1:3" x14ac:dyDescent="0.45">
      <c r="A437">
        <v>1</v>
      </c>
      <c r="B437" t="s">
        <v>568</v>
      </c>
      <c r="C437">
        <f t="shared" si="6"/>
        <v>146</v>
      </c>
    </row>
    <row r="438" spans="1:3" x14ac:dyDescent="0.45">
      <c r="A438">
        <v>2</v>
      </c>
      <c r="B438" t="s">
        <v>569</v>
      </c>
      <c r="C438">
        <f t="shared" si="6"/>
        <v>146</v>
      </c>
    </row>
    <row r="439" spans="1:3" x14ac:dyDescent="0.45">
      <c r="A439">
        <v>3</v>
      </c>
      <c r="B439" t="s">
        <v>570</v>
      </c>
      <c r="C439">
        <f t="shared" si="6"/>
        <v>146</v>
      </c>
    </row>
    <row r="440" spans="1:3" x14ac:dyDescent="0.45">
      <c r="A440">
        <v>1</v>
      </c>
      <c r="B440" t="s">
        <v>571</v>
      </c>
      <c r="C440">
        <f t="shared" si="6"/>
        <v>147</v>
      </c>
    </row>
    <row r="441" spans="1:3" x14ac:dyDescent="0.45">
      <c r="A441">
        <v>2</v>
      </c>
      <c r="B441" t="s">
        <v>572</v>
      </c>
      <c r="C441">
        <f t="shared" si="6"/>
        <v>147</v>
      </c>
    </row>
    <row r="442" spans="1:3" x14ac:dyDescent="0.45">
      <c r="A442">
        <v>3</v>
      </c>
      <c r="B442" t="s">
        <v>573</v>
      </c>
      <c r="C442">
        <f t="shared" si="6"/>
        <v>147</v>
      </c>
    </row>
    <row r="443" spans="1:3" x14ac:dyDescent="0.45">
      <c r="A443">
        <v>1</v>
      </c>
      <c r="B443" t="s">
        <v>574</v>
      </c>
      <c r="C443">
        <f t="shared" si="6"/>
        <v>148</v>
      </c>
    </row>
    <row r="444" spans="1:3" x14ac:dyDescent="0.45">
      <c r="A444">
        <v>2</v>
      </c>
      <c r="B444" t="s">
        <v>575</v>
      </c>
      <c r="C444">
        <f t="shared" si="6"/>
        <v>148</v>
      </c>
    </row>
    <row r="445" spans="1:3" x14ac:dyDescent="0.45">
      <c r="A445">
        <v>3</v>
      </c>
      <c r="B445" t="s">
        <v>576</v>
      </c>
      <c r="C445">
        <f t="shared" si="6"/>
        <v>148</v>
      </c>
    </row>
    <row r="446" spans="1:3" x14ac:dyDescent="0.45">
      <c r="A446">
        <v>1</v>
      </c>
      <c r="B446" t="s">
        <v>577</v>
      </c>
      <c r="C446">
        <f t="shared" si="6"/>
        <v>149</v>
      </c>
    </row>
    <row r="447" spans="1:3" x14ac:dyDescent="0.45">
      <c r="A447">
        <v>2</v>
      </c>
      <c r="B447" t="s">
        <v>578</v>
      </c>
      <c r="C447">
        <f t="shared" si="6"/>
        <v>149</v>
      </c>
    </row>
    <row r="448" spans="1:3" x14ac:dyDescent="0.45">
      <c r="A448">
        <v>3</v>
      </c>
      <c r="B448" t="s">
        <v>579</v>
      </c>
      <c r="C448">
        <f t="shared" si="6"/>
        <v>149</v>
      </c>
    </row>
    <row r="449" spans="1:3" x14ac:dyDescent="0.45">
      <c r="A449">
        <v>1</v>
      </c>
      <c r="B449" t="s">
        <v>580</v>
      </c>
      <c r="C449">
        <f t="shared" si="6"/>
        <v>150</v>
      </c>
    </row>
    <row r="450" spans="1:3" x14ac:dyDescent="0.45">
      <c r="A450">
        <v>2</v>
      </c>
      <c r="B450" t="s">
        <v>581</v>
      </c>
      <c r="C450">
        <f t="shared" si="6"/>
        <v>150</v>
      </c>
    </row>
    <row r="451" spans="1:3" x14ac:dyDescent="0.45">
      <c r="A451">
        <v>3</v>
      </c>
      <c r="B451" t="s">
        <v>582</v>
      </c>
      <c r="C451">
        <f t="shared" si="6"/>
        <v>150</v>
      </c>
    </row>
    <row r="452" spans="1:3" x14ac:dyDescent="0.45">
      <c r="A452">
        <v>1</v>
      </c>
      <c r="B452" t="s">
        <v>583</v>
      </c>
      <c r="C452">
        <f t="shared" si="6"/>
        <v>151</v>
      </c>
    </row>
    <row r="453" spans="1:3" x14ac:dyDescent="0.45">
      <c r="A453">
        <v>2</v>
      </c>
      <c r="B453" t="s">
        <v>584</v>
      </c>
      <c r="C453">
        <f t="shared" si="6"/>
        <v>151</v>
      </c>
    </row>
    <row r="454" spans="1:3" x14ac:dyDescent="0.45">
      <c r="A454">
        <v>3</v>
      </c>
      <c r="B454" t="s">
        <v>585</v>
      </c>
      <c r="C454">
        <f t="shared" ref="C454:C517" si="7">C451+1</f>
        <v>151</v>
      </c>
    </row>
    <row r="455" spans="1:3" x14ac:dyDescent="0.45">
      <c r="A455">
        <v>1</v>
      </c>
      <c r="B455" t="s">
        <v>586</v>
      </c>
      <c r="C455">
        <f t="shared" si="7"/>
        <v>152</v>
      </c>
    </row>
    <row r="456" spans="1:3" x14ac:dyDescent="0.45">
      <c r="A456">
        <v>2</v>
      </c>
      <c r="B456" t="s">
        <v>587</v>
      </c>
      <c r="C456">
        <f t="shared" si="7"/>
        <v>152</v>
      </c>
    </row>
    <row r="457" spans="1:3" x14ac:dyDescent="0.45">
      <c r="A457">
        <v>3</v>
      </c>
      <c r="B457" t="s">
        <v>588</v>
      </c>
      <c r="C457">
        <f t="shared" si="7"/>
        <v>152</v>
      </c>
    </row>
    <row r="458" spans="1:3" x14ac:dyDescent="0.45">
      <c r="A458">
        <v>1</v>
      </c>
      <c r="B458" t="s">
        <v>589</v>
      </c>
      <c r="C458">
        <f t="shared" si="7"/>
        <v>153</v>
      </c>
    </row>
    <row r="459" spans="1:3" x14ac:dyDescent="0.45">
      <c r="A459">
        <v>2</v>
      </c>
      <c r="B459" t="s">
        <v>590</v>
      </c>
      <c r="C459">
        <f t="shared" si="7"/>
        <v>153</v>
      </c>
    </row>
    <row r="460" spans="1:3" x14ac:dyDescent="0.45">
      <c r="A460">
        <v>3</v>
      </c>
      <c r="B460" t="s">
        <v>591</v>
      </c>
      <c r="C460">
        <f t="shared" si="7"/>
        <v>153</v>
      </c>
    </row>
    <row r="461" spans="1:3" x14ac:dyDescent="0.45">
      <c r="A461">
        <v>1</v>
      </c>
      <c r="B461" t="s">
        <v>592</v>
      </c>
      <c r="C461">
        <f t="shared" si="7"/>
        <v>154</v>
      </c>
    </row>
    <row r="462" spans="1:3" x14ac:dyDescent="0.45">
      <c r="A462">
        <v>2</v>
      </c>
      <c r="B462" t="s">
        <v>593</v>
      </c>
      <c r="C462">
        <f t="shared" si="7"/>
        <v>154</v>
      </c>
    </row>
    <row r="463" spans="1:3" x14ac:dyDescent="0.45">
      <c r="A463">
        <v>3</v>
      </c>
      <c r="B463" t="s">
        <v>594</v>
      </c>
      <c r="C463">
        <f t="shared" si="7"/>
        <v>154</v>
      </c>
    </row>
    <row r="464" spans="1:3" x14ac:dyDescent="0.45">
      <c r="A464">
        <v>1</v>
      </c>
      <c r="B464" t="s">
        <v>595</v>
      </c>
      <c r="C464">
        <f t="shared" si="7"/>
        <v>155</v>
      </c>
    </row>
    <row r="465" spans="1:3" x14ac:dyDescent="0.45">
      <c r="A465">
        <v>2</v>
      </c>
      <c r="B465" t="s">
        <v>596</v>
      </c>
      <c r="C465">
        <f t="shared" si="7"/>
        <v>155</v>
      </c>
    </row>
    <row r="466" spans="1:3" x14ac:dyDescent="0.45">
      <c r="A466">
        <v>3</v>
      </c>
      <c r="B466" t="s">
        <v>597</v>
      </c>
      <c r="C466">
        <f t="shared" si="7"/>
        <v>155</v>
      </c>
    </row>
    <row r="467" spans="1:3" x14ac:dyDescent="0.45">
      <c r="A467">
        <v>1</v>
      </c>
      <c r="B467" t="s">
        <v>598</v>
      </c>
      <c r="C467">
        <f t="shared" si="7"/>
        <v>156</v>
      </c>
    </row>
    <row r="468" spans="1:3" x14ac:dyDescent="0.45">
      <c r="A468">
        <v>2</v>
      </c>
      <c r="B468" t="s">
        <v>599</v>
      </c>
      <c r="C468">
        <f t="shared" si="7"/>
        <v>156</v>
      </c>
    </row>
    <row r="469" spans="1:3" x14ac:dyDescent="0.45">
      <c r="A469">
        <v>3</v>
      </c>
      <c r="B469" t="s">
        <v>600</v>
      </c>
      <c r="C469">
        <f t="shared" si="7"/>
        <v>156</v>
      </c>
    </row>
    <row r="470" spans="1:3" x14ac:dyDescent="0.45">
      <c r="A470">
        <v>1</v>
      </c>
      <c r="B470" t="s">
        <v>601</v>
      </c>
      <c r="C470">
        <f t="shared" si="7"/>
        <v>157</v>
      </c>
    </row>
    <row r="471" spans="1:3" x14ac:dyDescent="0.45">
      <c r="A471">
        <v>2</v>
      </c>
      <c r="B471" t="s">
        <v>602</v>
      </c>
      <c r="C471">
        <f t="shared" si="7"/>
        <v>157</v>
      </c>
    </row>
    <row r="472" spans="1:3" x14ac:dyDescent="0.45">
      <c r="A472">
        <v>3</v>
      </c>
      <c r="B472" t="s">
        <v>603</v>
      </c>
      <c r="C472">
        <f t="shared" si="7"/>
        <v>157</v>
      </c>
    </row>
    <row r="473" spans="1:3" x14ac:dyDescent="0.45">
      <c r="A473">
        <v>1</v>
      </c>
      <c r="B473" t="s">
        <v>604</v>
      </c>
      <c r="C473">
        <f t="shared" si="7"/>
        <v>158</v>
      </c>
    </row>
    <row r="474" spans="1:3" x14ac:dyDescent="0.45">
      <c r="A474">
        <v>2</v>
      </c>
      <c r="B474" t="s">
        <v>605</v>
      </c>
      <c r="C474">
        <f t="shared" si="7"/>
        <v>158</v>
      </c>
    </row>
    <row r="475" spans="1:3" x14ac:dyDescent="0.45">
      <c r="A475">
        <v>3</v>
      </c>
      <c r="B475" t="s">
        <v>606</v>
      </c>
      <c r="C475">
        <f t="shared" si="7"/>
        <v>158</v>
      </c>
    </row>
    <row r="476" spans="1:3" x14ac:dyDescent="0.45">
      <c r="A476">
        <v>1</v>
      </c>
      <c r="B476" t="s">
        <v>607</v>
      </c>
      <c r="C476">
        <f t="shared" si="7"/>
        <v>159</v>
      </c>
    </row>
    <row r="477" spans="1:3" x14ac:dyDescent="0.45">
      <c r="A477">
        <v>2</v>
      </c>
      <c r="B477" t="s">
        <v>608</v>
      </c>
      <c r="C477">
        <f t="shared" si="7"/>
        <v>159</v>
      </c>
    </row>
    <row r="478" spans="1:3" x14ac:dyDescent="0.45">
      <c r="A478">
        <v>3</v>
      </c>
      <c r="B478" t="s">
        <v>609</v>
      </c>
      <c r="C478">
        <f t="shared" si="7"/>
        <v>159</v>
      </c>
    </row>
    <row r="479" spans="1:3" x14ac:dyDescent="0.45">
      <c r="A479">
        <v>1</v>
      </c>
      <c r="B479" t="s">
        <v>610</v>
      </c>
      <c r="C479">
        <f t="shared" si="7"/>
        <v>160</v>
      </c>
    </row>
    <row r="480" spans="1:3" x14ac:dyDescent="0.45">
      <c r="A480">
        <v>2</v>
      </c>
      <c r="B480" t="s">
        <v>611</v>
      </c>
      <c r="C480">
        <f t="shared" si="7"/>
        <v>160</v>
      </c>
    </row>
    <row r="481" spans="1:3" x14ac:dyDescent="0.45">
      <c r="A481">
        <v>3</v>
      </c>
      <c r="B481" t="s">
        <v>612</v>
      </c>
      <c r="C481">
        <f t="shared" si="7"/>
        <v>160</v>
      </c>
    </row>
    <row r="482" spans="1:3" x14ac:dyDescent="0.45">
      <c r="A482">
        <v>1</v>
      </c>
      <c r="B482" t="s">
        <v>613</v>
      </c>
      <c r="C482">
        <f t="shared" si="7"/>
        <v>161</v>
      </c>
    </row>
    <row r="483" spans="1:3" x14ac:dyDescent="0.45">
      <c r="A483">
        <v>2</v>
      </c>
      <c r="B483" t="s">
        <v>614</v>
      </c>
      <c r="C483">
        <f t="shared" si="7"/>
        <v>161</v>
      </c>
    </row>
    <row r="484" spans="1:3" x14ac:dyDescent="0.45">
      <c r="A484">
        <v>3</v>
      </c>
      <c r="B484" t="s">
        <v>615</v>
      </c>
      <c r="C484">
        <f t="shared" si="7"/>
        <v>161</v>
      </c>
    </row>
    <row r="485" spans="1:3" x14ac:dyDescent="0.45">
      <c r="A485">
        <v>1</v>
      </c>
      <c r="B485" t="s">
        <v>616</v>
      </c>
      <c r="C485">
        <f t="shared" si="7"/>
        <v>162</v>
      </c>
    </row>
    <row r="486" spans="1:3" x14ac:dyDescent="0.45">
      <c r="A486">
        <v>2</v>
      </c>
      <c r="B486" t="s">
        <v>617</v>
      </c>
      <c r="C486">
        <f t="shared" si="7"/>
        <v>162</v>
      </c>
    </row>
    <row r="487" spans="1:3" x14ac:dyDescent="0.45">
      <c r="A487">
        <v>3</v>
      </c>
      <c r="B487" t="s">
        <v>618</v>
      </c>
      <c r="C487">
        <f t="shared" si="7"/>
        <v>162</v>
      </c>
    </row>
    <row r="488" spans="1:3" x14ac:dyDescent="0.45">
      <c r="A488">
        <v>1</v>
      </c>
      <c r="B488" t="s">
        <v>619</v>
      </c>
      <c r="C488">
        <f t="shared" si="7"/>
        <v>163</v>
      </c>
    </row>
    <row r="489" spans="1:3" x14ac:dyDescent="0.45">
      <c r="A489">
        <v>2</v>
      </c>
      <c r="B489" t="s">
        <v>620</v>
      </c>
      <c r="C489">
        <f t="shared" si="7"/>
        <v>163</v>
      </c>
    </row>
    <row r="490" spans="1:3" x14ac:dyDescent="0.45">
      <c r="A490">
        <v>3</v>
      </c>
      <c r="B490" t="s">
        <v>621</v>
      </c>
      <c r="C490">
        <f t="shared" si="7"/>
        <v>163</v>
      </c>
    </row>
    <row r="491" spans="1:3" x14ac:dyDescent="0.45">
      <c r="A491">
        <v>1</v>
      </c>
      <c r="B491" t="s">
        <v>622</v>
      </c>
      <c r="C491">
        <f t="shared" si="7"/>
        <v>164</v>
      </c>
    </row>
    <row r="492" spans="1:3" x14ac:dyDescent="0.45">
      <c r="A492">
        <v>2</v>
      </c>
      <c r="B492" t="s">
        <v>623</v>
      </c>
      <c r="C492">
        <f t="shared" si="7"/>
        <v>164</v>
      </c>
    </row>
    <row r="493" spans="1:3" x14ac:dyDescent="0.45">
      <c r="A493">
        <v>3</v>
      </c>
      <c r="B493" t="s">
        <v>624</v>
      </c>
      <c r="C493">
        <f t="shared" si="7"/>
        <v>164</v>
      </c>
    </row>
    <row r="494" spans="1:3" x14ac:dyDescent="0.45">
      <c r="A494">
        <v>1</v>
      </c>
      <c r="B494" t="s">
        <v>625</v>
      </c>
      <c r="C494">
        <f t="shared" si="7"/>
        <v>165</v>
      </c>
    </row>
    <row r="495" spans="1:3" x14ac:dyDescent="0.45">
      <c r="A495">
        <v>2</v>
      </c>
      <c r="B495" t="s">
        <v>626</v>
      </c>
      <c r="C495">
        <f t="shared" si="7"/>
        <v>165</v>
      </c>
    </row>
    <row r="496" spans="1:3" x14ac:dyDescent="0.45">
      <c r="A496">
        <v>3</v>
      </c>
      <c r="B496" t="s">
        <v>627</v>
      </c>
      <c r="C496">
        <f t="shared" si="7"/>
        <v>165</v>
      </c>
    </row>
    <row r="497" spans="1:3" x14ac:dyDescent="0.45">
      <c r="A497">
        <v>1</v>
      </c>
      <c r="B497" t="s">
        <v>628</v>
      </c>
      <c r="C497">
        <f t="shared" si="7"/>
        <v>166</v>
      </c>
    </row>
    <row r="498" spans="1:3" x14ac:dyDescent="0.45">
      <c r="A498">
        <v>2</v>
      </c>
      <c r="B498" t="s">
        <v>629</v>
      </c>
      <c r="C498">
        <f t="shared" si="7"/>
        <v>166</v>
      </c>
    </row>
    <row r="499" spans="1:3" x14ac:dyDescent="0.45">
      <c r="A499">
        <v>3</v>
      </c>
      <c r="B499" t="s">
        <v>630</v>
      </c>
      <c r="C499">
        <f t="shared" si="7"/>
        <v>166</v>
      </c>
    </row>
    <row r="500" spans="1:3" x14ac:dyDescent="0.45">
      <c r="A500">
        <v>1</v>
      </c>
      <c r="B500" t="s">
        <v>631</v>
      </c>
      <c r="C500">
        <f t="shared" si="7"/>
        <v>167</v>
      </c>
    </row>
    <row r="501" spans="1:3" x14ac:dyDescent="0.45">
      <c r="A501">
        <v>2</v>
      </c>
      <c r="B501" t="s">
        <v>632</v>
      </c>
      <c r="C501">
        <f t="shared" si="7"/>
        <v>167</v>
      </c>
    </row>
    <row r="502" spans="1:3" x14ac:dyDescent="0.45">
      <c r="A502">
        <v>3</v>
      </c>
      <c r="B502" t="s">
        <v>633</v>
      </c>
      <c r="C502">
        <f t="shared" si="7"/>
        <v>167</v>
      </c>
    </row>
    <row r="503" spans="1:3" x14ac:dyDescent="0.45">
      <c r="A503">
        <v>1</v>
      </c>
      <c r="B503" t="s">
        <v>634</v>
      </c>
      <c r="C503">
        <f t="shared" si="7"/>
        <v>168</v>
      </c>
    </row>
    <row r="504" spans="1:3" x14ac:dyDescent="0.45">
      <c r="A504">
        <v>2</v>
      </c>
      <c r="B504" t="s">
        <v>635</v>
      </c>
      <c r="C504">
        <f t="shared" si="7"/>
        <v>168</v>
      </c>
    </row>
    <row r="505" spans="1:3" x14ac:dyDescent="0.45">
      <c r="A505">
        <v>3</v>
      </c>
      <c r="B505" t="s">
        <v>636</v>
      </c>
      <c r="C505">
        <f t="shared" si="7"/>
        <v>168</v>
      </c>
    </row>
    <row r="506" spans="1:3" x14ac:dyDescent="0.45">
      <c r="A506">
        <v>1</v>
      </c>
      <c r="B506" t="s">
        <v>637</v>
      </c>
      <c r="C506">
        <f t="shared" si="7"/>
        <v>169</v>
      </c>
    </row>
    <row r="507" spans="1:3" x14ac:dyDescent="0.45">
      <c r="A507">
        <v>2</v>
      </c>
      <c r="B507" t="s">
        <v>638</v>
      </c>
      <c r="C507">
        <f t="shared" si="7"/>
        <v>169</v>
      </c>
    </row>
    <row r="508" spans="1:3" x14ac:dyDescent="0.45">
      <c r="A508">
        <v>3</v>
      </c>
      <c r="B508" t="s">
        <v>639</v>
      </c>
      <c r="C508">
        <f t="shared" si="7"/>
        <v>169</v>
      </c>
    </row>
    <row r="509" spans="1:3" x14ac:dyDescent="0.45">
      <c r="A509">
        <v>1</v>
      </c>
      <c r="B509" t="s">
        <v>640</v>
      </c>
      <c r="C509">
        <f t="shared" si="7"/>
        <v>170</v>
      </c>
    </row>
    <row r="510" spans="1:3" x14ac:dyDescent="0.45">
      <c r="A510">
        <v>2</v>
      </c>
      <c r="B510" t="s">
        <v>641</v>
      </c>
      <c r="C510">
        <f t="shared" si="7"/>
        <v>170</v>
      </c>
    </row>
    <row r="511" spans="1:3" x14ac:dyDescent="0.45">
      <c r="A511">
        <v>3</v>
      </c>
      <c r="B511" t="s">
        <v>642</v>
      </c>
      <c r="C511">
        <f t="shared" si="7"/>
        <v>170</v>
      </c>
    </row>
    <row r="512" spans="1:3" x14ac:dyDescent="0.45">
      <c r="A512">
        <v>1</v>
      </c>
      <c r="B512" t="s">
        <v>643</v>
      </c>
      <c r="C512">
        <f t="shared" si="7"/>
        <v>171</v>
      </c>
    </row>
    <row r="513" spans="1:3" x14ac:dyDescent="0.45">
      <c r="A513">
        <v>2</v>
      </c>
      <c r="B513" t="s">
        <v>644</v>
      </c>
      <c r="C513">
        <f t="shared" si="7"/>
        <v>171</v>
      </c>
    </row>
    <row r="514" spans="1:3" x14ac:dyDescent="0.45">
      <c r="A514">
        <v>3</v>
      </c>
      <c r="B514" t="s">
        <v>645</v>
      </c>
      <c r="C514">
        <f t="shared" si="7"/>
        <v>171</v>
      </c>
    </row>
    <row r="515" spans="1:3" x14ac:dyDescent="0.45">
      <c r="A515">
        <v>1</v>
      </c>
      <c r="B515" t="s">
        <v>646</v>
      </c>
      <c r="C515">
        <f t="shared" si="7"/>
        <v>172</v>
      </c>
    </row>
    <row r="516" spans="1:3" x14ac:dyDescent="0.45">
      <c r="A516">
        <v>2</v>
      </c>
      <c r="B516" t="s">
        <v>647</v>
      </c>
      <c r="C516">
        <f t="shared" si="7"/>
        <v>172</v>
      </c>
    </row>
    <row r="517" spans="1:3" x14ac:dyDescent="0.45">
      <c r="A517">
        <v>3</v>
      </c>
      <c r="B517" t="s">
        <v>648</v>
      </c>
      <c r="C517">
        <f t="shared" si="7"/>
        <v>172</v>
      </c>
    </row>
    <row r="518" spans="1:3" x14ac:dyDescent="0.45">
      <c r="A518">
        <v>1</v>
      </c>
      <c r="B518" t="s">
        <v>649</v>
      </c>
      <c r="C518">
        <f t="shared" ref="C518:C581" si="8">C515+1</f>
        <v>173</v>
      </c>
    </row>
    <row r="519" spans="1:3" x14ac:dyDescent="0.45">
      <c r="A519">
        <v>2</v>
      </c>
      <c r="B519" t="s">
        <v>650</v>
      </c>
      <c r="C519">
        <f t="shared" si="8"/>
        <v>173</v>
      </c>
    </row>
    <row r="520" spans="1:3" x14ac:dyDescent="0.45">
      <c r="A520">
        <v>3</v>
      </c>
      <c r="B520" t="s">
        <v>651</v>
      </c>
      <c r="C520">
        <f t="shared" si="8"/>
        <v>173</v>
      </c>
    </row>
    <row r="521" spans="1:3" x14ac:dyDescent="0.45">
      <c r="A521">
        <v>1</v>
      </c>
      <c r="B521" t="s">
        <v>652</v>
      </c>
      <c r="C521">
        <f t="shared" si="8"/>
        <v>174</v>
      </c>
    </row>
    <row r="522" spans="1:3" x14ac:dyDescent="0.45">
      <c r="A522">
        <v>2</v>
      </c>
      <c r="B522" t="s">
        <v>653</v>
      </c>
      <c r="C522">
        <f t="shared" si="8"/>
        <v>174</v>
      </c>
    </row>
    <row r="523" spans="1:3" x14ac:dyDescent="0.45">
      <c r="A523">
        <v>3</v>
      </c>
      <c r="B523" t="s">
        <v>654</v>
      </c>
      <c r="C523">
        <f t="shared" si="8"/>
        <v>174</v>
      </c>
    </row>
    <row r="524" spans="1:3" x14ac:dyDescent="0.45">
      <c r="A524">
        <v>1</v>
      </c>
      <c r="B524" t="s">
        <v>655</v>
      </c>
      <c r="C524">
        <f t="shared" si="8"/>
        <v>175</v>
      </c>
    </row>
    <row r="525" spans="1:3" x14ac:dyDescent="0.45">
      <c r="A525">
        <v>2</v>
      </c>
      <c r="B525" t="s">
        <v>656</v>
      </c>
      <c r="C525">
        <f t="shared" si="8"/>
        <v>175</v>
      </c>
    </row>
    <row r="526" spans="1:3" x14ac:dyDescent="0.45">
      <c r="A526">
        <v>3</v>
      </c>
      <c r="B526" t="s">
        <v>657</v>
      </c>
      <c r="C526">
        <f t="shared" si="8"/>
        <v>175</v>
      </c>
    </row>
    <row r="527" spans="1:3" x14ac:dyDescent="0.45">
      <c r="A527">
        <v>1</v>
      </c>
      <c r="B527" t="s">
        <v>658</v>
      </c>
      <c r="C527">
        <f t="shared" si="8"/>
        <v>176</v>
      </c>
    </row>
    <row r="528" spans="1:3" x14ac:dyDescent="0.45">
      <c r="A528">
        <v>2</v>
      </c>
      <c r="B528" t="s">
        <v>659</v>
      </c>
      <c r="C528">
        <f t="shared" si="8"/>
        <v>176</v>
      </c>
    </row>
    <row r="529" spans="1:3" x14ac:dyDescent="0.45">
      <c r="A529">
        <v>3</v>
      </c>
      <c r="B529" t="s">
        <v>660</v>
      </c>
      <c r="C529">
        <f t="shared" si="8"/>
        <v>176</v>
      </c>
    </row>
    <row r="530" spans="1:3" x14ac:dyDescent="0.45">
      <c r="A530">
        <v>1</v>
      </c>
      <c r="B530" t="s">
        <v>661</v>
      </c>
      <c r="C530">
        <f t="shared" si="8"/>
        <v>177</v>
      </c>
    </row>
    <row r="531" spans="1:3" x14ac:dyDescent="0.45">
      <c r="A531">
        <v>2</v>
      </c>
      <c r="B531" t="s">
        <v>662</v>
      </c>
      <c r="C531">
        <f t="shared" si="8"/>
        <v>177</v>
      </c>
    </row>
    <row r="532" spans="1:3" x14ac:dyDescent="0.45">
      <c r="A532">
        <v>3</v>
      </c>
      <c r="B532" t="s">
        <v>663</v>
      </c>
      <c r="C532">
        <f t="shared" si="8"/>
        <v>177</v>
      </c>
    </row>
    <row r="533" spans="1:3" x14ac:dyDescent="0.45">
      <c r="A533">
        <v>1</v>
      </c>
      <c r="B533" t="s">
        <v>664</v>
      </c>
      <c r="C533">
        <f t="shared" si="8"/>
        <v>178</v>
      </c>
    </row>
    <row r="534" spans="1:3" x14ac:dyDescent="0.45">
      <c r="A534">
        <v>2</v>
      </c>
      <c r="B534" t="s">
        <v>665</v>
      </c>
      <c r="C534">
        <f t="shared" si="8"/>
        <v>178</v>
      </c>
    </row>
    <row r="535" spans="1:3" x14ac:dyDescent="0.45">
      <c r="A535">
        <v>3</v>
      </c>
      <c r="B535" t="s">
        <v>666</v>
      </c>
      <c r="C535">
        <f t="shared" si="8"/>
        <v>178</v>
      </c>
    </row>
    <row r="536" spans="1:3" x14ac:dyDescent="0.45">
      <c r="A536">
        <v>1</v>
      </c>
      <c r="B536" t="s">
        <v>667</v>
      </c>
      <c r="C536">
        <f t="shared" si="8"/>
        <v>179</v>
      </c>
    </row>
    <row r="537" spans="1:3" x14ac:dyDescent="0.45">
      <c r="A537">
        <v>2</v>
      </c>
      <c r="B537" t="s">
        <v>668</v>
      </c>
      <c r="C537">
        <f t="shared" si="8"/>
        <v>179</v>
      </c>
    </row>
    <row r="538" spans="1:3" x14ac:dyDescent="0.45">
      <c r="A538">
        <v>3</v>
      </c>
      <c r="B538" t="s">
        <v>669</v>
      </c>
      <c r="C538">
        <f t="shared" si="8"/>
        <v>179</v>
      </c>
    </row>
    <row r="539" spans="1:3" x14ac:dyDescent="0.45">
      <c r="A539">
        <v>1</v>
      </c>
      <c r="B539" t="s">
        <v>670</v>
      </c>
      <c r="C539">
        <f t="shared" si="8"/>
        <v>180</v>
      </c>
    </row>
    <row r="540" spans="1:3" x14ac:dyDescent="0.45">
      <c r="A540">
        <v>2</v>
      </c>
      <c r="B540" t="s">
        <v>671</v>
      </c>
      <c r="C540">
        <f t="shared" si="8"/>
        <v>180</v>
      </c>
    </row>
    <row r="541" spans="1:3" x14ac:dyDescent="0.45">
      <c r="A541">
        <v>3</v>
      </c>
      <c r="B541" t="s">
        <v>672</v>
      </c>
      <c r="C541">
        <f t="shared" si="8"/>
        <v>180</v>
      </c>
    </row>
    <row r="542" spans="1:3" x14ac:dyDescent="0.45">
      <c r="A542">
        <v>1</v>
      </c>
      <c r="B542" t="s">
        <v>673</v>
      </c>
      <c r="C542">
        <f t="shared" si="8"/>
        <v>181</v>
      </c>
    </row>
    <row r="543" spans="1:3" x14ac:dyDescent="0.45">
      <c r="A543">
        <v>2</v>
      </c>
      <c r="B543" t="s">
        <v>674</v>
      </c>
      <c r="C543">
        <f t="shared" si="8"/>
        <v>181</v>
      </c>
    </row>
    <row r="544" spans="1:3" x14ac:dyDescent="0.45">
      <c r="A544">
        <v>3</v>
      </c>
      <c r="B544" t="s">
        <v>675</v>
      </c>
      <c r="C544">
        <f t="shared" si="8"/>
        <v>181</v>
      </c>
    </row>
    <row r="545" spans="1:3" x14ac:dyDescent="0.45">
      <c r="A545">
        <v>1</v>
      </c>
      <c r="B545" t="s">
        <v>676</v>
      </c>
      <c r="C545">
        <f t="shared" si="8"/>
        <v>182</v>
      </c>
    </row>
    <row r="546" spans="1:3" x14ac:dyDescent="0.45">
      <c r="A546">
        <v>2</v>
      </c>
      <c r="B546" t="s">
        <v>677</v>
      </c>
      <c r="C546">
        <f t="shared" si="8"/>
        <v>182</v>
      </c>
    </row>
    <row r="547" spans="1:3" x14ac:dyDescent="0.45">
      <c r="A547">
        <v>3</v>
      </c>
      <c r="B547" t="s">
        <v>678</v>
      </c>
      <c r="C547">
        <f t="shared" si="8"/>
        <v>182</v>
      </c>
    </row>
    <row r="548" spans="1:3" x14ac:dyDescent="0.45">
      <c r="A548">
        <v>1</v>
      </c>
      <c r="B548" t="s">
        <v>679</v>
      </c>
      <c r="C548">
        <f t="shared" si="8"/>
        <v>183</v>
      </c>
    </row>
    <row r="549" spans="1:3" x14ac:dyDescent="0.45">
      <c r="A549">
        <v>2</v>
      </c>
      <c r="B549" t="s">
        <v>680</v>
      </c>
      <c r="C549">
        <f t="shared" si="8"/>
        <v>183</v>
      </c>
    </row>
    <row r="550" spans="1:3" x14ac:dyDescent="0.45">
      <c r="A550">
        <v>3</v>
      </c>
      <c r="B550" t="s">
        <v>681</v>
      </c>
      <c r="C550">
        <f t="shared" si="8"/>
        <v>183</v>
      </c>
    </row>
    <row r="551" spans="1:3" x14ac:dyDescent="0.45">
      <c r="A551">
        <v>1</v>
      </c>
      <c r="B551" t="s">
        <v>682</v>
      </c>
      <c r="C551">
        <f t="shared" si="8"/>
        <v>184</v>
      </c>
    </row>
    <row r="552" spans="1:3" x14ac:dyDescent="0.45">
      <c r="A552">
        <v>2</v>
      </c>
      <c r="B552" t="s">
        <v>683</v>
      </c>
      <c r="C552">
        <f t="shared" si="8"/>
        <v>184</v>
      </c>
    </row>
    <row r="553" spans="1:3" x14ac:dyDescent="0.45">
      <c r="A553">
        <v>3</v>
      </c>
      <c r="B553" t="s">
        <v>684</v>
      </c>
      <c r="C553">
        <f t="shared" si="8"/>
        <v>184</v>
      </c>
    </row>
    <row r="554" spans="1:3" x14ac:dyDescent="0.45">
      <c r="A554">
        <v>1</v>
      </c>
      <c r="B554" t="s">
        <v>685</v>
      </c>
      <c r="C554">
        <f t="shared" si="8"/>
        <v>185</v>
      </c>
    </row>
    <row r="555" spans="1:3" x14ac:dyDescent="0.45">
      <c r="A555">
        <v>2</v>
      </c>
      <c r="B555" t="s">
        <v>686</v>
      </c>
      <c r="C555">
        <f t="shared" si="8"/>
        <v>185</v>
      </c>
    </row>
    <row r="556" spans="1:3" x14ac:dyDescent="0.45">
      <c r="A556">
        <v>3</v>
      </c>
      <c r="B556" t="s">
        <v>687</v>
      </c>
      <c r="C556">
        <f t="shared" si="8"/>
        <v>185</v>
      </c>
    </row>
    <row r="557" spans="1:3" x14ac:dyDescent="0.45">
      <c r="A557">
        <v>1</v>
      </c>
      <c r="B557" t="s">
        <v>688</v>
      </c>
      <c r="C557">
        <f t="shared" si="8"/>
        <v>186</v>
      </c>
    </row>
    <row r="558" spans="1:3" x14ac:dyDescent="0.45">
      <c r="A558">
        <v>2</v>
      </c>
      <c r="B558" t="s">
        <v>689</v>
      </c>
      <c r="C558">
        <f t="shared" si="8"/>
        <v>186</v>
      </c>
    </row>
    <row r="559" spans="1:3" x14ac:dyDescent="0.45">
      <c r="A559">
        <v>3</v>
      </c>
      <c r="B559" t="s">
        <v>690</v>
      </c>
      <c r="C559">
        <f t="shared" si="8"/>
        <v>186</v>
      </c>
    </row>
    <row r="560" spans="1:3" x14ac:dyDescent="0.45">
      <c r="A560">
        <v>1</v>
      </c>
      <c r="B560" t="s">
        <v>691</v>
      </c>
      <c r="C560">
        <f t="shared" si="8"/>
        <v>187</v>
      </c>
    </row>
    <row r="561" spans="1:3" x14ac:dyDescent="0.45">
      <c r="A561">
        <v>2</v>
      </c>
      <c r="B561" t="s">
        <v>692</v>
      </c>
      <c r="C561">
        <f t="shared" si="8"/>
        <v>187</v>
      </c>
    </row>
    <row r="562" spans="1:3" x14ac:dyDescent="0.45">
      <c r="A562">
        <v>3</v>
      </c>
      <c r="B562" t="s">
        <v>693</v>
      </c>
      <c r="C562">
        <f t="shared" si="8"/>
        <v>187</v>
      </c>
    </row>
    <row r="563" spans="1:3" x14ac:dyDescent="0.45">
      <c r="A563">
        <v>1</v>
      </c>
      <c r="B563" t="s">
        <v>694</v>
      </c>
      <c r="C563">
        <f t="shared" si="8"/>
        <v>188</v>
      </c>
    </row>
    <row r="564" spans="1:3" x14ac:dyDescent="0.45">
      <c r="A564">
        <v>2</v>
      </c>
      <c r="B564" t="s">
        <v>695</v>
      </c>
      <c r="C564">
        <f t="shared" si="8"/>
        <v>188</v>
      </c>
    </row>
    <row r="565" spans="1:3" x14ac:dyDescent="0.45">
      <c r="A565">
        <v>3</v>
      </c>
      <c r="B565" t="s">
        <v>696</v>
      </c>
      <c r="C565">
        <f t="shared" si="8"/>
        <v>188</v>
      </c>
    </row>
    <row r="566" spans="1:3" x14ac:dyDescent="0.45">
      <c r="A566">
        <v>1</v>
      </c>
      <c r="B566" t="s">
        <v>697</v>
      </c>
      <c r="C566">
        <f t="shared" si="8"/>
        <v>189</v>
      </c>
    </row>
    <row r="567" spans="1:3" x14ac:dyDescent="0.45">
      <c r="A567">
        <v>2</v>
      </c>
      <c r="B567" t="s">
        <v>698</v>
      </c>
      <c r="C567">
        <f t="shared" si="8"/>
        <v>189</v>
      </c>
    </row>
    <row r="568" spans="1:3" x14ac:dyDescent="0.45">
      <c r="A568">
        <v>3</v>
      </c>
      <c r="B568" t="s">
        <v>699</v>
      </c>
      <c r="C568">
        <f t="shared" si="8"/>
        <v>189</v>
      </c>
    </row>
    <row r="569" spans="1:3" x14ac:dyDescent="0.45">
      <c r="A569">
        <v>1</v>
      </c>
      <c r="B569" t="s">
        <v>700</v>
      </c>
      <c r="C569">
        <f t="shared" si="8"/>
        <v>190</v>
      </c>
    </row>
    <row r="570" spans="1:3" x14ac:dyDescent="0.45">
      <c r="A570">
        <v>2</v>
      </c>
      <c r="B570" t="s">
        <v>701</v>
      </c>
      <c r="C570">
        <f t="shared" si="8"/>
        <v>190</v>
      </c>
    </row>
    <row r="571" spans="1:3" x14ac:dyDescent="0.45">
      <c r="A571">
        <v>3</v>
      </c>
      <c r="B571" t="s">
        <v>702</v>
      </c>
      <c r="C571">
        <f t="shared" si="8"/>
        <v>190</v>
      </c>
    </row>
    <row r="572" spans="1:3" x14ac:dyDescent="0.45">
      <c r="A572">
        <v>1</v>
      </c>
      <c r="B572" t="s">
        <v>703</v>
      </c>
      <c r="C572">
        <f t="shared" si="8"/>
        <v>191</v>
      </c>
    </row>
    <row r="573" spans="1:3" x14ac:dyDescent="0.45">
      <c r="A573">
        <v>2</v>
      </c>
      <c r="B573" t="s">
        <v>704</v>
      </c>
      <c r="C573">
        <f t="shared" si="8"/>
        <v>191</v>
      </c>
    </row>
    <row r="574" spans="1:3" x14ac:dyDescent="0.45">
      <c r="A574">
        <v>3</v>
      </c>
      <c r="B574" t="s">
        <v>705</v>
      </c>
      <c r="C574">
        <f t="shared" si="8"/>
        <v>191</v>
      </c>
    </row>
    <row r="575" spans="1:3" x14ac:dyDescent="0.45">
      <c r="A575">
        <v>1</v>
      </c>
      <c r="B575" t="s">
        <v>706</v>
      </c>
      <c r="C575">
        <f t="shared" si="8"/>
        <v>192</v>
      </c>
    </row>
    <row r="576" spans="1:3" x14ac:dyDescent="0.45">
      <c r="A576">
        <v>2</v>
      </c>
      <c r="B576" t="s">
        <v>707</v>
      </c>
      <c r="C576">
        <f t="shared" si="8"/>
        <v>192</v>
      </c>
    </row>
    <row r="577" spans="1:3" x14ac:dyDescent="0.45">
      <c r="A577">
        <v>3</v>
      </c>
      <c r="B577" t="s">
        <v>708</v>
      </c>
      <c r="C577">
        <f t="shared" si="8"/>
        <v>192</v>
      </c>
    </row>
    <row r="578" spans="1:3" x14ac:dyDescent="0.45">
      <c r="A578">
        <v>1</v>
      </c>
      <c r="B578" t="s">
        <v>709</v>
      </c>
      <c r="C578">
        <f t="shared" si="8"/>
        <v>193</v>
      </c>
    </row>
    <row r="579" spans="1:3" x14ac:dyDescent="0.45">
      <c r="A579">
        <v>2</v>
      </c>
      <c r="B579" t="s">
        <v>710</v>
      </c>
      <c r="C579">
        <f t="shared" si="8"/>
        <v>193</v>
      </c>
    </row>
    <row r="580" spans="1:3" x14ac:dyDescent="0.45">
      <c r="A580">
        <v>3</v>
      </c>
      <c r="B580" t="s">
        <v>711</v>
      </c>
      <c r="C580">
        <f t="shared" si="8"/>
        <v>193</v>
      </c>
    </row>
    <row r="581" spans="1:3" x14ac:dyDescent="0.45">
      <c r="A581">
        <v>1</v>
      </c>
      <c r="B581" t="s">
        <v>712</v>
      </c>
      <c r="C581">
        <f t="shared" si="8"/>
        <v>194</v>
      </c>
    </row>
    <row r="582" spans="1:3" x14ac:dyDescent="0.45">
      <c r="A582">
        <v>2</v>
      </c>
      <c r="B582" t="s">
        <v>713</v>
      </c>
      <c r="C582">
        <f t="shared" ref="C582:C645" si="9">C579+1</f>
        <v>194</v>
      </c>
    </row>
    <row r="583" spans="1:3" x14ac:dyDescent="0.45">
      <c r="A583">
        <v>3</v>
      </c>
      <c r="B583" t="s">
        <v>714</v>
      </c>
      <c r="C583">
        <f t="shared" si="9"/>
        <v>194</v>
      </c>
    </row>
    <row r="584" spans="1:3" x14ac:dyDescent="0.45">
      <c r="A584">
        <v>1</v>
      </c>
      <c r="B584" t="s">
        <v>715</v>
      </c>
      <c r="C584">
        <f t="shared" si="9"/>
        <v>195</v>
      </c>
    </row>
    <row r="585" spans="1:3" x14ac:dyDescent="0.45">
      <c r="A585">
        <v>2</v>
      </c>
      <c r="B585" t="s">
        <v>716</v>
      </c>
      <c r="C585">
        <f t="shared" si="9"/>
        <v>195</v>
      </c>
    </row>
    <row r="586" spans="1:3" x14ac:dyDescent="0.45">
      <c r="A586">
        <v>3</v>
      </c>
      <c r="B586" t="s">
        <v>717</v>
      </c>
      <c r="C586">
        <f t="shared" si="9"/>
        <v>195</v>
      </c>
    </row>
    <row r="587" spans="1:3" x14ac:dyDescent="0.45">
      <c r="A587">
        <v>1</v>
      </c>
      <c r="B587" t="s">
        <v>718</v>
      </c>
      <c r="C587">
        <f t="shared" si="9"/>
        <v>196</v>
      </c>
    </row>
    <row r="588" spans="1:3" x14ac:dyDescent="0.45">
      <c r="A588">
        <v>2</v>
      </c>
      <c r="B588" t="s">
        <v>719</v>
      </c>
      <c r="C588">
        <f t="shared" si="9"/>
        <v>196</v>
      </c>
    </row>
    <row r="589" spans="1:3" x14ac:dyDescent="0.45">
      <c r="A589">
        <v>3</v>
      </c>
      <c r="B589" t="s">
        <v>720</v>
      </c>
      <c r="C589">
        <f t="shared" si="9"/>
        <v>196</v>
      </c>
    </row>
    <row r="590" spans="1:3" x14ac:dyDescent="0.45">
      <c r="A590">
        <v>1</v>
      </c>
      <c r="B590" t="s">
        <v>721</v>
      </c>
      <c r="C590">
        <f t="shared" si="9"/>
        <v>197</v>
      </c>
    </row>
    <row r="591" spans="1:3" x14ac:dyDescent="0.45">
      <c r="A591">
        <v>2</v>
      </c>
      <c r="B591" t="s">
        <v>722</v>
      </c>
      <c r="C591">
        <f t="shared" si="9"/>
        <v>197</v>
      </c>
    </row>
    <row r="592" spans="1:3" x14ac:dyDescent="0.45">
      <c r="A592">
        <v>3</v>
      </c>
      <c r="B592" t="s">
        <v>723</v>
      </c>
      <c r="C592">
        <f t="shared" si="9"/>
        <v>197</v>
      </c>
    </row>
    <row r="593" spans="1:3" x14ac:dyDescent="0.45">
      <c r="A593">
        <v>1</v>
      </c>
      <c r="B593" t="s">
        <v>724</v>
      </c>
      <c r="C593">
        <f t="shared" si="9"/>
        <v>198</v>
      </c>
    </row>
    <row r="594" spans="1:3" x14ac:dyDescent="0.45">
      <c r="A594">
        <v>2</v>
      </c>
      <c r="B594" t="s">
        <v>725</v>
      </c>
      <c r="C594">
        <f t="shared" si="9"/>
        <v>198</v>
      </c>
    </row>
    <row r="595" spans="1:3" x14ac:dyDescent="0.45">
      <c r="A595">
        <v>3</v>
      </c>
      <c r="B595" t="s">
        <v>726</v>
      </c>
      <c r="C595">
        <f t="shared" si="9"/>
        <v>198</v>
      </c>
    </row>
    <row r="596" spans="1:3" x14ac:dyDescent="0.45">
      <c r="A596">
        <v>1</v>
      </c>
      <c r="B596" t="s">
        <v>727</v>
      </c>
      <c r="C596">
        <f t="shared" si="9"/>
        <v>199</v>
      </c>
    </row>
    <row r="597" spans="1:3" x14ac:dyDescent="0.45">
      <c r="A597">
        <v>2</v>
      </c>
      <c r="B597" t="s">
        <v>728</v>
      </c>
      <c r="C597">
        <f t="shared" si="9"/>
        <v>199</v>
      </c>
    </row>
    <row r="598" spans="1:3" x14ac:dyDescent="0.45">
      <c r="A598">
        <v>3</v>
      </c>
      <c r="B598" t="s">
        <v>729</v>
      </c>
      <c r="C598">
        <f t="shared" si="9"/>
        <v>199</v>
      </c>
    </row>
    <row r="599" spans="1:3" x14ac:dyDescent="0.45">
      <c r="A599">
        <v>1</v>
      </c>
      <c r="B599" t="s">
        <v>730</v>
      </c>
      <c r="C599">
        <f t="shared" si="9"/>
        <v>200</v>
      </c>
    </row>
    <row r="600" spans="1:3" x14ac:dyDescent="0.45">
      <c r="A600">
        <v>2</v>
      </c>
      <c r="B600" t="s">
        <v>731</v>
      </c>
      <c r="C600">
        <f t="shared" si="9"/>
        <v>200</v>
      </c>
    </row>
    <row r="601" spans="1:3" x14ac:dyDescent="0.45">
      <c r="A601">
        <v>3</v>
      </c>
      <c r="B601" t="s">
        <v>732</v>
      </c>
      <c r="C601">
        <f t="shared" si="9"/>
        <v>200</v>
      </c>
    </row>
    <row r="602" spans="1:3" x14ac:dyDescent="0.45">
      <c r="A602">
        <v>1</v>
      </c>
      <c r="B602" t="s">
        <v>733</v>
      </c>
      <c r="C602">
        <f t="shared" si="9"/>
        <v>201</v>
      </c>
    </row>
    <row r="603" spans="1:3" x14ac:dyDescent="0.45">
      <c r="A603">
        <v>2</v>
      </c>
      <c r="B603" t="s">
        <v>734</v>
      </c>
      <c r="C603">
        <f t="shared" si="9"/>
        <v>201</v>
      </c>
    </row>
    <row r="604" spans="1:3" x14ac:dyDescent="0.45">
      <c r="A604">
        <v>3</v>
      </c>
      <c r="B604" t="s">
        <v>735</v>
      </c>
      <c r="C604">
        <f t="shared" si="9"/>
        <v>201</v>
      </c>
    </row>
    <row r="605" spans="1:3" x14ac:dyDescent="0.45">
      <c r="A605">
        <v>1</v>
      </c>
      <c r="B605" t="s">
        <v>736</v>
      </c>
      <c r="C605">
        <f t="shared" si="9"/>
        <v>202</v>
      </c>
    </row>
    <row r="606" spans="1:3" x14ac:dyDescent="0.45">
      <c r="A606">
        <v>2</v>
      </c>
      <c r="B606" t="s">
        <v>737</v>
      </c>
      <c r="C606">
        <f t="shared" si="9"/>
        <v>202</v>
      </c>
    </row>
    <row r="607" spans="1:3" x14ac:dyDescent="0.45">
      <c r="A607">
        <v>3</v>
      </c>
      <c r="B607" t="s">
        <v>738</v>
      </c>
      <c r="C607">
        <f t="shared" si="9"/>
        <v>202</v>
      </c>
    </row>
    <row r="608" spans="1:3" x14ac:dyDescent="0.45">
      <c r="A608">
        <v>1</v>
      </c>
      <c r="B608" t="s">
        <v>739</v>
      </c>
      <c r="C608">
        <f t="shared" si="9"/>
        <v>203</v>
      </c>
    </row>
    <row r="609" spans="1:3" x14ac:dyDescent="0.45">
      <c r="A609">
        <v>2</v>
      </c>
      <c r="B609" t="s">
        <v>740</v>
      </c>
      <c r="C609">
        <f t="shared" si="9"/>
        <v>203</v>
      </c>
    </row>
    <row r="610" spans="1:3" x14ac:dyDescent="0.45">
      <c r="A610">
        <v>3</v>
      </c>
      <c r="B610" t="s">
        <v>741</v>
      </c>
      <c r="C610">
        <f t="shared" si="9"/>
        <v>203</v>
      </c>
    </row>
    <row r="611" spans="1:3" x14ac:dyDescent="0.45">
      <c r="A611">
        <v>1</v>
      </c>
      <c r="B611" t="s">
        <v>742</v>
      </c>
      <c r="C611">
        <f t="shared" si="9"/>
        <v>204</v>
      </c>
    </row>
    <row r="612" spans="1:3" x14ac:dyDescent="0.45">
      <c r="A612">
        <v>2</v>
      </c>
      <c r="B612" t="s">
        <v>743</v>
      </c>
      <c r="C612">
        <f t="shared" si="9"/>
        <v>204</v>
      </c>
    </row>
    <row r="613" spans="1:3" x14ac:dyDescent="0.45">
      <c r="A613">
        <v>3</v>
      </c>
      <c r="B613" t="s">
        <v>744</v>
      </c>
      <c r="C613">
        <f t="shared" si="9"/>
        <v>204</v>
      </c>
    </row>
    <row r="614" spans="1:3" x14ac:dyDescent="0.45">
      <c r="A614">
        <v>1</v>
      </c>
      <c r="B614" t="s">
        <v>745</v>
      </c>
      <c r="C614">
        <f t="shared" si="9"/>
        <v>205</v>
      </c>
    </row>
    <row r="615" spans="1:3" x14ac:dyDescent="0.45">
      <c r="A615">
        <v>2</v>
      </c>
      <c r="B615" t="s">
        <v>746</v>
      </c>
      <c r="C615">
        <f t="shared" si="9"/>
        <v>205</v>
      </c>
    </row>
    <row r="616" spans="1:3" x14ac:dyDescent="0.45">
      <c r="A616">
        <v>3</v>
      </c>
      <c r="B616" t="s">
        <v>747</v>
      </c>
      <c r="C616">
        <f t="shared" si="9"/>
        <v>205</v>
      </c>
    </row>
    <row r="617" spans="1:3" x14ac:dyDescent="0.45">
      <c r="A617">
        <v>1</v>
      </c>
      <c r="B617" t="s">
        <v>748</v>
      </c>
      <c r="C617">
        <f t="shared" si="9"/>
        <v>206</v>
      </c>
    </row>
    <row r="618" spans="1:3" x14ac:dyDescent="0.45">
      <c r="A618">
        <v>2</v>
      </c>
      <c r="B618" t="s">
        <v>749</v>
      </c>
      <c r="C618">
        <f t="shared" si="9"/>
        <v>206</v>
      </c>
    </row>
    <row r="619" spans="1:3" x14ac:dyDescent="0.45">
      <c r="A619">
        <v>3</v>
      </c>
      <c r="B619" t="s">
        <v>750</v>
      </c>
      <c r="C619">
        <f t="shared" si="9"/>
        <v>206</v>
      </c>
    </row>
    <row r="620" spans="1:3" x14ac:dyDescent="0.45">
      <c r="A620">
        <v>1</v>
      </c>
      <c r="B620" t="s">
        <v>751</v>
      </c>
      <c r="C620">
        <f t="shared" si="9"/>
        <v>207</v>
      </c>
    </row>
    <row r="621" spans="1:3" x14ac:dyDescent="0.45">
      <c r="A621">
        <v>2</v>
      </c>
      <c r="B621" t="s">
        <v>752</v>
      </c>
      <c r="C621">
        <f t="shared" si="9"/>
        <v>207</v>
      </c>
    </row>
    <row r="622" spans="1:3" x14ac:dyDescent="0.45">
      <c r="A622">
        <v>3</v>
      </c>
      <c r="B622" t="s">
        <v>753</v>
      </c>
      <c r="C622">
        <f t="shared" si="9"/>
        <v>207</v>
      </c>
    </row>
    <row r="623" spans="1:3" x14ac:dyDescent="0.45">
      <c r="A623">
        <v>1</v>
      </c>
      <c r="B623" t="s">
        <v>754</v>
      </c>
      <c r="C623">
        <f t="shared" si="9"/>
        <v>208</v>
      </c>
    </row>
    <row r="624" spans="1:3" x14ac:dyDescent="0.45">
      <c r="A624">
        <v>2</v>
      </c>
      <c r="B624" t="s">
        <v>755</v>
      </c>
      <c r="C624">
        <f t="shared" si="9"/>
        <v>208</v>
      </c>
    </row>
    <row r="625" spans="1:3" x14ac:dyDescent="0.45">
      <c r="A625">
        <v>3</v>
      </c>
      <c r="B625" t="s">
        <v>756</v>
      </c>
      <c r="C625">
        <f t="shared" si="9"/>
        <v>208</v>
      </c>
    </row>
    <row r="626" spans="1:3" x14ac:dyDescent="0.45">
      <c r="A626">
        <v>1</v>
      </c>
      <c r="B626" t="s">
        <v>757</v>
      </c>
      <c r="C626">
        <f t="shared" si="9"/>
        <v>209</v>
      </c>
    </row>
    <row r="627" spans="1:3" x14ac:dyDescent="0.45">
      <c r="A627">
        <v>2</v>
      </c>
      <c r="B627" t="s">
        <v>758</v>
      </c>
      <c r="C627">
        <f t="shared" si="9"/>
        <v>209</v>
      </c>
    </row>
    <row r="628" spans="1:3" x14ac:dyDescent="0.45">
      <c r="A628">
        <v>3</v>
      </c>
      <c r="B628" t="s">
        <v>759</v>
      </c>
      <c r="C628">
        <f t="shared" si="9"/>
        <v>209</v>
      </c>
    </row>
    <row r="629" spans="1:3" x14ac:dyDescent="0.45">
      <c r="A629">
        <v>1</v>
      </c>
      <c r="B629" t="s">
        <v>760</v>
      </c>
      <c r="C629">
        <f t="shared" si="9"/>
        <v>210</v>
      </c>
    </row>
    <row r="630" spans="1:3" x14ac:dyDescent="0.45">
      <c r="A630">
        <v>2</v>
      </c>
      <c r="B630" t="s">
        <v>761</v>
      </c>
      <c r="C630">
        <f t="shared" si="9"/>
        <v>210</v>
      </c>
    </row>
    <row r="631" spans="1:3" x14ac:dyDescent="0.45">
      <c r="A631">
        <v>3</v>
      </c>
      <c r="B631" t="s">
        <v>762</v>
      </c>
      <c r="C631">
        <f t="shared" si="9"/>
        <v>210</v>
      </c>
    </row>
    <row r="632" spans="1:3" x14ac:dyDescent="0.45">
      <c r="A632">
        <v>1</v>
      </c>
      <c r="B632" t="s">
        <v>763</v>
      </c>
      <c r="C632">
        <f t="shared" si="9"/>
        <v>211</v>
      </c>
    </row>
    <row r="633" spans="1:3" x14ac:dyDescent="0.45">
      <c r="A633">
        <v>2</v>
      </c>
      <c r="B633" t="s">
        <v>764</v>
      </c>
      <c r="C633">
        <f t="shared" si="9"/>
        <v>211</v>
      </c>
    </row>
    <row r="634" spans="1:3" x14ac:dyDescent="0.45">
      <c r="A634">
        <v>3</v>
      </c>
      <c r="B634" t="s">
        <v>765</v>
      </c>
      <c r="C634">
        <f t="shared" si="9"/>
        <v>211</v>
      </c>
    </row>
    <row r="635" spans="1:3" x14ac:dyDescent="0.45">
      <c r="A635">
        <v>1</v>
      </c>
      <c r="B635" t="s">
        <v>766</v>
      </c>
      <c r="C635">
        <f t="shared" si="9"/>
        <v>212</v>
      </c>
    </row>
    <row r="636" spans="1:3" x14ac:dyDescent="0.45">
      <c r="A636">
        <v>2</v>
      </c>
      <c r="B636" t="s">
        <v>767</v>
      </c>
      <c r="C636">
        <f t="shared" si="9"/>
        <v>212</v>
      </c>
    </row>
    <row r="637" spans="1:3" x14ac:dyDescent="0.45">
      <c r="A637">
        <v>3</v>
      </c>
      <c r="B637" t="s">
        <v>768</v>
      </c>
      <c r="C637">
        <f t="shared" si="9"/>
        <v>212</v>
      </c>
    </row>
    <row r="638" spans="1:3" x14ac:dyDescent="0.45">
      <c r="A638">
        <v>1</v>
      </c>
      <c r="B638" t="s">
        <v>769</v>
      </c>
      <c r="C638">
        <f t="shared" si="9"/>
        <v>213</v>
      </c>
    </row>
    <row r="639" spans="1:3" x14ac:dyDescent="0.45">
      <c r="A639">
        <v>2</v>
      </c>
      <c r="B639" t="s">
        <v>770</v>
      </c>
      <c r="C639">
        <f t="shared" si="9"/>
        <v>213</v>
      </c>
    </row>
    <row r="640" spans="1:3" x14ac:dyDescent="0.45">
      <c r="A640">
        <v>3</v>
      </c>
      <c r="B640" t="s">
        <v>771</v>
      </c>
      <c r="C640">
        <f t="shared" si="9"/>
        <v>213</v>
      </c>
    </row>
    <row r="641" spans="1:3" x14ac:dyDescent="0.45">
      <c r="A641">
        <v>1</v>
      </c>
      <c r="B641" t="s">
        <v>772</v>
      </c>
      <c r="C641">
        <f t="shared" si="9"/>
        <v>214</v>
      </c>
    </row>
    <row r="642" spans="1:3" x14ac:dyDescent="0.45">
      <c r="A642">
        <v>2</v>
      </c>
      <c r="B642" t="s">
        <v>773</v>
      </c>
      <c r="C642">
        <f t="shared" si="9"/>
        <v>214</v>
      </c>
    </row>
    <row r="643" spans="1:3" x14ac:dyDescent="0.45">
      <c r="A643">
        <v>3</v>
      </c>
      <c r="B643" t="s">
        <v>774</v>
      </c>
      <c r="C643">
        <f t="shared" si="9"/>
        <v>214</v>
      </c>
    </row>
    <row r="644" spans="1:3" x14ac:dyDescent="0.45">
      <c r="A644">
        <v>1</v>
      </c>
      <c r="B644" t="s">
        <v>775</v>
      </c>
      <c r="C644">
        <f t="shared" si="9"/>
        <v>215</v>
      </c>
    </row>
    <row r="645" spans="1:3" x14ac:dyDescent="0.45">
      <c r="A645">
        <v>2</v>
      </c>
      <c r="B645" t="s">
        <v>776</v>
      </c>
      <c r="C645">
        <f t="shared" si="9"/>
        <v>215</v>
      </c>
    </row>
    <row r="646" spans="1:3" x14ac:dyDescent="0.45">
      <c r="A646">
        <v>3</v>
      </c>
      <c r="B646" t="s">
        <v>777</v>
      </c>
      <c r="C646">
        <f t="shared" ref="C646:C709" si="10">C643+1</f>
        <v>215</v>
      </c>
    </row>
    <row r="647" spans="1:3" x14ac:dyDescent="0.45">
      <c r="A647">
        <v>1</v>
      </c>
      <c r="B647" t="s">
        <v>778</v>
      </c>
      <c r="C647">
        <f t="shared" si="10"/>
        <v>216</v>
      </c>
    </row>
    <row r="648" spans="1:3" x14ac:dyDescent="0.45">
      <c r="A648">
        <v>2</v>
      </c>
      <c r="B648" t="s">
        <v>779</v>
      </c>
      <c r="C648">
        <f t="shared" si="10"/>
        <v>216</v>
      </c>
    </row>
    <row r="649" spans="1:3" x14ac:dyDescent="0.45">
      <c r="A649">
        <v>3</v>
      </c>
      <c r="B649" t="s">
        <v>780</v>
      </c>
      <c r="C649">
        <f t="shared" si="10"/>
        <v>216</v>
      </c>
    </row>
    <row r="650" spans="1:3" x14ac:dyDescent="0.45">
      <c r="A650">
        <v>1</v>
      </c>
      <c r="B650" t="s">
        <v>781</v>
      </c>
      <c r="C650">
        <f t="shared" si="10"/>
        <v>217</v>
      </c>
    </row>
    <row r="651" spans="1:3" x14ac:dyDescent="0.45">
      <c r="A651">
        <v>2</v>
      </c>
      <c r="B651" t="s">
        <v>782</v>
      </c>
      <c r="C651">
        <f t="shared" si="10"/>
        <v>217</v>
      </c>
    </row>
    <row r="652" spans="1:3" x14ac:dyDescent="0.45">
      <c r="A652">
        <v>3</v>
      </c>
      <c r="B652" t="s">
        <v>783</v>
      </c>
      <c r="C652">
        <f t="shared" si="10"/>
        <v>217</v>
      </c>
    </row>
    <row r="653" spans="1:3" x14ac:dyDescent="0.45">
      <c r="A653">
        <v>1</v>
      </c>
      <c r="B653" t="s">
        <v>784</v>
      </c>
      <c r="C653">
        <f t="shared" si="10"/>
        <v>218</v>
      </c>
    </row>
    <row r="654" spans="1:3" x14ac:dyDescent="0.45">
      <c r="A654">
        <v>2</v>
      </c>
      <c r="B654" t="s">
        <v>785</v>
      </c>
      <c r="C654">
        <f t="shared" si="10"/>
        <v>218</v>
      </c>
    </row>
    <row r="655" spans="1:3" x14ac:dyDescent="0.45">
      <c r="A655">
        <v>3</v>
      </c>
      <c r="B655" t="s">
        <v>786</v>
      </c>
      <c r="C655">
        <f t="shared" si="10"/>
        <v>218</v>
      </c>
    </row>
    <row r="656" spans="1:3" x14ac:dyDescent="0.45">
      <c r="A656">
        <v>1</v>
      </c>
      <c r="B656" t="s">
        <v>787</v>
      </c>
      <c r="C656">
        <f t="shared" si="10"/>
        <v>219</v>
      </c>
    </row>
    <row r="657" spans="1:3" x14ac:dyDescent="0.45">
      <c r="A657">
        <v>2</v>
      </c>
      <c r="B657" t="s">
        <v>788</v>
      </c>
      <c r="C657">
        <f t="shared" si="10"/>
        <v>219</v>
      </c>
    </row>
    <row r="658" spans="1:3" x14ac:dyDescent="0.45">
      <c r="A658">
        <v>3</v>
      </c>
      <c r="B658" t="s">
        <v>789</v>
      </c>
      <c r="C658">
        <f t="shared" si="10"/>
        <v>219</v>
      </c>
    </row>
    <row r="659" spans="1:3" x14ac:dyDescent="0.45">
      <c r="A659">
        <v>1</v>
      </c>
      <c r="B659" t="s">
        <v>790</v>
      </c>
      <c r="C659">
        <f t="shared" si="10"/>
        <v>220</v>
      </c>
    </row>
    <row r="660" spans="1:3" x14ac:dyDescent="0.45">
      <c r="A660">
        <v>2</v>
      </c>
      <c r="B660" t="s">
        <v>791</v>
      </c>
      <c r="C660">
        <f t="shared" si="10"/>
        <v>220</v>
      </c>
    </row>
    <row r="661" spans="1:3" x14ac:dyDescent="0.45">
      <c r="A661">
        <v>3</v>
      </c>
      <c r="B661" t="s">
        <v>792</v>
      </c>
      <c r="C661">
        <f t="shared" si="10"/>
        <v>220</v>
      </c>
    </row>
    <row r="662" spans="1:3" x14ac:dyDescent="0.45">
      <c r="A662">
        <v>1</v>
      </c>
      <c r="B662" t="s">
        <v>793</v>
      </c>
      <c r="C662">
        <f t="shared" si="10"/>
        <v>221</v>
      </c>
    </row>
    <row r="663" spans="1:3" x14ac:dyDescent="0.45">
      <c r="A663">
        <v>2</v>
      </c>
      <c r="B663" t="s">
        <v>794</v>
      </c>
      <c r="C663">
        <f t="shared" si="10"/>
        <v>221</v>
      </c>
    </row>
    <row r="664" spans="1:3" x14ac:dyDescent="0.45">
      <c r="A664">
        <v>3</v>
      </c>
      <c r="B664" t="s">
        <v>795</v>
      </c>
      <c r="C664">
        <f t="shared" si="10"/>
        <v>221</v>
      </c>
    </row>
    <row r="665" spans="1:3" x14ac:dyDescent="0.45">
      <c r="A665">
        <v>1</v>
      </c>
      <c r="B665" t="s">
        <v>796</v>
      </c>
      <c r="C665">
        <f t="shared" si="10"/>
        <v>222</v>
      </c>
    </row>
    <row r="666" spans="1:3" x14ac:dyDescent="0.45">
      <c r="A666">
        <v>2</v>
      </c>
      <c r="B666" t="s">
        <v>797</v>
      </c>
      <c r="C666">
        <f t="shared" si="10"/>
        <v>222</v>
      </c>
    </row>
    <row r="667" spans="1:3" x14ac:dyDescent="0.45">
      <c r="A667">
        <v>3</v>
      </c>
      <c r="B667" t="s">
        <v>798</v>
      </c>
      <c r="C667">
        <f t="shared" si="10"/>
        <v>222</v>
      </c>
    </row>
    <row r="668" spans="1:3" x14ac:dyDescent="0.45">
      <c r="A668">
        <v>1</v>
      </c>
      <c r="B668" t="s">
        <v>799</v>
      </c>
      <c r="C668">
        <f t="shared" si="10"/>
        <v>223</v>
      </c>
    </row>
    <row r="669" spans="1:3" x14ac:dyDescent="0.45">
      <c r="A669">
        <v>2</v>
      </c>
      <c r="B669" t="s">
        <v>800</v>
      </c>
      <c r="C669">
        <f t="shared" si="10"/>
        <v>223</v>
      </c>
    </row>
    <row r="670" spans="1:3" x14ac:dyDescent="0.45">
      <c r="A670">
        <v>3</v>
      </c>
      <c r="B670" t="s">
        <v>801</v>
      </c>
      <c r="C670">
        <f t="shared" si="10"/>
        <v>223</v>
      </c>
    </row>
    <row r="671" spans="1:3" x14ac:dyDescent="0.45">
      <c r="A671">
        <v>1</v>
      </c>
      <c r="B671" t="s">
        <v>802</v>
      </c>
      <c r="C671">
        <f t="shared" si="10"/>
        <v>224</v>
      </c>
    </row>
    <row r="672" spans="1:3" x14ac:dyDescent="0.45">
      <c r="A672">
        <v>2</v>
      </c>
      <c r="B672" t="s">
        <v>803</v>
      </c>
      <c r="C672">
        <f t="shared" si="10"/>
        <v>224</v>
      </c>
    </row>
    <row r="673" spans="1:3" x14ac:dyDescent="0.45">
      <c r="A673">
        <v>3</v>
      </c>
      <c r="B673" t="s">
        <v>804</v>
      </c>
      <c r="C673">
        <f t="shared" si="10"/>
        <v>224</v>
      </c>
    </row>
    <row r="674" spans="1:3" x14ac:dyDescent="0.45">
      <c r="A674">
        <v>1</v>
      </c>
      <c r="B674" t="s">
        <v>805</v>
      </c>
      <c r="C674">
        <f t="shared" si="10"/>
        <v>225</v>
      </c>
    </row>
    <row r="675" spans="1:3" x14ac:dyDescent="0.45">
      <c r="A675">
        <v>2</v>
      </c>
      <c r="B675" t="s">
        <v>806</v>
      </c>
      <c r="C675">
        <f t="shared" si="10"/>
        <v>225</v>
      </c>
    </row>
    <row r="676" spans="1:3" x14ac:dyDescent="0.45">
      <c r="A676">
        <v>3</v>
      </c>
      <c r="B676" t="s">
        <v>807</v>
      </c>
      <c r="C676">
        <f t="shared" si="10"/>
        <v>225</v>
      </c>
    </row>
    <row r="677" spans="1:3" x14ac:dyDescent="0.45">
      <c r="A677">
        <v>1</v>
      </c>
      <c r="B677" t="s">
        <v>808</v>
      </c>
      <c r="C677">
        <f t="shared" si="10"/>
        <v>226</v>
      </c>
    </row>
    <row r="678" spans="1:3" x14ac:dyDescent="0.45">
      <c r="A678">
        <v>2</v>
      </c>
      <c r="B678" t="s">
        <v>809</v>
      </c>
      <c r="C678">
        <f t="shared" si="10"/>
        <v>226</v>
      </c>
    </row>
    <row r="679" spans="1:3" x14ac:dyDescent="0.45">
      <c r="A679">
        <v>3</v>
      </c>
      <c r="B679" t="s">
        <v>810</v>
      </c>
      <c r="C679">
        <f t="shared" si="10"/>
        <v>226</v>
      </c>
    </row>
    <row r="680" spans="1:3" x14ac:dyDescent="0.45">
      <c r="A680">
        <v>1</v>
      </c>
      <c r="B680" t="s">
        <v>811</v>
      </c>
      <c r="C680">
        <f t="shared" si="10"/>
        <v>227</v>
      </c>
    </row>
    <row r="681" spans="1:3" x14ac:dyDescent="0.45">
      <c r="A681">
        <v>2</v>
      </c>
      <c r="B681" t="s">
        <v>812</v>
      </c>
      <c r="C681">
        <f t="shared" si="10"/>
        <v>227</v>
      </c>
    </row>
    <row r="682" spans="1:3" x14ac:dyDescent="0.45">
      <c r="A682">
        <v>3</v>
      </c>
      <c r="B682" t="s">
        <v>813</v>
      </c>
      <c r="C682">
        <f t="shared" si="10"/>
        <v>227</v>
      </c>
    </row>
    <row r="683" spans="1:3" x14ac:dyDescent="0.45">
      <c r="A683">
        <v>1</v>
      </c>
      <c r="B683" t="s">
        <v>814</v>
      </c>
      <c r="C683">
        <f t="shared" si="10"/>
        <v>228</v>
      </c>
    </row>
    <row r="684" spans="1:3" x14ac:dyDescent="0.45">
      <c r="A684">
        <v>2</v>
      </c>
      <c r="B684" t="s">
        <v>815</v>
      </c>
      <c r="C684">
        <f t="shared" si="10"/>
        <v>228</v>
      </c>
    </row>
    <row r="685" spans="1:3" x14ac:dyDescent="0.45">
      <c r="A685">
        <v>3</v>
      </c>
      <c r="B685" t="s">
        <v>816</v>
      </c>
      <c r="C685">
        <f t="shared" si="10"/>
        <v>228</v>
      </c>
    </row>
    <row r="686" spans="1:3" x14ac:dyDescent="0.45">
      <c r="A686">
        <v>1</v>
      </c>
      <c r="B686" t="s">
        <v>817</v>
      </c>
      <c r="C686">
        <f t="shared" si="10"/>
        <v>229</v>
      </c>
    </row>
    <row r="687" spans="1:3" x14ac:dyDescent="0.45">
      <c r="A687">
        <v>2</v>
      </c>
      <c r="B687" t="s">
        <v>818</v>
      </c>
      <c r="C687">
        <f t="shared" si="10"/>
        <v>229</v>
      </c>
    </row>
    <row r="688" spans="1:3" x14ac:dyDescent="0.45">
      <c r="A688">
        <v>3</v>
      </c>
      <c r="B688" t="s">
        <v>819</v>
      </c>
      <c r="C688">
        <f t="shared" si="10"/>
        <v>229</v>
      </c>
    </row>
    <row r="689" spans="1:3" x14ac:dyDescent="0.45">
      <c r="A689">
        <v>1</v>
      </c>
      <c r="B689" t="s">
        <v>820</v>
      </c>
      <c r="C689">
        <f t="shared" si="10"/>
        <v>230</v>
      </c>
    </row>
    <row r="690" spans="1:3" x14ac:dyDescent="0.45">
      <c r="A690">
        <v>2</v>
      </c>
      <c r="B690" t="s">
        <v>821</v>
      </c>
      <c r="C690">
        <f t="shared" si="10"/>
        <v>230</v>
      </c>
    </row>
    <row r="691" spans="1:3" x14ac:dyDescent="0.45">
      <c r="A691">
        <v>3</v>
      </c>
      <c r="B691" t="s">
        <v>822</v>
      </c>
      <c r="C691">
        <f t="shared" si="10"/>
        <v>230</v>
      </c>
    </row>
    <row r="692" spans="1:3" x14ac:dyDescent="0.45">
      <c r="A692">
        <v>1</v>
      </c>
      <c r="B692" t="s">
        <v>823</v>
      </c>
      <c r="C692">
        <f t="shared" si="10"/>
        <v>231</v>
      </c>
    </row>
    <row r="693" spans="1:3" x14ac:dyDescent="0.45">
      <c r="A693">
        <v>2</v>
      </c>
      <c r="B693" t="s">
        <v>824</v>
      </c>
      <c r="C693">
        <f t="shared" si="10"/>
        <v>231</v>
      </c>
    </row>
    <row r="694" spans="1:3" x14ac:dyDescent="0.45">
      <c r="A694">
        <v>3</v>
      </c>
      <c r="B694" t="s">
        <v>825</v>
      </c>
      <c r="C694">
        <f t="shared" si="10"/>
        <v>231</v>
      </c>
    </row>
    <row r="695" spans="1:3" x14ac:dyDescent="0.45">
      <c r="A695">
        <v>1</v>
      </c>
      <c r="B695" t="s">
        <v>826</v>
      </c>
      <c r="C695">
        <f t="shared" si="10"/>
        <v>232</v>
      </c>
    </row>
    <row r="696" spans="1:3" x14ac:dyDescent="0.45">
      <c r="A696">
        <v>2</v>
      </c>
      <c r="B696" t="s">
        <v>827</v>
      </c>
      <c r="C696">
        <f t="shared" si="10"/>
        <v>232</v>
      </c>
    </row>
    <row r="697" spans="1:3" x14ac:dyDescent="0.45">
      <c r="A697">
        <v>3</v>
      </c>
      <c r="B697" t="s">
        <v>828</v>
      </c>
      <c r="C697">
        <f t="shared" si="10"/>
        <v>232</v>
      </c>
    </row>
    <row r="698" spans="1:3" x14ac:dyDescent="0.45">
      <c r="A698">
        <v>1</v>
      </c>
      <c r="B698" t="s">
        <v>829</v>
      </c>
      <c r="C698">
        <f t="shared" si="10"/>
        <v>233</v>
      </c>
    </row>
    <row r="699" spans="1:3" x14ac:dyDescent="0.45">
      <c r="A699">
        <v>2</v>
      </c>
      <c r="B699" t="s">
        <v>830</v>
      </c>
      <c r="C699">
        <f t="shared" si="10"/>
        <v>233</v>
      </c>
    </row>
    <row r="700" spans="1:3" x14ac:dyDescent="0.45">
      <c r="A700">
        <v>3</v>
      </c>
      <c r="B700" t="s">
        <v>831</v>
      </c>
      <c r="C700">
        <f t="shared" si="10"/>
        <v>233</v>
      </c>
    </row>
    <row r="701" spans="1:3" x14ac:dyDescent="0.45">
      <c r="A701">
        <v>1</v>
      </c>
      <c r="B701" t="s">
        <v>832</v>
      </c>
      <c r="C701">
        <f t="shared" si="10"/>
        <v>234</v>
      </c>
    </row>
    <row r="702" spans="1:3" x14ac:dyDescent="0.45">
      <c r="A702">
        <v>2</v>
      </c>
      <c r="B702" t="s">
        <v>833</v>
      </c>
      <c r="C702">
        <f t="shared" si="10"/>
        <v>234</v>
      </c>
    </row>
    <row r="703" spans="1:3" x14ac:dyDescent="0.45">
      <c r="A703">
        <v>3</v>
      </c>
      <c r="B703" t="s">
        <v>834</v>
      </c>
      <c r="C703">
        <f t="shared" si="10"/>
        <v>234</v>
      </c>
    </row>
    <row r="704" spans="1:3" x14ac:dyDescent="0.45">
      <c r="A704">
        <v>1</v>
      </c>
      <c r="B704" t="s">
        <v>835</v>
      </c>
      <c r="C704">
        <f t="shared" si="10"/>
        <v>235</v>
      </c>
    </row>
    <row r="705" spans="1:3" x14ac:dyDescent="0.45">
      <c r="A705">
        <v>2</v>
      </c>
      <c r="B705" t="s">
        <v>836</v>
      </c>
      <c r="C705">
        <f t="shared" si="10"/>
        <v>235</v>
      </c>
    </row>
    <row r="706" spans="1:3" x14ac:dyDescent="0.45">
      <c r="A706">
        <v>3</v>
      </c>
      <c r="B706" t="s">
        <v>837</v>
      </c>
      <c r="C706">
        <f t="shared" si="10"/>
        <v>235</v>
      </c>
    </row>
    <row r="707" spans="1:3" x14ac:dyDescent="0.45">
      <c r="A707">
        <v>1</v>
      </c>
      <c r="B707" t="s">
        <v>838</v>
      </c>
      <c r="C707">
        <f t="shared" si="10"/>
        <v>236</v>
      </c>
    </row>
    <row r="708" spans="1:3" x14ac:dyDescent="0.45">
      <c r="A708">
        <v>2</v>
      </c>
      <c r="B708" t="s">
        <v>839</v>
      </c>
      <c r="C708">
        <f t="shared" si="10"/>
        <v>236</v>
      </c>
    </row>
    <row r="709" spans="1:3" x14ac:dyDescent="0.45">
      <c r="A709">
        <v>3</v>
      </c>
      <c r="B709" t="s">
        <v>840</v>
      </c>
      <c r="C709">
        <f t="shared" si="10"/>
        <v>236</v>
      </c>
    </row>
    <row r="710" spans="1:3" x14ac:dyDescent="0.45">
      <c r="A710">
        <v>1</v>
      </c>
      <c r="B710" t="s">
        <v>841</v>
      </c>
      <c r="C710">
        <f t="shared" ref="C710:C727" si="11">C707+1</f>
        <v>237</v>
      </c>
    </row>
    <row r="711" spans="1:3" x14ac:dyDescent="0.45">
      <c r="A711">
        <v>2</v>
      </c>
      <c r="B711" t="s">
        <v>842</v>
      </c>
      <c r="C711">
        <f t="shared" si="11"/>
        <v>237</v>
      </c>
    </row>
    <row r="712" spans="1:3" x14ac:dyDescent="0.45">
      <c r="A712">
        <v>3</v>
      </c>
      <c r="B712" t="s">
        <v>843</v>
      </c>
      <c r="C712">
        <f t="shared" si="11"/>
        <v>237</v>
      </c>
    </row>
    <row r="713" spans="1:3" x14ac:dyDescent="0.45">
      <c r="A713">
        <v>1</v>
      </c>
      <c r="B713" t="s">
        <v>106</v>
      </c>
      <c r="C713">
        <f t="shared" si="11"/>
        <v>238</v>
      </c>
    </row>
    <row r="714" spans="1:3" x14ac:dyDescent="0.45">
      <c r="A714">
        <v>2</v>
      </c>
      <c r="B714" t="s">
        <v>844</v>
      </c>
      <c r="C714">
        <f t="shared" si="11"/>
        <v>238</v>
      </c>
    </row>
    <row r="715" spans="1:3" x14ac:dyDescent="0.45">
      <c r="A715">
        <v>3</v>
      </c>
      <c r="B715" t="s">
        <v>35</v>
      </c>
      <c r="C715">
        <f t="shared" si="11"/>
        <v>238</v>
      </c>
    </row>
    <row r="716" spans="1:3" x14ac:dyDescent="0.45">
      <c r="A716">
        <v>1</v>
      </c>
      <c r="B716" t="s">
        <v>109</v>
      </c>
      <c r="C716">
        <f t="shared" si="11"/>
        <v>239</v>
      </c>
    </row>
    <row r="717" spans="1:3" x14ac:dyDescent="0.45">
      <c r="A717">
        <v>2</v>
      </c>
      <c r="B717" t="s">
        <v>845</v>
      </c>
      <c r="C717">
        <f t="shared" si="11"/>
        <v>239</v>
      </c>
    </row>
    <row r="718" spans="1:3" x14ac:dyDescent="0.45">
      <c r="A718">
        <v>3</v>
      </c>
      <c r="B718" t="s">
        <v>35</v>
      </c>
      <c r="C718">
        <f t="shared" si="11"/>
        <v>239</v>
      </c>
    </row>
    <row r="719" spans="1:3" x14ac:dyDescent="0.45">
      <c r="A719">
        <v>1</v>
      </c>
      <c r="B719" t="s">
        <v>114</v>
      </c>
      <c r="C719">
        <f t="shared" si="11"/>
        <v>240</v>
      </c>
    </row>
    <row r="720" spans="1:3" x14ac:dyDescent="0.45">
      <c r="A720">
        <v>2</v>
      </c>
      <c r="B720" t="s">
        <v>115</v>
      </c>
      <c r="C720">
        <f t="shared" si="11"/>
        <v>240</v>
      </c>
    </row>
    <row r="721" spans="1:3" x14ac:dyDescent="0.45">
      <c r="A721">
        <v>3</v>
      </c>
      <c r="B721" t="s">
        <v>116</v>
      </c>
      <c r="C721">
        <f t="shared" si="11"/>
        <v>240</v>
      </c>
    </row>
    <row r="722" spans="1:3" x14ac:dyDescent="0.45">
      <c r="A722">
        <v>1</v>
      </c>
      <c r="B722" t="s">
        <v>119</v>
      </c>
      <c r="C722">
        <f t="shared" si="11"/>
        <v>241</v>
      </c>
    </row>
    <row r="723" spans="1:3" x14ac:dyDescent="0.45">
      <c r="A723">
        <v>2</v>
      </c>
      <c r="B723" t="s">
        <v>120</v>
      </c>
      <c r="C723">
        <f t="shared" si="11"/>
        <v>241</v>
      </c>
    </row>
    <row r="724" spans="1:3" x14ac:dyDescent="0.45">
      <c r="A724">
        <v>3</v>
      </c>
      <c r="B724" t="s">
        <v>121</v>
      </c>
      <c r="C724">
        <f t="shared" si="11"/>
        <v>241</v>
      </c>
    </row>
    <row r="725" spans="1:3" x14ac:dyDescent="0.45">
      <c r="A725">
        <v>1</v>
      </c>
      <c r="B725" t="s">
        <v>117</v>
      </c>
      <c r="C725">
        <f t="shared" si="11"/>
        <v>242</v>
      </c>
    </row>
    <row r="726" spans="1:3" x14ac:dyDescent="0.45">
      <c r="A726">
        <v>2</v>
      </c>
      <c r="B726" t="s">
        <v>118</v>
      </c>
      <c r="C726">
        <f t="shared" si="11"/>
        <v>242</v>
      </c>
    </row>
    <row r="727" spans="1:3" x14ac:dyDescent="0.45">
      <c r="A727">
        <v>3</v>
      </c>
      <c r="B727" t="s">
        <v>116</v>
      </c>
      <c r="C727">
        <f t="shared" si="11"/>
        <v>242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5A289-1E6E-422F-A29B-DA304428BADA}">
  <dimension ref="A1:I47"/>
  <sheetViews>
    <sheetView topLeftCell="A28" workbookViewId="0">
      <selection activeCell="E46" sqref="E3:G46"/>
    </sheetView>
  </sheetViews>
  <sheetFormatPr baseColWidth="10" defaultRowHeight="14.25" x14ac:dyDescent="0.45"/>
  <cols>
    <col min="1" max="1" width="3.3984375" customWidth="1"/>
    <col min="2" max="2" width="13.73046875" bestFit="1" customWidth="1"/>
    <col min="3" max="3" width="99.46484375" bestFit="1" customWidth="1"/>
  </cols>
  <sheetData>
    <row r="1" spans="1:9" x14ac:dyDescent="0.45">
      <c r="F1" t="s">
        <v>14</v>
      </c>
    </row>
    <row r="2" spans="1:9" x14ac:dyDescent="0.45">
      <c r="F2" t="s">
        <v>126</v>
      </c>
      <c r="G2" s="2" t="s">
        <v>128</v>
      </c>
      <c r="H2" t="s">
        <v>129</v>
      </c>
      <c r="I2" t="s">
        <v>130</v>
      </c>
    </row>
    <row r="3" spans="1:9" x14ac:dyDescent="0.45">
      <c r="A3" s="1" t="s">
        <v>125</v>
      </c>
      <c r="B3" s="1" t="s">
        <v>122</v>
      </c>
      <c r="C3" s="1" t="s">
        <v>123</v>
      </c>
      <c r="E3" t="s">
        <v>126</v>
      </c>
    </row>
    <row r="4" spans="1:9" x14ac:dyDescent="0.45">
      <c r="A4">
        <v>1</v>
      </c>
      <c r="B4">
        <v>1</v>
      </c>
      <c r="C4" t="s">
        <v>15</v>
      </c>
      <c r="E4" t="s">
        <v>127</v>
      </c>
      <c r="F4" t="str">
        <f>C4</f>
        <v>NOMBRE</v>
      </c>
      <c r="G4" t="str">
        <f>_xlfn.CONCAT($G$2,F4,$H$2,$F$1,C5,$F$1,$I$2)</f>
        <v xml:space="preserve">= set_label(NOMBRE, label="ETIQUETA")) %&gt;% </v>
      </c>
    </row>
    <row r="5" spans="1:9" x14ac:dyDescent="0.45">
      <c r="B5">
        <v>2</v>
      </c>
      <c r="C5" t="s">
        <v>16</v>
      </c>
    </row>
    <row r="6" spans="1:9" x14ac:dyDescent="0.45">
      <c r="A6">
        <v>2</v>
      </c>
      <c r="B6">
        <v>1</v>
      </c>
      <c r="C6" t="s">
        <v>18</v>
      </c>
      <c r="E6" t="s">
        <v>127</v>
      </c>
      <c r="F6" t="str">
        <f>C6</f>
        <v>ID_VIV</v>
      </c>
      <c r="G6" t="str">
        <f>_xlfn.CONCAT($G$2,F6,$H$2,$F$1,C7,$F$1,$I$2)</f>
        <v xml:space="preserve">= set_label(ID_VIV, label="Identificador de vivienda seleccionada")) %&gt;% </v>
      </c>
    </row>
    <row r="7" spans="1:9" x14ac:dyDescent="0.45">
      <c r="B7">
        <v>2</v>
      </c>
      <c r="C7" t="s">
        <v>19</v>
      </c>
    </row>
    <row r="8" spans="1:9" x14ac:dyDescent="0.45">
      <c r="A8">
        <v>3</v>
      </c>
      <c r="B8">
        <v>1</v>
      </c>
      <c r="C8" t="s">
        <v>21</v>
      </c>
      <c r="E8" t="s">
        <v>127</v>
      </c>
      <c r="F8" t="str">
        <f>C8</f>
        <v>ID_PER</v>
      </c>
      <c r="G8" t="str">
        <f>_xlfn.CONCAT($G$2,F8,$H$2,$F$1,C9,$F$1,$I$2)</f>
        <v xml:space="preserve">= set_label(ID_PER, label="Identificador de la mujer")) %&gt;% </v>
      </c>
    </row>
    <row r="9" spans="1:9" x14ac:dyDescent="0.45">
      <c r="B9">
        <v>2</v>
      </c>
      <c r="C9" t="s">
        <v>22</v>
      </c>
    </row>
    <row r="10" spans="1:9" x14ac:dyDescent="0.45">
      <c r="A10">
        <v>4</v>
      </c>
      <c r="B10">
        <v>1</v>
      </c>
      <c r="C10" t="s">
        <v>24</v>
      </c>
      <c r="E10" t="s">
        <v>127</v>
      </c>
      <c r="F10" t="str">
        <f>C10</f>
        <v>UPM</v>
      </c>
      <c r="G10" t="str">
        <f>_xlfn.CONCAT($G$2,F10,$H$2,$F$1,C11,$F$1,$I$2)</f>
        <v xml:space="preserve">= set_label(UPM, label="Control de vivienda (UPM)")) %&gt;% </v>
      </c>
    </row>
    <row r="11" spans="1:9" x14ac:dyDescent="0.45">
      <c r="B11">
        <v>2</v>
      </c>
      <c r="C11" t="s">
        <v>25</v>
      </c>
    </row>
    <row r="12" spans="1:9" x14ac:dyDescent="0.45">
      <c r="A12">
        <v>5</v>
      </c>
      <c r="B12">
        <v>1</v>
      </c>
      <c r="C12" t="s">
        <v>27</v>
      </c>
      <c r="E12" t="s">
        <v>127</v>
      </c>
      <c r="F12" t="str">
        <f>C12</f>
        <v>VIV_SEL</v>
      </c>
      <c r="G12" t="str">
        <f>_xlfn.CONCAT($G$2,F12,$H$2,$F$1,C13,$F$1,$I$2)</f>
        <v xml:space="preserve">= set_label(VIV_SEL, label="Vivienda seleccionada")) %&gt;% </v>
      </c>
    </row>
    <row r="13" spans="1:9" x14ac:dyDescent="0.45">
      <c r="B13">
        <v>2</v>
      </c>
      <c r="C13" t="s">
        <v>28</v>
      </c>
    </row>
    <row r="14" spans="1:9" x14ac:dyDescent="0.45">
      <c r="A14">
        <v>6</v>
      </c>
      <c r="B14">
        <v>1</v>
      </c>
      <c r="C14" t="s">
        <v>41</v>
      </c>
      <c r="E14" t="s">
        <v>127</v>
      </c>
      <c r="F14" t="str">
        <f>C14</f>
        <v>HOGAR</v>
      </c>
      <c r="G14" t="str">
        <f>_xlfn.CONCAT($G$2,F14,$H$2,$F$1,C15,$F$1,$I$2)</f>
        <v xml:space="preserve">= set_label(HOGAR, label="Control del hogar")) %&gt;% </v>
      </c>
    </row>
    <row r="15" spans="1:9" x14ac:dyDescent="0.45">
      <c r="B15">
        <v>2</v>
      </c>
      <c r="C15" t="s">
        <v>42</v>
      </c>
    </row>
    <row r="16" spans="1:9" x14ac:dyDescent="0.45">
      <c r="A16">
        <v>7</v>
      </c>
      <c r="B16">
        <v>1</v>
      </c>
      <c r="C16" t="s">
        <v>44</v>
      </c>
      <c r="E16" t="s">
        <v>127</v>
      </c>
      <c r="F16" t="str">
        <f>C16</f>
        <v>N_REN</v>
      </c>
      <c r="G16" t="str">
        <f>_xlfn.CONCAT($G$2,F16,$H$2,$F$1,C17,$F$1,$I$2)</f>
        <v xml:space="preserve">= set_label(N_REN, label="Número de renglón de la mujer elegida")) %&gt;% </v>
      </c>
    </row>
    <row r="17" spans="1:7" x14ac:dyDescent="0.45">
      <c r="B17">
        <v>2</v>
      </c>
      <c r="C17" t="s">
        <v>101</v>
      </c>
    </row>
    <row r="18" spans="1:7" x14ac:dyDescent="0.45">
      <c r="A18">
        <v>8</v>
      </c>
      <c r="B18">
        <v>1</v>
      </c>
      <c r="C18" t="s">
        <v>111</v>
      </c>
      <c r="E18" t="s">
        <v>127</v>
      </c>
      <c r="F18" t="str">
        <f>C18</f>
        <v>DOMINIO</v>
      </c>
      <c r="G18" t="str">
        <f>_xlfn.CONCAT($G$2,F18,$H$2,$F$1,C19,$F$1,$I$2)</f>
        <v xml:space="preserve">= set_label(DOMINIO, label="DOMINIO")) %&gt;% </v>
      </c>
    </row>
    <row r="19" spans="1:7" x14ac:dyDescent="0.45">
      <c r="B19">
        <v>2</v>
      </c>
      <c r="C19" t="s">
        <v>111</v>
      </c>
    </row>
    <row r="20" spans="1:7" x14ac:dyDescent="0.45">
      <c r="A20">
        <v>9</v>
      </c>
      <c r="B20">
        <v>1</v>
      </c>
      <c r="C20" t="s">
        <v>30</v>
      </c>
      <c r="E20" t="s">
        <v>127</v>
      </c>
      <c r="F20" t="str">
        <f>C20</f>
        <v>CVE_ENT</v>
      </c>
      <c r="G20" t="str">
        <f>_xlfn.CONCAT($G$2,F20,$H$2,$F$1,C21,$F$1,$I$2)</f>
        <v xml:space="preserve">= set_label(CVE_ENT, label="Clave Entidad")) %&gt;% </v>
      </c>
    </row>
    <row r="21" spans="1:7" x14ac:dyDescent="0.45">
      <c r="B21">
        <v>2</v>
      </c>
      <c r="C21" t="s">
        <v>31</v>
      </c>
    </row>
    <row r="22" spans="1:7" x14ac:dyDescent="0.45">
      <c r="A22">
        <v>10</v>
      </c>
      <c r="B22">
        <v>1</v>
      </c>
      <c r="C22" t="s">
        <v>33</v>
      </c>
      <c r="E22" t="s">
        <v>127</v>
      </c>
      <c r="F22" t="str">
        <f>C22</f>
        <v>NOM_ENT</v>
      </c>
      <c r="G22" t="str">
        <f>_xlfn.CONCAT($G$2,F22,$H$2,$F$1,C23,$F$1,$I$2)</f>
        <v xml:space="preserve">= set_label(NOM_ENT, label="Nombre Entidad Federativa")) %&gt;% </v>
      </c>
    </row>
    <row r="23" spans="1:7" x14ac:dyDescent="0.45">
      <c r="B23">
        <v>2</v>
      </c>
      <c r="C23" t="s">
        <v>34</v>
      </c>
    </row>
    <row r="24" spans="1:7" x14ac:dyDescent="0.45">
      <c r="A24">
        <v>11</v>
      </c>
      <c r="B24">
        <v>1</v>
      </c>
      <c r="C24" t="s">
        <v>36</v>
      </c>
      <c r="E24" t="s">
        <v>127</v>
      </c>
      <c r="F24" t="str">
        <f>C24</f>
        <v>CVE_MUN</v>
      </c>
      <c r="G24" t="str">
        <f>_xlfn.CONCAT($G$2,F24,$H$2,$F$1,C25,$F$1,$I$2)</f>
        <v xml:space="preserve">= set_label(CVE_MUN, label="Clave Municipio")) %&gt;% </v>
      </c>
    </row>
    <row r="25" spans="1:7" x14ac:dyDescent="0.45">
      <c r="B25">
        <v>2</v>
      </c>
      <c r="C25" t="s">
        <v>37</v>
      </c>
    </row>
    <row r="26" spans="1:7" x14ac:dyDescent="0.45">
      <c r="A26">
        <v>12</v>
      </c>
      <c r="B26">
        <v>1</v>
      </c>
      <c r="C26" t="s">
        <v>39</v>
      </c>
      <c r="E26" t="s">
        <v>127</v>
      </c>
      <c r="F26" t="str">
        <f>C26</f>
        <v>NOM_MUN</v>
      </c>
      <c r="G26" t="str">
        <f>_xlfn.CONCAT($G$2,F26,$H$2,$F$1,C27,$F$1,$I$2)</f>
        <v xml:space="preserve">= set_label(NOM_MUN, label="Nombre Municipio")) %&gt;% </v>
      </c>
    </row>
    <row r="27" spans="1:7" x14ac:dyDescent="0.45">
      <c r="B27">
        <v>2</v>
      </c>
      <c r="C27" t="s">
        <v>40</v>
      </c>
    </row>
    <row r="28" spans="1:7" x14ac:dyDescent="0.45">
      <c r="A28">
        <v>13</v>
      </c>
      <c r="B28">
        <v>1</v>
      </c>
      <c r="C28" t="s">
        <v>170</v>
      </c>
      <c r="E28" t="s">
        <v>127</v>
      </c>
      <c r="F28" t="str">
        <f>C28</f>
        <v>T_INSTRUM</v>
      </c>
      <c r="G28" t="str">
        <f>_xlfn.CONCAT($G$2,F28,$H$2,$F$1,C29,$F$1,$I$2)</f>
        <v xml:space="preserve">= set_label(T_INSTRUM, label="Tipo de cuestionario aplicado a la mujer elegida")) %&gt;% </v>
      </c>
    </row>
    <row r="29" spans="1:7" x14ac:dyDescent="0.45">
      <c r="B29">
        <v>2</v>
      </c>
      <c r="C29" t="s">
        <v>171</v>
      </c>
    </row>
    <row r="30" spans="1:7" x14ac:dyDescent="0.45">
      <c r="A30">
        <v>14</v>
      </c>
      <c r="B30">
        <v>1</v>
      </c>
      <c r="C30" t="s">
        <v>1302</v>
      </c>
      <c r="E30" t="s">
        <v>127</v>
      </c>
      <c r="F30" t="str">
        <f>C30</f>
        <v>P6_1_1</v>
      </c>
      <c r="G30" t="str">
        <f>_xlfn.CONCAT($G$2,F30,$H$2,$F$1,C31,$F$1,$I$2)</f>
        <v xml:space="preserve">= set_label(P6_1_1, label="Creencia sobre quien debe ser responsable del cuidado de de los hijos(as), de las personas enfermas y ancianas.")) %&gt;% </v>
      </c>
    </row>
    <row r="31" spans="1:7" x14ac:dyDescent="0.45">
      <c r="B31">
        <v>2</v>
      </c>
      <c r="C31" t="s">
        <v>1303</v>
      </c>
    </row>
    <row r="32" spans="1:7" x14ac:dyDescent="0.45">
      <c r="A32">
        <v>15</v>
      </c>
      <c r="B32">
        <v>1</v>
      </c>
      <c r="C32" t="s">
        <v>1305</v>
      </c>
      <c r="E32" t="s">
        <v>127</v>
      </c>
      <c r="F32" t="str">
        <f>C32</f>
        <v>P6_1_2</v>
      </c>
      <c r="G32" t="str">
        <f>_xlfn.CONCAT($G$2,F32,$H$2,$F$1,C33,$F$1,$I$2)</f>
        <v xml:space="preserve">= set_label(P6_1_2, label="Creencia sobre quien debe ganar más salario en el trabajo.")) %&gt;% </v>
      </c>
    </row>
    <row r="33" spans="1:7" x14ac:dyDescent="0.45">
      <c r="B33">
        <v>2</v>
      </c>
      <c r="C33" t="s">
        <v>1306</v>
      </c>
    </row>
    <row r="34" spans="1:7" x14ac:dyDescent="0.45">
      <c r="A34">
        <v>16</v>
      </c>
      <c r="B34">
        <v>1</v>
      </c>
      <c r="C34" t="s">
        <v>1308</v>
      </c>
      <c r="E34" t="s">
        <v>127</v>
      </c>
      <c r="F34" t="str">
        <f>C34</f>
        <v>P6_1_3</v>
      </c>
      <c r="G34" t="str">
        <f>_xlfn.CONCAT($G$2,F34,$H$2,$F$1,C35,$F$1,$I$2)</f>
        <v xml:space="preserve">= set_label(P6_1_3, label="Creencia sobre quien debe ser el responsable de las tareas de la casa.")) %&gt;% </v>
      </c>
    </row>
    <row r="35" spans="1:7" x14ac:dyDescent="0.45">
      <c r="B35">
        <v>2</v>
      </c>
      <c r="C35" t="s">
        <v>1309</v>
      </c>
    </row>
    <row r="36" spans="1:7" x14ac:dyDescent="0.45">
      <c r="A36">
        <v>17</v>
      </c>
      <c r="B36">
        <v>1</v>
      </c>
      <c r="C36" t="s">
        <v>1311</v>
      </c>
      <c r="E36" t="s">
        <v>127</v>
      </c>
      <c r="F36" t="str">
        <f>C36</f>
        <v>P6_1_4</v>
      </c>
      <c r="G36" t="str">
        <f>_xlfn.CONCAT($G$2,F36,$H$2,$F$1,C37,$F$1,$I$2)</f>
        <v xml:space="preserve">= set_label(P6_1_4, label="Creencia sobre quien debe ser el responsable de traer dinero para la casa.")) %&gt;% </v>
      </c>
    </row>
    <row r="37" spans="1:7" x14ac:dyDescent="0.45">
      <c r="B37">
        <v>2</v>
      </c>
      <c r="C37" t="s">
        <v>1312</v>
      </c>
    </row>
    <row r="38" spans="1:7" x14ac:dyDescent="0.45">
      <c r="A38">
        <v>18</v>
      </c>
      <c r="B38">
        <v>1</v>
      </c>
      <c r="C38" t="s">
        <v>1314</v>
      </c>
      <c r="E38" t="s">
        <v>127</v>
      </c>
      <c r="F38" t="str">
        <f>C38</f>
        <v>P6_1_5</v>
      </c>
      <c r="G38" t="str">
        <f>_xlfn.CONCAT($G$2,F38,$H$2,$F$1,C39,$F$1,$I$2)</f>
        <v xml:space="preserve">= set_label(P6_1_5, label="Creencia sobre quien tiene mayor capacidad para trabajar y/o estudiar.")) %&gt;% </v>
      </c>
    </row>
    <row r="39" spans="1:7" x14ac:dyDescent="0.45">
      <c r="B39">
        <v>2</v>
      </c>
      <c r="C39" t="s">
        <v>1315</v>
      </c>
    </row>
    <row r="40" spans="1:7" x14ac:dyDescent="0.45">
      <c r="A40">
        <v>19</v>
      </c>
      <c r="B40">
        <v>1</v>
      </c>
      <c r="C40" t="s">
        <v>1317</v>
      </c>
      <c r="E40" t="s">
        <v>127</v>
      </c>
      <c r="F40" t="str">
        <f>C40</f>
        <v>P6_2_1</v>
      </c>
      <c r="G40" t="str">
        <f>_xlfn.CONCAT($G$2,F40,$H$2,$F$1,C41,$F$1,$I$2)</f>
        <v xml:space="preserve">= set_label(P6_2_1, label="Creencia sobre si hombres y mujeres tienen el mismo derecho a salir por las noches a divertirse.")) %&gt;% </v>
      </c>
    </row>
    <row r="41" spans="1:7" x14ac:dyDescent="0.45">
      <c r="B41">
        <v>2</v>
      </c>
      <c r="C41" t="s">
        <v>1318</v>
      </c>
    </row>
    <row r="42" spans="1:7" x14ac:dyDescent="0.45">
      <c r="A42">
        <v>20</v>
      </c>
      <c r="B42">
        <v>1</v>
      </c>
      <c r="C42" t="s">
        <v>1320</v>
      </c>
      <c r="E42" t="s">
        <v>127</v>
      </c>
      <c r="F42" t="str">
        <f>C42</f>
        <v>P6_2_2</v>
      </c>
      <c r="G42" t="str">
        <f>_xlfn.CONCAT($G$2,F42,$H$2,$F$1,C43,$F$1,$I$2)</f>
        <v xml:space="preserve">= set_label(P6_2_2, label="Creencia sobre que las mujeres que tienen hijos(as) trabajen, aún si no tienen necesidad de hacerlo.")) %&gt;% </v>
      </c>
    </row>
    <row r="43" spans="1:7" x14ac:dyDescent="0.45">
      <c r="B43">
        <v>2</v>
      </c>
      <c r="C43" t="s">
        <v>1321</v>
      </c>
    </row>
    <row r="44" spans="1:7" x14ac:dyDescent="0.45">
      <c r="A44">
        <v>21</v>
      </c>
      <c r="B44">
        <v>1</v>
      </c>
      <c r="C44" t="s">
        <v>1323</v>
      </c>
      <c r="E44" t="s">
        <v>127</v>
      </c>
      <c r="F44" t="str">
        <f>C44</f>
        <v>P6_2_3</v>
      </c>
      <c r="G44" t="str">
        <f>_xlfn.CONCAT($G$2,F44,$H$2,$F$1,C45,$F$1,$I$2)</f>
        <v xml:space="preserve">= set_label(P6_2_3, label="Creencia sobre estar de acuerdo en que las mujeres que se visten con escotes provocan que los hombres las molesten.")) %&gt;% </v>
      </c>
    </row>
    <row r="45" spans="1:7" x14ac:dyDescent="0.45">
      <c r="B45">
        <v>2</v>
      </c>
      <c r="C45" t="s">
        <v>1324</v>
      </c>
    </row>
    <row r="46" spans="1:7" x14ac:dyDescent="0.45">
      <c r="A46">
        <v>22</v>
      </c>
      <c r="B46">
        <v>1</v>
      </c>
      <c r="C46" t="s">
        <v>1326</v>
      </c>
      <c r="E46" t="s">
        <v>127</v>
      </c>
      <c r="F46" t="str">
        <f>C46</f>
        <v>P6_2_4</v>
      </c>
      <c r="G46" t="str">
        <f>_xlfn.CONCAT($G$2,F46,$H$2,$F$1,C47,$F$1,"))")</f>
        <v>= set_label(P6_2_4, label="Creencia sobre estar de acuerdo en que las mujeres casadas deben tener relaciones sexuales con su esposo cuando él quiera."))</v>
      </c>
    </row>
    <row r="47" spans="1:7" x14ac:dyDescent="0.45">
      <c r="B47">
        <v>2</v>
      </c>
      <c r="C47" t="s">
        <v>1327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F6C12-4129-4122-8815-3CE905FCE805}">
  <sheetPr filterMode="1"/>
  <dimension ref="A1:C44"/>
  <sheetViews>
    <sheetView workbookViewId="0">
      <selection activeCell="B28" sqref="B28:B44"/>
    </sheetView>
  </sheetViews>
  <sheetFormatPr baseColWidth="10" defaultRowHeight="14.25" x14ac:dyDescent="0.45"/>
  <sheetData>
    <row r="1" spans="1:3" x14ac:dyDescent="0.45">
      <c r="A1" t="s">
        <v>126</v>
      </c>
    </row>
    <row r="2" spans="1:3" x14ac:dyDescent="0.45">
      <c r="A2" t="s">
        <v>127</v>
      </c>
      <c r="B2" t="s">
        <v>15</v>
      </c>
      <c r="C2" t="s">
        <v>131</v>
      </c>
    </row>
    <row r="3" spans="1:3" hidden="1" x14ac:dyDescent="0.45"/>
    <row r="4" spans="1:3" x14ac:dyDescent="0.45">
      <c r="A4" t="s">
        <v>127</v>
      </c>
      <c r="B4" t="s">
        <v>18</v>
      </c>
      <c r="C4" t="s">
        <v>132</v>
      </c>
    </row>
    <row r="5" spans="1:3" hidden="1" x14ac:dyDescent="0.45"/>
    <row r="6" spans="1:3" x14ac:dyDescent="0.45">
      <c r="A6" t="s">
        <v>127</v>
      </c>
      <c r="B6" t="s">
        <v>21</v>
      </c>
      <c r="C6" t="s">
        <v>133</v>
      </c>
    </row>
    <row r="7" spans="1:3" hidden="1" x14ac:dyDescent="0.45"/>
    <row r="8" spans="1:3" x14ac:dyDescent="0.45">
      <c r="A8" t="s">
        <v>127</v>
      </c>
      <c r="B8" t="s">
        <v>24</v>
      </c>
      <c r="C8" t="s">
        <v>134</v>
      </c>
    </row>
    <row r="9" spans="1:3" hidden="1" x14ac:dyDescent="0.45"/>
    <row r="10" spans="1:3" x14ac:dyDescent="0.45">
      <c r="A10" t="s">
        <v>127</v>
      </c>
      <c r="B10" t="s">
        <v>27</v>
      </c>
      <c r="C10" t="s">
        <v>135</v>
      </c>
    </row>
    <row r="11" spans="1:3" hidden="1" x14ac:dyDescent="0.45"/>
    <row r="12" spans="1:3" x14ac:dyDescent="0.45">
      <c r="A12" t="s">
        <v>127</v>
      </c>
      <c r="B12" t="s">
        <v>41</v>
      </c>
      <c r="C12" t="s">
        <v>140</v>
      </c>
    </row>
    <row r="13" spans="1:3" hidden="1" x14ac:dyDescent="0.45"/>
    <row r="14" spans="1:3" x14ac:dyDescent="0.45">
      <c r="A14" t="s">
        <v>127</v>
      </c>
      <c r="B14" t="s">
        <v>44</v>
      </c>
      <c r="C14" t="s">
        <v>846</v>
      </c>
    </row>
    <row r="15" spans="1:3" hidden="1" x14ac:dyDescent="0.45"/>
    <row r="16" spans="1:3" x14ac:dyDescent="0.45">
      <c r="A16" t="s">
        <v>127</v>
      </c>
      <c r="B16" t="s">
        <v>111</v>
      </c>
      <c r="C16" t="s">
        <v>165</v>
      </c>
    </row>
    <row r="17" spans="1:3" hidden="1" x14ac:dyDescent="0.45"/>
    <row r="18" spans="1:3" x14ac:dyDescent="0.45">
      <c r="A18" t="s">
        <v>127</v>
      </c>
      <c r="B18" t="s">
        <v>30</v>
      </c>
      <c r="C18" t="s">
        <v>136</v>
      </c>
    </row>
    <row r="19" spans="1:3" hidden="1" x14ac:dyDescent="0.45"/>
    <row r="20" spans="1:3" x14ac:dyDescent="0.45">
      <c r="A20" t="s">
        <v>127</v>
      </c>
      <c r="B20" t="s">
        <v>33</v>
      </c>
      <c r="C20" t="s">
        <v>137</v>
      </c>
    </row>
    <row r="21" spans="1:3" hidden="1" x14ac:dyDescent="0.45"/>
    <row r="22" spans="1:3" x14ac:dyDescent="0.45">
      <c r="A22" t="s">
        <v>127</v>
      </c>
      <c r="B22" t="s">
        <v>36</v>
      </c>
      <c r="C22" t="s">
        <v>138</v>
      </c>
    </row>
    <row r="23" spans="1:3" hidden="1" x14ac:dyDescent="0.45"/>
    <row r="24" spans="1:3" x14ac:dyDescent="0.45">
      <c r="A24" t="s">
        <v>127</v>
      </c>
      <c r="B24" t="s">
        <v>39</v>
      </c>
      <c r="C24" t="s">
        <v>139</v>
      </c>
    </row>
    <row r="25" spans="1:3" hidden="1" x14ac:dyDescent="0.45"/>
    <row r="26" spans="1:3" x14ac:dyDescent="0.45">
      <c r="A26" t="s">
        <v>127</v>
      </c>
      <c r="B26" t="s">
        <v>170</v>
      </c>
      <c r="C26" t="s">
        <v>847</v>
      </c>
    </row>
    <row r="27" spans="1:3" hidden="1" x14ac:dyDescent="0.45"/>
    <row r="28" spans="1:3" x14ac:dyDescent="0.45">
      <c r="A28" t="s">
        <v>127</v>
      </c>
      <c r="B28" t="s">
        <v>1302</v>
      </c>
      <c r="C28" t="s">
        <v>1329</v>
      </c>
    </row>
    <row r="29" spans="1:3" hidden="1" x14ac:dyDescent="0.45"/>
    <row r="30" spans="1:3" x14ac:dyDescent="0.45">
      <c r="A30" t="s">
        <v>127</v>
      </c>
      <c r="B30" t="s">
        <v>1305</v>
      </c>
      <c r="C30" t="s">
        <v>1330</v>
      </c>
    </row>
    <row r="31" spans="1:3" hidden="1" x14ac:dyDescent="0.45"/>
    <row r="32" spans="1:3" x14ac:dyDescent="0.45">
      <c r="A32" t="s">
        <v>127</v>
      </c>
      <c r="B32" t="s">
        <v>1308</v>
      </c>
      <c r="C32" t="s">
        <v>1331</v>
      </c>
    </row>
    <row r="33" spans="1:3" hidden="1" x14ac:dyDescent="0.45"/>
    <row r="34" spans="1:3" x14ac:dyDescent="0.45">
      <c r="A34" t="s">
        <v>127</v>
      </c>
      <c r="B34" t="s">
        <v>1311</v>
      </c>
      <c r="C34" t="s">
        <v>1332</v>
      </c>
    </row>
    <row r="35" spans="1:3" hidden="1" x14ac:dyDescent="0.45"/>
    <row r="36" spans="1:3" x14ac:dyDescent="0.45">
      <c r="A36" t="s">
        <v>127</v>
      </c>
      <c r="B36" t="s">
        <v>1314</v>
      </c>
      <c r="C36" t="s">
        <v>1333</v>
      </c>
    </row>
    <row r="37" spans="1:3" hidden="1" x14ac:dyDescent="0.45"/>
    <row r="38" spans="1:3" x14ac:dyDescent="0.45">
      <c r="A38" t="s">
        <v>127</v>
      </c>
      <c r="B38" t="s">
        <v>1317</v>
      </c>
      <c r="C38" t="s">
        <v>1334</v>
      </c>
    </row>
    <row r="39" spans="1:3" hidden="1" x14ac:dyDescent="0.45"/>
    <row r="40" spans="1:3" x14ac:dyDescent="0.45">
      <c r="A40" t="s">
        <v>127</v>
      </c>
      <c r="B40" t="s">
        <v>1320</v>
      </c>
      <c r="C40" t="s">
        <v>1335</v>
      </c>
    </row>
    <row r="41" spans="1:3" hidden="1" x14ac:dyDescent="0.45"/>
    <row r="42" spans="1:3" x14ac:dyDescent="0.45">
      <c r="A42" t="s">
        <v>127</v>
      </c>
      <c r="B42" t="s">
        <v>1323</v>
      </c>
      <c r="C42" t="s">
        <v>1336</v>
      </c>
    </row>
    <row r="43" spans="1:3" hidden="1" x14ac:dyDescent="0.45"/>
    <row r="44" spans="1:3" x14ac:dyDescent="0.45">
      <c r="A44" t="s">
        <v>127</v>
      </c>
      <c r="B44" t="s">
        <v>1326</v>
      </c>
      <c r="C44" t="s">
        <v>1337</v>
      </c>
    </row>
  </sheetData>
  <autoFilter ref="A1:C44" xr:uid="{2F6F6C12-4129-4122-8815-3CE905FCE805}">
    <filterColumn colId="0">
      <customFilters>
        <customFilter operator="notEqual" val=" "/>
      </custom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6 I a L V m f t + P O k A A A A 9 g A A A B I A H A B D b 2 5 m a W c v U G F j a 2 F n Z S 5 4 b W w g o h g A K K A U A A A A A A A A A A A A A A A A A A A A A A A A A A A A h Y 9 N D o I w G E S v Q r q n f x p D y E d Z u J X E x M S w b U r F R i i G F s v d X H g k r y B G U X c u 5 8 1 b z N y v N 8 j H t o k u u n e m s x l i m K J I W 9 V V x t Y Z G v w h T l A u Y C v V S d Y 6 m m T r 0 t F V G T p 6 f 0 4 J C S H g s M B d X x N O K S N l s d m p o 2 4 l + s j m v x w b 6 7 y 0 S i M B + 9 c Y w T F j S 5 y s O K Z A Z g i F s V + B T 3 u f 7 Q + E 9 d D 4 o d d C u 7 g o g c w R y P u D e A B Q S w M E F A A C A A g A 6 I a L 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i G i 1 Y o i k e 4 D g A A A B E A A A A T A B w A R m 9 y b X V s Y X M v U 2 V j d G l v b j E u b S C i G A A o o B Q A A A A A A A A A A A A A A A A A A A A A A A A A A A A r T k 0 u y c z P U w i G 0 I b W A F B L A Q I t A B Q A A g A I A O i G i 1 Z n 7 f j z p A A A A P Y A A A A S A A A A A A A A A A A A A A A A A A A A A A B D b 2 5 m a W c v U G F j a 2 F n Z S 5 4 b W x Q S w E C L Q A U A A I A C A D o h o t W D 8 r p q 6 Q A A A D p A A A A E w A A A A A A A A A A A A A A A A D w A A A A W 0 N v b n R l b n R f V H l w Z X N d L n h t b F B L A Q I t A B Q A A g A I A O i G i 1 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6 w Q 1 Q Z 2 W b R 7 m Z H V 3 t M 1 Z t A A A A A A I A A A A A A B B m A A A A A Q A A I A A A A F 1 i R 8 4 R B U L m Q l u T B B X 7 N A j 9 V 0 L S 3 F p g 2 a f w p u 0 x V O e g A A A A A A 6 A A A A A A g A A I A A A A M u D u F 0 w s q M Q M Q / T 0 s i e 1 y u k b 8 1 c i 5 d U M t c 6 B 9 O g 9 K c A U A A A A D l D y G / s e 8 S o b j 7 U v U L x D Z m k 0 4 9 O e y H b I 8 A T V T p U r s R r r m M n C m 3 X W w C W 1 X X i Z q Z u Q / 3 N X f B a Y 2 l X k c P 8 J 2 w h Z 6 3 8 D h z N V l 3 + R H i U h m Y K q w t z Q A A A A A 6 H s H 9 T r D J o R i m q B f 8 Q B 3 7 Y L V G + W x 6 C 8 k Q l N 3 V C p r k n h 8 0 o 5 s U n n w l z + b F u v C d q C g R e F a H g O s 7 o 6 h k D P 7 J T Y v I = < / D a t a M a s h u p > 
</file>

<file path=customXml/itemProps1.xml><?xml version="1.0" encoding="utf-8"?>
<ds:datastoreItem xmlns:ds="http://schemas.openxmlformats.org/officeDocument/2006/customXml" ds:itemID="{93C92043-822F-4AFD-AEC9-AED8CF9163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22</vt:i4>
      </vt:variant>
    </vt:vector>
  </HeadingPairs>
  <TitlesOfParts>
    <vt:vector size="22" baseType="lpstr">
      <vt:lpstr>niv</vt:lpstr>
      <vt:lpstr>dina_tsdem</vt:lpstr>
      <vt:lpstr>tsdem</vt:lpstr>
      <vt:lpstr>tdsdem_bd</vt:lpstr>
      <vt:lpstr>dinasec8</vt:lpstr>
      <vt:lpstr>sec8_</vt:lpstr>
      <vt:lpstr>sec8_bd</vt:lpstr>
      <vt:lpstr>dinasec6</vt:lpstr>
      <vt:lpstr>sec6</vt:lpstr>
      <vt:lpstr>sec6_bd</vt:lpstr>
      <vt:lpstr>dinasec4d</vt:lpstr>
      <vt:lpstr>sec4</vt:lpstr>
      <vt:lpstr>sec4_bd</vt:lpstr>
      <vt:lpstr>dinasec13</vt:lpstr>
      <vt:lpstr>sec13</vt:lpstr>
      <vt:lpstr>sec13_bd</vt:lpstr>
      <vt:lpstr>dinasec15</vt:lpstr>
      <vt:lpstr>sec15</vt:lpstr>
      <vt:lpstr>sec15_bd</vt:lpstr>
      <vt:lpstr>dinasec13bis</vt:lpstr>
      <vt:lpstr>sec13bis</vt:lpstr>
      <vt:lpstr>sec13bis_bd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2023-04-11T22:40:46Z</dcterms:created>
  <dcterms:modified xsi:type="dcterms:W3CDTF">2023-04-12T14:20:06Z</dcterms:modified>
</cp:coreProperties>
</file>