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anixlynch/Coding/ExcelML/Rsquare/"/>
    </mc:Choice>
  </mc:AlternateContent>
  <xr:revisionPtr revIDLastSave="0" documentId="8_{1302348F-A402-C942-940C-704462A13610}" xr6:coauthVersionLast="47" xr6:coauthVersionMax="47" xr10:uidLastSave="{00000000-0000-0000-0000-000000000000}"/>
  <bookViews>
    <workbookView xWindow="0" yWindow="500" windowWidth="38400" windowHeight="197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K8" i="1"/>
  <c r="K7" i="1"/>
  <c r="K6" i="1"/>
  <c r="G2" i="1"/>
  <c r="H2" i="1" s="1"/>
  <c r="I2" i="1"/>
  <c r="E2" i="1"/>
  <c r="D2" i="1"/>
  <c r="G10" i="1"/>
  <c r="E10" i="1"/>
  <c r="C10" i="1"/>
  <c r="G9" i="1"/>
  <c r="E9" i="1"/>
  <c r="C9" i="1"/>
  <c r="G8" i="1"/>
  <c r="E8" i="1"/>
  <c r="C8" i="1"/>
  <c r="G7" i="1"/>
  <c r="E7" i="1"/>
  <c r="C7" i="1"/>
  <c r="G6" i="1"/>
  <c r="E6" i="1"/>
  <c r="C6" i="1"/>
  <c r="G5" i="1"/>
  <c r="E5" i="1"/>
  <c r="C5" i="1"/>
  <c r="G4" i="1"/>
  <c r="E4" i="1"/>
  <c r="C4" i="1"/>
  <c r="G3" i="1"/>
  <c r="E3" i="1"/>
  <c r="C3" i="1"/>
  <c r="C2" i="1"/>
  <c r="L8" i="1"/>
  <c r="L7" i="1"/>
  <c r="L6" i="1"/>
  <c r="L5" i="1"/>
  <c r="L4" i="1"/>
  <c r="L2" i="1"/>
  <c r="L3" i="1"/>
  <c r="F2" i="1" l="1"/>
</calcChain>
</file>

<file path=xl/sharedStrings.xml><?xml version="1.0" encoding="utf-8"?>
<sst xmlns="http://schemas.openxmlformats.org/spreadsheetml/2006/main" count="14" uniqueCount="10">
  <si>
    <t>Actual Values</t>
  </si>
  <si>
    <t>Predicted Values</t>
  </si>
  <si>
    <t>Absolute Error</t>
  </si>
  <si>
    <t>MAE</t>
  </si>
  <si>
    <t>Squared Error</t>
  </si>
  <si>
    <t>R²</t>
  </si>
  <si>
    <t>the total sum of squares</t>
  </si>
  <si>
    <t xml:space="preserve">residual sum of squares </t>
  </si>
  <si>
    <t>observation's squared difference from the mean of the actual values (SS_tot).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</si>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</sst>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workbookViewId="0">
      <selection activeCell="J3" sqref="J3"/>
    </sheetView>
  </sheetViews>
  <sheetFormatPr baseColWidth="10" defaultColWidth="8.83203125" defaultRowHeight="15" x14ac:dyDescent="0.2"/>
  <cols>
    <col min="1" max="1" width="13" customWidth="1"/>
    <col min="5" max="5" width="16" customWidth="1"/>
    <col min="8" max="8" width="19.6640625" customWidth="1"/>
    <col min="9" max="9" width="18.83203125" customWidth="1"/>
    <col min="11" max="11" width="21.6640625" customWidth="1"/>
    <col min="12" max="12" width="20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6</v>
      </c>
      <c r="I1" t="s">
        <v>7</v>
      </c>
      <c r="J1" t="s">
        <v>9</v>
      </c>
    </row>
    <row r="2" spans="1:12" x14ac:dyDescent="0.2">
      <c r="A2">
        <v>11.89083315570036</v>
      </c>
      <c r="B2">
        <v>6.744286573825808</v>
      </c>
      <c r="C2">
        <f t="shared" ref="C2:C10" si="0">ABS(A2 - B2)</f>
        <v>5.1465465818745519</v>
      </c>
      <c r="D2">
        <f>AVERAGE(C2:C10)</f>
        <v>5.4374593926052111</v>
      </c>
      <c r="E2">
        <f>(A2 - B2)^2</f>
        <v>26.486941719404633</v>
      </c>
      <c r="F2">
        <f>1 - (I2 / H2)</f>
        <v>0.95648671890769976</v>
      </c>
      <c r="G2">
        <f>(A2 - AVERAGE(A2:A10))^2</f>
        <v>2239.0629605758259</v>
      </c>
      <c r="H2">
        <f>SUM(G2:G10)</f>
        <v>7234.9002662234752</v>
      </c>
      <c r="I2">
        <f>SUM(E2:E10)</f>
        <v>314.8142489589398</v>
      </c>
      <c r="J2">
        <f>SUM(E2:E10)/9</f>
        <v>34.979360995437759</v>
      </c>
      <c r="K2" t="s">
        <v>2</v>
      </c>
      <c r="L2" t="str">
        <f ca="1">_xlfn.FORMULATEXT(C2)</f>
        <v>=ABS(A2 - B2)</v>
      </c>
    </row>
    <row r="3" spans="1:12" x14ac:dyDescent="0.2">
      <c r="A3">
        <v>29.445796932430412</v>
      </c>
      <c r="B3">
        <v>34.971392821325232</v>
      </c>
      <c r="C3">
        <f t="shared" si="0"/>
        <v>5.52559588889482</v>
      </c>
      <c r="E3">
        <f t="shared" ref="E3:E10" si="1">(A3 - B3)^2</f>
        <v>30.532209927371337</v>
      </c>
      <c r="G3">
        <f>(A3 - AVERAGE(A2:A10))^2</f>
        <v>885.88225265689778</v>
      </c>
      <c r="K3" t="s">
        <v>3</v>
      </c>
      <c r="L3" t="str">
        <f ca="1">_xlfn.FORMULATEXT(D2)</f>
        <v>=AVERAGE(C2:C10)</v>
      </c>
    </row>
    <row r="4" spans="1:12" x14ac:dyDescent="0.2">
      <c r="A4">
        <v>96.890889505875023</v>
      </c>
      <c r="B4">
        <v>93.921784748749317</v>
      </c>
      <c r="C4">
        <f t="shared" si="0"/>
        <v>2.9691047571257059</v>
      </c>
      <c r="E4">
        <f t="shared" si="1"/>
        <v>8.8155830587864976</v>
      </c>
      <c r="G4">
        <f>(A4 - AVERAGE(A2:A10))^2</f>
        <v>1419.8817568570767</v>
      </c>
      <c r="K4" t="s">
        <v>4</v>
      </c>
      <c r="L4" t="str">
        <f ca="1">_xlfn.FORMULATEXT(E2)</f>
        <v>=(A2 - B2)^2</v>
      </c>
    </row>
    <row r="5" spans="1:12" x14ac:dyDescent="0.2">
      <c r="A5">
        <v>81.793542863492448</v>
      </c>
      <c r="B5">
        <v>91.562288031784263</v>
      </c>
      <c r="C5">
        <f t="shared" si="0"/>
        <v>9.7687451682918152</v>
      </c>
      <c r="E5">
        <f t="shared" si="1"/>
        <v>95.428382163024679</v>
      </c>
      <c r="G5">
        <f>(A5 - AVERAGE(A2:A10))^2</f>
        <v>510.03578064547429</v>
      </c>
      <c r="K5" t="s">
        <v>5</v>
      </c>
      <c r="L5" t="str">
        <f ca="1">_xlfn.FORMULATEXT(F2)</f>
        <v>=1 - (I2 / H2)</v>
      </c>
    </row>
    <row r="6" spans="1:12" x14ac:dyDescent="0.2">
      <c r="A6">
        <v>34.310934229915617</v>
      </c>
      <c r="B6">
        <v>41.987062744984947</v>
      </c>
      <c r="C6">
        <f t="shared" si="0"/>
        <v>7.6761285150693297</v>
      </c>
      <c r="E6">
        <f t="shared" si="1"/>
        <v>58.922948979860472</v>
      </c>
      <c r="G6">
        <f>(A6 - AVERAGE(A2:A10))^2</f>
        <v>619.94211795387253</v>
      </c>
      <c r="K6" t="str">
        <f>G1</f>
        <v>observation's squared difference from the mean of the actual values (SS_tot).</v>
      </c>
      <c r="L6" t="str">
        <f ca="1">_xlfn.FORMULATEXT(G3)</f>
        <v>=(A3 - AVERAGE(A2:A10))^2</v>
      </c>
    </row>
    <row r="7" spans="1:12" x14ac:dyDescent="0.2">
      <c r="A7">
        <v>78.772982378315078</v>
      </c>
      <c r="B7">
        <v>71.168267838407104</v>
      </c>
      <c r="C7">
        <f t="shared" si="0"/>
        <v>7.6047145399079739</v>
      </c>
      <c r="E7">
        <f t="shared" si="1"/>
        <v>57.831683233487745</v>
      </c>
      <c r="G7">
        <f>(A7 - AVERAGE(A2:A10))^2</f>
        <v>382.72706087157604</v>
      </c>
      <c r="K7" t="str">
        <f>H1</f>
        <v>the total sum of squares</v>
      </c>
      <c r="L7" t="str">
        <f ca="1">_xlfn.FORMULATEXT(H2)</f>
        <v>=SUM(G2:G10)</v>
      </c>
    </row>
    <row r="8" spans="1:12" x14ac:dyDescent="0.2">
      <c r="A8">
        <v>66.05535010889858</v>
      </c>
      <c r="B8">
        <v>61.595435959954877</v>
      </c>
      <c r="C8">
        <f t="shared" si="0"/>
        <v>4.4599141489437031</v>
      </c>
      <c r="E8">
        <f t="shared" si="1"/>
        <v>19.890834215948235</v>
      </c>
      <c r="G8">
        <f>(A8 - AVERAGE(A2:A10))^2</f>
        <v>46.864690248149124</v>
      </c>
      <c r="K8" t="str">
        <f>I1</f>
        <v xml:space="preserve">residual sum of squares </v>
      </c>
      <c r="L8" t="str">
        <f ca="1">_xlfn.FORMULATEXT(I2)</f>
        <v>=SUM(E2:E10)</v>
      </c>
    </row>
    <row r="9" spans="1:12" x14ac:dyDescent="0.2">
      <c r="A9">
        <v>89.372421078662853</v>
      </c>
      <c r="B9">
        <v>86.766056402374559</v>
      </c>
      <c r="C9">
        <f t="shared" si="0"/>
        <v>2.6063646762882939</v>
      </c>
      <c r="E9">
        <f t="shared" si="1"/>
        <v>6.7931368258033835</v>
      </c>
      <c r="G9">
        <f>(A9 - AVERAGE(A2:A10))^2</f>
        <v>909.79751887705891</v>
      </c>
    </row>
    <row r="10" spans="1:12" x14ac:dyDescent="0.2">
      <c r="A10">
        <v>44.35338964048281</v>
      </c>
      <c r="B10">
        <v>41.173369383432103</v>
      </c>
      <c r="C10">
        <f t="shared" si="0"/>
        <v>3.1800202570507068</v>
      </c>
      <c r="E10">
        <f t="shared" si="1"/>
        <v>10.112528835252844</v>
      </c>
      <c r="G10">
        <f>(A10 - AVERAGE(A2:A10))^2</f>
        <v>220.70612753754537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Anix Lynch</cp:lastModifiedBy>
  <dcterms:created xsi:type="dcterms:W3CDTF">2024-07-17T23:58:38Z</dcterms:created>
  <dcterms:modified xsi:type="dcterms:W3CDTF">2024-07-18T00:21:12Z</dcterms:modified>
</cp:coreProperties>
</file>