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47ff8b673ac452/Desktop/"/>
    </mc:Choice>
  </mc:AlternateContent>
  <xr:revisionPtr revIDLastSave="0" documentId="8_{F707DB65-EAE7-4FEB-8279-5484E71623F5}" xr6:coauthVersionLast="47" xr6:coauthVersionMax="47" xr10:uidLastSave="{00000000-0000-0000-0000-000000000000}"/>
  <bookViews>
    <workbookView xWindow="-108" yWindow="-108" windowWidth="23256" windowHeight="12456" firstSheet="9" activeTab="15" xr2:uid="{91081BCA-B08D-48D6-BABE-4C440D7643C8}"/>
  </bookViews>
  <sheets>
    <sheet name="Customer Satisfaction &amp; Support" sheetId="1" r:id="rId1"/>
    <sheet name="Statistics" sheetId="3" r:id="rId2"/>
    <sheet name="Pivot Table (1)" sheetId="11" r:id="rId3"/>
    <sheet name="Pivot_Table(2)" sheetId="12" r:id="rId4"/>
    <sheet name="Box_Plot (Satisfaction)" sheetId="4" r:id="rId5"/>
    <sheet name="Box_Plot (Resolution_Time)" sheetId="5" r:id="rId6"/>
    <sheet name="T-test" sheetId="6" r:id="rId7"/>
    <sheet name="ANOVA (Satisfaction)" sheetId="16" r:id="rId8"/>
    <sheet name="ANOVA (Resolution_Time)" sheetId="15" r:id="rId9"/>
    <sheet name="Chi-Square" sheetId="13" r:id="rId10"/>
    <sheet name="Correlation" sheetId="14" r:id="rId11"/>
    <sheet name="Regression" sheetId="8" r:id="rId12"/>
    <sheet name="House_Price" sheetId="2" r:id="rId13"/>
    <sheet name="Correlation (3)" sheetId="9" r:id="rId14"/>
    <sheet name="Regression (3)" sheetId="10" r:id="rId15"/>
    <sheet name="Dashboard" sheetId="18" r:id="rId16"/>
  </sheets>
  <definedNames>
    <definedName name="_xlnm._FilterDatabase" localSheetId="9" hidden="1">'Chi-Square'!$A$1:$B$99</definedName>
    <definedName name="_xlnm._FilterDatabase" localSheetId="0" hidden="1">'Customer Satisfaction &amp; Support'!$H$1:$I$151</definedName>
    <definedName name="_xlchart.v1.0" hidden="1">'Box_Plot (Satisfaction)'!$A$2:$A$151</definedName>
    <definedName name="_xlchart.v1.1" hidden="1">'Box_Plot (Satisfaction)'!$B$2:$B$151</definedName>
    <definedName name="_xlchart.v1.10" hidden="1">'Box_Plot (Resolution_Time)'!$E$2:$E$151</definedName>
    <definedName name="_xlchart.v1.11" hidden="1">'Box_Plot (Resolution_Time)'!$F$2:$F$151</definedName>
    <definedName name="_xlchart.v1.12" hidden="1">'Box_Plot (Resolution_Time)'!$A$2:$A$151</definedName>
    <definedName name="_xlchart.v1.13" hidden="1">'Box_Plot (Resolution_Time)'!$B$2:$B$151</definedName>
    <definedName name="_xlchart.v1.14" hidden="1">'Box_Plot (Satisfaction)'!$E$2:$E$151</definedName>
    <definedName name="_xlchart.v1.15" hidden="1">'Box_Plot (Satisfaction)'!$F$2:$F$151</definedName>
    <definedName name="_xlchart.v1.2" hidden="1">'Box_Plot (Satisfaction)'!$E$12:$E$161</definedName>
    <definedName name="_xlchart.v1.3" hidden="1">'Box_Plot (Satisfaction)'!$E$2:$E$151</definedName>
    <definedName name="_xlchart.v1.4" hidden="1">'Box_Plot (Satisfaction)'!$F$2:$F$151</definedName>
    <definedName name="_xlchart.v1.5" hidden="1">'Box_Plot (Satisfaction)'!$H$12:$H$161</definedName>
    <definedName name="_xlchart.v1.6" hidden="1">'Box_Plot (Satisfaction)'!$C$2:$C$151</definedName>
    <definedName name="_xlchart.v1.7" hidden="1">'Box_Plot (Satisfaction)'!$D$2:$D$151</definedName>
    <definedName name="_xlchart.v1.8" hidden="1">'Box_Plot (Resolution_Time)'!$C$2:$C$151</definedName>
    <definedName name="_xlchart.v1.9" hidden="1">'Box_Plot (Resolution_Time)'!$D$2:$D$151</definedName>
  </definedNames>
  <calcPr calcId="191029"/>
  <pivotCaches>
    <pivotCache cacheId="10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3" l="1"/>
  <c r="I19" i="13"/>
  <c r="H28" i="13" s="1"/>
  <c r="I18" i="13"/>
  <c r="H27" i="13" s="1"/>
  <c r="H21" i="13"/>
  <c r="H29" i="13" s="1"/>
  <c r="G21" i="13"/>
  <c r="G28" i="13" s="1"/>
  <c r="N21" i="9"/>
  <c r="K21" i="9"/>
  <c r="H21" i="9"/>
  <c r="G14" i="14"/>
  <c r="G29" i="13" l="1"/>
  <c r="G27" i="13"/>
  <c r="G31" i="13" s="1"/>
</calcChain>
</file>

<file path=xl/sharedStrings.xml><?xml version="1.0" encoding="utf-8"?>
<sst xmlns="http://schemas.openxmlformats.org/spreadsheetml/2006/main" count="2246" uniqueCount="253">
  <si>
    <t>Date</t>
  </si>
  <si>
    <t>Region</t>
  </si>
  <si>
    <t>Ticket_ID</t>
  </si>
  <si>
    <t>Issue_Category</t>
  </si>
  <si>
    <t>Customer_Satisfaction_Score</t>
  </si>
  <si>
    <t>Response_Time_hours</t>
  </si>
  <si>
    <t>Resolution_Time_hours</t>
  </si>
  <si>
    <t>Ticket_Status</t>
  </si>
  <si>
    <t>Support_Channel</t>
  </si>
  <si>
    <t>North</t>
  </si>
  <si>
    <t>TKT1000</t>
  </si>
  <si>
    <t>Network</t>
  </si>
  <si>
    <t>Escalated</t>
  </si>
  <si>
    <t>Phone</t>
  </si>
  <si>
    <t>South</t>
  </si>
  <si>
    <t>TKT1001</t>
  </si>
  <si>
    <t>Email</t>
  </si>
  <si>
    <t>TKT1002</t>
  </si>
  <si>
    <t>Software</t>
  </si>
  <si>
    <t>Pending</t>
  </si>
  <si>
    <t>Chat</t>
  </si>
  <si>
    <t>TKT1003</t>
  </si>
  <si>
    <t>TKT1004</t>
  </si>
  <si>
    <t>Resolved</t>
  </si>
  <si>
    <t>TKT1005</t>
  </si>
  <si>
    <t>Hardware</t>
  </si>
  <si>
    <t>TKT1006</t>
  </si>
  <si>
    <t>TKT1007</t>
  </si>
  <si>
    <t>TKT1008</t>
  </si>
  <si>
    <t>TKT1009</t>
  </si>
  <si>
    <t>Other</t>
  </si>
  <si>
    <t>TKT1010</t>
  </si>
  <si>
    <t>TKT1011</t>
  </si>
  <si>
    <t>TKT1012</t>
  </si>
  <si>
    <t>TKT1013</t>
  </si>
  <si>
    <t>TKT1014</t>
  </si>
  <si>
    <t>TKT1015</t>
  </si>
  <si>
    <t>TKT1016</t>
  </si>
  <si>
    <t>TKT1017</t>
  </si>
  <si>
    <t>TKT1018</t>
  </si>
  <si>
    <t>TKT1019</t>
  </si>
  <si>
    <t>TKT1020</t>
  </si>
  <si>
    <t>TKT1021</t>
  </si>
  <si>
    <t>TKT1022</t>
  </si>
  <si>
    <t>TKT1023</t>
  </si>
  <si>
    <t>TKT1024</t>
  </si>
  <si>
    <t>TKT1025</t>
  </si>
  <si>
    <t>TKT1026</t>
  </si>
  <si>
    <t>TKT1027</t>
  </si>
  <si>
    <t>TKT1028</t>
  </si>
  <si>
    <t>TKT1029</t>
  </si>
  <si>
    <t>TKT1030</t>
  </si>
  <si>
    <t>TKT1031</t>
  </si>
  <si>
    <t>TKT1032</t>
  </si>
  <si>
    <t>TKT1033</t>
  </si>
  <si>
    <t>TKT1034</t>
  </si>
  <si>
    <t>TKT1035</t>
  </si>
  <si>
    <t>TKT1036</t>
  </si>
  <si>
    <t>TKT1037</t>
  </si>
  <si>
    <t>TKT1038</t>
  </si>
  <si>
    <t>TKT1039</t>
  </si>
  <si>
    <t>TKT1040</t>
  </si>
  <si>
    <t>TKT1041</t>
  </si>
  <si>
    <t>TKT1042</t>
  </si>
  <si>
    <t>TKT1043</t>
  </si>
  <si>
    <t>TKT1044</t>
  </si>
  <si>
    <t>TKT1045</t>
  </si>
  <si>
    <t>TKT1046</t>
  </si>
  <si>
    <t>TKT1047</t>
  </si>
  <si>
    <t>TKT1048</t>
  </si>
  <si>
    <t>TKT1049</t>
  </si>
  <si>
    <t>TKT1050</t>
  </si>
  <si>
    <t>TKT1051</t>
  </si>
  <si>
    <t>TKT1052</t>
  </si>
  <si>
    <t>TKT1053</t>
  </si>
  <si>
    <t>TKT1054</t>
  </si>
  <si>
    <t>TKT1055</t>
  </si>
  <si>
    <t>TKT1056</t>
  </si>
  <si>
    <t>TKT1057</t>
  </si>
  <si>
    <t>TKT1058</t>
  </si>
  <si>
    <t>TKT1059</t>
  </si>
  <si>
    <t>TKT1060</t>
  </si>
  <si>
    <t>TKT1061</t>
  </si>
  <si>
    <t>TKT1062</t>
  </si>
  <si>
    <t>TKT1063</t>
  </si>
  <si>
    <t>TKT1064</t>
  </si>
  <si>
    <t>TKT1065</t>
  </si>
  <si>
    <t>TKT1066</t>
  </si>
  <si>
    <t>TKT1067</t>
  </si>
  <si>
    <t>TKT1068</t>
  </si>
  <si>
    <t>TKT1069</t>
  </si>
  <si>
    <t>TKT1070</t>
  </si>
  <si>
    <t>TKT1071</t>
  </si>
  <si>
    <t>TKT1072</t>
  </si>
  <si>
    <t>TKT1073</t>
  </si>
  <si>
    <t>TKT1074</t>
  </si>
  <si>
    <t>TKT1075</t>
  </si>
  <si>
    <t>TKT1076</t>
  </si>
  <si>
    <t>TKT1077</t>
  </si>
  <si>
    <t>TKT1078</t>
  </si>
  <si>
    <t>TKT1079</t>
  </si>
  <si>
    <t>TKT1080</t>
  </si>
  <si>
    <t>TKT1081</t>
  </si>
  <si>
    <t>TKT1082</t>
  </si>
  <si>
    <t>TKT1083</t>
  </si>
  <si>
    <t>TKT1084</t>
  </si>
  <si>
    <t>TKT1085</t>
  </si>
  <si>
    <t>TKT1086</t>
  </si>
  <si>
    <t>TKT1087</t>
  </si>
  <si>
    <t>TKT1088</t>
  </si>
  <si>
    <t>TKT1089</t>
  </si>
  <si>
    <t>TKT1090</t>
  </si>
  <si>
    <t>TKT1091</t>
  </si>
  <si>
    <t>TKT1092</t>
  </si>
  <si>
    <t>TKT1093</t>
  </si>
  <si>
    <t>TKT1094</t>
  </si>
  <si>
    <t>TKT1095</t>
  </si>
  <si>
    <t>TKT1096</t>
  </si>
  <si>
    <t>TKT1097</t>
  </si>
  <si>
    <t>TKT1098</t>
  </si>
  <si>
    <t>TKT1099</t>
  </si>
  <si>
    <t>TKT1100</t>
  </si>
  <si>
    <t>TKT1101</t>
  </si>
  <si>
    <t>TKT1102</t>
  </si>
  <si>
    <t>TKT1103</t>
  </si>
  <si>
    <t>TKT1104</t>
  </si>
  <si>
    <t>TKT1105</t>
  </si>
  <si>
    <t>TKT1106</t>
  </si>
  <si>
    <t>TKT1107</t>
  </si>
  <si>
    <t>TKT1108</t>
  </si>
  <si>
    <t>TKT1109</t>
  </si>
  <si>
    <t>TKT1110</t>
  </si>
  <si>
    <t>TKT1111</t>
  </si>
  <si>
    <t>TKT1112</t>
  </si>
  <si>
    <t>TKT1113</t>
  </si>
  <si>
    <t>TKT1114</t>
  </si>
  <si>
    <t>TKT1115</t>
  </si>
  <si>
    <t>TKT1116</t>
  </si>
  <si>
    <t>TKT1117</t>
  </si>
  <si>
    <t>TKT1118</t>
  </si>
  <si>
    <t>TKT1119</t>
  </si>
  <si>
    <t>TKT1120</t>
  </si>
  <si>
    <t>TKT1121</t>
  </si>
  <si>
    <t>TKT1122</t>
  </si>
  <si>
    <t>TKT1123</t>
  </si>
  <si>
    <t>TKT1124</t>
  </si>
  <si>
    <t>TKT1125</t>
  </si>
  <si>
    <t>TKT1126</t>
  </si>
  <si>
    <t>TKT1127</t>
  </si>
  <si>
    <t>TKT1128</t>
  </si>
  <si>
    <t>TKT1129</t>
  </si>
  <si>
    <t>TKT1130</t>
  </si>
  <si>
    <t>TKT1131</t>
  </si>
  <si>
    <t>TKT1132</t>
  </si>
  <si>
    <t>TKT1133</t>
  </si>
  <si>
    <t>TKT1134</t>
  </si>
  <si>
    <t>TKT1135</t>
  </si>
  <si>
    <t>TKT1136</t>
  </si>
  <si>
    <t>TKT1137</t>
  </si>
  <si>
    <t>TKT1138</t>
  </si>
  <si>
    <t>TKT1139</t>
  </si>
  <si>
    <t>TKT1140</t>
  </si>
  <si>
    <t>TKT1141</t>
  </si>
  <si>
    <t>TKT1142</t>
  </si>
  <si>
    <t>TKT1143</t>
  </si>
  <si>
    <t>TKT1144</t>
  </si>
  <si>
    <t>TKT1145</t>
  </si>
  <si>
    <t>TKT1146</t>
  </si>
  <si>
    <t>TKT1147</t>
  </si>
  <si>
    <t>TKT1148</t>
  </si>
  <si>
    <t>TKT1149</t>
  </si>
  <si>
    <t>House_Age_Years</t>
  </si>
  <si>
    <t>Square_Footage</t>
  </si>
  <si>
    <t>Distance_to_CityCenter_km</t>
  </si>
  <si>
    <t>House_Price_USD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</si>
  <si>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</si>
  <si>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</si>
  <si>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</si>
  <si>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</si>
  <si>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</si>
  <si>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</si>
  <si>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</si>
  <si>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</si>
  <si>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</si>
  <si>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</si>
  <si>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</si>
  <si>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</si>
  <si>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</si>
  <si>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 of Customer_Satisfaction_Score</t>
  </si>
  <si>
    <t>Row Labels</t>
  </si>
  <si>
    <t>Grand Total</t>
  </si>
  <si>
    <t>Column Labels</t>
  </si>
  <si>
    <t>Average of Resolution_Time_hours</t>
  </si>
  <si>
    <t>Q1</t>
  </si>
  <si>
    <t>Q2</t>
  </si>
  <si>
    <t>Q3</t>
  </si>
  <si>
    <t>Q4</t>
  </si>
  <si>
    <t xml:space="preserve">  Customer Satisfaction by Region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</si>
  <si>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</si>
  <si>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</si>
  <si>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</si>
  <si>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</si>
  <si>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</si>
  <si>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</si>
  <si>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</si>
  <si>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</si>
  <si>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</si>
  <si>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</si>
  <si>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</si>
  <si>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Correlation Between Response Time and Customer Satisfaction</t>
  </si>
  <si>
    <t xml:space="preserve">         Response Time (Hours) by Region</t>
  </si>
  <si>
    <t xml:space="preserve">North </t>
  </si>
  <si>
    <t xml:space="preserve">  Customer Satisfaction by Issue Category</t>
  </si>
  <si>
    <t>Anova: Single Factor</t>
  </si>
  <si>
    <t>SUMMARY</t>
  </si>
  <si>
    <t>Groups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</si>
  <si>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</si>
  <si>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</si>
  <si>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</si>
  <si>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</si>
  <si>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</si>
  <si>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</si>
  <si>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</si>
  <si>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</si>
  <si>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</si>
  <si>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</si>
  <si>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</si>
  <si>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 xml:space="preserve"> Customer Satisfaction by Support Channel</t>
  </si>
  <si>
    <t>SUMMARY OUTPUT</t>
  </si>
  <si>
    <t>Regression Statistics</t>
  </si>
  <si>
    <t>Multiple R</t>
  </si>
  <si>
    <t>R Square</t>
  </si>
  <si>
    <t>Adjusted R Square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</si>
  <si>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</si>
  <si>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</si>
  <si>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</si>
  <si>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</si>
  <si>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</si>
  <si>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</si>
  <si>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</si>
  <si>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</si>
  <si>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</si>
  <si>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 xml:space="preserve">Correlation between House Age Years and House Price </t>
  </si>
  <si>
    <t xml:space="preserve">Correlation between Square Footage and House Price </t>
  </si>
  <si>
    <t xml:space="preserve">Correlation between Distance to City Center and House Price </t>
  </si>
  <si>
    <t xml:space="preserve">   Resolution Time by Issue Category</t>
  </si>
  <si>
    <t>Resolution Time by Support Channels</t>
  </si>
  <si>
    <t>Resolution_Flag</t>
  </si>
  <si>
    <t>CHI-SQUARE</t>
  </si>
  <si>
    <t>Data-driven insights from 150 support interactions | Powered by Excel</t>
  </si>
  <si>
    <t>BY Anjali Bajaj | Excel Data Analyst| #Day1Of8</t>
  </si>
  <si>
    <t xml:space="preserve">    Customer Support Data Analysis Dashboard</t>
  </si>
  <si>
    <t xml:space="preserve">            Dashboard by Anjali Bajaj | Built with Microsoft Excel | Day 1 of 8 #ExcelDashboard #DataAnalytics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</si>
</sst>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24"/>
      <color theme="9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0" fillId="3" borderId="2" xfId="0" applyFill="1" applyBorder="1" applyAlignment="1"/>
    <xf numFmtId="0" fontId="1" fillId="0" borderId="0" xfId="0" applyFont="1"/>
    <xf numFmtId="0" fontId="0" fillId="2" borderId="0" xfId="0" applyFill="1"/>
    <xf numFmtId="0" fontId="0" fillId="3" borderId="0" xfId="0" applyFill="1" applyBorder="1" applyAlignment="1"/>
    <xf numFmtId="0" fontId="2" fillId="0" borderId="3" xfId="0" applyFont="1" applyFill="1" applyBorder="1" applyAlignment="1">
      <alignment horizontal="centerContinuous"/>
    </xf>
    <xf numFmtId="0" fontId="0" fillId="4" borderId="0" xfId="0" applyFill="1" applyBorder="1" applyAlignment="1"/>
    <xf numFmtId="0" fontId="0" fillId="5" borderId="2" xfId="0" applyFill="1" applyBorder="1" applyAlignment="1"/>
    <xf numFmtId="0" fontId="1" fillId="0" borderId="4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6" borderId="0" xfId="0" applyFill="1"/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[Anjali_Bajaj.xlsx]Pivot Table (1)!PivotTable1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Customer Satisfaction by Region and Issue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(1)'!$B$3:$B$4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(1)'!$A$5:$A$9</c:f>
              <c:strCache>
                <c:ptCount val="4"/>
                <c:pt idx="0">
                  <c:v>Hardware</c:v>
                </c:pt>
                <c:pt idx="1">
                  <c:v>Network</c:v>
                </c:pt>
                <c:pt idx="2">
                  <c:v>Other</c:v>
                </c:pt>
                <c:pt idx="3">
                  <c:v>Software</c:v>
                </c:pt>
              </c:strCache>
            </c:strRef>
          </c:cat>
          <c:val>
            <c:numRef>
              <c:f>'Pivot Table (1)'!$B$5:$B$9</c:f>
              <c:numCache>
                <c:formatCode>General</c:formatCode>
                <c:ptCount val="4"/>
                <c:pt idx="0">
                  <c:v>4.5714285714285712</c:v>
                </c:pt>
                <c:pt idx="1">
                  <c:v>5.5652173913043477</c:v>
                </c:pt>
                <c:pt idx="2">
                  <c:v>5.2142857142857144</c:v>
                </c:pt>
                <c:pt idx="3">
                  <c:v>3.5294117647058822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F-4AC7-83E7-579EFABC90F1}"/>
            </c:ext>
          </c:extLst>
        </c:ser>
        <c:ser>
          <c:idx val="1"/>
          <c:order val="1"/>
          <c:tx>
            <c:strRef>
              <c:f>'Pivot Table (1)'!$C$3:$C$4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(1)'!$A$5:$A$9</c:f>
              <c:strCache>
                <c:ptCount val="4"/>
                <c:pt idx="0">
                  <c:v>Hardware</c:v>
                </c:pt>
                <c:pt idx="1">
                  <c:v>Network</c:v>
                </c:pt>
                <c:pt idx="2">
                  <c:v>Other</c:v>
                </c:pt>
                <c:pt idx="3">
                  <c:v>Software</c:v>
                </c:pt>
              </c:strCache>
            </c:strRef>
          </c:cat>
          <c:val>
            <c:numRef>
              <c:f>'Pivot Table (1)'!$C$5:$C$9</c:f>
              <c:numCache>
                <c:formatCode>General</c:formatCode>
                <c:ptCount val="4"/>
                <c:pt idx="0">
                  <c:v>4.3888888888888893</c:v>
                </c:pt>
                <c:pt idx="1">
                  <c:v>4</c:v>
                </c:pt>
                <c:pt idx="2">
                  <c:v>4.9047619047619051</c:v>
                </c:pt>
                <c:pt idx="3">
                  <c:v>4.6956521739130439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F-4AC7-83E7-579EFABC9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405039"/>
        <c:axId val="816422095"/>
      </c:barChart>
      <c:catAx>
        <c:axId val="8164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22095"/>
        <c:crosses val="autoZero"/>
        <c:auto val="1"/>
        <c:lblAlgn val="ctr"/>
        <c:lblOffset val="100"/>
        <c:noMultiLvlLbl val="0"/>
      </c:catAx>
      <c:valAx>
        <c:axId val="8164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40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Resolution Time vs Customer Satisfaction (Regression Analysis)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Customer_Satisfaction_Score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Regression!$A$2:$A$151</c:f>
              <c:numCache>
                <c:formatCode>General</c:formatCode>
                <c:ptCount val="150"/>
                <c:pt idx="0">
                  <c:v>6.81</c:v>
                </c:pt>
                <c:pt idx="1">
                  <c:v>3.79</c:v>
                </c:pt>
                <c:pt idx="2">
                  <c:v>5.61</c:v>
                </c:pt>
                <c:pt idx="3">
                  <c:v>5.51</c:v>
                </c:pt>
                <c:pt idx="4">
                  <c:v>5.05</c:v>
                </c:pt>
                <c:pt idx="5">
                  <c:v>6.74</c:v>
                </c:pt>
                <c:pt idx="6">
                  <c:v>7.87</c:v>
                </c:pt>
                <c:pt idx="7">
                  <c:v>5.01</c:v>
                </c:pt>
                <c:pt idx="8">
                  <c:v>7.66</c:v>
                </c:pt>
                <c:pt idx="9">
                  <c:v>6.98</c:v>
                </c:pt>
                <c:pt idx="10">
                  <c:v>5.46</c:v>
                </c:pt>
                <c:pt idx="11">
                  <c:v>5.35</c:v>
                </c:pt>
                <c:pt idx="12">
                  <c:v>2.69</c:v>
                </c:pt>
                <c:pt idx="13">
                  <c:v>2</c:v>
                </c:pt>
                <c:pt idx="14">
                  <c:v>5.33</c:v>
                </c:pt>
                <c:pt idx="15">
                  <c:v>3.29</c:v>
                </c:pt>
                <c:pt idx="16">
                  <c:v>4.92</c:v>
                </c:pt>
                <c:pt idx="17">
                  <c:v>3.93</c:v>
                </c:pt>
                <c:pt idx="18">
                  <c:v>1.42</c:v>
                </c:pt>
                <c:pt idx="19">
                  <c:v>5.71</c:v>
                </c:pt>
                <c:pt idx="20">
                  <c:v>4.17</c:v>
                </c:pt>
                <c:pt idx="21">
                  <c:v>5.16</c:v>
                </c:pt>
                <c:pt idx="22">
                  <c:v>3.21</c:v>
                </c:pt>
                <c:pt idx="23">
                  <c:v>4.33</c:v>
                </c:pt>
                <c:pt idx="24">
                  <c:v>8.1199999999999992</c:v>
                </c:pt>
                <c:pt idx="25">
                  <c:v>5.26</c:v>
                </c:pt>
                <c:pt idx="26">
                  <c:v>6.1</c:v>
                </c:pt>
                <c:pt idx="27">
                  <c:v>4.46</c:v>
                </c:pt>
                <c:pt idx="28">
                  <c:v>9.7799999999999994</c:v>
                </c:pt>
                <c:pt idx="29">
                  <c:v>8.69</c:v>
                </c:pt>
                <c:pt idx="30">
                  <c:v>7.73</c:v>
                </c:pt>
                <c:pt idx="31">
                  <c:v>6.66</c:v>
                </c:pt>
                <c:pt idx="32">
                  <c:v>5.03</c:v>
                </c:pt>
                <c:pt idx="33">
                  <c:v>5.88</c:v>
                </c:pt>
                <c:pt idx="34">
                  <c:v>7.1</c:v>
                </c:pt>
                <c:pt idx="35">
                  <c:v>3.74</c:v>
                </c:pt>
                <c:pt idx="36">
                  <c:v>4.1100000000000003</c:v>
                </c:pt>
                <c:pt idx="37">
                  <c:v>1.66</c:v>
                </c:pt>
                <c:pt idx="38">
                  <c:v>3.46</c:v>
                </c:pt>
                <c:pt idx="39">
                  <c:v>10.32</c:v>
                </c:pt>
                <c:pt idx="40">
                  <c:v>4.33</c:v>
                </c:pt>
                <c:pt idx="41">
                  <c:v>4.3600000000000003</c:v>
                </c:pt>
                <c:pt idx="42">
                  <c:v>5.64</c:v>
                </c:pt>
                <c:pt idx="43">
                  <c:v>1.78</c:v>
                </c:pt>
                <c:pt idx="44">
                  <c:v>6.89</c:v>
                </c:pt>
                <c:pt idx="45">
                  <c:v>7.53</c:v>
                </c:pt>
                <c:pt idx="46">
                  <c:v>5.75</c:v>
                </c:pt>
                <c:pt idx="47">
                  <c:v>8.3000000000000007</c:v>
                </c:pt>
                <c:pt idx="48">
                  <c:v>2.35</c:v>
                </c:pt>
                <c:pt idx="49">
                  <c:v>8.69</c:v>
                </c:pt>
                <c:pt idx="50">
                  <c:v>3.54</c:v>
                </c:pt>
                <c:pt idx="51">
                  <c:v>2.44</c:v>
                </c:pt>
                <c:pt idx="52">
                  <c:v>4.53</c:v>
                </c:pt>
                <c:pt idx="53">
                  <c:v>8.74</c:v>
                </c:pt>
                <c:pt idx="54">
                  <c:v>4.96</c:v>
                </c:pt>
                <c:pt idx="55">
                  <c:v>3.13</c:v>
                </c:pt>
                <c:pt idx="56">
                  <c:v>2.41</c:v>
                </c:pt>
                <c:pt idx="57">
                  <c:v>4.79</c:v>
                </c:pt>
                <c:pt idx="58">
                  <c:v>1.01</c:v>
                </c:pt>
                <c:pt idx="59">
                  <c:v>2.4</c:v>
                </c:pt>
                <c:pt idx="60">
                  <c:v>8.09</c:v>
                </c:pt>
                <c:pt idx="61">
                  <c:v>7.65</c:v>
                </c:pt>
                <c:pt idx="62">
                  <c:v>4.74</c:v>
                </c:pt>
                <c:pt idx="63">
                  <c:v>4.07</c:v>
                </c:pt>
                <c:pt idx="64">
                  <c:v>5.12</c:v>
                </c:pt>
                <c:pt idx="65">
                  <c:v>9.6999999999999993</c:v>
                </c:pt>
                <c:pt idx="66">
                  <c:v>5.81</c:v>
                </c:pt>
                <c:pt idx="67">
                  <c:v>6.82</c:v>
                </c:pt>
                <c:pt idx="68">
                  <c:v>4.5999999999999996</c:v>
                </c:pt>
                <c:pt idx="69">
                  <c:v>5.12</c:v>
                </c:pt>
                <c:pt idx="70">
                  <c:v>6.29</c:v>
                </c:pt>
                <c:pt idx="71">
                  <c:v>5.25</c:v>
                </c:pt>
                <c:pt idx="72">
                  <c:v>1.21</c:v>
                </c:pt>
                <c:pt idx="73">
                  <c:v>7.56</c:v>
                </c:pt>
                <c:pt idx="74">
                  <c:v>3.77</c:v>
                </c:pt>
                <c:pt idx="75">
                  <c:v>9.2200000000000006</c:v>
                </c:pt>
                <c:pt idx="76">
                  <c:v>11.37</c:v>
                </c:pt>
                <c:pt idx="77">
                  <c:v>5.14</c:v>
                </c:pt>
                <c:pt idx="78">
                  <c:v>5.88</c:v>
                </c:pt>
                <c:pt idx="79">
                  <c:v>4.78</c:v>
                </c:pt>
                <c:pt idx="80">
                  <c:v>4.03</c:v>
                </c:pt>
                <c:pt idx="81">
                  <c:v>5.42</c:v>
                </c:pt>
                <c:pt idx="82">
                  <c:v>6.77</c:v>
                </c:pt>
                <c:pt idx="83">
                  <c:v>4.07</c:v>
                </c:pt>
                <c:pt idx="84">
                  <c:v>3.76</c:v>
                </c:pt>
                <c:pt idx="85">
                  <c:v>4.29</c:v>
                </c:pt>
                <c:pt idx="86">
                  <c:v>6.9</c:v>
                </c:pt>
                <c:pt idx="87">
                  <c:v>7.91</c:v>
                </c:pt>
                <c:pt idx="88">
                  <c:v>5.72</c:v>
                </c:pt>
                <c:pt idx="89">
                  <c:v>6.16</c:v>
                </c:pt>
                <c:pt idx="90">
                  <c:v>3.74</c:v>
                </c:pt>
                <c:pt idx="91">
                  <c:v>6.75</c:v>
                </c:pt>
                <c:pt idx="92">
                  <c:v>6.1</c:v>
                </c:pt>
                <c:pt idx="93">
                  <c:v>3.58</c:v>
                </c:pt>
                <c:pt idx="94">
                  <c:v>1.42</c:v>
                </c:pt>
                <c:pt idx="95">
                  <c:v>2.56</c:v>
                </c:pt>
                <c:pt idx="96">
                  <c:v>3.66</c:v>
                </c:pt>
                <c:pt idx="97">
                  <c:v>7.32</c:v>
                </c:pt>
                <c:pt idx="98">
                  <c:v>8.11</c:v>
                </c:pt>
                <c:pt idx="99">
                  <c:v>4.12</c:v>
                </c:pt>
                <c:pt idx="100">
                  <c:v>4.18</c:v>
                </c:pt>
                <c:pt idx="101">
                  <c:v>5.52</c:v>
                </c:pt>
                <c:pt idx="102">
                  <c:v>5.0199999999999996</c:v>
                </c:pt>
                <c:pt idx="103">
                  <c:v>6.86</c:v>
                </c:pt>
                <c:pt idx="104">
                  <c:v>3.95</c:v>
                </c:pt>
                <c:pt idx="105">
                  <c:v>6.9</c:v>
                </c:pt>
                <c:pt idx="106">
                  <c:v>4.5199999999999996</c:v>
                </c:pt>
                <c:pt idx="107">
                  <c:v>6.71</c:v>
                </c:pt>
                <c:pt idx="108">
                  <c:v>4.46</c:v>
                </c:pt>
                <c:pt idx="109">
                  <c:v>3.77</c:v>
                </c:pt>
                <c:pt idx="110">
                  <c:v>8.82</c:v>
                </c:pt>
                <c:pt idx="111">
                  <c:v>7.13</c:v>
                </c:pt>
                <c:pt idx="112">
                  <c:v>1.42</c:v>
                </c:pt>
                <c:pt idx="113">
                  <c:v>7.11</c:v>
                </c:pt>
                <c:pt idx="114">
                  <c:v>7.41</c:v>
                </c:pt>
                <c:pt idx="115">
                  <c:v>2.61</c:v>
                </c:pt>
                <c:pt idx="116">
                  <c:v>6.54</c:v>
                </c:pt>
                <c:pt idx="117">
                  <c:v>6.33</c:v>
                </c:pt>
                <c:pt idx="118">
                  <c:v>3.6</c:v>
                </c:pt>
                <c:pt idx="119">
                  <c:v>4.9800000000000004</c:v>
                </c:pt>
                <c:pt idx="120">
                  <c:v>0.82</c:v>
                </c:pt>
                <c:pt idx="121">
                  <c:v>8.5399999999999991</c:v>
                </c:pt>
                <c:pt idx="122">
                  <c:v>4.38</c:v>
                </c:pt>
                <c:pt idx="123">
                  <c:v>6.61</c:v>
                </c:pt>
                <c:pt idx="124">
                  <c:v>6.23</c:v>
                </c:pt>
                <c:pt idx="125">
                  <c:v>7.72</c:v>
                </c:pt>
                <c:pt idx="126">
                  <c:v>4.13</c:v>
                </c:pt>
                <c:pt idx="127">
                  <c:v>5.41</c:v>
                </c:pt>
                <c:pt idx="128">
                  <c:v>6.12</c:v>
                </c:pt>
                <c:pt idx="129">
                  <c:v>6.75</c:v>
                </c:pt>
                <c:pt idx="130">
                  <c:v>7.31</c:v>
                </c:pt>
                <c:pt idx="131">
                  <c:v>4.05</c:v>
                </c:pt>
                <c:pt idx="132">
                  <c:v>3.67</c:v>
                </c:pt>
                <c:pt idx="133">
                  <c:v>7.72</c:v>
                </c:pt>
                <c:pt idx="134">
                  <c:v>0.93</c:v>
                </c:pt>
                <c:pt idx="135">
                  <c:v>8.14</c:v>
                </c:pt>
                <c:pt idx="136">
                  <c:v>4.4000000000000004</c:v>
                </c:pt>
                <c:pt idx="137">
                  <c:v>4.99</c:v>
                </c:pt>
                <c:pt idx="138">
                  <c:v>3.64</c:v>
                </c:pt>
                <c:pt idx="139">
                  <c:v>4.9000000000000004</c:v>
                </c:pt>
                <c:pt idx="140">
                  <c:v>7.54</c:v>
                </c:pt>
                <c:pt idx="141">
                  <c:v>6.54</c:v>
                </c:pt>
                <c:pt idx="142">
                  <c:v>5.99</c:v>
                </c:pt>
                <c:pt idx="143">
                  <c:v>5.18</c:v>
                </c:pt>
                <c:pt idx="144">
                  <c:v>2.11</c:v>
                </c:pt>
                <c:pt idx="145">
                  <c:v>3.31</c:v>
                </c:pt>
                <c:pt idx="146">
                  <c:v>8.31</c:v>
                </c:pt>
                <c:pt idx="147">
                  <c:v>5.92</c:v>
                </c:pt>
                <c:pt idx="148">
                  <c:v>7.14</c:v>
                </c:pt>
                <c:pt idx="149">
                  <c:v>6.97</c:v>
                </c:pt>
              </c:numCache>
            </c:numRef>
          </c:xVal>
          <c:yVal>
            <c:numRef>
              <c:f>Regression!$B$2:$B$151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1</c:v>
                </c:pt>
                <c:pt idx="12">
                  <c:v>6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  <c:pt idx="20">
                  <c:v>9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7</c:v>
                </c:pt>
                <c:pt idx="31">
                  <c:v>4</c:v>
                </c:pt>
                <c:pt idx="32">
                  <c:v>9</c:v>
                </c:pt>
                <c:pt idx="33">
                  <c:v>1</c:v>
                </c:pt>
                <c:pt idx="34">
                  <c:v>8</c:v>
                </c:pt>
                <c:pt idx="35">
                  <c:v>7</c:v>
                </c:pt>
                <c:pt idx="36">
                  <c:v>2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10</c:v>
                </c:pt>
                <c:pt idx="44">
                  <c:v>3</c:v>
                </c:pt>
                <c:pt idx="45">
                  <c:v>2</c:v>
                </c:pt>
                <c:pt idx="46">
                  <c:v>10</c:v>
                </c:pt>
                <c:pt idx="47">
                  <c:v>9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9</c:v>
                </c:pt>
                <c:pt idx="56">
                  <c:v>9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1</c:v>
                </c:pt>
                <c:pt idx="65">
                  <c:v>8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4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3</c:v>
                </c:pt>
                <c:pt idx="74">
                  <c:v>9</c:v>
                </c:pt>
                <c:pt idx="75">
                  <c:v>3</c:v>
                </c:pt>
                <c:pt idx="76">
                  <c:v>9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3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2</c:v>
                </c:pt>
                <c:pt idx="90">
                  <c:v>8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2</c:v>
                </c:pt>
                <c:pt idx="100">
                  <c:v>6</c:v>
                </c:pt>
                <c:pt idx="101">
                  <c:v>3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6</c:v>
                </c:pt>
                <c:pt idx="116">
                  <c:v>3</c:v>
                </c:pt>
                <c:pt idx="117">
                  <c:v>9</c:v>
                </c:pt>
                <c:pt idx="118">
                  <c:v>5</c:v>
                </c:pt>
                <c:pt idx="119">
                  <c:v>8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9</c:v>
                </c:pt>
                <c:pt idx="131">
                  <c:v>10</c:v>
                </c:pt>
                <c:pt idx="132">
                  <c:v>6</c:v>
                </c:pt>
                <c:pt idx="133">
                  <c:v>10</c:v>
                </c:pt>
                <c:pt idx="134">
                  <c:v>3</c:v>
                </c:pt>
                <c:pt idx="135">
                  <c:v>8</c:v>
                </c:pt>
                <c:pt idx="136">
                  <c:v>8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10</c:v>
                </c:pt>
                <c:pt idx="142">
                  <c:v>2</c:v>
                </c:pt>
                <c:pt idx="143">
                  <c:v>10</c:v>
                </c:pt>
                <c:pt idx="144">
                  <c:v>1</c:v>
                </c:pt>
                <c:pt idx="145">
                  <c:v>8</c:v>
                </c:pt>
                <c:pt idx="146">
                  <c:v>1</c:v>
                </c:pt>
                <c:pt idx="147">
                  <c:v>9</c:v>
                </c:pt>
                <c:pt idx="148">
                  <c:v>1</c:v>
                </c:pt>
                <c:pt idx="14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A-433B-AC55-03B14189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44719"/>
        <c:axId val="965834735"/>
      </c:scatterChart>
      <c:valAx>
        <c:axId val="9658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Resolution</a:t>
                </a:r>
                <a:r>
                  <a:rPr lang="en-IN" baseline="0"/>
                  <a:t>_Time (Hours)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34735"/>
        <c:crosses val="autoZero"/>
        <c:crossBetween val="midCat"/>
      </c:valAx>
      <c:valAx>
        <c:axId val="9658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Customer_Satisfaction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[Anjali_Bajaj.xlsx]Pivot_Table(2)!PivotTable3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'Pivot_Table(2)'!$B$3:$B$4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'Pivot_Table(2)'!$A$5:$A$20</c:f>
              <c:multiLvlStrCache>
                <c:ptCount val="12"/>
                <c:lvl>
                  <c:pt idx="0">
                    <c:v>Hardware</c:v>
                  </c:pt>
                  <c:pt idx="1">
                    <c:v>Network</c:v>
                  </c:pt>
                  <c:pt idx="2">
                    <c:v>Other</c:v>
                  </c:pt>
                  <c:pt idx="3">
                    <c:v>Software</c:v>
                  </c:pt>
                  <c:pt idx="4">
                    <c:v>Hardware</c:v>
                  </c:pt>
                  <c:pt idx="5">
                    <c:v>Network</c:v>
                  </c:pt>
                  <c:pt idx="6">
                    <c:v>Other</c:v>
                  </c:pt>
                  <c:pt idx="7">
                    <c:v>Software</c:v>
                  </c:pt>
                  <c:pt idx="8">
                    <c:v>Hardware</c:v>
                  </c:pt>
                  <c:pt idx="9">
                    <c:v>Network</c:v>
                  </c:pt>
                  <c:pt idx="10">
                    <c:v>Other</c:v>
                  </c:pt>
                  <c:pt idx="11">
                    <c:v>Software</c:v>
                  </c:pt>
                </c:lvl>
                <c:lvl>
                  <c:pt idx="0">
                    <c:v>Chat</c:v>
                  </c:pt>
                  <c:pt idx="4">
                    <c:v>Email</c:v>
                  </c:pt>
                  <c:pt idx="8">
                    <c:v>Phone</c:v>
                  </c:pt>
                </c:lvl>
              </c:multiLvlStrCache>
            </c:multiLvlStrRef>
          </c:cat>
          <c:val>
            <c:numRef>
              <c:f>'Pivot_Table(2)'!$B$5:$B$20</c:f>
              <c:numCache>
                <c:formatCode>General</c:formatCode>
                <c:ptCount val="12"/>
                <c:pt idx="0">
                  <c:v>11.48</c:v>
                </c:pt>
                <c:pt idx="1">
                  <c:v>12.577499999999999</c:v>
                </c:pt>
                <c:pt idx="2">
                  <c:v>9.1100000000000012</c:v>
                </c:pt>
                <c:pt idx="3">
                  <c:v>10.725</c:v>
                </c:pt>
                <c:pt idx="4">
                  <c:v>12.406666666666666</c:v>
                </c:pt>
                <c:pt idx="5">
                  <c:v>8.0687499999999996</c:v>
                </c:pt>
                <c:pt idx="6">
                  <c:v>9.7314285714285713</c:v>
                </c:pt>
                <c:pt idx="7">
                  <c:v>9.3685714285714283</c:v>
                </c:pt>
                <c:pt idx="8">
                  <c:v>9.75</c:v>
                </c:pt>
                <c:pt idx="9">
                  <c:v>11.201818181818183</c:v>
                </c:pt>
                <c:pt idx="10">
                  <c:v>9.3800000000000008</c:v>
                </c:pt>
                <c:pt idx="11">
                  <c:v>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8-4D66-B06D-A92587CA4AAE}"/>
            </c:ext>
          </c:extLst>
        </c:ser>
        <c:ser>
          <c:idx val="1"/>
          <c:order val="1"/>
          <c:tx>
            <c:strRef>
              <c:f>'Pivot_Table(2)'!$C$3:$C$4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'Pivot_Table(2)'!$A$5:$A$20</c:f>
              <c:multiLvlStrCache>
                <c:ptCount val="12"/>
                <c:lvl>
                  <c:pt idx="0">
                    <c:v>Hardware</c:v>
                  </c:pt>
                  <c:pt idx="1">
                    <c:v>Network</c:v>
                  </c:pt>
                  <c:pt idx="2">
                    <c:v>Other</c:v>
                  </c:pt>
                  <c:pt idx="3">
                    <c:v>Software</c:v>
                  </c:pt>
                  <c:pt idx="4">
                    <c:v>Hardware</c:v>
                  </c:pt>
                  <c:pt idx="5">
                    <c:v>Network</c:v>
                  </c:pt>
                  <c:pt idx="6">
                    <c:v>Other</c:v>
                  </c:pt>
                  <c:pt idx="7">
                    <c:v>Software</c:v>
                  </c:pt>
                  <c:pt idx="8">
                    <c:v>Hardware</c:v>
                  </c:pt>
                  <c:pt idx="9">
                    <c:v>Network</c:v>
                  </c:pt>
                  <c:pt idx="10">
                    <c:v>Other</c:v>
                  </c:pt>
                  <c:pt idx="11">
                    <c:v>Software</c:v>
                  </c:pt>
                </c:lvl>
                <c:lvl>
                  <c:pt idx="0">
                    <c:v>Chat</c:v>
                  </c:pt>
                  <c:pt idx="4">
                    <c:v>Email</c:v>
                  </c:pt>
                  <c:pt idx="8">
                    <c:v>Phone</c:v>
                  </c:pt>
                </c:lvl>
              </c:multiLvlStrCache>
            </c:multiLvlStrRef>
          </c:cat>
          <c:val>
            <c:numRef>
              <c:f>'Pivot_Table(2)'!$C$5:$C$20</c:f>
              <c:numCache>
                <c:formatCode>General</c:formatCode>
                <c:ptCount val="12"/>
                <c:pt idx="0">
                  <c:v>9.7766666666666673</c:v>
                </c:pt>
                <c:pt idx="1">
                  <c:v>12.243333333333332</c:v>
                </c:pt>
                <c:pt idx="2">
                  <c:v>9.0233333333333334</c:v>
                </c:pt>
                <c:pt idx="3">
                  <c:v>10.02888888888889</c:v>
                </c:pt>
                <c:pt idx="4">
                  <c:v>10.246666666666664</c:v>
                </c:pt>
                <c:pt idx="5">
                  <c:v>12.406000000000002</c:v>
                </c:pt>
                <c:pt idx="6">
                  <c:v>8.7471428571428564</c:v>
                </c:pt>
                <c:pt idx="7">
                  <c:v>10.290000000000001</c:v>
                </c:pt>
                <c:pt idx="8">
                  <c:v>9.6566666666666663</c:v>
                </c:pt>
                <c:pt idx="9">
                  <c:v>9.0255555555555542</c:v>
                </c:pt>
                <c:pt idx="10">
                  <c:v>9.0860000000000003</c:v>
                </c:pt>
                <c:pt idx="11">
                  <c:v>9.7277777777777779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F8-4D66-B06D-A92587CA4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65615"/>
        <c:axId val="526960623"/>
      </c:barChart>
      <c:catAx>
        <c:axId val="52696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0623"/>
        <c:crosses val="autoZero"/>
        <c:auto val="1"/>
        <c:lblAlgn val="ctr"/>
        <c:lblOffset val="100"/>
        <c:noMultiLvlLbl val="0"/>
      </c:catAx>
      <c:valAx>
        <c:axId val="5269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Response Time vs. Customer Satisfaction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Customer_Satisfaction_Score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Correlation!$A$2:$A$151</c:f>
              <c:numCache>
                <c:formatCode>General</c:formatCode>
                <c:ptCount val="150"/>
                <c:pt idx="0">
                  <c:v>6.81</c:v>
                </c:pt>
                <c:pt idx="1">
                  <c:v>3.79</c:v>
                </c:pt>
                <c:pt idx="2">
                  <c:v>5.61</c:v>
                </c:pt>
                <c:pt idx="3">
                  <c:v>5.51</c:v>
                </c:pt>
                <c:pt idx="4">
                  <c:v>5.05</c:v>
                </c:pt>
                <c:pt idx="5">
                  <c:v>6.74</c:v>
                </c:pt>
                <c:pt idx="6">
                  <c:v>7.87</c:v>
                </c:pt>
                <c:pt idx="7">
                  <c:v>5.01</c:v>
                </c:pt>
                <c:pt idx="8">
                  <c:v>7.66</c:v>
                </c:pt>
                <c:pt idx="9">
                  <c:v>6.98</c:v>
                </c:pt>
                <c:pt idx="10">
                  <c:v>5.46</c:v>
                </c:pt>
                <c:pt idx="11">
                  <c:v>5.35</c:v>
                </c:pt>
                <c:pt idx="12">
                  <c:v>2.69</c:v>
                </c:pt>
                <c:pt idx="13">
                  <c:v>2</c:v>
                </c:pt>
                <c:pt idx="14">
                  <c:v>5.33</c:v>
                </c:pt>
                <c:pt idx="15">
                  <c:v>3.29</c:v>
                </c:pt>
                <c:pt idx="16">
                  <c:v>4.92</c:v>
                </c:pt>
                <c:pt idx="17">
                  <c:v>3.93</c:v>
                </c:pt>
                <c:pt idx="18">
                  <c:v>1.42</c:v>
                </c:pt>
                <c:pt idx="19">
                  <c:v>5.71</c:v>
                </c:pt>
                <c:pt idx="20">
                  <c:v>4.17</c:v>
                </c:pt>
                <c:pt idx="21">
                  <c:v>5.16</c:v>
                </c:pt>
                <c:pt idx="22">
                  <c:v>3.21</c:v>
                </c:pt>
                <c:pt idx="23">
                  <c:v>4.33</c:v>
                </c:pt>
                <c:pt idx="24">
                  <c:v>8.1199999999999992</c:v>
                </c:pt>
                <c:pt idx="25">
                  <c:v>5.26</c:v>
                </c:pt>
                <c:pt idx="26">
                  <c:v>6.1</c:v>
                </c:pt>
                <c:pt idx="27">
                  <c:v>4.46</c:v>
                </c:pt>
                <c:pt idx="28">
                  <c:v>9.7799999999999994</c:v>
                </c:pt>
                <c:pt idx="29">
                  <c:v>8.69</c:v>
                </c:pt>
                <c:pt idx="30">
                  <c:v>7.73</c:v>
                </c:pt>
                <c:pt idx="31">
                  <c:v>6.66</c:v>
                </c:pt>
                <c:pt idx="32">
                  <c:v>5.03</c:v>
                </c:pt>
                <c:pt idx="33">
                  <c:v>5.88</c:v>
                </c:pt>
                <c:pt idx="34">
                  <c:v>7.1</c:v>
                </c:pt>
                <c:pt idx="35">
                  <c:v>3.74</c:v>
                </c:pt>
                <c:pt idx="36">
                  <c:v>4.1100000000000003</c:v>
                </c:pt>
                <c:pt idx="37">
                  <c:v>1.66</c:v>
                </c:pt>
                <c:pt idx="38">
                  <c:v>3.46</c:v>
                </c:pt>
                <c:pt idx="39">
                  <c:v>10.32</c:v>
                </c:pt>
                <c:pt idx="40">
                  <c:v>4.33</c:v>
                </c:pt>
                <c:pt idx="41">
                  <c:v>4.3600000000000003</c:v>
                </c:pt>
                <c:pt idx="42">
                  <c:v>5.64</c:v>
                </c:pt>
                <c:pt idx="43">
                  <c:v>1.78</c:v>
                </c:pt>
                <c:pt idx="44">
                  <c:v>6.89</c:v>
                </c:pt>
                <c:pt idx="45">
                  <c:v>7.53</c:v>
                </c:pt>
                <c:pt idx="46">
                  <c:v>5.75</c:v>
                </c:pt>
                <c:pt idx="47">
                  <c:v>8.3000000000000007</c:v>
                </c:pt>
                <c:pt idx="48">
                  <c:v>2.35</c:v>
                </c:pt>
                <c:pt idx="49">
                  <c:v>8.69</c:v>
                </c:pt>
                <c:pt idx="50">
                  <c:v>3.54</c:v>
                </c:pt>
                <c:pt idx="51">
                  <c:v>2.44</c:v>
                </c:pt>
                <c:pt idx="52">
                  <c:v>4.53</c:v>
                </c:pt>
                <c:pt idx="53">
                  <c:v>8.74</c:v>
                </c:pt>
                <c:pt idx="54">
                  <c:v>4.96</c:v>
                </c:pt>
                <c:pt idx="55">
                  <c:v>3.13</c:v>
                </c:pt>
                <c:pt idx="56">
                  <c:v>2.41</c:v>
                </c:pt>
                <c:pt idx="57">
                  <c:v>4.79</c:v>
                </c:pt>
                <c:pt idx="58">
                  <c:v>1.01</c:v>
                </c:pt>
                <c:pt idx="59">
                  <c:v>2.4</c:v>
                </c:pt>
                <c:pt idx="60">
                  <c:v>8.09</c:v>
                </c:pt>
                <c:pt idx="61">
                  <c:v>7.65</c:v>
                </c:pt>
                <c:pt idx="62">
                  <c:v>4.74</c:v>
                </c:pt>
                <c:pt idx="63">
                  <c:v>4.07</c:v>
                </c:pt>
                <c:pt idx="64">
                  <c:v>5.12</c:v>
                </c:pt>
                <c:pt idx="65">
                  <c:v>9.6999999999999993</c:v>
                </c:pt>
                <c:pt idx="66">
                  <c:v>5.81</c:v>
                </c:pt>
                <c:pt idx="67">
                  <c:v>6.82</c:v>
                </c:pt>
                <c:pt idx="68">
                  <c:v>4.5999999999999996</c:v>
                </c:pt>
                <c:pt idx="69">
                  <c:v>5.12</c:v>
                </c:pt>
                <c:pt idx="70">
                  <c:v>6.29</c:v>
                </c:pt>
                <c:pt idx="71">
                  <c:v>5.25</c:v>
                </c:pt>
                <c:pt idx="72">
                  <c:v>1.21</c:v>
                </c:pt>
                <c:pt idx="73">
                  <c:v>7.56</c:v>
                </c:pt>
                <c:pt idx="74">
                  <c:v>3.77</c:v>
                </c:pt>
                <c:pt idx="75">
                  <c:v>9.2200000000000006</c:v>
                </c:pt>
                <c:pt idx="76">
                  <c:v>11.37</c:v>
                </c:pt>
                <c:pt idx="77">
                  <c:v>5.14</c:v>
                </c:pt>
                <c:pt idx="78">
                  <c:v>5.88</c:v>
                </c:pt>
                <c:pt idx="79">
                  <c:v>4.78</c:v>
                </c:pt>
                <c:pt idx="80">
                  <c:v>4.03</c:v>
                </c:pt>
                <c:pt idx="81">
                  <c:v>5.42</c:v>
                </c:pt>
                <c:pt idx="82">
                  <c:v>6.77</c:v>
                </c:pt>
                <c:pt idx="83">
                  <c:v>4.07</c:v>
                </c:pt>
                <c:pt idx="84">
                  <c:v>3.76</c:v>
                </c:pt>
                <c:pt idx="85">
                  <c:v>4.29</c:v>
                </c:pt>
                <c:pt idx="86">
                  <c:v>6.9</c:v>
                </c:pt>
                <c:pt idx="87">
                  <c:v>7.91</c:v>
                </c:pt>
                <c:pt idx="88">
                  <c:v>5.72</c:v>
                </c:pt>
                <c:pt idx="89">
                  <c:v>6.16</c:v>
                </c:pt>
                <c:pt idx="90">
                  <c:v>3.74</c:v>
                </c:pt>
                <c:pt idx="91">
                  <c:v>6.75</c:v>
                </c:pt>
                <c:pt idx="92">
                  <c:v>6.1</c:v>
                </c:pt>
                <c:pt idx="93">
                  <c:v>3.58</c:v>
                </c:pt>
                <c:pt idx="94">
                  <c:v>1.42</c:v>
                </c:pt>
                <c:pt idx="95">
                  <c:v>2.56</c:v>
                </c:pt>
                <c:pt idx="96">
                  <c:v>3.66</c:v>
                </c:pt>
                <c:pt idx="97">
                  <c:v>7.32</c:v>
                </c:pt>
                <c:pt idx="98">
                  <c:v>8.11</c:v>
                </c:pt>
                <c:pt idx="99">
                  <c:v>4.12</c:v>
                </c:pt>
                <c:pt idx="100">
                  <c:v>4.18</c:v>
                </c:pt>
                <c:pt idx="101">
                  <c:v>5.52</c:v>
                </c:pt>
                <c:pt idx="102">
                  <c:v>5.0199999999999996</c:v>
                </c:pt>
                <c:pt idx="103">
                  <c:v>6.86</c:v>
                </c:pt>
                <c:pt idx="104">
                  <c:v>3.95</c:v>
                </c:pt>
                <c:pt idx="105">
                  <c:v>6.9</c:v>
                </c:pt>
                <c:pt idx="106">
                  <c:v>4.5199999999999996</c:v>
                </c:pt>
                <c:pt idx="107">
                  <c:v>6.71</c:v>
                </c:pt>
                <c:pt idx="108">
                  <c:v>4.46</c:v>
                </c:pt>
                <c:pt idx="109">
                  <c:v>3.77</c:v>
                </c:pt>
                <c:pt idx="110">
                  <c:v>8.82</c:v>
                </c:pt>
                <c:pt idx="111">
                  <c:v>7.13</c:v>
                </c:pt>
                <c:pt idx="112">
                  <c:v>1.42</c:v>
                </c:pt>
                <c:pt idx="113">
                  <c:v>7.11</c:v>
                </c:pt>
                <c:pt idx="114">
                  <c:v>7.41</c:v>
                </c:pt>
                <c:pt idx="115">
                  <c:v>2.61</c:v>
                </c:pt>
                <c:pt idx="116">
                  <c:v>6.54</c:v>
                </c:pt>
                <c:pt idx="117">
                  <c:v>6.33</c:v>
                </c:pt>
                <c:pt idx="118">
                  <c:v>3.6</c:v>
                </c:pt>
                <c:pt idx="119">
                  <c:v>4.9800000000000004</c:v>
                </c:pt>
                <c:pt idx="120">
                  <c:v>0.82</c:v>
                </c:pt>
                <c:pt idx="121">
                  <c:v>8.5399999999999991</c:v>
                </c:pt>
                <c:pt idx="122">
                  <c:v>4.38</c:v>
                </c:pt>
                <c:pt idx="123">
                  <c:v>6.61</c:v>
                </c:pt>
                <c:pt idx="124">
                  <c:v>6.23</c:v>
                </c:pt>
                <c:pt idx="125">
                  <c:v>7.72</c:v>
                </c:pt>
                <c:pt idx="126">
                  <c:v>4.13</c:v>
                </c:pt>
                <c:pt idx="127">
                  <c:v>5.41</c:v>
                </c:pt>
                <c:pt idx="128">
                  <c:v>6.12</c:v>
                </c:pt>
                <c:pt idx="129">
                  <c:v>6.75</c:v>
                </c:pt>
                <c:pt idx="130">
                  <c:v>7.31</c:v>
                </c:pt>
                <c:pt idx="131">
                  <c:v>4.05</c:v>
                </c:pt>
                <c:pt idx="132">
                  <c:v>3.67</c:v>
                </c:pt>
                <c:pt idx="133">
                  <c:v>7.72</c:v>
                </c:pt>
                <c:pt idx="134">
                  <c:v>0.93</c:v>
                </c:pt>
                <c:pt idx="135">
                  <c:v>8.14</c:v>
                </c:pt>
                <c:pt idx="136">
                  <c:v>4.4000000000000004</c:v>
                </c:pt>
                <c:pt idx="137">
                  <c:v>4.99</c:v>
                </c:pt>
                <c:pt idx="138">
                  <c:v>3.64</c:v>
                </c:pt>
                <c:pt idx="139">
                  <c:v>4.9000000000000004</c:v>
                </c:pt>
                <c:pt idx="140">
                  <c:v>7.54</c:v>
                </c:pt>
                <c:pt idx="141">
                  <c:v>6.54</c:v>
                </c:pt>
                <c:pt idx="142">
                  <c:v>5.99</c:v>
                </c:pt>
                <c:pt idx="143">
                  <c:v>5.18</c:v>
                </c:pt>
                <c:pt idx="144">
                  <c:v>2.11</c:v>
                </c:pt>
                <c:pt idx="145">
                  <c:v>3.31</c:v>
                </c:pt>
                <c:pt idx="146">
                  <c:v>8.31</c:v>
                </c:pt>
                <c:pt idx="147">
                  <c:v>5.92</c:v>
                </c:pt>
                <c:pt idx="148">
                  <c:v>7.14</c:v>
                </c:pt>
                <c:pt idx="149">
                  <c:v>6.97</c:v>
                </c:pt>
              </c:numCache>
            </c:numRef>
          </c:xVal>
          <c:yVal>
            <c:numRef>
              <c:f>Correlation!$B$2:$B$151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1</c:v>
                </c:pt>
                <c:pt idx="12">
                  <c:v>6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  <c:pt idx="20">
                  <c:v>9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7</c:v>
                </c:pt>
                <c:pt idx="31">
                  <c:v>4</c:v>
                </c:pt>
                <c:pt idx="32">
                  <c:v>9</c:v>
                </c:pt>
                <c:pt idx="33">
                  <c:v>1</c:v>
                </c:pt>
                <c:pt idx="34">
                  <c:v>8</c:v>
                </c:pt>
                <c:pt idx="35">
                  <c:v>7</c:v>
                </c:pt>
                <c:pt idx="36">
                  <c:v>2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10</c:v>
                </c:pt>
                <c:pt idx="44">
                  <c:v>3</c:v>
                </c:pt>
                <c:pt idx="45">
                  <c:v>2</c:v>
                </c:pt>
                <c:pt idx="46">
                  <c:v>10</c:v>
                </c:pt>
                <c:pt idx="47">
                  <c:v>9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9</c:v>
                </c:pt>
                <c:pt idx="56">
                  <c:v>9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1</c:v>
                </c:pt>
                <c:pt idx="65">
                  <c:v>8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4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3</c:v>
                </c:pt>
                <c:pt idx="74">
                  <c:v>9</c:v>
                </c:pt>
                <c:pt idx="75">
                  <c:v>3</c:v>
                </c:pt>
                <c:pt idx="76">
                  <c:v>9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3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2</c:v>
                </c:pt>
                <c:pt idx="90">
                  <c:v>8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2</c:v>
                </c:pt>
                <c:pt idx="100">
                  <c:v>6</c:v>
                </c:pt>
                <c:pt idx="101">
                  <c:v>3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6</c:v>
                </c:pt>
                <c:pt idx="116">
                  <c:v>3</c:v>
                </c:pt>
                <c:pt idx="117">
                  <c:v>9</c:v>
                </c:pt>
                <c:pt idx="118">
                  <c:v>5</c:v>
                </c:pt>
                <c:pt idx="119">
                  <c:v>8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9</c:v>
                </c:pt>
                <c:pt idx="131">
                  <c:v>10</c:v>
                </c:pt>
                <c:pt idx="132">
                  <c:v>6</c:v>
                </c:pt>
                <c:pt idx="133">
                  <c:v>10</c:v>
                </c:pt>
                <c:pt idx="134">
                  <c:v>3</c:v>
                </c:pt>
                <c:pt idx="135">
                  <c:v>8</c:v>
                </c:pt>
                <c:pt idx="136">
                  <c:v>8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10</c:v>
                </c:pt>
                <c:pt idx="142">
                  <c:v>2</c:v>
                </c:pt>
                <c:pt idx="143">
                  <c:v>10</c:v>
                </c:pt>
                <c:pt idx="144">
                  <c:v>1</c:v>
                </c:pt>
                <c:pt idx="145">
                  <c:v>8</c:v>
                </c:pt>
                <c:pt idx="146">
                  <c:v>1</c:v>
                </c:pt>
                <c:pt idx="147">
                  <c:v>9</c:v>
                </c:pt>
                <c:pt idx="148">
                  <c:v>1</c:v>
                </c:pt>
                <c:pt idx="14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8-48FE-9B39-FDA2414C7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55215"/>
        <c:axId val="937956047"/>
      </c:scatterChart>
      <c:valAx>
        <c:axId val="93795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Response_Time(Hours)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56047"/>
        <c:crosses val="autoZero"/>
        <c:crossBetween val="midCat"/>
      </c:valAx>
      <c:valAx>
        <c:axId val="9379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Customer_Satisfaction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5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Regression:</a:t>
            </a:r>
            <a:r>
              <a:rPr lang="en-US" sz="1200" b="1" baseline="0"/>
              <a:t> </a:t>
            </a:r>
            <a:r>
              <a:rPr lang="en-US" sz="1200" b="1"/>
              <a:t>Impact of Resolution Time on Customer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Customer_Satisfaction_Score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Regression!$A$2:$A$151</c:f>
              <c:numCache>
                <c:formatCode>General</c:formatCode>
                <c:ptCount val="150"/>
                <c:pt idx="0">
                  <c:v>6.81</c:v>
                </c:pt>
                <c:pt idx="1">
                  <c:v>3.79</c:v>
                </c:pt>
                <c:pt idx="2">
                  <c:v>5.61</c:v>
                </c:pt>
                <c:pt idx="3">
                  <c:v>5.51</c:v>
                </c:pt>
                <c:pt idx="4">
                  <c:v>5.05</c:v>
                </c:pt>
                <c:pt idx="5">
                  <c:v>6.74</c:v>
                </c:pt>
                <c:pt idx="6">
                  <c:v>7.87</c:v>
                </c:pt>
                <c:pt idx="7">
                  <c:v>5.01</c:v>
                </c:pt>
                <c:pt idx="8">
                  <c:v>7.66</c:v>
                </c:pt>
                <c:pt idx="9">
                  <c:v>6.98</c:v>
                </c:pt>
                <c:pt idx="10">
                  <c:v>5.46</c:v>
                </c:pt>
                <c:pt idx="11">
                  <c:v>5.35</c:v>
                </c:pt>
                <c:pt idx="12">
                  <c:v>2.69</c:v>
                </c:pt>
                <c:pt idx="13">
                  <c:v>2</c:v>
                </c:pt>
                <c:pt idx="14">
                  <c:v>5.33</c:v>
                </c:pt>
                <c:pt idx="15">
                  <c:v>3.29</c:v>
                </c:pt>
                <c:pt idx="16">
                  <c:v>4.92</c:v>
                </c:pt>
                <c:pt idx="17">
                  <c:v>3.93</c:v>
                </c:pt>
                <c:pt idx="18">
                  <c:v>1.42</c:v>
                </c:pt>
                <c:pt idx="19">
                  <c:v>5.71</c:v>
                </c:pt>
                <c:pt idx="20">
                  <c:v>4.17</c:v>
                </c:pt>
                <c:pt idx="21">
                  <c:v>5.16</c:v>
                </c:pt>
                <c:pt idx="22">
                  <c:v>3.21</c:v>
                </c:pt>
                <c:pt idx="23">
                  <c:v>4.33</c:v>
                </c:pt>
                <c:pt idx="24">
                  <c:v>8.1199999999999992</c:v>
                </c:pt>
                <c:pt idx="25">
                  <c:v>5.26</c:v>
                </c:pt>
                <c:pt idx="26">
                  <c:v>6.1</c:v>
                </c:pt>
                <c:pt idx="27">
                  <c:v>4.46</c:v>
                </c:pt>
                <c:pt idx="28">
                  <c:v>9.7799999999999994</c:v>
                </c:pt>
                <c:pt idx="29">
                  <c:v>8.69</c:v>
                </c:pt>
                <c:pt idx="30">
                  <c:v>7.73</c:v>
                </c:pt>
                <c:pt idx="31">
                  <c:v>6.66</c:v>
                </c:pt>
                <c:pt idx="32">
                  <c:v>5.03</c:v>
                </c:pt>
                <c:pt idx="33">
                  <c:v>5.88</c:v>
                </c:pt>
                <c:pt idx="34">
                  <c:v>7.1</c:v>
                </c:pt>
                <c:pt idx="35">
                  <c:v>3.74</c:v>
                </c:pt>
                <c:pt idx="36">
                  <c:v>4.1100000000000003</c:v>
                </c:pt>
                <c:pt idx="37">
                  <c:v>1.66</c:v>
                </c:pt>
                <c:pt idx="38">
                  <c:v>3.46</c:v>
                </c:pt>
                <c:pt idx="39">
                  <c:v>10.32</c:v>
                </c:pt>
                <c:pt idx="40">
                  <c:v>4.33</c:v>
                </c:pt>
                <c:pt idx="41">
                  <c:v>4.3600000000000003</c:v>
                </c:pt>
                <c:pt idx="42">
                  <c:v>5.64</c:v>
                </c:pt>
                <c:pt idx="43">
                  <c:v>1.78</c:v>
                </c:pt>
                <c:pt idx="44">
                  <c:v>6.89</c:v>
                </c:pt>
                <c:pt idx="45">
                  <c:v>7.53</c:v>
                </c:pt>
                <c:pt idx="46">
                  <c:v>5.75</c:v>
                </c:pt>
                <c:pt idx="47">
                  <c:v>8.3000000000000007</c:v>
                </c:pt>
                <c:pt idx="48">
                  <c:v>2.35</c:v>
                </c:pt>
                <c:pt idx="49">
                  <c:v>8.69</c:v>
                </c:pt>
                <c:pt idx="50">
                  <c:v>3.54</c:v>
                </c:pt>
                <c:pt idx="51">
                  <c:v>2.44</c:v>
                </c:pt>
                <c:pt idx="52">
                  <c:v>4.53</c:v>
                </c:pt>
                <c:pt idx="53">
                  <c:v>8.74</c:v>
                </c:pt>
                <c:pt idx="54">
                  <c:v>4.96</c:v>
                </c:pt>
                <c:pt idx="55">
                  <c:v>3.13</c:v>
                </c:pt>
                <c:pt idx="56">
                  <c:v>2.41</c:v>
                </c:pt>
                <c:pt idx="57">
                  <c:v>4.79</c:v>
                </c:pt>
                <c:pt idx="58">
                  <c:v>1.01</c:v>
                </c:pt>
                <c:pt idx="59">
                  <c:v>2.4</c:v>
                </c:pt>
                <c:pt idx="60">
                  <c:v>8.09</c:v>
                </c:pt>
                <c:pt idx="61">
                  <c:v>7.65</c:v>
                </c:pt>
                <c:pt idx="62">
                  <c:v>4.74</c:v>
                </c:pt>
                <c:pt idx="63">
                  <c:v>4.07</c:v>
                </c:pt>
                <c:pt idx="64">
                  <c:v>5.12</c:v>
                </c:pt>
                <c:pt idx="65">
                  <c:v>9.6999999999999993</c:v>
                </c:pt>
                <c:pt idx="66">
                  <c:v>5.81</c:v>
                </c:pt>
                <c:pt idx="67">
                  <c:v>6.82</c:v>
                </c:pt>
                <c:pt idx="68">
                  <c:v>4.5999999999999996</c:v>
                </c:pt>
                <c:pt idx="69">
                  <c:v>5.12</c:v>
                </c:pt>
                <c:pt idx="70">
                  <c:v>6.29</c:v>
                </c:pt>
                <c:pt idx="71">
                  <c:v>5.25</c:v>
                </c:pt>
                <c:pt idx="72">
                  <c:v>1.21</c:v>
                </c:pt>
                <c:pt idx="73">
                  <c:v>7.56</c:v>
                </c:pt>
                <c:pt idx="74">
                  <c:v>3.77</c:v>
                </c:pt>
                <c:pt idx="75">
                  <c:v>9.2200000000000006</c:v>
                </c:pt>
                <c:pt idx="76">
                  <c:v>11.37</c:v>
                </c:pt>
                <c:pt idx="77">
                  <c:v>5.14</c:v>
                </c:pt>
                <c:pt idx="78">
                  <c:v>5.88</c:v>
                </c:pt>
                <c:pt idx="79">
                  <c:v>4.78</c:v>
                </c:pt>
                <c:pt idx="80">
                  <c:v>4.03</c:v>
                </c:pt>
                <c:pt idx="81">
                  <c:v>5.42</c:v>
                </c:pt>
                <c:pt idx="82">
                  <c:v>6.77</c:v>
                </c:pt>
                <c:pt idx="83">
                  <c:v>4.07</c:v>
                </c:pt>
                <c:pt idx="84">
                  <c:v>3.76</c:v>
                </c:pt>
                <c:pt idx="85">
                  <c:v>4.29</c:v>
                </c:pt>
                <c:pt idx="86">
                  <c:v>6.9</c:v>
                </c:pt>
                <c:pt idx="87">
                  <c:v>7.91</c:v>
                </c:pt>
                <c:pt idx="88">
                  <c:v>5.72</c:v>
                </c:pt>
                <c:pt idx="89">
                  <c:v>6.16</c:v>
                </c:pt>
                <c:pt idx="90">
                  <c:v>3.74</c:v>
                </c:pt>
                <c:pt idx="91">
                  <c:v>6.75</c:v>
                </c:pt>
                <c:pt idx="92">
                  <c:v>6.1</c:v>
                </c:pt>
                <c:pt idx="93">
                  <c:v>3.58</c:v>
                </c:pt>
                <c:pt idx="94">
                  <c:v>1.42</c:v>
                </c:pt>
                <c:pt idx="95">
                  <c:v>2.56</c:v>
                </c:pt>
                <c:pt idx="96">
                  <c:v>3.66</c:v>
                </c:pt>
                <c:pt idx="97">
                  <c:v>7.32</c:v>
                </c:pt>
                <c:pt idx="98">
                  <c:v>8.11</c:v>
                </c:pt>
                <c:pt idx="99">
                  <c:v>4.12</c:v>
                </c:pt>
                <c:pt idx="100">
                  <c:v>4.18</c:v>
                </c:pt>
                <c:pt idx="101">
                  <c:v>5.52</c:v>
                </c:pt>
                <c:pt idx="102">
                  <c:v>5.0199999999999996</c:v>
                </c:pt>
                <c:pt idx="103">
                  <c:v>6.86</c:v>
                </c:pt>
                <c:pt idx="104">
                  <c:v>3.95</c:v>
                </c:pt>
                <c:pt idx="105">
                  <c:v>6.9</c:v>
                </c:pt>
                <c:pt idx="106">
                  <c:v>4.5199999999999996</c:v>
                </c:pt>
                <c:pt idx="107">
                  <c:v>6.71</c:v>
                </c:pt>
                <c:pt idx="108">
                  <c:v>4.46</c:v>
                </c:pt>
                <c:pt idx="109">
                  <c:v>3.77</c:v>
                </c:pt>
                <c:pt idx="110">
                  <c:v>8.82</c:v>
                </c:pt>
                <c:pt idx="111">
                  <c:v>7.13</c:v>
                </c:pt>
                <c:pt idx="112">
                  <c:v>1.42</c:v>
                </c:pt>
                <c:pt idx="113">
                  <c:v>7.11</c:v>
                </c:pt>
                <c:pt idx="114">
                  <c:v>7.41</c:v>
                </c:pt>
                <c:pt idx="115">
                  <c:v>2.61</c:v>
                </c:pt>
                <c:pt idx="116">
                  <c:v>6.54</c:v>
                </c:pt>
                <c:pt idx="117">
                  <c:v>6.33</c:v>
                </c:pt>
                <c:pt idx="118">
                  <c:v>3.6</c:v>
                </c:pt>
                <c:pt idx="119">
                  <c:v>4.9800000000000004</c:v>
                </c:pt>
                <c:pt idx="120">
                  <c:v>0.82</c:v>
                </c:pt>
                <c:pt idx="121">
                  <c:v>8.5399999999999991</c:v>
                </c:pt>
                <c:pt idx="122">
                  <c:v>4.38</c:v>
                </c:pt>
                <c:pt idx="123">
                  <c:v>6.61</c:v>
                </c:pt>
                <c:pt idx="124">
                  <c:v>6.23</c:v>
                </c:pt>
                <c:pt idx="125">
                  <c:v>7.72</c:v>
                </c:pt>
                <c:pt idx="126">
                  <c:v>4.13</c:v>
                </c:pt>
                <c:pt idx="127">
                  <c:v>5.41</c:v>
                </c:pt>
                <c:pt idx="128">
                  <c:v>6.12</c:v>
                </c:pt>
                <c:pt idx="129">
                  <c:v>6.75</c:v>
                </c:pt>
                <c:pt idx="130">
                  <c:v>7.31</c:v>
                </c:pt>
                <c:pt idx="131">
                  <c:v>4.05</c:v>
                </c:pt>
                <c:pt idx="132">
                  <c:v>3.67</c:v>
                </c:pt>
                <c:pt idx="133">
                  <c:v>7.72</c:v>
                </c:pt>
                <c:pt idx="134">
                  <c:v>0.93</c:v>
                </c:pt>
                <c:pt idx="135">
                  <c:v>8.14</c:v>
                </c:pt>
                <c:pt idx="136">
                  <c:v>4.4000000000000004</c:v>
                </c:pt>
                <c:pt idx="137">
                  <c:v>4.99</c:v>
                </c:pt>
                <c:pt idx="138">
                  <c:v>3.64</c:v>
                </c:pt>
                <c:pt idx="139">
                  <c:v>4.9000000000000004</c:v>
                </c:pt>
                <c:pt idx="140">
                  <c:v>7.54</c:v>
                </c:pt>
                <c:pt idx="141">
                  <c:v>6.54</c:v>
                </c:pt>
                <c:pt idx="142">
                  <c:v>5.99</c:v>
                </c:pt>
                <c:pt idx="143">
                  <c:v>5.18</c:v>
                </c:pt>
                <c:pt idx="144">
                  <c:v>2.11</c:v>
                </c:pt>
                <c:pt idx="145">
                  <c:v>3.31</c:v>
                </c:pt>
                <c:pt idx="146">
                  <c:v>8.31</c:v>
                </c:pt>
                <c:pt idx="147">
                  <c:v>5.92</c:v>
                </c:pt>
                <c:pt idx="148">
                  <c:v>7.14</c:v>
                </c:pt>
                <c:pt idx="149">
                  <c:v>6.97</c:v>
                </c:pt>
              </c:numCache>
            </c:numRef>
          </c:xVal>
          <c:yVal>
            <c:numRef>
              <c:f>Regression!$B$2:$B$151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8</c:v>
                </c:pt>
                <c:pt idx="4">
                  <c:v>1</c:v>
                </c:pt>
                <c:pt idx="5">
                  <c:v>10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8</c:v>
                </c:pt>
                <c:pt idx="11">
                  <c:v>1</c:v>
                </c:pt>
                <c:pt idx="12">
                  <c:v>6</c:v>
                </c:pt>
                <c:pt idx="13">
                  <c:v>8</c:v>
                </c:pt>
                <c:pt idx="14">
                  <c:v>5</c:v>
                </c:pt>
                <c:pt idx="15">
                  <c:v>4</c:v>
                </c:pt>
                <c:pt idx="16">
                  <c:v>1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  <c:pt idx="20">
                  <c:v>9</c:v>
                </c:pt>
                <c:pt idx="21">
                  <c:v>6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7</c:v>
                </c:pt>
                <c:pt idx="31">
                  <c:v>4</c:v>
                </c:pt>
                <c:pt idx="32">
                  <c:v>9</c:v>
                </c:pt>
                <c:pt idx="33">
                  <c:v>1</c:v>
                </c:pt>
                <c:pt idx="34">
                  <c:v>8</c:v>
                </c:pt>
                <c:pt idx="35">
                  <c:v>7</c:v>
                </c:pt>
                <c:pt idx="36">
                  <c:v>2</c:v>
                </c:pt>
                <c:pt idx="37">
                  <c:v>8</c:v>
                </c:pt>
                <c:pt idx="38">
                  <c:v>1</c:v>
                </c:pt>
                <c:pt idx="39">
                  <c:v>9</c:v>
                </c:pt>
                <c:pt idx="40">
                  <c:v>9</c:v>
                </c:pt>
                <c:pt idx="41">
                  <c:v>2</c:v>
                </c:pt>
                <c:pt idx="42">
                  <c:v>7</c:v>
                </c:pt>
                <c:pt idx="43">
                  <c:v>10</c:v>
                </c:pt>
                <c:pt idx="44">
                  <c:v>3</c:v>
                </c:pt>
                <c:pt idx="45">
                  <c:v>2</c:v>
                </c:pt>
                <c:pt idx="46">
                  <c:v>10</c:v>
                </c:pt>
                <c:pt idx="47">
                  <c:v>9</c:v>
                </c:pt>
                <c:pt idx="48">
                  <c:v>4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5</c:v>
                </c:pt>
                <c:pt idx="53">
                  <c:v>5</c:v>
                </c:pt>
                <c:pt idx="54">
                  <c:v>7</c:v>
                </c:pt>
                <c:pt idx="55">
                  <c:v>9</c:v>
                </c:pt>
                <c:pt idx="56">
                  <c:v>9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1</c:v>
                </c:pt>
                <c:pt idx="65">
                  <c:v>8</c:v>
                </c:pt>
                <c:pt idx="66">
                  <c:v>4</c:v>
                </c:pt>
                <c:pt idx="67">
                  <c:v>1</c:v>
                </c:pt>
                <c:pt idx="68">
                  <c:v>8</c:v>
                </c:pt>
                <c:pt idx="69">
                  <c:v>4</c:v>
                </c:pt>
                <c:pt idx="70">
                  <c:v>6</c:v>
                </c:pt>
                <c:pt idx="71">
                  <c:v>8</c:v>
                </c:pt>
                <c:pt idx="72">
                  <c:v>4</c:v>
                </c:pt>
                <c:pt idx="73">
                  <c:v>3</c:v>
                </c:pt>
                <c:pt idx="74">
                  <c:v>9</c:v>
                </c:pt>
                <c:pt idx="75">
                  <c:v>3</c:v>
                </c:pt>
                <c:pt idx="76">
                  <c:v>9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6</c:v>
                </c:pt>
                <c:pt idx="81">
                  <c:v>3</c:v>
                </c:pt>
                <c:pt idx="82">
                  <c:v>9</c:v>
                </c:pt>
                <c:pt idx="83">
                  <c:v>1</c:v>
                </c:pt>
                <c:pt idx="84">
                  <c:v>1</c:v>
                </c:pt>
                <c:pt idx="85">
                  <c:v>4</c:v>
                </c:pt>
                <c:pt idx="86">
                  <c:v>1</c:v>
                </c:pt>
                <c:pt idx="87">
                  <c:v>5</c:v>
                </c:pt>
                <c:pt idx="88">
                  <c:v>4</c:v>
                </c:pt>
                <c:pt idx="89">
                  <c:v>2</c:v>
                </c:pt>
                <c:pt idx="90">
                  <c:v>8</c:v>
                </c:pt>
                <c:pt idx="91">
                  <c:v>7</c:v>
                </c:pt>
                <c:pt idx="92">
                  <c:v>3</c:v>
                </c:pt>
                <c:pt idx="93">
                  <c:v>1</c:v>
                </c:pt>
                <c:pt idx="94">
                  <c:v>1</c:v>
                </c:pt>
                <c:pt idx="95">
                  <c:v>3</c:v>
                </c:pt>
                <c:pt idx="96">
                  <c:v>6</c:v>
                </c:pt>
                <c:pt idx="97">
                  <c:v>7</c:v>
                </c:pt>
                <c:pt idx="98">
                  <c:v>6</c:v>
                </c:pt>
                <c:pt idx="99">
                  <c:v>2</c:v>
                </c:pt>
                <c:pt idx="100">
                  <c:v>6</c:v>
                </c:pt>
                <c:pt idx="101">
                  <c:v>3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5</c:v>
                </c:pt>
                <c:pt idx="106">
                  <c:v>1</c:v>
                </c:pt>
                <c:pt idx="107">
                  <c:v>1</c:v>
                </c:pt>
                <c:pt idx="108">
                  <c:v>5</c:v>
                </c:pt>
                <c:pt idx="109">
                  <c:v>3</c:v>
                </c:pt>
                <c:pt idx="110">
                  <c:v>4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5</c:v>
                </c:pt>
                <c:pt idx="115">
                  <c:v>6</c:v>
                </c:pt>
                <c:pt idx="116">
                  <c:v>3</c:v>
                </c:pt>
                <c:pt idx="117">
                  <c:v>9</c:v>
                </c:pt>
                <c:pt idx="118">
                  <c:v>5</c:v>
                </c:pt>
                <c:pt idx="119">
                  <c:v>8</c:v>
                </c:pt>
                <c:pt idx="120">
                  <c:v>1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5</c:v>
                </c:pt>
                <c:pt idx="126">
                  <c:v>7</c:v>
                </c:pt>
                <c:pt idx="127">
                  <c:v>1</c:v>
                </c:pt>
                <c:pt idx="128">
                  <c:v>3</c:v>
                </c:pt>
                <c:pt idx="129">
                  <c:v>2</c:v>
                </c:pt>
                <c:pt idx="130">
                  <c:v>9</c:v>
                </c:pt>
                <c:pt idx="131">
                  <c:v>10</c:v>
                </c:pt>
                <c:pt idx="132">
                  <c:v>6</c:v>
                </c:pt>
                <c:pt idx="133">
                  <c:v>10</c:v>
                </c:pt>
                <c:pt idx="134">
                  <c:v>3</c:v>
                </c:pt>
                <c:pt idx="135">
                  <c:v>8</c:v>
                </c:pt>
                <c:pt idx="136">
                  <c:v>8</c:v>
                </c:pt>
                <c:pt idx="137">
                  <c:v>2</c:v>
                </c:pt>
                <c:pt idx="138">
                  <c:v>1</c:v>
                </c:pt>
                <c:pt idx="139">
                  <c:v>3</c:v>
                </c:pt>
                <c:pt idx="140">
                  <c:v>2</c:v>
                </c:pt>
                <c:pt idx="141">
                  <c:v>10</c:v>
                </c:pt>
                <c:pt idx="142">
                  <c:v>2</c:v>
                </c:pt>
                <c:pt idx="143">
                  <c:v>10</c:v>
                </c:pt>
                <c:pt idx="144">
                  <c:v>1</c:v>
                </c:pt>
                <c:pt idx="145">
                  <c:v>8</c:v>
                </c:pt>
                <c:pt idx="146">
                  <c:v>1</c:v>
                </c:pt>
                <c:pt idx="147">
                  <c:v>9</c:v>
                </c:pt>
                <c:pt idx="148">
                  <c:v>1</c:v>
                </c:pt>
                <c:pt idx="14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B3-4967-B1A8-679032D94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44719"/>
        <c:axId val="965834735"/>
      </c:scatterChart>
      <c:valAx>
        <c:axId val="96584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Resolution</a:t>
                </a:r>
                <a:r>
                  <a:rPr lang="en-IN" baseline="0"/>
                  <a:t>_Time (Hours)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34735"/>
        <c:crosses val="autoZero"/>
        <c:crossBetween val="midCat"/>
      </c:valAx>
      <c:valAx>
        <c:axId val="96583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Customer_Satisfaction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4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House Age vs. House Price (USD)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'Correlation (3)'!$D$1</c:f>
              <c:strCache>
                <c:ptCount val="1"/>
                <c:pt idx="0">
                  <c:v>House_Price_USD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(3)'!$A$2:$A$151</c:f>
              <c:numCache>
                <c:formatCode>General</c:formatCode>
                <c:ptCount val="150"/>
                <c:pt idx="0">
                  <c:v>39</c:v>
                </c:pt>
                <c:pt idx="1">
                  <c:v>29</c:v>
                </c:pt>
                <c:pt idx="2">
                  <c:v>15</c:v>
                </c:pt>
                <c:pt idx="3">
                  <c:v>43</c:v>
                </c:pt>
                <c:pt idx="4">
                  <c:v>8</c:v>
                </c:pt>
                <c:pt idx="5">
                  <c:v>21</c:v>
                </c:pt>
                <c:pt idx="6">
                  <c:v>39</c:v>
                </c:pt>
                <c:pt idx="7">
                  <c:v>19</c:v>
                </c:pt>
                <c:pt idx="8">
                  <c:v>23</c:v>
                </c:pt>
                <c:pt idx="9">
                  <c:v>11</c:v>
                </c:pt>
                <c:pt idx="10">
                  <c:v>11</c:v>
                </c:pt>
                <c:pt idx="11">
                  <c:v>24</c:v>
                </c:pt>
                <c:pt idx="12">
                  <c:v>36</c:v>
                </c:pt>
                <c:pt idx="13">
                  <c:v>40</c:v>
                </c:pt>
                <c:pt idx="14">
                  <c:v>24</c:v>
                </c:pt>
                <c:pt idx="15">
                  <c:v>3</c:v>
                </c:pt>
                <c:pt idx="16">
                  <c:v>22</c:v>
                </c:pt>
                <c:pt idx="17">
                  <c:v>2</c:v>
                </c:pt>
                <c:pt idx="18">
                  <c:v>24</c:v>
                </c:pt>
                <c:pt idx="19">
                  <c:v>44</c:v>
                </c:pt>
                <c:pt idx="20">
                  <c:v>30</c:v>
                </c:pt>
                <c:pt idx="21">
                  <c:v>38</c:v>
                </c:pt>
                <c:pt idx="22">
                  <c:v>2</c:v>
                </c:pt>
                <c:pt idx="23">
                  <c:v>21</c:v>
                </c:pt>
                <c:pt idx="24">
                  <c:v>33</c:v>
                </c:pt>
                <c:pt idx="25">
                  <c:v>12</c:v>
                </c:pt>
                <c:pt idx="26">
                  <c:v>22</c:v>
                </c:pt>
                <c:pt idx="27">
                  <c:v>44</c:v>
                </c:pt>
                <c:pt idx="28">
                  <c:v>25</c:v>
                </c:pt>
                <c:pt idx="29">
                  <c:v>49</c:v>
                </c:pt>
                <c:pt idx="30">
                  <c:v>27</c:v>
                </c:pt>
                <c:pt idx="31">
                  <c:v>42</c:v>
                </c:pt>
                <c:pt idx="32">
                  <c:v>28</c:v>
                </c:pt>
                <c:pt idx="33">
                  <c:v>16</c:v>
                </c:pt>
                <c:pt idx="34">
                  <c:v>15</c:v>
                </c:pt>
                <c:pt idx="35">
                  <c:v>47</c:v>
                </c:pt>
                <c:pt idx="36">
                  <c:v>44</c:v>
                </c:pt>
                <c:pt idx="37">
                  <c:v>3</c:v>
                </c:pt>
                <c:pt idx="38">
                  <c:v>37</c:v>
                </c:pt>
                <c:pt idx="39">
                  <c:v>7</c:v>
                </c:pt>
                <c:pt idx="40">
                  <c:v>21</c:v>
                </c:pt>
                <c:pt idx="41">
                  <c:v>9</c:v>
                </c:pt>
                <c:pt idx="42">
                  <c:v>39</c:v>
                </c:pt>
                <c:pt idx="43">
                  <c:v>18</c:v>
                </c:pt>
                <c:pt idx="44">
                  <c:v>4</c:v>
                </c:pt>
                <c:pt idx="45">
                  <c:v>25</c:v>
                </c:pt>
                <c:pt idx="46">
                  <c:v>14</c:v>
                </c:pt>
                <c:pt idx="47">
                  <c:v>9</c:v>
                </c:pt>
                <c:pt idx="48">
                  <c:v>26</c:v>
                </c:pt>
                <c:pt idx="49">
                  <c:v>2</c:v>
                </c:pt>
                <c:pt idx="50">
                  <c:v>20</c:v>
                </c:pt>
                <c:pt idx="51">
                  <c:v>28</c:v>
                </c:pt>
                <c:pt idx="52">
                  <c:v>47</c:v>
                </c:pt>
                <c:pt idx="53">
                  <c:v>7</c:v>
                </c:pt>
                <c:pt idx="54">
                  <c:v>44</c:v>
                </c:pt>
                <c:pt idx="55">
                  <c:v>8</c:v>
                </c:pt>
                <c:pt idx="56">
                  <c:v>47</c:v>
                </c:pt>
                <c:pt idx="57">
                  <c:v>35</c:v>
                </c:pt>
                <c:pt idx="58">
                  <c:v>14</c:v>
                </c:pt>
                <c:pt idx="59">
                  <c:v>17</c:v>
                </c:pt>
                <c:pt idx="60">
                  <c:v>36</c:v>
                </c:pt>
                <c:pt idx="61">
                  <c:v>40</c:v>
                </c:pt>
                <c:pt idx="62">
                  <c:v>4</c:v>
                </c:pt>
                <c:pt idx="63">
                  <c:v>2</c:v>
                </c:pt>
                <c:pt idx="64">
                  <c:v>6</c:v>
                </c:pt>
                <c:pt idx="65">
                  <c:v>42</c:v>
                </c:pt>
                <c:pt idx="66">
                  <c:v>4</c:v>
                </c:pt>
                <c:pt idx="67">
                  <c:v>29</c:v>
                </c:pt>
                <c:pt idx="68">
                  <c:v>18</c:v>
                </c:pt>
                <c:pt idx="69">
                  <c:v>26</c:v>
                </c:pt>
                <c:pt idx="70">
                  <c:v>44</c:v>
                </c:pt>
                <c:pt idx="71">
                  <c:v>34</c:v>
                </c:pt>
                <c:pt idx="72">
                  <c:v>10</c:v>
                </c:pt>
                <c:pt idx="73">
                  <c:v>36</c:v>
                </c:pt>
                <c:pt idx="74">
                  <c:v>14</c:v>
                </c:pt>
                <c:pt idx="75">
                  <c:v>31</c:v>
                </c:pt>
                <c:pt idx="76">
                  <c:v>48</c:v>
                </c:pt>
                <c:pt idx="77">
                  <c:v>15</c:v>
                </c:pt>
                <c:pt idx="78">
                  <c:v>8</c:v>
                </c:pt>
                <c:pt idx="79">
                  <c:v>14</c:v>
                </c:pt>
                <c:pt idx="80">
                  <c:v>23</c:v>
                </c:pt>
                <c:pt idx="81">
                  <c:v>40</c:v>
                </c:pt>
                <c:pt idx="82">
                  <c:v>21</c:v>
                </c:pt>
                <c:pt idx="83">
                  <c:v>16</c:v>
                </c:pt>
                <c:pt idx="84">
                  <c:v>45</c:v>
                </c:pt>
                <c:pt idx="85">
                  <c:v>18</c:v>
                </c:pt>
                <c:pt idx="86">
                  <c:v>47</c:v>
                </c:pt>
                <c:pt idx="87">
                  <c:v>24</c:v>
                </c:pt>
                <c:pt idx="88">
                  <c:v>26</c:v>
                </c:pt>
                <c:pt idx="89">
                  <c:v>25</c:v>
                </c:pt>
                <c:pt idx="90">
                  <c:v>45</c:v>
                </c:pt>
                <c:pt idx="91">
                  <c:v>41</c:v>
                </c:pt>
                <c:pt idx="92">
                  <c:v>29</c:v>
                </c:pt>
                <c:pt idx="93">
                  <c:v>15</c:v>
                </c:pt>
                <c:pt idx="94">
                  <c:v>45</c:v>
                </c:pt>
                <c:pt idx="95">
                  <c:v>1</c:v>
                </c:pt>
                <c:pt idx="96">
                  <c:v>25</c:v>
                </c:pt>
                <c:pt idx="97">
                  <c:v>7</c:v>
                </c:pt>
                <c:pt idx="98">
                  <c:v>9</c:v>
                </c:pt>
                <c:pt idx="99">
                  <c:v>24</c:v>
                </c:pt>
                <c:pt idx="100">
                  <c:v>1</c:v>
                </c:pt>
                <c:pt idx="101">
                  <c:v>44</c:v>
                </c:pt>
                <c:pt idx="102">
                  <c:v>8</c:v>
                </c:pt>
                <c:pt idx="103">
                  <c:v>24</c:v>
                </c:pt>
                <c:pt idx="104">
                  <c:v>11</c:v>
                </c:pt>
                <c:pt idx="105">
                  <c:v>17</c:v>
                </c:pt>
                <c:pt idx="106">
                  <c:v>8</c:v>
                </c:pt>
                <c:pt idx="107">
                  <c:v>35</c:v>
                </c:pt>
                <c:pt idx="108">
                  <c:v>35</c:v>
                </c:pt>
                <c:pt idx="109">
                  <c:v>33</c:v>
                </c:pt>
                <c:pt idx="110">
                  <c:v>5</c:v>
                </c:pt>
                <c:pt idx="111">
                  <c:v>42</c:v>
                </c:pt>
                <c:pt idx="112">
                  <c:v>39</c:v>
                </c:pt>
                <c:pt idx="113">
                  <c:v>41</c:v>
                </c:pt>
                <c:pt idx="114">
                  <c:v>28</c:v>
                </c:pt>
                <c:pt idx="115">
                  <c:v>7</c:v>
                </c:pt>
                <c:pt idx="116">
                  <c:v>9</c:v>
                </c:pt>
                <c:pt idx="117">
                  <c:v>8</c:v>
                </c:pt>
                <c:pt idx="118">
                  <c:v>12</c:v>
                </c:pt>
                <c:pt idx="119">
                  <c:v>34</c:v>
                </c:pt>
                <c:pt idx="120">
                  <c:v>33</c:v>
                </c:pt>
                <c:pt idx="121">
                  <c:v>48</c:v>
                </c:pt>
                <c:pt idx="122">
                  <c:v>23</c:v>
                </c:pt>
                <c:pt idx="123">
                  <c:v>24</c:v>
                </c:pt>
                <c:pt idx="124">
                  <c:v>37</c:v>
                </c:pt>
                <c:pt idx="125">
                  <c:v>35</c:v>
                </c:pt>
                <c:pt idx="126">
                  <c:v>44</c:v>
                </c:pt>
                <c:pt idx="127">
                  <c:v>40</c:v>
                </c:pt>
                <c:pt idx="128">
                  <c:v>22</c:v>
                </c:pt>
                <c:pt idx="129">
                  <c:v>27</c:v>
                </c:pt>
                <c:pt idx="130">
                  <c:v>35</c:v>
                </c:pt>
                <c:pt idx="131">
                  <c:v>1</c:v>
                </c:pt>
                <c:pt idx="132">
                  <c:v>35</c:v>
                </c:pt>
                <c:pt idx="133">
                  <c:v>37</c:v>
                </c:pt>
                <c:pt idx="134">
                  <c:v>47</c:v>
                </c:pt>
                <c:pt idx="135">
                  <c:v>14</c:v>
                </c:pt>
                <c:pt idx="136">
                  <c:v>3</c:v>
                </c:pt>
                <c:pt idx="137">
                  <c:v>1</c:v>
                </c:pt>
                <c:pt idx="138">
                  <c:v>5</c:v>
                </c:pt>
                <c:pt idx="139">
                  <c:v>26</c:v>
                </c:pt>
                <c:pt idx="140">
                  <c:v>14</c:v>
                </c:pt>
                <c:pt idx="141">
                  <c:v>39</c:v>
                </c:pt>
                <c:pt idx="142">
                  <c:v>27</c:v>
                </c:pt>
                <c:pt idx="143">
                  <c:v>9</c:v>
                </c:pt>
                <c:pt idx="144">
                  <c:v>15</c:v>
                </c:pt>
                <c:pt idx="145">
                  <c:v>15</c:v>
                </c:pt>
                <c:pt idx="146">
                  <c:v>26</c:v>
                </c:pt>
                <c:pt idx="147">
                  <c:v>42</c:v>
                </c:pt>
                <c:pt idx="148">
                  <c:v>13</c:v>
                </c:pt>
                <c:pt idx="149">
                  <c:v>32</c:v>
                </c:pt>
              </c:numCache>
            </c:numRef>
          </c:xVal>
          <c:yVal>
            <c:numRef>
              <c:f>'Correlation (3)'!$D$2:$D$151</c:f>
              <c:numCache>
                <c:formatCode>General</c:formatCode>
                <c:ptCount val="150"/>
                <c:pt idx="0">
                  <c:v>131143.57430878171</c:v>
                </c:pt>
                <c:pt idx="1">
                  <c:v>101258.746162353</c:v>
                </c:pt>
                <c:pt idx="2">
                  <c:v>119496.0607576113</c:v>
                </c:pt>
                <c:pt idx="3">
                  <c:v>143540.09230320179</c:v>
                </c:pt>
                <c:pt idx="4">
                  <c:v>182225.2162794483</c:v>
                </c:pt>
                <c:pt idx="5">
                  <c:v>165830.49883588959</c:v>
                </c:pt>
                <c:pt idx="6">
                  <c:v>199824.56825779841</c:v>
                </c:pt>
                <c:pt idx="7">
                  <c:v>213337.6189055086</c:v>
                </c:pt>
                <c:pt idx="8">
                  <c:v>200580.51953133591</c:v>
                </c:pt>
                <c:pt idx="9">
                  <c:v>135804.36337958401</c:v>
                </c:pt>
                <c:pt idx="10">
                  <c:v>154902.28669431669</c:v>
                </c:pt>
                <c:pt idx="11">
                  <c:v>208953.91225825759</c:v>
                </c:pt>
                <c:pt idx="12">
                  <c:v>261049.17187624381</c:v>
                </c:pt>
                <c:pt idx="13">
                  <c:v>104104.44755201451</c:v>
                </c:pt>
                <c:pt idx="14">
                  <c:v>159463.3230542923</c:v>
                </c:pt>
                <c:pt idx="15">
                  <c:v>144473.87123371789</c:v>
                </c:pt>
                <c:pt idx="16">
                  <c:v>111865.9471887863</c:v>
                </c:pt>
                <c:pt idx="17">
                  <c:v>176013.60192379929</c:v>
                </c:pt>
                <c:pt idx="18">
                  <c:v>107943.7624105415</c:v>
                </c:pt>
                <c:pt idx="19">
                  <c:v>77365.986685931595</c:v>
                </c:pt>
                <c:pt idx="20">
                  <c:v>140737.40843457481</c:v>
                </c:pt>
                <c:pt idx="21">
                  <c:v>70331.178993354813</c:v>
                </c:pt>
                <c:pt idx="22">
                  <c:v>210544.57562116839</c:v>
                </c:pt>
                <c:pt idx="23">
                  <c:v>123950.8494666138</c:v>
                </c:pt>
                <c:pt idx="24">
                  <c:v>100047.22501721481</c:v>
                </c:pt>
                <c:pt idx="25">
                  <c:v>109006.83374895591</c:v>
                </c:pt>
                <c:pt idx="26">
                  <c:v>184535.92458777371</c:v>
                </c:pt>
                <c:pt idx="27">
                  <c:v>197524.79937731041</c:v>
                </c:pt>
                <c:pt idx="28">
                  <c:v>211199.20201352681</c:v>
                </c:pt>
                <c:pt idx="29">
                  <c:v>267639.83800237539</c:v>
                </c:pt>
                <c:pt idx="30">
                  <c:v>180421.63892197839</c:v>
                </c:pt>
                <c:pt idx="31">
                  <c:v>198163.98671316411</c:v>
                </c:pt>
                <c:pt idx="32">
                  <c:v>213045.86634716051</c:v>
                </c:pt>
                <c:pt idx="33">
                  <c:v>112564.4445577017</c:v>
                </c:pt>
                <c:pt idx="34">
                  <c:v>193272.9280921444</c:v>
                </c:pt>
                <c:pt idx="35">
                  <c:v>42971.081304768522</c:v>
                </c:pt>
                <c:pt idx="36">
                  <c:v>125966.9211206514</c:v>
                </c:pt>
                <c:pt idx="37">
                  <c:v>162262.93145342381</c:v>
                </c:pt>
                <c:pt idx="38">
                  <c:v>71238.041779152831</c:v>
                </c:pt>
                <c:pt idx="39">
                  <c:v>271495.68620657898</c:v>
                </c:pt>
                <c:pt idx="40">
                  <c:v>88313.554998727108</c:v>
                </c:pt>
                <c:pt idx="41">
                  <c:v>109221.0474452952</c:v>
                </c:pt>
                <c:pt idx="42">
                  <c:v>83420.721271805407</c:v>
                </c:pt>
                <c:pt idx="43">
                  <c:v>104719.5461395701</c:v>
                </c:pt>
                <c:pt idx="44">
                  <c:v>130261.45873371309</c:v>
                </c:pt>
                <c:pt idx="45">
                  <c:v>181670.1481328418</c:v>
                </c:pt>
                <c:pt idx="46">
                  <c:v>204335.89787472901</c:v>
                </c:pt>
                <c:pt idx="47">
                  <c:v>137483.22764607921</c:v>
                </c:pt>
                <c:pt idx="48">
                  <c:v>153897.8206165981</c:v>
                </c:pt>
                <c:pt idx="49">
                  <c:v>121334.2084330121</c:v>
                </c:pt>
                <c:pt idx="50">
                  <c:v>140356.026620752</c:v>
                </c:pt>
                <c:pt idx="51">
                  <c:v>158341.23033877529</c:v>
                </c:pt>
                <c:pt idx="52">
                  <c:v>209423.93775927511</c:v>
                </c:pt>
                <c:pt idx="53">
                  <c:v>220314.41812180381</c:v>
                </c:pt>
                <c:pt idx="54">
                  <c:v>154554.52142378301</c:v>
                </c:pt>
                <c:pt idx="55">
                  <c:v>186140.15519179741</c:v>
                </c:pt>
                <c:pt idx="56">
                  <c:v>89917.748568964133</c:v>
                </c:pt>
                <c:pt idx="57">
                  <c:v>106474.00798645439</c:v>
                </c:pt>
                <c:pt idx="58">
                  <c:v>127151.2470343169</c:v>
                </c:pt>
                <c:pt idx="59">
                  <c:v>108759.7646783216</c:v>
                </c:pt>
                <c:pt idx="60">
                  <c:v>279802.13922163937</c:v>
                </c:pt>
                <c:pt idx="61">
                  <c:v>224519.24626978449</c:v>
                </c:pt>
                <c:pt idx="62">
                  <c:v>80658.754648221453</c:v>
                </c:pt>
                <c:pt idx="63">
                  <c:v>123669.136890826</c:v>
                </c:pt>
                <c:pt idx="64">
                  <c:v>113442.08078974141</c:v>
                </c:pt>
                <c:pt idx="65">
                  <c:v>120464.8651595869</c:v>
                </c:pt>
                <c:pt idx="66">
                  <c:v>63694.183791895513</c:v>
                </c:pt>
                <c:pt idx="67">
                  <c:v>183904.37312275279</c:v>
                </c:pt>
                <c:pt idx="68">
                  <c:v>125429.2737376416</c:v>
                </c:pt>
                <c:pt idx="69">
                  <c:v>206988.99471191139</c:v>
                </c:pt>
                <c:pt idx="70">
                  <c:v>218574.0558118349</c:v>
                </c:pt>
                <c:pt idx="71">
                  <c:v>174168.64690992111</c:v>
                </c:pt>
                <c:pt idx="72">
                  <c:v>135786.1455810857</c:v>
                </c:pt>
                <c:pt idx="73">
                  <c:v>153868.65193886971</c:v>
                </c:pt>
                <c:pt idx="74">
                  <c:v>92364.137542201584</c:v>
                </c:pt>
                <c:pt idx="75">
                  <c:v>210687.54043206931</c:v>
                </c:pt>
                <c:pt idx="76">
                  <c:v>269674.96407494409</c:v>
                </c:pt>
                <c:pt idx="77">
                  <c:v>72007.120860991985</c:v>
                </c:pt>
                <c:pt idx="78">
                  <c:v>200937.81866106289</c:v>
                </c:pt>
                <c:pt idx="79">
                  <c:v>171086.928578044</c:v>
                </c:pt>
                <c:pt idx="80">
                  <c:v>177058.66255058491</c:v>
                </c:pt>
                <c:pt idx="81">
                  <c:v>165542.20586300339</c:v>
                </c:pt>
                <c:pt idx="82">
                  <c:v>192086.39100459759</c:v>
                </c:pt>
                <c:pt idx="83">
                  <c:v>177251.5563053521</c:v>
                </c:pt>
                <c:pt idx="84">
                  <c:v>265673.35816544248</c:v>
                </c:pt>
                <c:pt idx="85">
                  <c:v>205489.16174091131</c:v>
                </c:pt>
                <c:pt idx="86">
                  <c:v>167845.66237219391</c:v>
                </c:pt>
                <c:pt idx="87">
                  <c:v>265673.42553234892</c:v>
                </c:pt>
                <c:pt idx="88">
                  <c:v>174329.7982574639</c:v>
                </c:pt>
                <c:pt idx="89">
                  <c:v>136056.62105286951</c:v>
                </c:pt>
                <c:pt idx="90">
                  <c:v>280565.39944257902</c:v>
                </c:pt>
                <c:pt idx="91">
                  <c:v>157849.83601145251</c:v>
                </c:pt>
                <c:pt idx="92">
                  <c:v>225131.25064706631</c:v>
                </c:pt>
                <c:pt idx="93">
                  <c:v>214532.3628421769</c:v>
                </c:pt>
                <c:pt idx="94">
                  <c:v>104127.06739923891</c:v>
                </c:pt>
                <c:pt idx="95">
                  <c:v>212503.00493044849</c:v>
                </c:pt>
                <c:pt idx="96">
                  <c:v>127549.88616645351</c:v>
                </c:pt>
                <c:pt idx="97">
                  <c:v>163418.34675822369</c:v>
                </c:pt>
                <c:pt idx="98">
                  <c:v>220036.0592010566</c:v>
                </c:pt>
                <c:pt idx="99">
                  <c:v>213986.3785880495</c:v>
                </c:pt>
                <c:pt idx="100">
                  <c:v>140494.34903223699</c:v>
                </c:pt>
                <c:pt idx="101">
                  <c:v>146047.95812558071</c:v>
                </c:pt>
                <c:pt idx="102">
                  <c:v>197712.10800896431</c:v>
                </c:pt>
                <c:pt idx="103">
                  <c:v>246843.45296688579</c:v>
                </c:pt>
                <c:pt idx="104">
                  <c:v>105522.7975109572</c:v>
                </c:pt>
                <c:pt idx="105">
                  <c:v>119300.44311489179</c:v>
                </c:pt>
                <c:pt idx="106">
                  <c:v>126943.6565635406</c:v>
                </c:pt>
                <c:pt idx="107">
                  <c:v>125954.1532908955</c:v>
                </c:pt>
                <c:pt idx="108">
                  <c:v>164059.68626319821</c:v>
                </c:pt>
                <c:pt idx="109">
                  <c:v>216815.1095270162</c:v>
                </c:pt>
                <c:pt idx="110">
                  <c:v>92247.519796168257</c:v>
                </c:pt>
                <c:pt idx="111">
                  <c:v>216912.21181975229</c:v>
                </c:pt>
                <c:pt idx="112">
                  <c:v>261643.94794604889</c:v>
                </c:pt>
                <c:pt idx="113">
                  <c:v>243337.66623898689</c:v>
                </c:pt>
                <c:pt idx="114">
                  <c:v>79810.092317367133</c:v>
                </c:pt>
                <c:pt idx="115">
                  <c:v>178318.84024279131</c:v>
                </c:pt>
                <c:pt idx="116">
                  <c:v>112425.25544554691</c:v>
                </c:pt>
                <c:pt idx="117">
                  <c:v>68644.683571359958</c:v>
                </c:pt>
                <c:pt idx="118">
                  <c:v>155520.24496475031</c:v>
                </c:pt>
                <c:pt idx="119">
                  <c:v>181834.2004615498</c:v>
                </c:pt>
                <c:pt idx="120">
                  <c:v>238281.866266394</c:v>
                </c:pt>
                <c:pt idx="121">
                  <c:v>223307.84323568811</c:v>
                </c:pt>
                <c:pt idx="122">
                  <c:v>216713.95179741419</c:v>
                </c:pt>
                <c:pt idx="123">
                  <c:v>150452.1307990035</c:v>
                </c:pt>
                <c:pt idx="124">
                  <c:v>131977.24912288689</c:v>
                </c:pt>
                <c:pt idx="125">
                  <c:v>195961.91518470951</c:v>
                </c:pt>
                <c:pt idx="126">
                  <c:v>193115.3537028518</c:v>
                </c:pt>
                <c:pt idx="127">
                  <c:v>248195.50319460611</c:v>
                </c:pt>
                <c:pt idx="128">
                  <c:v>229499.92101421009</c:v>
                </c:pt>
                <c:pt idx="129">
                  <c:v>88291.189300525803</c:v>
                </c:pt>
                <c:pt idx="130">
                  <c:v>221588.95624739831</c:v>
                </c:pt>
                <c:pt idx="131">
                  <c:v>148221.4332813423</c:v>
                </c:pt>
                <c:pt idx="132">
                  <c:v>251761.70583961919</c:v>
                </c:pt>
                <c:pt idx="133">
                  <c:v>108763.17967188401</c:v>
                </c:pt>
                <c:pt idx="134">
                  <c:v>151690.39100258949</c:v>
                </c:pt>
                <c:pt idx="135">
                  <c:v>212229.2122793638</c:v>
                </c:pt>
                <c:pt idx="136">
                  <c:v>59632.153007098721</c:v>
                </c:pt>
                <c:pt idx="137">
                  <c:v>124560.2152528939</c:v>
                </c:pt>
                <c:pt idx="138">
                  <c:v>165154.08648636399</c:v>
                </c:pt>
                <c:pt idx="139">
                  <c:v>178918.57046881891</c:v>
                </c:pt>
                <c:pt idx="140">
                  <c:v>225482.56935914059</c:v>
                </c:pt>
                <c:pt idx="141">
                  <c:v>64932.764302523297</c:v>
                </c:pt>
                <c:pt idx="142">
                  <c:v>176931.13357058429</c:v>
                </c:pt>
                <c:pt idx="143">
                  <c:v>132337.05133482191</c:v>
                </c:pt>
                <c:pt idx="144">
                  <c:v>231890.65469791321</c:v>
                </c:pt>
                <c:pt idx="145">
                  <c:v>207722.06364813421</c:v>
                </c:pt>
                <c:pt idx="146">
                  <c:v>116609.5609494534</c:v>
                </c:pt>
                <c:pt idx="147">
                  <c:v>169045.65029547759</c:v>
                </c:pt>
                <c:pt idx="148">
                  <c:v>242821.11309445169</c:v>
                </c:pt>
                <c:pt idx="149">
                  <c:v>144194.74091258331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C6-4AA8-8E8C-9DE1EC9C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971023"/>
        <c:axId val="937945231"/>
      </c:scatterChart>
      <c:valAx>
        <c:axId val="9379710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House_Age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45231"/>
        <c:crosses val="autoZero"/>
        <c:crossBetween val="midCat"/>
      </c:valAx>
      <c:valAx>
        <c:axId val="9379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House_Price</a:t>
                </a:r>
                <a:r>
                  <a:rPr lang="en-IN" baseline="0"/>
                  <a:t> (USD)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9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Distance to City Center vs. House Price (USD)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(3)'!$D$1</c:f>
              <c:strCache>
                <c:ptCount val="1"/>
                <c:pt idx="0">
                  <c:v>House_Price_USD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(3)'!$C$2:$C$151</c:f>
              <c:numCache>
                <c:formatCode>General</c:formatCode>
                <c:ptCount val="150"/>
                <c:pt idx="0">
                  <c:v>49.13</c:v>
                </c:pt>
                <c:pt idx="1">
                  <c:v>26.32</c:v>
                </c:pt>
                <c:pt idx="2">
                  <c:v>13.78</c:v>
                </c:pt>
                <c:pt idx="3">
                  <c:v>49.82</c:v>
                </c:pt>
                <c:pt idx="4">
                  <c:v>48.31</c:v>
                </c:pt>
                <c:pt idx="5">
                  <c:v>28.36</c:v>
                </c:pt>
                <c:pt idx="6">
                  <c:v>44.25</c:v>
                </c:pt>
                <c:pt idx="7">
                  <c:v>10.25</c:v>
                </c:pt>
                <c:pt idx="8">
                  <c:v>14.66</c:v>
                </c:pt>
                <c:pt idx="9">
                  <c:v>35.32</c:v>
                </c:pt>
                <c:pt idx="10">
                  <c:v>42.49</c:v>
                </c:pt>
                <c:pt idx="11">
                  <c:v>42.96</c:v>
                </c:pt>
                <c:pt idx="12">
                  <c:v>20.82</c:v>
                </c:pt>
                <c:pt idx="13">
                  <c:v>44.5</c:v>
                </c:pt>
                <c:pt idx="14">
                  <c:v>42.7</c:v>
                </c:pt>
                <c:pt idx="15">
                  <c:v>46.85</c:v>
                </c:pt>
                <c:pt idx="16">
                  <c:v>39.479999999999997</c:v>
                </c:pt>
                <c:pt idx="17">
                  <c:v>33.78</c:v>
                </c:pt>
                <c:pt idx="18">
                  <c:v>29.45</c:v>
                </c:pt>
                <c:pt idx="19">
                  <c:v>19.239999999999998</c:v>
                </c:pt>
                <c:pt idx="20">
                  <c:v>47.07</c:v>
                </c:pt>
                <c:pt idx="21">
                  <c:v>48.71</c:v>
                </c:pt>
                <c:pt idx="22">
                  <c:v>14.91</c:v>
                </c:pt>
                <c:pt idx="23">
                  <c:v>15.96</c:v>
                </c:pt>
                <c:pt idx="24">
                  <c:v>24.8</c:v>
                </c:pt>
                <c:pt idx="25">
                  <c:v>22.97</c:v>
                </c:pt>
                <c:pt idx="26">
                  <c:v>49.73</c:v>
                </c:pt>
                <c:pt idx="27">
                  <c:v>9.6199999999999992</c:v>
                </c:pt>
                <c:pt idx="28">
                  <c:v>1.89</c:v>
                </c:pt>
                <c:pt idx="29">
                  <c:v>25.2</c:v>
                </c:pt>
                <c:pt idx="30">
                  <c:v>9.76</c:v>
                </c:pt>
                <c:pt idx="31">
                  <c:v>18.96</c:v>
                </c:pt>
                <c:pt idx="32">
                  <c:v>37.46</c:v>
                </c:pt>
                <c:pt idx="33">
                  <c:v>36.33</c:v>
                </c:pt>
                <c:pt idx="34">
                  <c:v>16.09</c:v>
                </c:pt>
                <c:pt idx="35">
                  <c:v>27.58</c:v>
                </c:pt>
                <c:pt idx="36">
                  <c:v>25.93</c:v>
                </c:pt>
                <c:pt idx="37">
                  <c:v>32.18</c:v>
                </c:pt>
                <c:pt idx="38">
                  <c:v>13.27</c:v>
                </c:pt>
                <c:pt idx="39">
                  <c:v>29.9</c:v>
                </c:pt>
                <c:pt idx="40">
                  <c:v>48.97</c:v>
                </c:pt>
                <c:pt idx="41">
                  <c:v>24.85</c:v>
                </c:pt>
                <c:pt idx="42">
                  <c:v>45.4</c:v>
                </c:pt>
                <c:pt idx="43">
                  <c:v>22.29</c:v>
                </c:pt>
                <c:pt idx="44">
                  <c:v>18.149999999999999</c:v>
                </c:pt>
                <c:pt idx="45">
                  <c:v>32.61</c:v>
                </c:pt>
                <c:pt idx="46">
                  <c:v>33.78</c:v>
                </c:pt>
                <c:pt idx="47">
                  <c:v>43.34</c:v>
                </c:pt>
                <c:pt idx="48">
                  <c:v>12.28</c:v>
                </c:pt>
                <c:pt idx="49">
                  <c:v>25.46</c:v>
                </c:pt>
                <c:pt idx="50">
                  <c:v>29.03</c:v>
                </c:pt>
                <c:pt idx="51">
                  <c:v>38.659999999999997</c:v>
                </c:pt>
                <c:pt idx="52">
                  <c:v>3.14</c:v>
                </c:pt>
                <c:pt idx="53">
                  <c:v>49.73</c:v>
                </c:pt>
                <c:pt idx="54">
                  <c:v>24.03</c:v>
                </c:pt>
                <c:pt idx="55">
                  <c:v>14.7</c:v>
                </c:pt>
                <c:pt idx="56">
                  <c:v>44.29</c:v>
                </c:pt>
                <c:pt idx="57">
                  <c:v>37.64</c:v>
                </c:pt>
                <c:pt idx="58">
                  <c:v>47.7</c:v>
                </c:pt>
                <c:pt idx="59">
                  <c:v>17.21</c:v>
                </c:pt>
                <c:pt idx="60">
                  <c:v>28.09</c:v>
                </c:pt>
                <c:pt idx="61">
                  <c:v>29.04</c:v>
                </c:pt>
                <c:pt idx="62">
                  <c:v>49.04</c:v>
                </c:pt>
                <c:pt idx="63">
                  <c:v>4.6900000000000004</c:v>
                </c:pt>
                <c:pt idx="64">
                  <c:v>15.98</c:v>
                </c:pt>
                <c:pt idx="65">
                  <c:v>10.35</c:v>
                </c:pt>
                <c:pt idx="66">
                  <c:v>14.16</c:v>
                </c:pt>
                <c:pt idx="67">
                  <c:v>24.78</c:v>
                </c:pt>
                <c:pt idx="68">
                  <c:v>19.260000000000002</c:v>
                </c:pt>
                <c:pt idx="69">
                  <c:v>20.34</c:v>
                </c:pt>
                <c:pt idx="70">
                  <c:v>42.37</c:v>
                </c:pt>
                <c:pt idx="71">
                  <c:v>46.57</c:v>
                </c:pt>
                <c:pt idx="72">
                  <c:v>4.45</c:v>
                </c:pt>
                <c:pt idx="73">
                  <c:v>11.24</c:v>
                </c:pt>
                <c:pt idx="74">
                  <c:v>33.89</c:v>
                </c:pt>
                <c:pt idx="75">
                  <c:v>18.57</c:v>
                </c:pt>
                <c:pt idx="76">
                  <c:v>13.45</c:v>
                </c:pt>
                <c:pt idx="77">
                  <c:v>15.47</c:v>
                </c:pt>
                <c:pt idx="78">
                  <c:v>16.8</c:v>
                </c:pt>
                <c:pt idx="79">
                  <c:v>42.58</c:v>
                </c:pt>
                <c:pt idx="80">
                  <c:v>7.69</c:v>
                </c:pt>
                <c:pt idx="81">
                  <c:v>35.74</c:v>
                </c:pt>
                <c:pt idx="82">
                  <c:v>28.09</c:v>
                </c:pt>
                <c:pt idx="83">
                  <c:v>15.53</c:v>
                </c:pt>
                <c:pt idx="84">
                  <c:v>21.57</c:v>
                </c:pt>
                <c:pt idx="85">
                  <c:v>13.55</c:v>
                </c:pt>
                <c:pt idx="86">
                  <c:v>30.96</c:v>
                </c:pt>
                <c:pt idx="87">
                  <c:v>5</c:v>
                </c:pt>
                <c:pt idx="88">
                  <c:v>1.25</c:v>
                </c:pt>
                <c:pt idx="89">
                  <c:v>31.77</c:v>
                </c:pt>
                <c:pt idx="90">
                  <c:v>10.52</c:v>
                </c:pt>
                <c:pt idx="91">
                  <c:v>4.4800000000000004</c:v>
                </c:pt>
                <c:pt idx="92">
                  <c:v>20.440000000000001</c:v>
                </c:pt>
                <c:pt idx="93">
                  <c:v>3.49</c:v>
                </c:pt>
                <c:pt idx="94">
                  <c:v>44.44</c:v>
                </c:pt>
                <c:pt idx="95">
                  <c:v>2.35</c:v>
                </c:pt>
                <c:pt idx="96">
                  <c:v>29.36</c:v>
                </c:pt>
                <c:pt idx="97">
                  <c:v>22.49</c:v>
                </c:pt>
                <c:pt idx="98">
                  <c:v>33.93</c:v>
                </c:pt>
                <c:pt idx="99">
                  <c:v>17.079999999999998</c:v>
                </c:pt>
                <c:pt idx="100">
                  <c:v>8.6</c:v>
                </c:pt>
                <c:pt idx="101">
                  <c:v>49.11</c:v>
                </c:pt>
                <c:pt idx="102">
                  <c:v>42.11</c:v>
                </c:pt>
                <c:pt idx="103">
                  <c:v>43.16</c:v>
                </c:pt>
                <c:pt idx="104">
                  <c:v>13.26</c:v>
                </c:pt>
                <c:pt idx="105">
                  <c:v>2.9</c:v>
                </c:pt>
                <c:pt idx="106">
                  <c:v>15.86</c:v>
                </c:pt>
                <c:pt idx="107">
                  <c:v>27.32</c:v>
                </c:pt>
                <c:pt idx="108">
                  <c:v>17.010000000000002</c:v>
                </c:pt>
                <c:pt idx="109">
                  <c:v>41.57</c:v>
                </c:pt>
                <c:pt idx="110">
                  <c:v>14.31</c:v>
                </c:pt>
                <c:pt idx="111">
                  <c:v>48.3</c:v>
                </c:pt>
                <c:pt idx="112">
                  <c:v>23.41</c:v>
                </c:pt>
                <c:pt idx="113">
                  <c:v>42.26</c:v>
                </c:pt>
                <c:pt idx="114">
                  <c:v>10.52</c:v>
                </c:pt>
                <c:pt idx="115">
                  <c:v>21.16</c:v>
                </c:pt>
                <c:pt idx="116">
                  <c:v>35.28</c:v>
                </c:pt>
                <c:pt idx="117">
                  <c:v>7.78</c:v>
                </c:pt>
                <c:pt idx="118">
                  <c:v>7.5</c:v>
                </c:pt>
                <c:pt idx="119">
                  <c:v>48.51</c:v>
                </c:pt>
                <c:pt idx="120">
                  <c:v>36.020000000000003</c:v>
                </c:pt>
                <c:pt idx="121">
                  <c:v>3.01</c:v>
                </c:pt>
                <c:pt idx="122">
                  <c:v>20.54</c:v>
                </c:pt>
                <c:pt idx="123">
                  <c:v>22.24</c:v>
                </c:pt>
                <c:pt idx="124">
                  <c:v>37.46</c:v>
                </c:pt>
                <c:pt idx="125">
                  <c:v>13.29</c:v>
                </c:pt>
                <c:pt idx="126">
                  <c:v>10.029999999999999</c:v>
                </c:pt>
                <c:pt idx="127">
                  <c:v>4.96</c:v>
                </c:pt>
                <c:pt idx="128">
                  <c:v>21.99</c:v>
                </c:pt>
                <c:pt idx="129">
                  <c:v>34.74</c:v>
                </c:pt>
                <c:pt idx="130">
                  <c:v>3.85</c:v>
                </c:pt>
                <c:pt idx="131">
                  <c:v>45.85</c:v>
                </c:pt>
                <c:pt idx="132">
                  <c:v>22.68</c:v>
                </c:pt>
                <c:pt idx="133">
                  <c:v>12.75</c:v>
                </c:pt>
                <c:pt idx="134">
                  <c:v>5.6</c:v>
                </c:pt>
                <c:pt idx="135">
                  <c:v>9.9600000000000009</c:v>
                </c:pt>
                <c:pt idx="136">
                  <c:v>46.8</c:v>
                </c:pt>
                <c:pt idx="137">
                  <c:v>32.28</c:v>
                </c:pt>
                <c:pt idx="138">
                  <c:v>26.32</c:v>
                </c:pt>
                <c:pt idx="139">
                  <c:v>33.200000000000003</c:v>
                </c:pt>
                <c:pt idx="140">
                  <c:v>22.35</c:v>
                </c:pt>
                <c:pt idx="141">
                  <c:v>36.770000000000003</c:v>
                </c:pt>
                <c:pt idx="142">
                  <c:v>3.34</c:v>
                </c:pt>
                <c:pt idx="143">
                  <c:v>28.74</c:v>
                </c:pt>
                <c:pt idx="144">
                  <c:v>8.77</c:v>
                </c:pt>
                <c:pt idx="145">
                  <c:v>6.89</c:v>
                </c:pt>
                <c:pt idx="146">
                  <c:v>17.75</c:v>
                </c:pt>
                <c:pt idx="147">
                  <c:v>5.5</c:v>
                </c:pt>
                <c:pt idx="148">
                  <c:v>5.61</c:v>
                </c:pt>
                <c:pt idx="149">
                  <c:v>16.260000000000002</c:v>
                </c:pt>
              </c:numCache>
            </c:numRef>
          </c:xVal>
          <c:yVal>
            <c:numRef>
              <c:f>'Correlation (3)'!$D$2:$D$151</c:f>
              <c:numCache>
                <c:formatCode>General</c:formatCode>
                <c:ptCount val="150"/>
                <c:pt idx="0">
                  <c:v>131143.57430878171</c:v>
                </c:pt>
                <c:pt idx="1">
                  <c:v>101258.746162353</c:v>
                </c:pt>
                <c:pt idx="2">
                  <c:v>119496.0607576113</c:v>
                </c:pt>
                <c:pt idx="3">
                  <c:v>143540.09230320179</c:v>
                </c:pt>
                <c:pt idx="4">
                  <c:v>182225.2162794483</c:v>
                </c:pt>
                <c:pt idx="5">
                  <c:v>165830.49883588959</c:v>
                </c:pt>
                <c:pt idx="6">
                  <c:v>199824.56825779841</c:v>
                </c:pt>
                <c:pt idx="7">
                  <c:v>213337.6189055086</c:v>
                </c:pt>
                <c:pt idx="8">
                  <c:v>200580.51953133591</c:v>
                </c:pt>
                <c:pt idx="9">
                  <c:v>135804.36337958401</c:v>
                </c:pt>
                <c:pt idx="10">
                  <c:v>154902.28669431669</c:v>
                </c:pt>
                <c:pt idx="11">
                  <c:v>208953.91225825759</c:v>
                </c:pt>
                <c:pt idx="12">
                  <c:v>261049.17187624381</c:v>
                </c:pt>
                <c:pt idx="13">
                  <c:v>104104.44755201451</c:v>
                </c:pt>
                <c:pt idx="14">
                  <c:v>159463.3230542923</c:v>
                </c:pt>
                <c:pt idx="15">
                  <c:v>144473.87123371789</c:v>
                </c:pt>
                <c:pt idx="16">
                  <c:v>111865.9471887863</c:v>
                </c:pt>
                <c:pt idx="17">
                  <c:v>176013.60192379929</c:v>
                </c:pt>
                <c:pt idx="18">
                  <c:v>107943.7624105415</c:v>
                </c:pt>
                <c:pt idx="19">
                  <c:v>77365.986685931595</c:v>
                </c:pt>
                <c:pt idx="20">
                  <c:v>140737.40843457481</c:v>
                </c:pt>
                <c:pt idx="21">
                  <c:v>70331.178993354813</c:v>
                </c:pt>
                <c:pt idx="22">
                  <c:v>210544.57562116839</c:v>
                </c:pt>
                <c:pt idx="23">
                  <c:v>123950.8494666138</c:v>
                </c:pt>
                <c:pt idx="24">
                  <c:v>100047.22501721481</c:v>
                </c:pt>
                <c:pt idx="25">
                  <c:v>109006.83374895591</c:v>
                </c:pt>
                <c:pt idx="26">
                  <c:v>184535.92458777371</c:v>
                </c:pt>
                <c:pt idx="27">
                  <c:v>197524.79937731041</c:v>
                </c:pt>
                <c:pt idx="28">
                  <c:v>211199.20201352681</c:v>
                </c:pt>
                <c:pt idx="29">
                  <c:v>267639.83800237539</c:v>
                </c:pt>
                <c:pt idx="30">
                  <c:v>180421.63892197839</c:v>
                </c:pt>
                <c:pt idx="31">
                  <c:v>198163.98671316411</c:v>
                </c:pt>
                <c:pt idx="32">
                  <c:v>213045.86634716051</c:v>
                </c:pt>
                <c:pt idx="33">
                  <c:v>112564.4445577017</c:v>
                </c:pt>
                <c:pt idx="34">
                  <c:v>193272.9280921444</c:v>
                </c:pt>
                <c:pt idx="35">
                  <c:v>42971.081304768522</c:v>
                </c:pt>
                <c:pt idx="36">
                  <c:v>125966.9211206514</c:v>
                </c:pt>
                <c:pt idx="37">
                  <c:v>162262.93145342381</c:v>
                </c:pt>
                <c:pt idx="38">
                  <c:v>71238.041779152831</c:v>
                </c:pt>
                <c:pt idx="39">
                  <c:v>271495.68620657898</c:v>
                </c:pt>
                <c:pt idx="40">
                  <c:v>88313.554998727108</c:v>
                </c:pt>
                <c:pt idx="41">
                  <c:v>109221.0474452952</c:v>
                </c:pt>
                <c:pt idx="42">
                  <c:v>83420.721271805407</c:v>
                </c:pt>
                <c:pt idx="43">
                  <c:v>104719.5461395701</c:v>
                </c:pt>
                <c:pt idx="44">
                  <c:v>130261.45873371309</c:v>
                </c:pt>
                <c:pt idx="45">
                  <c:v>181670.1481328418</c:v>
                </c:pt>
                <c:pt idx="46">
                  <c:v>204335.89787472901</c:v>
                </c:pt>
                <c:pt idx="47">
                  <c:v>137483.22764607921</c:v>
                </c:pt>
                <c:pt idx="48">
                  <c:v>153897.8206165981</c:v>
                </c:pt>
                <c:pt idx="49">
                  <c:v>121334.2084330121</c:v>
                </c:pt>
                <c:pt idx="50">
                  <c:v>140356.026620752</c:v>
                </c:pt>
                <c:pt idx="51">
                  <c:v>158341.23033877529</c:v>
                </c:pt>
                <c:pt idx="52">
                  <c:v>209423.93775927511</c:v>
                </c:pt>
                <c:pt idx="53">
                  <c:v>220314.41812180381</c:v>
                </c:pt>
                <c:pt idx="54">
                  <c:v>154554.52142378301</c:v>
                </c:pt>
                <c:pt idx="55">
                  <c:v>186140.15519179741</c:v>
                </c:pt>
                <c:pt idx="56">
                  <c:v>89917.748568964133</c:v>
                </c:pt>
                <c:pt idx="57">
                  <c:v>106474.00798645439</c:v>
                </c:pt>
                <c:pt idx="58">
                  <c:v>127151.2470343169</c:v>
                </c:pt>
                <c:pt idx="59">
                  <c:v>108759.7646783216</c:v>
                </c:pt>
                <c:pt idx="60">
                  <c:v>279802.13922163937</c:v>
                </c:pt>
                <c:pt idx="61">
                  <c:v>224519.24626978449</c:v>
                </c:pt>
                <c:pt idx="62">
                  <c:v>80658.754648221453</c:v>
                </c:pt>
                <c:pt idx="63">
                  <c:v>123669.136890826</c:v>
                </c:pt>
                <c:pt idx="64">
                  <c:v>113442.08078974141</c:v>
                </c:pt>
                <c:pt idx="65">
                  <c:v>120464.8651595869</c:v>
                </c:pt>
                <c:pt idx="66">
                  <c:v>63694.183791895513</c:v>
                </c:pt>
                <c:pt idx="67">
                  <c:v>183904.37312275279</c:v>
                </c:pt>
                <c:pt idx="68">
                  <c:v>125429.2737376416</c:v>
                </c:pt>
                <c:pt idx="69">
                  <c:v>206988.99471191139</c:v>
                </c:pt>
                <c:pt idx="70">
                  <c:v>218574.0558118349</c:v>
                </c:pt>
                <c:pt idx="71">
                  <c:v>174168.64690992111</c:v>
                </c:pt>
                <c:pt idx="72">
                  <c:v>135786.1455810857</c:v>
                </c:pt>
                <c:pt idx="73">
                  <c:v>153868.65193886971</c:v>
                </c:pt>
                <c:pt idx="74">
                  <c:v>92364.137542201584</c:v>
                </c:pt>
                <c:pt idx="75">
                  <c:v>210687.54043206931</c:v>
                </c:pt>
                <c:pt idx="76">
                  <c:v>269674.96407494409</c:v>
                </c:pt>
                <c:pt idx="77">
                  <c:v>72007.120860991985</c:v>
                </c:pt>
                <c:pt idx="78">
                  <c:v>200937.81866106289</c:v>
                </c:pt>
                <c:pt idx="79">
                  <c:v>171086.928578044</c:v>
                </c:pt>
                <c:pt idx="80">
                  <c:v>177058.66255058491</c:v>
                </c:pt>
                <c:pt idx="81">
                  <c:v>165542.20586300339</c:v>
                </c:pt>
                <c:pt idx="82">
                  <c:v>192086.39100459759</c:v>
                </c:pt>
                <c:pt idx="83">
                  <c:v>177251.5563053521</c:v>
                </c:pt>
                <c:pt idx="84">
                  <c:v>265673.35816544248</c:v>
                </c:pt>
                <c:pt idx="85">
                  <c:v>205489.16174091131</c:v>
                </c:pt>
                <c:pt idx="86">
                  <c:v>167845.66237219391</c:v>
                </c:pt>
                <c:pt idx="87">
                  <c:v>265673.42553234892</c:v>
                </c:pt>
                <c:pt idx="88">
                  <c:v>174329.7982574639</c:v>
                </c:pt>
                <c:pt idx="89">
                  <c:v>136056.62105286951</c:v>
                </c:pt>
                <c:pt idx="90">
                  <c:v>280565.39944257902</c:v>
                </c:pt>
                <c:pt idx="91">
                  <c:v>157849.83601145251</c:v>
                </c:pt>
                <c:pt idx="92">
                  <c:v>225131.25064706631</c:v>
                </c:pt>
                <c:pt idx="93">
                  <c:v>214532.3628421769</c:v>
                </c:pt>
                <c:pt idx="94">
                  <c:v>104127.06739923891</c:v>
                </c:pt>
                <c:pt idx="95">
                  <c:v>212503.00493044849</c:v>
                </c:pt>
                <c:pt idx="96">
                  <c:v>127549.88616645351</c:v>
                </c:pt>
                <c:pt idx="97">
                  <c:v>163418.34675822369</c:v>
                </c:pt>
                <c:pt idx="98">
                  <c:v>220036.0592010566</c:v>
                </c:pt>
                <c:pt idx="99">
                  <c:v>213986.3785880495</c:v>
                </c:pt>
                <c:pt idx="100">
                  <c:v>140494.34903223699</c:v>
                </c:pt>
                <c:pt idx="101">
                  <c:v>146047.95812558071</c:v>
                </c:pt>
                <c:pt idx="102">
                  <c:v>197712.10800896431</c:v>
                </c:pt>
                <c:pt idx="103">
                  <c:v>246843.45296688579</c:v>
                </c:pt>
                <c:pt idx="104">
                  <c:v>105522.7975109572</c:v>
                </c:pt>
                <c:pt idx="105">
                  <c:v>119300.44311489179</c:v>
                </c:pt>
                <c:pt idx="106">
                  <c:v>126943.6565635406</c:v>
                </c:pt>
                <c:pt idx="107">
                  <c:v>125954.1532908955</c:v>
                </c:pt>
                <c:pt idx="108">
                  <c:v>164059.68626319821</c:v>
                </c:pt>
                <c:pt idx="109">
                  <c:v>216815.1095270162</c:v>
                </c:pt>
                <c:pt idx="110">
                  <c:v>92247.519796168257</c:v>
                </c:pt>
                <c:pt idx="111">
                  <c:v>216912.21181975229</c:v>
                </c:pt>
                <c:pt idx="112">
                  <c:v>261643.94794604889</c:v>
                </c:pt>
                <c:pt idx="113">
                  <c:v>243337.66623898689</c:v>
                </c:pt>
                <c:pt idx="114">
                  <c:v>79810.092317367133</c:v>
                </c:pt>
                <c:pt idx="115">
                  <c:v>178318.84024279131</c:v>
                </c:pt>
                <c:pt idx="116">
                  <c:v>112425.25544554691</c:v>
                </c:pt>
                <c:pt idx="117">
                  <c:v>68644.683571359958</c:v>
                </c:pt>
                <c:pt idx="118">
                  <c:v>155520.24496475031</c:v>
                </c:pt>
                <c:pt idx="119">
                  <c:v>181834.2004615498</c:v>
                </c:pt>
                <c:pt idx="120">
                  <c:v>238281.866266394</c:v>
                </c:pt>
                <c:pt idx="121">
                  <c:v>223307.84323568811</c:v>
                </c:pt>
                <c:pt idx="122">
                  <c:v>216713.95179741419</c:v>
                </c:pt>
                <c:pt idx="123">
                  <c:v>150452.1307990035</c:v>
                </c:pt>
                <c:pt idx="124">
                  <c:v>131977.24912288689</c:v>
                </c:pt>
                <c:pt idx="125">
                  <c:v>195961.91518470951</c:v>
                </c:pt>
                <c:pt idx="126">
                  <c:v>193115.3537028518</c:v>
                </c:pt>
                <c:pt idx="127">
                  <c:v>248195.50319460611</c:v>
                </c:pt>
                <c:pt idx="128">
                  <c:v>229499.92101421009</c:v>
                </c:pt>
                <c:pt idx="129">
                  <c:v>88291.189300525803</c:v>
                </c:pt>
                <c:pt idx="130">
                  <c:v>221588.95624739831</c:v>
                </c:pt>
                <c:pt idx="131">
                  <c:v>148221.4332813423</c:v>
                </c:pt>
                <c:pt idx="132">
                  <c:v>251761.70583961919</c:v>
                </c:pt>
                <c:pt idx="133">
                  <c:v>108763.17967188401</c:v>
                </c:pt>
                <c:pt idx="134">
                  <c:v>151690.39100258949</c:v>
                </c:pt>
                <c:pt idx="135">
                  <c:v>212229.2122793638</c:v>
                </c:pt>
                <c:pt idx="136">
                  <c:v>59632.153007098721</c:v>
                </c:pt>
                <c:pt idx="137">
                  <c:v>124560.2152528939</c:v>
                </c:pt>
                <c:pt idx="138">
                  <c:v>165154.08648636399</c:v>
                </c:pt>
                <c:pt idx="139">
                  <c:v>178918.57046881891</c:v>
                </c:pt>
                <c:pt idx="140">
                  <c:v>225482.56935914059</c:v>
                </c:pt>
                <c:pt idx="141">
                  <c:v>64932.764302523297</c:v>
                </c:pt>
                <c:pt idx="142">
                  <c:v>176931.13357058429</c:v>
                </c:pt>
                <c:pt idx="143">
                  <c:v>132337.05133482191</c:v>
                </c:pt>
                <c:pt idx="144">
                  <c:v>231890.65469791321</c:v>
                </c:pt>
                <c:pt idx="145">
                  <c:v>207722.06364813421</c:v>
                </c:pt>
                <c:pt idx="146">
                  <c:v>116609.5609494534</c:v>
                </c:pt>
                <c:pt idx="147">
                  <c:v>169045.65029547759</c:v>
                </c:pt>
                <c:pt idx="148">
                  <c:v>242821.11309445169</c:v>
                </c:pt>
                <c:pt idx="149">
                  <c:v>144194.74091258331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2A-4C44-910D-9EAF6A95E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269535"/>
        <c:axId val="680270783"/>
      </c:scatterChart>
      <c:valAx>
        <c:axId val="68026953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Distance_to_City_Center</a:t>
                </a:r>
                <a:r>
                  <a:rPr lang="en-IN" baseline="0"/>
                  <a:t> (km)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70783"/>
        <c:crosses val="autoZero"/>
        <c:crossBetween val="midCat"/>
      </c:valAx>
      <c:valAx>
        <c:axId val="68027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House_Price(USD)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Square Footage vs. House Price (USD)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'Correlation (3)'!$D$1</c:f>
              <c:strCache>
                <c:ptCount val="1"/>
                <c:pt idx="0">
                  <c:v>House_Price_USD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(3)'!$B$2:$B$151</c:f>
              <c:numCache>
                <c:formatCode>General</c:formatCode>
                <c:ptCount val="150"/>
                <c:pt idx="0">
                  <c:v>3290</c:v>
                </c:pt>
                <c:pt idx="1">
                  <c:v>3812</c:v>
                </c:pt>
                <c:pt idx="2">
                  <c:v>1063</c:v>
                </c:pt>
                <c:pt idx="3">
                  <c:v>1520</c:v>
                </c:pt>
                <c:pt idx="4">
                  <c:v>595</c:v>
                </c:pt>
                <c:pt idx="5">
                  <c:v>2423</c:v>
                </c:pt>
                <c:pt idx="6">
                  <c:v>2257</c:v>
                </c:pt>
                <c:pt idx="7">
                  <c:v>3032</c:v>
                </c:pt>
                <c:pt idx="8">
                  <c:v>3978</c:v>
                </c:pt>
                <c:pt idx="9">
                  <c:v>2778</c:v>
                </c:pt>
                <c:pt idx="10">
                  <c:v>3296</c:v>
                </c:pt>
                <c:pt idx="11">
                  <c:v>2178</c:v>
                </c:pt>
                <c:pt idx="12">
                  <c:v>3742</c:v>
                </c:pt>
                <c:pt idx="13">
                  <c:v>1040</c:v>
                </c:pt>
                <c:pt idx="14">
                  <c:v>1559</c:v>
                </c:pt>
                <c:pt idx="15">
                  <c:v>3072</c:v>
                </c:pt>
                <c:pt idx="16">
                  <c:v>1683</c:v>
                </c:pt>
                <c:pt idx="17">
                  <c:v>2222</c:v>
                </c:pt>
                <c:pt idx="18">
                  <c:v>3814</c:v>
                </c:pt>
                <c:pt idx="19">
                  <c:v>3657</c:v>
                </c:pt>
                <c:pt idx="20">
                  <c:v>2319</c:v>
                </c:pt>
                <c:pt idx="21">
                  <c:v>3125</c:v>
                </c:pt>
                <c:pt idx="22">
                  <c:v>3229</c:v>
                </c:pt>
                <c:pt idx="23">
                  <c:v>3104</c:v>
                </c:pt>
                <c:pt idx="24">
                  <c:v>2097</c:v>
                </c:pt>
                <c:pt idx="25">
                  <c:v>3560</c:v>
                </c:pt>
                <c:pt idx="26">
                  <c:v>3193</c:v>
                </c:pt>
                <c:pt idx="27">
                  <c:v>1295</c:v>
                </c:pt>
                <c:pt idx="28">
                  <c:v>1551</c:v>
                </c:pt>
                <c:pt idx="29">
                  <c:v>2143</c:v>
                </c:pt>
                <c:pt idx="30">
                  <c:v>1863</c:v>
                </c:pt>
                <c:pt idx="31">
                  <c:v>2481</c:v>
                </c:pt>
                <c:pt idx="32">
                  <c:v>1854</c:v>
                </c:pt>
                <c:pt idx="33">
                  <c:v>2163</c:v>
                </c:pt>
                <c:pt idx="34">
                  <c:v>2029</c:v>
                </c:pt>
                <c:pt idx="35">
                  <c:v>2538</c:v>
                </c:pt>
                <c:pt idx="36">
                  <c:v>3919</c:v>
                </c:pt>
                <c:pt idx="37">
                  <c:v>1996</c:v>
                </c:pt>
                <c:pt idx="38">
                  <c:v>3802</c:v>
                </c:pt>
                <c:pt idx="39">
                  <c:v>2737</c:v>
                </c:pt>
                <c:pt idx="40">
                  <c:v>3796</c:v>
                </c:pt>
                <c:pt idx="41">
                  <c:v>1908</c:v>
                </c:pt>
                <c:pt idx="42">
                  <c:v>1900</c:v>
                </c:pt>
                <c:pt idx="43">
                  <c:v>1806</c:v>
                </c:pt>
                <c:pt idx="44">
                  <c:v>3180</c:v>
                </c:pt>
                <c:pt idx="45">
                  <c:v>3175</c:v>
                </c:pt>
                <c:pt idx="46">
                  <c:v>1472</c:v>
                </c:pt>
                <c:pt idx="47">
                  <c:v>2268</c:v>
                </c:pt>
                <c:pt idx="48">
                  <c:v>1782</c:v>
                </c:pt>
                <c:pt idx="49">
                  <c:v>3930</c:v>
                </c:pt>
                <c:pt idx="50">
                  <c:v>1209</c:v>
                </c:pt>
                <c:pt idx="51">
                  <c:v>1979</c:v>
                </c:pt>
                <c:pt idx="52">
                  <c:v>1934</c:v>
                </c:pt>
                <c:pt idx="53">
                  <c:v>1148</c:v>
                </c:pt>
                <c:pt idx="54">
                  <c:v>817</c:v>
                </c:pt>
                <c:pt idx="55">
                  <c:v>3796</c:v>
                </c:pt>
                <c:pt idx="56">
                  <c:v>1757</c:v>
                </c:pt>
                <c:pt idx="57">
                  <c:v>1183</c:v>
                </c:pt>
                <c:pt idx="58">
                  <c:v>1163</c:v>
                </c:pt>
                <c:pt idx="59">
                  <c:v>2498</c:v>
                </c:pt>
                <c:pt idx="60">
                  <c:v>3945</c:v>
                </c:pt>
                <c:pt idx="61">
                  <c:v>2131</c:v>
                </c:pt>
                <c:pt idx="62">
                  <c:v>1995</c:v>
                </c:pt>
                <c:pt idx="63">
                  <c:v>3804</c:v>
                </c:pt>
                <c:pt idx="64">
                  <c:v>1636</c:v>
                </c:pt>
                <c:pt idx="65">
                  <c:v>2353</c:v>
                </c:pt>
                <c:pt idx="66">
                  <c:v>2020</c:v>
                </c:pt>
                <c:pt idx="67">
                  <c:v>2989</c:v>
                </c:pt>
                <c:pt idx="68">
                  <c:v>1063</c:v>
                </c:pt>
                <c:pt idx="69">
                  <c:v>1791</c:v>
                </c:pt>
                <c:pt idx="70">
                  <c:v>3957</c:v>
                </c:pt>
                <c:pt idx="71">
                  <c:v>3958</c:v>
                </c:pt>
                <c:pt idx="72">
                  <c:v>3684</c:v>
                </c:pt>
                <c:pt idx="73">
                  <c:v>2136</c:v>
                </c:pt>
                <c:pt idx="74">
                  <c:v>3499</c:v>
                </c:pt>
                <c:pt idx="75">
                  <c:v>3652</c:v>
                </c:pt>
                <c:pt idx="76">
                  <c:v>1198</c:v>
                </c:pt>
                <c:pt idx="77">
                  <c:v>2660</c:v>
                </c:pt>
                <c:pt idx="78">
                  <c:v>501</c:v>
                </c:pt>
                <c:pt idx="79">
                  <c:v>1141</c:v>
                </c:pt>
                <c:pt idx="80">
                  <c:v>2767</c:v>
                </c:pt>
                <c:pt idx="81">
                  <c:v>2089</c:v>
                </c:pt>
                <c:pt idx="82">
                  <c:v>1354</c:v>
                </c:pt>
                <c:pt idx="83">
                  <c:v>2259</c:v>
                </c:pt>
                <c:pt idx="84">
                  <c:v>3796</c:v>
                </c:pt>
                <c:pt idx="85">
                  <c:v>2932</c:v>
                </c:pt>
                <c:pt idx="86">
                  <c:v>3974</c:v>
                </c:pt>
                <c:pt idx="87">
                  <c:v>2161</c:v>
                </c:pt>
                <c:pt idx="88">
                  <c:v>1653</c:v>
                </c:pt>
                <c:pt idx="89">
                  <c:v>1576</c:v>
                </c:pt>
                <c:pt idx="90">
                  <c:v>2207</c:v>
                </c:pt>
                <c:pt idx="91">
                  <c:v>3277</c:v>
                </c:pt>
                <c:pt idx="92">
                  <c:v>2195</c:v>
                </c:pt>
                <c:pt idx="93">
                  <c:v>2233</c:v>
                </c:pt>
                <c:pt idx="94">
                  <c:v>1939</c:v>
                </c:pt>
                <c:pt idx="95">
                  <c:v>2794</c:v>
                </c:pt>
                <c:pt idx="96">
                  <c:v>1335</c:v>
                </c:pt>
                <c:pt idx="97">
                  <c:v>702</c:v>
                </c:pt>
                <c:pt idx="98">
                  <c:v>3755</c:v>
                </c:pt>
                <c:pt idx="99">
                  <c:v>622</c:v>
                </c:pt>
                <c:pt idx="100">
                  <c:v>900</c:v>
                </c:pt>
                <c:pt idx="101">
                  <c:v>1266</c:v>
                </c:pt>
                <c:pt idx="102">
                  <c:v>793</c:v>
                </c:pt>
                <c:pt idx="103">
                  <c:v>2827</c:v>
                </c:pt>
                <c:pt idx="104">
                  <c:v>3431</c:v>
                </c:pt>
                <c:pt idx="105">
                  <c:v>697</c:v>
                </c:pt>
                <c:pt idx="106">
                  <c:v>3529</c:v>
                </c:pt>
                <c:pt idx="107">
                  <c:v>2430</c:v>
                </c:pt>
                <c:pt idx="108">
                  <c:v>3299</c:v>
                </c:pt>
                <c:pt idx="109">
                  <c:v>2691</c:v>
                </c:pt>
                <c:pt idx="110">
                  <c:v>1108</c:v>
                </c:pt>
                <c:pt idx="111">
                  <c:v>3772</c:v>
                </c:pt>
                <c:pt idx="112">
                  <c:v>1647</c:v>
                </c:pt>
                <c:pt idx="113">
                  <c:v>686</c:v>
                </c:pt>
                <c:pt idx="114">
                  <c:v>3897</c:v>
                </c:pt>
                <c:pt idx="115">
                  <c:v>3011</c:v>
                </c:pt>
                <c:pt idx="116">
                  <c:v>3920</c:v>
                </c:pt>
                <c:pt idx="117">
                  <c:v>2294</c:v>
                </c:pt>
                <c:pt idx="118">
                  <c:v>1159</c:v>
                </c:pt>
                <c:pt idx="119">
                  <c:v>3311</c:v>
                </c:pt>
                <c:pt idx="120">
                  <c:v>3502</c:v>
                </c:pt>
                <c:pt idx="121">
                  <c:v>2455</c:v>
                </c:pt>
                <c:pt idx="122">
                  <c:v>2950</c:v>
                </c:pt>
                <c:pt idx="123">
                  <c:v>1869</c:v>
                </c:pt>
                <c:pt idx="124">
                  <c:v>2486</c:v>
                </c:pt>
                <c:pt idx="125">
                  <c:v>2034</c:v>
                </c:pt>
                <c:pt idx="126">
                  <c:v>646</c:v>
                </c:pt>
                <c:pt idx="127">
                  <c:v>3719</c:v>
                </c:pt>
                <c:pt idx="128">
                  <c:v>3411</c:v>
                </c:pt>
                <c:pt idx="129">
                  <c:v>2234</c:v>
                </c:pt>
                <c:pt idx="130">
                  <c:v>2343</c:v>
                </c:pt>
                <c:pt idx="131">
                  <c:v>988</c:v>
                </c:pt>
                <c:pt idx="132">
                  <c:v>3476</c:v>
                </c:pt>
                <c:pt idx="133">
                  <c:v>2459</c:v>
                </c:pt>
                <c:pt idx="134">
                  <c:v>2163</c:v>
                </c:pt>
                <c:pt idx="135">
                  <c:v>3098</c:v>
                </c:pt>
                <c:pt idx="136">
                  <c:v>2885</c:v>
                </c:pt>
                <c:pt idx="137">
                  <c:v>3419</c:v>
                </c:pt>
                <c:pt idx="138">
                  <c:v>1140</c:v>
                </c:pt>
                <c:pt idx="139">
                  <c:v>2302</c:v>
                </c:pt>
                <c:pt idx="140">
                  <c:v>3020</c:v>
                </c:pt>
                <c:pt idx="141">
                  <c:v>2469</c:v>
                </c:pt>
                <c:pt idx="142">
                  <c:v>2698</c:v>
                </c:pt>
                <c:pt idx="143">
                  <c:v>1938</c:v>
                </c:pt>
                <c:pt idx="144">
                  <c:v>3869</c:v>
                </c:pt>
                <c:pt idx="145">
                  <c:v>2134</c:v>
                </c:pt>
                <c:pt idx="146">
                  <c:v>762</c:v>
                </c:pt>
                <c:pt idx="147">
                  <c:v>2287</c:v>
                </c:pt>
                <c:pt idx="148">
                  <c:v>2691</c:v>
                </c:pt>
                <c:pt idx="149">
                  <c:v>2893</c:v>
                </c:pt>
              </c:numCache>
            </c:numRef>
          </c:xVal>
          <c:yVal>
            <c:numRef>
              <c:f>'Correlation (3)'!$D$2:$D$151</c:f>
              <c:numCache>
                <c:formatCode>General</c:formatCode>
                <c:ptCount val="150"/>
                <c:pt idx="0">
                  <c:v>131143.57430878171</c:v>
                </c:pt>
                <c:pt idx="1">
                  <c:v>101258.746162353</c:v>
                </c:pt>
                <c:pt idx="2">
                  <c:v>119496.0607576113</c:v>
                </c:pt>
                <c:pt idx="3">
                  <c:v>143540.09230320179</c:v>
                </c:pt>
                <c:pt idx="4">
                  <c:v>182225.2162794483</c:v>
                </c:pt>
                <c:pt idx="5">
                  <c:v>165830.49883588959</c:v>
                </c:pt>
                <c:pt idx="6">
                  <c:v>199824.56825779841</c:v>
                </c:pt>
                <c:pt idx="7">
                  <c:v>213337.6189055086</c:v>
                </c:pt>
                <c:pt idx="8">
                  <c:v>200580.51953133591</c:v>
                </c:pt>
                <c:pt idx="9">
                  <c:v>135804.36337958401</c:v>
                </c:pt>
                <c:pt idx="10">
                  <c:v>154902.28669431669</c:v>
                </c:pt>
                <c:pt idx="11">
                  <c:v>208953.91225825759</c:v>
                </c:pt>
                <c:pt idx="12">
                  <c:v>261049.17187624381</c:v>
                </c:pt>
                <c:pt idx="13">
                  <c:v>104104.44755201451</c:v>
                </c:pt>
                <c:pt idx="14">
                  <c:v>159463.3230542923</c:v>
                </c:pt>
                <c:pt idx="15">
                  <c:v>144473.87123371789</c:v>
                </c:pt>
                <c:pt idx="16">
                  <c:v>111865.9471887863</c:v>
                </c:pt>
                <c:pt idx="17">
                  <c:v>176013.60192379929</c:v>
                </c:pt>
                <c:pt idx="18">
                  <c:v>107943.7624105415</c:v>
                </c:pt>
                <c:pt idx="19">
                  <c:v>77365.986685931595</c:v>
                </c:pt>
                <c:pt idx="20">
                  <c:v>140737.40843457481</c:v>
                </c:pt>
                <c:pt idx="21">
                  <c:v>70331.178993354813</c:v>
                </c:pt>
                <c:pt idx="22">
                  <c:v>210544.57562116839</c:v>
                </c:pt>
                <c:pt idx="23">
                  <c:v>123950.8494666138</c:v>
                </c:pt>
                <c:pt idx="24">
                  <c:v>100047.22501721481</c:v>
                </c:pt>
                <c:pt idx="25">
                  <c:v>109006.83374895591</c:v>
                </c:pt>
                <c:pt idx="26">
                  <c:v>184535.92458777371</c:v>
                </c:pt>
                <c:pt idx="27">
                  <c:v>197524.79937731041</c:v>
                </c:pt>
                <c:pt idx="28">
                  <c:v>211199.20201352681</c:v>
                </c:pt>
                <c:pt idx="29">
                  <c:v>267639.83800237539</c:v>
                </c:pt>
                <c:pt idx="30">
                  <c:v>180421.63892197839</c:v>
                </c:pt>
                <c:pt idx="31">
                  <c:v>198163.98671316411</c:v>
                </c:pt>
                <c:pt idx="32">
                  <c:v>213045.86634716051</c:v>
                </c:pt>
                <c:pt idx="33">
                  <c:v>112564.4445577017</c:v>
                </c:pt>
                <c:pt idx="34">
                  <c:v>193272.9280921444</c:v>
                </c:pt>
                <c:pt idx="35">
                  <c:v>42971.081304768522</c:v>
                </c:pt>
                <c:pt idx="36">
                  <c:v>125966.9211206514</c:v>
                </c:pt>
                <c:pt idx="37">
                  <c:v>162262.93145342381</c:v>
                </c:pt>
                <c:pt idx="38">
                  <c:v>71238.041779152831</c:v>
                </c:pt>
                <c:pt idx="39">
                  <c:v>271495.68620657898</c:v>
                </c:pt>
                <c:pt idx="40">
                  <c:v>88313.554998727108</c:v>
                </c:pt>
                <c:pt idx="41">
                  <c:v>109221.0474452952</c:v>
                </c:pt>
                <c:pt idx="42">
                  <c:v>83420.721271805407</c:v>
                </c:pt>
                <c:pt idx="43">
                  <c:v>104719.5461395701</c:v>
                </c:pt>
                <c:pt idx="44">
                  <c:v>130261.45873371309</c:v>
                </c:pt>
                <c:pt idx="45">
                  <c:v>181670.1481328418</c:v>
                </c:pt>
                <c:pt idx="46">
                  <c:v>204335.89787472901</c:v>
                </c:pt>
                <c:pt idx="47">
                  <c:v>137483.22764607921</c:v>
                </c:pt>
                <c:pt idx="48">
                  <c:v>153897.8206165981</c:v>
                </c:pt>
                <c:pt idx="49">
                  <c:v>121334.2084330121</c:v>
                </c:pt>
                <c:pt idx="50">
                  <c:v>140356.026620752</c:v>
                </c:pt>
                <c:pt idx="51">
                  <c:v>158341.23033877529</c:v>
                </c:pt>
                <c:pt idx="52">
                  <c:v>209423.93775927511</c:v>
                </c:pt>
                <c:pt idx="53">
                  <c:v>220314.41812180381</c:v>
                </c:pt>
                <c:pt idx="54">
                  <c:v>154554.52142378301</c:v>
                </c:pt>
                <c:pt idx="55">
                  <c:v>186140.15519179741</c:v>
                </c:pt>
                <c:pt idx="56">
                  <c:v>89917.748568964133</c:v>
                </c:pt>
                <c:pt idx="57">
                  <c:v>106474.00798645439</c:v>
                </c:pt>
                <c:pt idx="58">
                  <c:v>127151.2470343169</c:v>
                </c:pt>
                <c:pt idx="59">
                  <c:v>108759.7646783216</c:v>
                </c:pt>
                <c:pt idx="60">
                  <c:v>279802.13922163937</c:v>
                </c:pt>
                <c:pt idx="61">
                  <c:v>224519.24626978449</c:v>
                </c:pt>
                <c:pt idx="62">
                  <c:v>80658.754648221453</c:v>
                </c:pt>
                <c:pt idx="63">
                  <c:v>123669.136890826</c:v>
                </c:pt>
                <c:pt idx="64">
                  <c:v>113442.08078974141</c:v>
                </c:pt>
                <c:pt idx="65">
                  <c:v>120464.8651595869</c:v>
                </c:pt>
                <c:pt idx="66">
                  <c:v>63694.183791895513</c:v>
                </c:pt>
                <c:pt idx="67">
                  <c:v>183904.37312275279</c:v>
                </c:pt>
                <c:pt idx="68">
                  <c:v>125429.2737376416</c:v>
                </c:pt>
                <c:pt idx="69">
                  <c:v>206988.99471191139</c:v>
                </c:pt>
                <c:pt idx="70">
                  <c:v>218574.0558118349</c:v>
                </c:pt>
                <c:pt idx="71">
                  <c:v>174168.64690992111</c:v>
                </c:pt>
                <c:pt idx="72">
                  <c:v>135786.1455810857</c:v>
                </c:pt>
                <c:pt idx="73">
                  <c:v>153868.65193886971</c:v>
                </c:pt>
                <c:pt idx="74">
                  <c:v>92364.137542201584</c:v>
                </c:pt>
                <c:pt idx="75">
                  <c:v>210687.54043206931</c:v>
                </c:pt>
                <c:pt idx="76">
                  <c:v>269674.96407494409</c:v>
                </c:pt>
                <c:pt idx="77">
                  <c:v>72007.120860991985</c:v>
                </c:pt>
                <c:pt idx="78">
                  <c:v>200937.81866106289</c:v>
                </c:pt>
                <c:pt idx="79">
                  <c:v>171086.928578044</c:v>
                </c:pt>
                <c:pt idx="80">
                  <c:v>177058.66255058491</c:v>
                </c:pt>
                <c:pt idx="81">
                  <c:v>165542.20586300339</c:v>
                </c:pt>
                <c:pt idx="82">
                  <c:v>192086.39100459759</c:v>
                </c:pt>
                <c:pt idx="83">
                  <c:v>177251.5563053521</c:v>
                </c:pt>
                <c:pt idx="84">
                  <c:v>265673.35816544248</c:v>
                </c:pt>
                <c:pt idx="85">
                  <c:v>205489.16174091131</c:v>
                </c:pt>
                <c:pt idx="86">
                  <c:v>167845.66237219391</c:v>
                </c:pt>
                <c:pt idx="87">
                  <c:v>265673.42553234892</c:v>
                </c:pt>
                <c:pt idx="88">
                  <c:v>174329.7982574639</c:v>
                </c:pt>
                <c:pt idx="89">
                  <c:v>136056.62105286951</c:v>
                </c:pt>
                <c:pt idx="90">
                  <c:v>280565.39944257902</c:v>
                </c:pt>
                <c:pt idx="91">
                  <c:v>157849.83601145251</c:v>
                </c:pt>
                <c:pt idx="92">
                  <c:v>225131.25064706631</c:v>
                </c:pt>
                <c:pt idx="93">
                  <c:v>214532.3628421769</c:v>
                </c:pt>
                <c:pt idx="94">
                  <c:v>104127.06739923891</c:v>
                </c:pt>
                <c:pt idx="95">
                  <c:v>212503.00493044849</c:v>
                </c:pt>
                <c:pt idx="96">
                  <c:v>127549.88616645351</c:v>
                </c:pt>
                <c:pt idx="97">
                  <c:v>163418.34675822369</c:v>
                </c:pt>
                <c:pt idx="98">
                  <c:v>220036.0592010566</c:v>
                </c:pt>
                <c:pt idx="99">
                  <c:v>213986.3785880495</c:v>
                </c:pt>
                <c:pt idx="100">
                  <c:v>140494.34903223699</c:v>
                </c:pt>
                <c:pt idx="101">
                  <c:v>146047.95812558071</c:v>
                </c:pt>
                <c:pt idx="102">
                  <c:v>197712.10800896431</c:v>
                </c:pt>
                <c:pt idx="103">
                  <c:v>246843.45296688579</c:v>
                </c:pt>
                <c:pt idx="104">
                  <c:v>105522.7975109572</c:v>
                </c:pt>
                <c:pt idx="105">
                  <c:v>119300.44311489179</c:v>
                </c:pt>
                <c:pt idx="106">
                  <c:v>126943.6565635406</c:v>
                </c:pt>
                <c:pt idx="107">
                  <c:v>125954.1532908955</c:v>
                </c:pt>
                <c:pt idx="108">
                  <c:v>164059.68626319821</c:v>
                </c:pt>
                <c:pt idx="109">
                  <c:v>216815.1095270162</c:v>
                </c:pt>
                <c:pt idx="110">
                  <c:v>92247.519796168257</c:v>
                </c:pt>
                <c:pt idx="111">
                  <c:v>216912.21181975229</c:v>
                </c:pt>
                <c:pt idx="112">
                  <c:v>261643.94794604889</c:v>
                </c:pt>
                <c:pt idx="113">
                  <c:v>243337.66623898689</c:v>
                </c:pt>
                <c:pt idx="114">
                  <c:v>79810.092317367133</c:v>
                </c:pt>
                <c:pt idx="115">
                  <c:v>178318.84024279131</c:v>
                </c:pt>
                <c:pt idx="116">
                  <c:v>112425.25544554691</c:v>
                </c:pt>
                <c:pt idx="117">
                  <c:v>68644.683571359958</c:v>
                </c:pt>
                <c:pt idx="118">
                  <c:v>155520.24496475031</c:v>
                </c:pt>
                <c:pt idx="119">
                  <c:v>181834.2004615498</c:v>
                </c:pt>
                <c:pt idx="120">
                  <c:v>238281.866266394</c:v>
                </c:pt>
                <c:pt idx="121">
                  <c:v>223307.84323568811</c:v>
                </c:pt>
                <c:pt idx="122">
                  <c:v>216713.95179741419</c:v>
                </c:pt>
                <c:pt idx="123">
                  <c:v>150452.1307990035</c:v>
                </c:pt>
                <c:pt idx="124">
                  <c:v>131977.24912288689</c:v>
                </c:pt>
                <c:pt idx="125">
                  <c:v>195961.91518470951</c:v>
                </c:pt>
                <c:pt idx="126">
                  <c:v>193115.3537028518</c:v>
                </c:pt>
                <c:pt idx="127">
                  <c:v>248195.50319460611</c:v>
                </c:pt>
                <c:pt idx="128">
                  <c:v>229499.92101421009</c:v>
                </c:pt>
                <c:pt idx="129">
                  <c:v>88291.189300525803</c:v>
                </c:pt>
                <c:pt idx="130">
                  <c:v>221588.95624739831</c:v>
                </c:pt>
                <c:pt idx="131">
                  <c:v>148221.4332813423</c:v>
                </c:pt>
                <c:pt idx="132">
                  <c:v>251761.70583961919</c:v>
                </c:pt>
                <c:pt idx="133">
                  <c:v>108763.17967188401</c:v>
                </c:pt>
                <c:pt idx="134">
                  <c:v>151690.39100258949</c:v>
                </c:pt>
                <c:pt idx="135">
                  <c:v>212229.2122793638</c:v>
                </c:pt>
                <c:pt idx="136">
                  <c:v>59632.153007098721</c:v>
                </c:pt>
                <c:pt idx="137">
                  <c:v>124560.2152528939</c:v>
                </c:pt>
                <c:pt idx="138">
                  <c:v>165154.08648636399</c:v>
                </c:pt>
                <c:pt idx="139">
                  <c:v>178918.57046881891</c:v>
                </c:pt>
                <c:pt idx="140">
                  <c:v>225482.56935914059</c:v>
                </c:pt>
                <c:pt idx="141">
                  <c:v>64932.764302523297</c:v>
                </c:pt>
                <c:pt idx="142">
                  <c:v>176931.13357058429</c:v>
                </c:pt>
                <c:pt idx="143">
                  <c:v>132337.05133482191</c:v>
                </c:pt>
                <c:pt idx="144">
                  <c:v>231890.65469791321</c:v>
                </c:pt>
                <c:pt idx="145">
                  <c:v>207722.06364813421</c:v>
                </c:pt>
                <c:pt idx="146">
                  <c:v>116609.5609494534</c:v>
                </c:pt>
                <c:pt idx="147">
                  <c:v>169045.65029547759</c:v>
                </c:pt>
                <c:pt idx="148">
                  <c:v>242821.11309445169</c:v>
                </c:pt>
                <c:pt idx="149">
                  <c:v>144194.74091258331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AD-4887-B03A-DBAD740F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5800623"/>
        <c:axId val="965796879"/>
      </c:scatterChart>
      <c:valAx>
        <c:axId val="96580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Square_Footage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796879"/>
        <c:crosses val="autoZero"/>
        <c:crossBetween val="midCat"/>
      </c:valAx>
      <c:valAx>
        <c:axId val="96579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House_Price</a:t>
                </a:r>
                <a:r>
                  <a:rPr lang="en-IN" baseline="0"/>
                  <a:t> (USD)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80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Regression: Distance to City Center vs House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(3)'!$D$1</c:f>
              <c:strCache>
                <c:ptCount val="1"/>
                <c:pt idx="0">
                  <c:v>House_Price_USD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(3)'!$C$2:$C$151</c:f>
              <c:numCache>
                <c:formatCode>General</c:formatCode>
                <c:ptCount val="150"/>
                <c:pt idx="0">
                  <c:v>49.13</c:v>
                </c:pt>
                <c:pt idx="1">
                  <c:v>26.32</c:v>
                </c:pt>
                <c:pt idx="2">
                  <c:v>13.78</c:v>
                </c:pt>
                <c:pt idx="3">
                  <c:v>49.82</c:v>
                </c:pt>
                <c:pt idx="4">
                  <c:v>48.31</c:v>
                </c:pt>
                <c:pt idx="5">
                  <c:v>28.36</c:v>
                </c:pt>
                <c:pt idx="6">
                  <c:v>44.25</c:v>
                </c:pt>
                <c:pt idx="7">
                  <c:v>10.25</c:v>
                </c:pt>
                <c:pt idx="8">
                  <c:v>14.66</c:v>
                </c:pt>
                <c:pt idx="9">
                  <c:v>35.32</c:v>
                </c:pt>
                <c:pt idx="10">
                  <c:v>42.49</c:v>
                </c:pt>
                <c:pt idx="11">
                  <c:v>42.96</c:v>
                </c:pt>
                <c:pt idx="12">
                  <c:v>20.82</c:v>
                </c:pt>
                <c:pt idx="13">
                  <c:v>44.5</c:v>
                </c:pt>
                <c:pt idx="14">
                  <c:v>42.7</c:v>
                </c:pt>
                <c:pt idx="15">
                  <c:v>46.85</c:v>
                </c:pt>
                <c:pt idx="16">
                  <c:v>39.479999999999997</c:v>
                </c:pt>
                <c:pt idx="17">
                  <c:v>33.78</c:v>
                </c:pt>
                <c:pt idx="18">
                  <c:v>29.45</c:v>
                </c:pt>
                <c:pt idx="19">
                  <c:v>19.239999999999998</c:v>
                </c:pt>
                <c:pt idx="20">
                  <c:v>47.07</c:v>
                </c:pt>
                <c:pt idx="21">
                  <c:v>48.71</c:v>
                </c:pt>
                <c:pt idx="22">
                  <c:v>14.91</c:v>
                </c:pt>
                <c:pt idx="23">
                  <c:v>15.96</c:v>
                </c:pt>
                <c:pt idx="24">
                  <c:v>24.8</c:v>
                </c:pt>
                <c:pt idx="25">
                  <c:v>22.97</c:v>
                </c:pt>
                <c:pt idx="26">
                  <c:v>49.73</c:v>
                </c:pt>
                <c:pt idx="27">
                  <c:v>9.6199999999999992</c:v>
                </c:pt>
                <c:pt idx="28">
                  <c:v>1.89</c:v>
                </c:pt>
                <c:pt idx="29">
                  <c:v>25.2</c:v>
                </c:pt>
                <c:pt idx="30">
                  <c:v>9.76</c:v>
                </c:pt>
                <c:pt idx="31">
                  <c:v>18.96</c:v>
                </c:pt>
                <c:pt idx="32">
                  <c:v>37.46</c:v>
                </c:pt>
                <c:pt idx="33">
                  <c:v>36.33</c:v>
                </c:pt>
                <c:pt idx="34">
                  <c:v>16.09</c:v>
                </c:pt>
                <c:pt idx="35">
                  <c:v>27.58</c:v>
                </c:pt>
                <c:pt idx="36">
                  <c:v>25.93</c:v>
                </c:pt>
                <c:pt idx="37">
                  <c:v>32.18</c:v>
                </c:pt>
                <c:pt idx="38">
                  <c:v>13.27</c:v>
                </c:pt>
                <c:pt idx="39">
                  <c:v>29.9</c:v>
                </c:pt>
                <c:pt idx="40">
                  <c:v>48.97</c:v>
                </c:pt>
                <c:pt idx="41">
                  <c:v>24.85</c:v>
                </c:pt>
                <c:pt idx="42">
                  <c:v>45.4</c:v>
                </c:pt>
                <c:pt idx="43">
                  <c:v>22.29</c:v>
                </c:pt>
                <c:pt idx="44">
                  <c:v>18.149999999999999</c:v>
                </c:pt>
                <c:pt idx="45">
                  <c:v>32.61</c:v>
                </c:pt>
                <c:pt idx="46">
                  <c:v>33.78</c:v>
                </c:pt>
                <c:pt idx="47">
                  <c:v>43.34</c:v>
                </c:pt>
                <c:pt idx="48">
                  <c:v>12.28</c:v>
                </c:pt>
                <c:pt idx="49">
                  <c:v>25.46</c:v>
                </c:pt>
                <c:pt idx="50">
                  <c:v>29.03</c:v>
                </c:pt>
                <c:pt idx="51">
                  <c:v>38.659999999999997</c:v>
                </c:pt>
                <c:pt idx="52">
                  <c:v>3.14</c:v>
                </c:pt>
                <c:pt idx="53">
                  <c:v>49.73</c:v>
                </c:pt>
                <c:pt idx="54">
                  <c:v>24.03</c:v>
                </c:pt>
                <c:pt idx="55">
                  <c:v>14.7</c:v>
                </c:pt>
                <c:pt idx="56">
                  <c:v>44.29</c:v>
                </c:pt>
                <c:pt idx="57">
                  <c:v>37.64</c:v>
                </c:pt>
                <c:pt idx="58">
                  <c:v>47.7</c:v>
                </c:pt>
                <c:pt idx="59">
                  <c:v>17.21</c:v>
                </c:pt>
                <c:pt idx="60">
                  <c:v>28.09</c:v>
                </c:pt>
                <c:pt idx="61">
                  <c:v>29.04</c:v>
                </c:pt>
                <c:pt idx="62">
                  <c:v>49.04</c:v>
                </c:pt>
                <c:pt idx="63">
                  <c:v>4.6900000000000004</c:v>
                </c:pt>
                <c:pt idx="64">
                  <c:v>15.98</c:v>
                </c:pt>
                <c:pt idx="65">
                  <c:v>10.35</c:v>
                </c:pt>
                <c:pt idx="66">
                  <c:v>14.16</c:v>
                </c:pt>
                <c:pt idx="67">
                  <c:v>24.78</c:v>
                </c:pt>
                <c:pt idx="68">
                  <c:v>19.260000000000002</c:v>
                </c:pt>
                <c:pt idx="69">
                  <c:v>20.34</c:v>
                </c:pt>
                <c:pt idx="70">
                  <c:v>42.37</c:v>
                </c:pt>
                <c:pt idx="71">
                  <c:v>46.57</c:v>
                </c:pt>
                <c:pt idx="72">
                  <c:v>4.45</c:v>
                </c:pt>
                <c:pt idx="73">
                  <c:v>11.24</c:v>
                </c:pt>
                <c:pt idx="74">
                  <c:v>33.89</c:v>
                </c:pt>
                <c:pt idx="75">
                  <c:v>18.57</c:v>
                </c:pt>
                <c:pt idx="76">
                  <c:v>13.45</c:v>
                </c:pt>
                <c:pt idx="77">
                  <c:v>15.47</c:v>
                </c:pt>
                <c:pt idx="78">
                  <c:v>16.8</c:v>
                </c:pt>
                <c:pt idx="79">
                  <c:v>42.58</c:v>
                </c:pt>
                <c:pt idx="80">
                  <c:v>7.69</c:v>
                </c:pt>
                <c:pt idx="81">
                  <c:v>35.74</c:v>
                </c:pt>
                <c:pt idx="82">
                  <c:v>28.09</c:v>
                </c:pt>
                <c:pt idx="83">
                  <c:v>15.53</c:v>
                </c:pt>
                <c:pt idx="84">
                  <c:v>21.57</c:v>
                </c:pt>
                <c:pt idx="85">
                  <c:v>13.55</c:v>
                </c:pt>
                <c:pt idx="86">
                  <c:v>30.96</c:v>
                </c:pt>
                <c:pt idx="87">
                  <c:v>5</c:v>
                </c:pt>
                <c:pt idx="88">
                  <c:v>1.25</c:v>
                </c:pt>
                <c:pt idx="89">
                  <c:v>31.77</c:v>
                </c:pt>
                <c:pt idx="90">
                  <c:v>10.52</c:v>
                </c:pt>
                <c:pt idx="91">
                  <c:v>4.4800000000000004</c:v>
                </c:pt>
                <c:pt idx="92">
                  <c:v>20.440000000000001</c:v>
                </c:pt>
                <c:pt idx="93">
                  <c:v>3.49</c:v>
                </c:pt>
                <c:pt idx="94">
                  <c:v>44.44</c:v>
                </c:pt>
                <c:pt idx="95">
                  <c:v>2.35</c:v>
                </c:pt>
                <c:pt idx="96">
                  <c:v>29.36</c:v>
                </c:pt>
                <c:pt idx="97">
                  <c:v>22.49</c:v>
                </c:pt>
                <c:pt idx="98">
                  <c:v>33.93</c:v>
                </c:pt>
                <c:pt idx="99">
                  <c:v>17.079999999999998</c:v>
                </c:pt>
                <c:pt idx="100">
                  <c:v>8.6</c:v>
                </c:pt>
                <c:pt idx="101">
                  <c:v>49.11</c:v>
                </c:pt>
                <c:pt idx="102">
                  <c:v>42.11</c:v>
                </c:pt>
                <c:pt idx="103">
                  <c:v>43.16</c:v>
                </c:pt>
                <c:pt idx="104">
                  <c:v>13.26</c:v>
                </c:pt>
                <c:pt idx="105">
                  <c:v>2.9</c:v>
                </c:pt>
                <c:pt idx="106">
                  <c:v>15.86</c:v>
                </c:pt>
                <c:pt idx="107">
                  <c:v>27.32</c:v>
                </c:pt>
                <c:pt idx="108">
                  <c:v>17.010000000000002</c:v>
                </c:pt>
                <c:pt idx="109">
                  <c:v>41.57</c:v>
                </c:pt>
                <c:pt idx="110">
                  <c:v>14.31</c:v>
                </c:pt>
                <c:pt idx="111">
                  <c:v>48.3</c:v>
                </c:pt>
                <c:pt idx="112">
                  <c:v>23.41</c:v>
                </c:pt>
                <c:pt idx="113">
                  <c:v>42.26</c:v>
                </c:pt>
                <c:pt idx="114">
                  <c:v>10.52</c:v>
                </c:pt>
                <c:pt idx="115">
                  <c:v>21.16</c:v>
                </c:pt>
                <c:pt idx="116">
                  <c:v>35.28</c:v>
                </c:pt>
                <c:pt idx="117">
                  <c:v>7.78</c:v>
                </c:pt>
                <c:pt idx="118">
                  <c:v>7.5</c:v>
                </c:pt>
                <c:pt idx="119">
                  <c:v>48.51</c:v>
                </c:pt>
                <c:pt idx="120">
                  <c:v>36.020000000000003</c:v>
                </c:pt>
                <c:pt idx="121">
                  <c:v>3.01</c:v>
                </c:pt>
                <c:pt idx="122">
                  <c:v>20.54</c:v>
                </c:pt>
                <c:pt idx="123">
                  <c:v>22.24</c:v>
                </c:pt>
                <c:pt idx="124">
                  <c:v>37.46</c:v>
                </c:pt>
                <c:pt idx="125">
                  <c:v>13.29</c:v>
                </c:pt>
                <c:pt idx="126">
                  <c:v>10.029999999999999</c:v>
                </c:pt>
                <c:pt idx="127">
                  <c:v>4.96</c:v>
                </c:pt>
                <c:pt idx="128">
                  <c:v>21.99</c:v>
                </c:pt>
                <c:pt idx="129">
                  <c:v>34.74</c:v>
                </c:pt>
                <c:pt idx="130">
                  <c:v>3.85</c:v>
                </c:pt>
                <c:pt idx="131">
                  <c:v>45.85</c:v>
                </c:pt>
                <c:pt idx="132">
                  <c:v>22.68</c:v>
                </c:pt>
                <c:pt idx="133">
                  <c:v>12.75</c:v>
                </c:pt>
                <c:pt idx="134">
                  <c:v>5.6</c:v>
                </c:pt>
                <c:pt idx="135">
                  <c:v>9.9600000000000009</c:v>
                </c:pt>
                <c:pt idx="136">
                  <c:v>46.8</c:v>
                </c:pt>
                <c:pt idx="137">
                  <c:v>32.28</c:v>
                </c:pt>
                <c:pt idx="138">
                  <c:v>26.32</c:v>
                </c:pt>
                <c:pt idx="139">
                  <c:v>33.200000000000003</c:v>
                </c:pt>
                <c:pt idx="140">
                  <c:v>22.35</c:v>
                </c:pt>
                <c:pt idx="141">
                  <c:v>36.770000000000003</c:v>
                </c:pt>
                <c:pt idx="142">
                  <c:v>3.34</c:v>
                </c:pt>
                <c:pt idx="143">
                  <c:v>28.74</c:v>
                </c:pt>
                <c:pt idx="144">
                  <c:v>8.77</c:v>
                </c:pt>
                <c:pt idx="145">
                  <c:v>6.89</c:v>
                </c:pt>
                <c:pt idx="146">
                  <c:v>17.75</c:v>
                </c:pt>
                <c:pt idx="147">
                  <c:v>5.5</c:v>
                </c:pt>
                <c:pt idx="148">
                  <c:v>5.61</c:v>
                </c:pt>
                <c:pt idx="149">
                  <c:v>16.260000000000002</c:v>
                </c:pt>
              </c:numCache>
            </c:numRef>
          </c:xVal>
          <c:yVal>
            <c:numRef>
              <c:f>'Regression (3)'!$D$2:$D$151</c:f>
              <c:numCache>
                <c:formatCode>General</c:formatCode>
                <c:ptCount val="150"/>
                <c:pt idx="0">
                  <c:v>131143.57430878171</c:v>
                </c:pt>
                <c:pt idx="1">
                  <c:v>101258.746162353</c:v>
                </c:pt>
                <c:pt idx="2">
                  <c:v>119496.0607576113</c:v>
                </c:pt>
                <c:pt idx="3">
                  <c:v>143540.09230320179</c:v>
                </c:pt>
                <c:pt idx="4">
                  <c:v>182225.2162794483</c:v>
                </c:pt>
                <c:pt idx="5">
                  <c:v>165830.49883588959</c:v>
                </c:pt>
                <c:pt idx="6">
                  <c:v>199824.56825779841</c:v>
                </c:pt>
                <c:pt idx="7">
                  <c:v>213337.6189055086</c:v>
                </c:pt>
                <c:pt idx="8">
                  <c:v>200580.51953133591</c:v>
                </c:pt>
                <c:pt idx="9">
                  <c:v>135804.36337958401</c:v>
                </c:pt>
                <c:pt idx="10">
                  <c:v>154902.28669431669</c:v>
                </c:pt>
                <c:pt idx="11">
                  <c:v>208953.91225825759</c:v>
                </c:pt>
                <c:pt idx="12">
                  <c:v>261049.17187624381</c:v>
                </c:pt>
                <c:pt idx="13">
                  <c:v>104104.44755201451</c:v>
                </c:pt>
                <c:pt idx="14">
                  <c:v>159463.3230542923</c:v>
                </c:pt>
                <c:pt idx="15">
                  <c:v>144473.87123371789</c:v>
                </c:pt>
                <c:pt idx="16">
                  <c:v>111865.9471887863</c:v>
                </c:pt>
                <c:pt idx="17">
                  <c:v>176013.60192379929</c:v>
                </c:pt>
                <c:pt idx="18">
                  <c:v>107943.7624105415</c:v>
                </c:pt>
                <c:pt idx="19">
                  <c:v>77365.986685931595</c:v>
                </c:pt>
                <c:pt idx="20">
                  <c:v>140737.40843457481</c:v>
                </c:pt>
                <c:pt idx="21">
                  <c:v>70331.178993354813</c:v>
                </c:pt>
                <c:pt idx="22">
                  <c:v>210544.57562116839</c:v>
                </c:pt>
                <c:pt idx="23">
                  <c:v>123950.8494666138</c:v>
                </c:pt>
                <c:pt idx="24">
                  <c:v>100047.22501721481</c:v>
                </c:pt>
                <c:pt idx="25">
                  <c:v>109006.83374895591</c:v>
                </c:pt>
                <c:pt idx="26">
                  <c:v>184535.92458777371</c:v>
                </c:pt>
                <c:pt idx="27">
                  <c:v>197524.79937731041</c:v>
                </c:pt>
                <c:pt idx="28">
                  <c:v>211199.20201352681</c:v>
                </c:pt>
                <c:pt idx="29">
                  <c:v>267639.83800237539</c:v>
                </c:pt>
                <c:pt idx="30">
                  <c:v>180421.63892197839</c:v>
                </c:pt>
                <c:pt idx="31">
                  <c:v>198163.98671316411</c:v>
                </c:pt>
                <c:pt idx="32">
                  <c:v>213045.86634716051</c:v>
                </c:pt>
                <c:pt idx="33">
                  <c:v>112564.4445577017</c:v>
                </c:pt>
                <c:pt idx="34">
                  <c:v>193272.9280921444</c:v>
                </c:pt>
                <c:pt idx="35">
                  <c:v>42971.081304768522</c:v>
                </c:pt>
                <c:pt idx="36">
                  <c:v>125966.9211206514</c:v>
                </c:pt>
                <c:pt idx="37">
                  <c:v>162262.93145342381</c:v>
                </c:pt>
                <c:pt idx="38">
                  <c:v>71238.041779152831</c:v>
                </c:pt>
                <c:pt idx="39">
                  <c:v>271495.68620657898</c:v>
                </c:pt>
                <c:pt idx="40">
                  <c:v>88313.554998727108</c:v>
                </c:pt>
                <c:pt idx="41">
                  <c:v>109221.0474452952</c:v>
                </c:pt>
                <c:pt idx="42">
                  <c:v>83420.721271805407</c:v>
                </c:pt>
                <c:pt idx="43">
                  <c:v>104719.5461395701</c:v>
                </c:pt>
                <c:pt idx="44">
                  <c:v>130261.45873371309</c:v>
                </c:pt>
                <c:pt idx="45">
                  <c:v>181670.1481328418</c:v>
                </c:pt>
                <c:pt idx="46">
                  <c:v>204335.89787472901</c:v>
                </c:pt>
                <c:pt idx="47">
                  <c:v>137483.22764607921</c:v>
                </c:pt>
                <c:pt idx="48">
                  <c:v>153897.8206165981</c:v>
                </c:pt>
                <c:pt idx="49">
                  <c:v>121334.2084330121</c:v>
                </c:pt>
                <c:pt idx="50">
                  <c:v>140356.026620752</c:v>
                </c:pt>
                <c:pt idx="51">
                  <c:v>158341.23033877529</c:v>
                </c:pt>
                <c:pt idx="52">
                  <c:v>209423.93775927511</c:v>
                </c:pt>
                <c:pt idx="53">
                  <c:v>220314.41812180381</c:v>
                </c:pt>
                <c:pt idx="54">
                  <c:v>154554.52142378301</c:v>
                </c:pt>
                <c:pt idx="55">
                  <c:v>186140.15519179741</c:v>
                </c:pt>
                <c:pt idx="56">
                  <c:v>89917.748568964133</c:v>
                </c:pt>
                <c:pt idx="57">
                  <c:v>106474.00798645439</c:v>
                </c:pt>
                <c:pt idx="58">
                  <c:v>127151.2470343169</c:v>
                </c:pt>
                <c:pt idx="59">
                  <c:v>108759.7646783216</c:v>
                </c:pt>
                <c:pt idx="60">
                  <c:v>279802.13922163937</c:v>
                </c:pt>
                <c:pt idx="61">
                  <c:v>224519.24626978449</c:v>
                </c:pt>
                <c:pt idx="62">
                  <c:v>80658.754648221453</c:v>
                </c:pt>
                <c:pt idx="63">
                  <c:v>123669.136890826</c:v>
                </c:pt>
                <c:pt idx="64">
                  <c:v>113442.08078974141</c:v>
                </c:pt>
                <c:pt idx="65">
                  <c:v>120464.8651595869</c:v>
                </c:pt>
                <c:pt idx="66">
                  <c:v>63694.183791895513</c:v>
                </c:pt>
                <c:pt idx="67">
                  <c:v>183904.37312275279</c:v>
                </c:pt>
                <c:pt idx="68">
                  <c:v>125429.2737376416</c:v>
                </c:pt>
                <c:pt idx="69">
                  <c:v>206988.99471191139</c:v>
                </c:pt>
                <c:pt idx="70">
                  <c:v>218574.0558118349</c:v>
                </c:pt>
                <c:pt idx="71">
                  <c:v>174168.64690992111</c:v>
                </c:pt>
                <c:pt idx="72">
                  <c:v>135786.1455810857</c:v>
                </c:pt>
                <c:pt idx="73">
                  <c:v>153868.65193886971</c:v>
                </c:pt>
                <c:pt idx="74">
                  <c:v>92364.137542201584</c:v>
                </c:pt>
                <c:pt idx="75">
                  <c:v>210687.54043206931</c:v>
                </c:pt>
                <c:pt idx="76">
                  <c:v>269674.96407494409</c:v>
                </c:pt>
                <c:pt idx="77">
                  <c:v>72007.120860991985</c:v>
                </c:pt>
                <c:pt idx="78">
                  <c:v>200937.81866106289</c:v>
                </c:pt>
                <c:pt idx="79">
                  <c:v>171086.928578044</c:v>
                </c:pt>
                <c:pt idx="80">
                  <c:v>177058.66255058491</c:v>
                </c:pt>
                <c:pt idx="81">
                  <c:v>165542.20586300339</c:v>
                </c:pt>
                <c:pt idx="82">
                  <c:v>192086.39100459759</c:v>
                </c:pt>
                <c:pt idx="83">
                  <c:v>177251.5563053521</c:v>
                </c:pt>
                <c:pt idx="84">
                  <c:v>265673.35816544248</c:v>
                </c:pt>
                <c:pt idx="85">
                  <c:v>205489.16174091131</c:v>
                </c:pt>
                <c:pt idx="86">
                  <c:v>167845.66237219391</c:v>
                </c:pt>
                <c:pt idx="87">
                  <c:v>265673.42553234892</c:v>
                </c:pt>
                <c:pt idx="88">
                  <c:v>174329.7982574639</c:v>
                </c:pt>
                <c:pt idx="89">
                  <c:v>136056.62105286951</c:v>
                </c:pt>
                <c:pt idx="90">
                  <c:v>280565.39944257902</c:v>
                </c:pt>
                <c:pt idx="91">
                  <c:v>157849.83601145251</c:v>
                </c:pt>
                <c:pt idx="92">
                  <c:v>225131.25064706631</c:v>
                </c:pt>
                <c:pt idx="93">
                  <c:v>214532.3628421769</c:v>
                </c:pt>
                <c:pt idx="94">
                  <c:v>104127.06739923891</c:v>
                </c:pt>
                <c:pt idx="95">
                  <c:v>212503.00493044849</c:v>
                </c:pt>
                <c:pt idx="96">
                  <c:v>127549.88616645351</c:v>
                </c:pt>
                <c:pt idx="97">
                  <c:v>163418.34675822369</c:v>
                </c:pt>
                <c:pt idx="98">
                  <c:v>220036.0592010566</c:v>
                </c:pt>
                <c:pt idx="99">
                  <c:v>213986.3785880495</c:v>
                </c:pt>
                <c:pt idx="100">
                  <c:v>140494.34903223699</c:v>
                </c:pt>
                <c:pt idx="101">
                  <c:v>146047.95812558071</c:v>
                </c:pt>
                <c:pt idx="102">
                  <c:v>197712.10800896431</c:v>
                </c:pt>
                <c:pt idx="103">
                  <c:v>246843.45296688579</c:v>
                </c:pt>
                <c:pt idx="104">
                  <c:v>105522.7975109572</c:v>
                </c:pt>
                <c:pt idx="105">
                  <c:v>119300.44311489179</c:v>
                </c:pt>
                <c:pt idx="106">
                  <c:v>126943.6565635406</c:v>
                </c:pt>
                <c:pt idx="107">
                  <c:v>125954.1532908955</c:v>
                </c:pt>
                <c:pt idx="108">
                  <c:v>164059.68626319821</c:v>
                </c:pt>
                <c:pt idx="109">
                  <c:v>216815.1095270162</c:v>
                </c:pt>
                <c:pt idx="110">
                  <c:v>92247.519796168257</c:v>
                </c:pt>
                <c:pt idx="111">
                  <c:v>216912.21181975229</c:v>
                </c:pt>
                <c:pt idx="112">
                  <c:v>261643.94794604889</c:v>
                </c:pt>
                <c:pt idx="113">
                  <c:v>243337.66623898689</c:v>
                </c:pt>
                <c:pt idx="114">
                  <c:v>79810.092317367133</c:v>
                </c:pt>
                <c:pt idx="115">
                  <c:v>178318.84024279131</c:v>
                </c:pt>
                <c:pt idx="116">
                  <c:v>112425.25544554691</c:v>
                </c:pt>
                <c:pt idx="117">
                  <c:v>68644.683571359958</c:v>
                </c:pt>
                <c:pt idx="118">
                  <c:v>155520.24496475031</c:v>
                </c:pt>
                <c:pt idx="119">
                  <c:v>181834.2004615498</c:v>
                </c:pt>
                <c:pt idx="120">
                  <c:v>238281.866266394</c:v>
                </c:pt>
                <c:pt idx="121">
                  <c:v>223307.84323568811</c:v>
                </c:pt>
                <c:pt idx="122">
                  <c:v>216713.95179741419</c:v>
                </c:pt>
                <c:pt idx="123">
                  <c:v>150452.1307990035</c:v>
                </c:pt>
                <c:pt idx="124">
                  <c:v>131977.24912288689</c:v>
                </c:pt>
                <c:pt idx="125">
                  <c:v>195961.91518470951</c:v>
                </c:pt>
                <c:pt idx="126">
                  <c:v>193115.3537028518</c:v>
                </c:pt>
                <c:pt idx="127">
                  <c:v>248195.50319460611</c:v>
                </c:pt>
                <c:pt idx="128">
                  <c:v>229499.92101421009</c:v>
                </c:pt>
                <c:pt idx="129">
                  <c:v>88291.189300525803</c:v>
                </c:pt>
                <c:pt idx="130">
                  <c:v>221588.95624739831</c:v>
                </c:pt>
                <c:pt idx="131">
                  <c:v>148221.4332813423</c:v>
                </c:pt>
                <c:pt idx="132">
                  <c:v>251761.70583961919</c:v>
                </c:pt>
                <c:pt idx="133">
                  <c:v>108763.17967188401</c:v>
                </c:pt>
                <c:pt idx="134">
                  <c:v>151690.39100258949</c:v>
                </c:pt>
                <c:pt idx="135">
                  <c:v>212229.2122793638</c:v>
                </c:pt>
                <c:pt idx="136">
                  <c:v>59632.153007098721</c:v>
                </c:pt>
                <c:pt idx="137">
                  <c:v>124560.2152528939</c:v>
                </c:pt>
                <c:pt idx="138">
                  <c:v>165154.08648636399</c:v>
                </c:pt>
                <c:pt idx="139">
                  <c:v>178918.57046881891</c:v>
                </c:pt>
                <c:pt idx="140">
                  <c:v>225482.56935914059</c:v>
                </c:pt>
                <c:pt idx="141">
                  <c:v>64932.764302523297</c:v>
                </c:pt>
                <c:pt idx="142">
                  <c:v>176931.13357058429</c:v>
                </c:pt>
                <c:pt idx="143">
                  <c:v>132337.05133482191</c:v>
                </c:pt>
                <c:pt idx="144">
                  <c:v>231890.65469791321</c:v>
                </c:pt>
                <c:pt idx="145">
                  <c:v>207722.06364813421</c:v>
                </c:pt>
                <c:pt idx="146">
                  <c:v>116609.5609494534</c:v>
                </c:pt>
                <c:pt idx="147">
                  <c:v>169045.65029547759</c:v>
                </c:pt>
                <c:pt idx="148">
                  <c:v>242821.11309445169</c:v>
                </c:pt>
                <c:pt idx="149">
                  <c:v>144194.74091258331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A-4DC8-993D-C706C64D3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64111"/>
        <c:axId val="920742479"/>
      </c:scatterChart>
      <c:valAx>
        <c:axId val="920764111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Distance</a:t>
                </a:r>
                <a:r>
                  <a:rPr lang="en-IN" baseline="0"/>
                  <a:t> (km)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839457567804027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42479"/>
        <c:crosses val="autoZero"/>
        <c:crossBetween val="midCat"/>
      </c:valAx>
      <c:valAx>
        <c:axId val="9207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House_Price</a:t>
                </a:r>
                <a:r>
                  <a:rPr lang="en-IN" baseline="0"/>
                  <a:t> (USD)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2222222222222223E-2"/>
              <c:y val="0.28701771653543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7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[Anjali_Bajaj.xlsx]Pivot_Table(2)!PivotTable3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Resolution Time by Support Channel and Region</a:t>
            </a:r>
            <a:endParaRPr lang="en-IN" b="1"/>
          </a:p>
        </c:rich>
      </c:tx>
      <c:layout>
        <c:manualLayout>
          <c:xMode val="edge"/>
          <c:yMode val="edge"/>
          <c:x val="0.13338498911040372"/>
          <c:y val="0.10225130309415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'Pivot_Table(2)'!$B$3:$B$4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'Pivot_Table(2)'!$A$5:$A$20</c:f>
              <c:multiLvlStrCache>
                <c:ptCount val="12"/>
                <c:lvl>
                  <c:pt idx="0">
                    <c:v>Hardware</c:v>
                  </c:pt>
                  <c:pt idx="1">
                    <c:v>Network</c:v>
                  </c:pt>
                  <c:pt idx="2">
                    <c:v>Other</c:v>
                  </c:pt>
                  <c:pt idx="3">
                    <c:v>Software</c:v>
                  </c:pt>
                  <c:pt idx="4">
                    <c:v>Hardware</c:v>
                  </c:pt>
                  <c:pt idx="5">
                    <c:v>Network</c:v>
                  </c:pt>
                  <c:pt idx="6">
                    <c:v>Other</c:v>
                  </c:pt>
                  <c:pt idx="7">
                    <c:v>Software</c:v>
                  </c:pt>
                  <c:pt idx="8">
                    <c:v>Hardware</c:v>
                  </c:pt>
                  <c:pt idx="9">
                    <c:v>Network</c:v>
                  </c:pt>
                  <c:pt idx="10">
                    <c:v>Other</c:v>
                  </c:pt>
                  <c:pt idx="11">
                    <c:v>Software</c:v>
                  </c:pt>
                </c:lvl>
                <c:lvl>
                  <c:pt idx="0">
                    <c:v>Chat</c:v>
                  </c:pt>
                  <c:pt idx="4">
                    <c:v>Email</c:v>
                  </c:pt>
                  <c:pt idx="8">
                    <c:v>Phone</c:v>
                  </c:pt>
                </c:lvl>
              </c:multiLvlStrCache>
            </c:multiLvlStrRef>
          </c:cat>
          <c:val>
            <c:numRef>
              <c:f>'Pivot_Table(2)'!$B$5:$B$20</c:f>
              <c:numCache>
                <c:formatCode>General</c:formatCode>
                <c:ptCount val="12"/>
                <c:pt idx="0">
                  <c:v>11.48</c:v>
                </c:pt>
                <c:pt idx="1">
                  <c:v>12.577499999999999</c:v>
                </c:pt>
                <c:pt idx="2">
                  <c:v>9.1100000000000012</c:v>
                </c:pt>
                <c:pt idx="3">
                  <c:v>10.725</c:v>
                </c:pt>
                <c:pt idx="4">
                  <c:v>12.406666666666666</c:v>
                </c:pt>
                <c:pt idx="5">
                  <c:v>8.0687499999999996</c:v>
                </c:pt>
                <c:pt idx="6">
                  <c:v>9.7314285714285713</c:v>
                </c:pt>
                <c:pt idx="7">
                  <c:v>9.3685714285714283</c:v>
                </c:pt>
                <c:pt idx="8">
                  <c:v>9.75</c:v>
                </c:pt>
                <c:pt idx="9">
                  <c:v>11.201818181818183</c:v>
                </c:pt>
                <c:pt idx="10">
                  <c:v>9.3800000000000008</c:v>
                </c:pt>
                <c:pt idx="11">
                  <c:v>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6-4CA2-BE9F-097F8B330E6C}"/>
            </c:ext>
          </c:extLst>
        </c:ser>
        <c:ser>
          <c:idx val="1"/>
          <c:order val="1"/>
          <c:tx>
            <c:strRef>
              <c:f>'Pivot_Table(2)'!$C$3:$C$4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'Pivot_Table(2)'!$A$5:$A$20</c:f>
              <c:multiLvlStrCache>
                <c:ptCount val="12"/>
                <c:lvl>
                  <c:pt idx="0">
                    <c:v>Hardware</c:v>
                  </c:pt>
                  <c:pt idx="1">
                    <c:v>Network</c:v>
                  </c:pt>
                  <c:pt idx="2">
                    <c:v>Other</c:v>
                  </c:pt>
                  <c:pt idx="3">
                    <c:v>Software</c:v>
                  </c:pt>
                  <c:pt idx="4">
                    <c:v>Hardware</c:v>
                  </c:pt>
                  <c:pt idx="5">
                    <c:v>Network</c:v>
                  </c:pt>
                  <c:pt idx="6">
                    <c:v>Other</c:v>
                  </c:pt>
                  <c:pt idx="7">
                    <c:v>Software</c:v>
                  </c:pt>
                  <c:pt idx="8">
                    <c:v>Hardware</c:v>
                  </c:pt>
                  <c:pt idx="9">
                    <c:v>Network</c:v>
                  </c:pt>
                  <c:pt idx="10">
                    <c:v>Other</c:v>
                  </c:pt>
                  <c:pt idx="11">
                    <c:v>Software</c:v>
                  </c:pt>
                </c:lvl>
                <c:lvl>
                  <c:pt idx="0">
                    <c:v>Chat</c:v>
                  </c:pt>
                  <c:pt idx="4">
                    <c:v>Email</c:v>
                  </c:pt>
                  <c:pt idx="8">
                    <c:v>Phone</c:v>
                  </c:pt>
                </c:lvl>
              </c:multiLvlStrCache>
            </c:multiLvlStrRef>
          </c:cat>
          <c:val>
            <c:numRef>
              <c:f>'Pivot_Table(2)'!$C$5:$C$20</c:f>
              <c:numCache>
                <c:formatCode>General</c:formatCode>
                <c:ptCount val="12"/>
                <c:pt idx="0">
                  <c:v>9.7766666666666673</c:v>
                </c:pt>
                <c:pt idx="1">
                  <c:v>12.243333333333332</c:v>
                </c:pt>
                <c:pt idx="2">
                  <c:v>9.0233333333333334</c:v>
                </c:pt>
                <c:pt idx="3">
                  <c:v>10.02888888888889</c:v>
                </c:pt>
                <c:pt idx="4">
                  <c:v>10.246666666666664</c:v>
                </c:pt>
                <c:pt idx="5">
                  <c:v>12.406000000000002</c:v>
                </c:pt>
                <c:pt idx="6">
                  <c:v>8.7471428571428564</c:v>
                </c:pt>
                <c:pt idx="7">
                  <c:v>10.290000000000001</c:v>
                </c:pt>
                <c:pt idx="8">
                  <c:v>9.6566666666666663</c:v>
                </c:pt>
                <c:pt idx="9">
                  <c:v>9.0255555555555542</c:v>
                </c:pt>
                <c:pt idx="10">
                  <c:v>9.0860000000000003</c:v>
                </c:pt>
                <c:pt idx="11">
                  <c:v>9.7277777777777779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6-4CA2-BE9F-097F8B330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965615"/>
        <c:axId val="526960623"/>
      </c:barChart>
      <c:catAx>
        <c:axId val="52696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0623"/>
        <c:crosses val="autoZero"/>
        <c:auto val="1"/>
        <c:lblAlgn val="ctr"/>
        <c:lblOffset val="100"/>
        <c:noMultiLvlLbl val="0"/>
      </c:catAx>
      <c:valAx>
        <c:axId val="5269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/>
              <a:t>Customer Satisfaction Distribution by Region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0E47252-8ECC-47D8-8E96-DB51381976C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Region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Region</a:t>
              </a:r>
            </a:p>
          </cx:txPr>
        </cx:title>
        <cx:tickLabels/>
      </cx:axis>
      <cx:axis id="1">
        <cx:valScaling/>
        <cx:title>
          <cx:tx>
            <cx:txData>
              <cx:v>Customer_Satisfaction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Customer_Satisfaction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/>
              <a:t>Customer Satisfaction by Issue Category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C51A31D-FCCE-4473-9A39-323AEC06F70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Issue_Category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Issue_Category</a:t>
              </a:r>
            </a:p>
          </cx:txPr>
        </cx:title>
        <cx:tickLabels/>
      </cx:axis>
      <cx:axis id="1">
        <cx:valScaling/>
        <cx:title>
          <cx:tx>
            <cx:txData>
              <cx:v>Customer_Satisfaction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Customer_Satisfaction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/>
              <a:t>Customer Satisfaction by Support Channel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BD1269F2-6725-45D9-8DE5-9F41C4FA220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Support_Channel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Support_Channel</a:t>
              </a:r>
            </a:p>
          </cx:txPr>
        </cx:title>
        <cx:tickLabels/>
      </cx:axis>
      <cx:axis id="1">
        <cx:valScaling/>
        <cx:title>
          <cx:tx>
            <cx:txData>
              <cx:v>Customer_Satisfaction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Customer_Satisfaction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/>
              <a:t>Response Time Distribution by Region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1BD3808-A90F-4638-B122-0E8632610D6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Region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Region</a:t>
              </a:r>
            </a:p>
          </cx:txPr>
        </cx:title>
        <cx:tickLabels/>
      </cx:axis>
      <cx:axis id="1">
        <cx:valScaling/>
        <cx:title>
          <cx:tx>
            <cx:txData>
              <cx:v>Response_Time(Hours)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Response_Time(Hours)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/>
              <a:t>Response Time by Issue Category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0F3541B5-0EAF-4C9B-B2CE-8B6341B4AFE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Issue_Category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Issue_Category</a:t>
              </a:r>
            </a:p>
          </cx:txPr>
        </cx:title>
        <cx:tickLabels/>
      </cx:axis>
      <cx:axis id="1">
        <cx:valScaling/>
        <cx:title>
          <cx:tx>
            <cx:txData>
              <cx:v>Response_Time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Response_Time (Hours)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/>
              <a:t>Response Time by Support Channel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7C62F15-9C16-465F-8595-94E6ECA2EFC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Support_Channel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Support_Channel</a:t>
              </a:r>
            </a:p>
          </cx:txPr>
        </cx:title>
        <cx:tickLabels/>
      </cx:axis>
      <cx:axis id="1">
        <cx:valScaling/>
        <cx:title>
          <cx:tx>
            <cx:txData>
              <cx:v>Response_Time (Hours)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Response_Time (Hours)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1"/>
              <a:t>Customer Satisfaction Across Support Channels </a:t>
            </a:r>
          </a:p>
          <a:p>
            <a:pPr algn="ctr" rtl="0">
              <a:defRPr/>
            </a:pPr>
            <a:r>
              <a:rPr lang="en-IN" sz="1400" b="1"/>
              <a:t>(Box Plot)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BD1269F2-6725-45D9-8DE5-9F41C4FA220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Support_Channel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Support_Channel</a:t>
              </a:r>
            </a:p>
          </cx:txPr>
        </cx:title>
        <cx:tickLabels/>
      </cx:axis>
      <cx:axis id="1">
        <cx:valScaling/>
        <cx:title>
          <cx:tx>
            <cx:txData>
              <cx:v>Customer_Satisfaction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Customer_Satisfaction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microsoft.com/office/2014/relationships/chartEx" Target="../charts/chartEx7.xml"/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586740</xdr:colOff>
      <xdr:row>19</xdr:row>
      <xdr:rowOff>167640</xdr:rowOff>
    </xdr:from>
    <xdr:ext cx="7155180" cy="349758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170DA-6CEA-4962-A1CD-FEAACF7439FC}"/>
            </a:ext>
          </a:extLst>
        </xdr:cNvPr>
        <xdr:cNvSpPr txBox="1"/>
      </xdr:nvSpPr>
      <xdr:spPr>
        <a:xfrm>
          <a:off x="7124700" y="3657600"/>
          <a:ext cx="7155180" cy="34975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twoCellAnchor editAs="oneCell">
    <xdr:from>
      <xdr:col>8</xdr:col>
      <xdr:colOff>1173240</xdr:colOff>
      <xdr:row>21</xdr:row>
      <xdr:rowOff>83760</xdr:rowOff>
    </xdr:from>
    <xdr:to>
      <xdr:col>8</xdr:col>
      <xdr:colOff>1173600</xdr:colOff>
      <xdr:row>21</xdr:row>
      <xdr:rowOff>84120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93B84B8B-F917-4F18-A267-DB2B1D40FE80}"/>
                </a:ext>
              </a:extLst>
            </xdr14:cNvPr>
            <xdr14:cNvContentPartPr/>
          </xdr14:nvContentPartPr>
          <xdr14:nvPr macro=""/>
          <xdr14:xfrm>
            <a:off x="10926840" y="3939480"/>
            <a:ext cx="360" cy="36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93B84B8B-F917-4F18-A267-DB2B1D40FE8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917840" y="3930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289560</xdr:colOff>
      <xdr:row>19</xdr:row>
      <xdr:rowOff>121920</xdr:rowOff>
    </xdr:from>
    <xdr:to>
      <xdr:col>11</xdr:col>
      <xdr:colOff>320040</xdr:colOff>
      <xdr:row>46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AECB4AC-747C-43B7-A2A0-E1D79F74D584}"/>
            </a:ext>
          </a:extLst>
        </xdr:cNvPr>
        <xdr:cNvSpPr txBox="1"/>
      </xdr:nvSpPr>
      <xdr:spPr>
        <a:xfrm>
          <a:off x="7437120" y="3611880"/>
          <a:ext cx="6301740" cy="4892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Descriptive Statistics Interpretation: </a:t>
          </a:r>
          <a:endParaRPr lang="en-IN">
            <a:effectLst/>
          </a:endParaRPr>
        </a:p>
        <a:p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🔹 Customer Satisfaction Score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4.63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but the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 is high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(2.91), which means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customer satisfaction is inconsistent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— some customers are very satisfied, others not at all.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Skewness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0.31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slightly positively skewed, meaning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few customers rated very highly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pulling the average up.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Kurtosis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-1.22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negative kurtosis indicates a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flat distribution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with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fewer extreme satisfaction scores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than a normal curve.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Effect: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Focus on understanding why some customers are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satisfied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others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at all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— improvement opportunities lie in that gap.</a:t>
          </a:r>
          <a:endParaRPr lang="en-IN">
            <a:effectLst/>
          </a:endParaRPr>
        </a:p>
        <a:p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🔹 Response Time (Hours)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5.38 hours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 deviation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2.09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indicates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moderate variation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how fast support responds.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Skewness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0.06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nearly symmetrical, meaning response times are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evenly spread around the average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Kurtosis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-0.21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→ flat distribution again,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 too many extreme quick/slow responses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Effect: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average is reasonable, but consistency can be improved —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tighten SOPs to reduce delays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endParaRPr lang="en-I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🔹 Resolution Time (Hours)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Mean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10.09 hours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and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range is wide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(14.49) → some issues take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far longer to resolve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Skewness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≈ 0 → fairly symmetrical.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Kurtosis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≈ 0 → close to normal distribution, but not very peaked.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Effect: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Outliers aren’t the problem — but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resolution is slow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so improving tools, escalation, or training could help.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Satisfaction is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highly varied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— link that to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response/resolution time variability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Standardization and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fast response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likely the keys to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boosting customer satisfaction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across the board.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202969</xdr:colOff>
      <xdr:row>15</xdr:row>
      <xdr:rowOff>91440</xdr:rowOff>
    </xdr:from>
    <xdr:to>
      <xdr:col>7</xdr:col>
      <xdr:colOff>454429</xdr:colOff>
      <xdr:row>30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81981-70E5-46C9-95CE-3C905A3B3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574963</xdr:colOff>
      <xdr:row>0</xdr:row>
      <xdr:rowOff>110835</xdr:rowOff>
    </xdr:from>
    <xdr:to>
      <xdr:col>6</xdr:col>
      <xdr:colOff>1212273</xdr:colOff>
      <xdr:row>12</xdr:row>
      <xdr:rowOff>117763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AC34DDC-B2FF-4F68-815B-B62BF3A79A91}"/>
            </a:ext>
          </a:extLst>
        </xdr:cNvPr>
        <xdr:cNvSpPr txBox="1"/>
      </xdr:nvSpPr>
      <xdr:spPr>
        <a:xfrm>
          <a:off x="5043054" y="110835"/>
          <a:ext cx="4911437" cy="2168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b="1"/>
            <a:t>Correlation: Response Time vs. Customer Satisfaction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 b="1"/>
        </a:p>
        <a:p>
          <a:r>
            <a:rPr lang="en-IN" b="1"/>
            <a:t>Hypotheses (for Correlation)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There is </a:t>
          </a:r>
          <a:r>
            <a:rPr lang="en-IN" b="1"/>
            <a:t>no significant linear relationship</a:t>
          </a:r>
          <a:r>
            <a:rPr lang="en-IN"/>
            <a:t> between Response Time and Customer Satisfaction.</a:t>
          </a:r>
          <a:br>
            <a:rPr lang="en-IN"/>
          </a:br>
          <a:r>
            <a:rPr lang="en-IN" i="1"/>
            <a:t>(</a:t>
          </a:r>
          <a:r>
            <a:rPr lang="el-GR" i="1"/>
            <a:t>ρ = 0 </a:t>
          </a:r>
          <a:r>
            <a:rPr lang="en-IN" i="1"/>
            <a:t>or </a:t>
          </a:r>
          <a:r>
            <a:rPr lang="el-GR" i="1"/>
            <a:t>β = 0)</a:t>
          </a:r>
          <a:endParaRPr lang="en-IN" i="1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There </a:t>
          </a:r>
          <a:r>
            <a:rPr lang="en-IN" b="1"/>
            <a:t>is a significant linear relationship</a:t>
          </a:r>
          <a:r>
            <a:rPr lang="en-IN"/>
            <a:t> between Response Time and Customer Satisfaction.</a:t>
          </a:r>
          <a:br>
            <a:rPr lang="en-IN"/>
          </a:br>
          <a:r>
            <a:rPr lang="en-IN" i="1"/>
            <a:t>(</a:t>
          </a:r>
          <a:r>
            <a:rPr lang="el-GR" i="1"/>
            <a:t>ρ ≠ 0 </a:t>
          </a:r>
          <a:r>
            <a:rPr lang="en-IN" i="1"/>
            <a:t>or </a:t>
          </a:r>
          <a:r>
            <a:rPr lang="el-GR" i="1"/>
            <a:t>β ≠ 0)</a:t>
          </a:r>
          <a:endParaRPr lang="el-GR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IN"/>
        </a:p>
        <a:p>
          <a:endParaRPr lang="en-IN" sz="1100"/>
        </a:p>
      </xdr:txBody>
    </xdr:sp>
    <xdr:clientData/>
  </xdr:twoCellAnchor>
  <xdr:twoCellAnchor>
    <xdr:from>
      <xdr:col>4</xdr:col>
      <xdr:colOff>526472</xdr:colOff>
      <xdr:row>35</xdr:row>
      <xdr:rowOff>152401</xdr:rowOff>
    </xdr:from>
    <xdr:to>
      <xdr:col>7</xdr:col>
      <xdr:colOff>1004454</xdr:colOff>
      <xdr:row>47</xdr:row>
      <xdr:rowOff>110837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AA9425-68FD-4192-8DEC-BBD61FAB3264}"/>
            </a:ext>
          </a:extLst>
        </xdr:cNvPr>
        <xdr:cNvSpPr txBox="1"/>
      </xdr:nvSpPr>
      <xdr:spPr>
        <a:xfrm>
          <a:off x="4994563" y="6483928"/>
          <a:ext cx="6123709" cy="21197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The </a:t>
          </a:r>
          <a:r>
            <a:rPr lang="en-IN" b="1"/>
            <a:t>correlation coefficient (0.077)</a:t>
          </a:r>
          <a:r>
            <a:rPr lang="en-IN"/>
            <a:t> is </a:t>
          </a:r>
          <a:r>
            <a:rPr lang="en-IN" b="1"/>
            <a:t>very close to zero</a:t>
          </a:r>
          <a:r>
            <a:rPr lang="en-IN"/>
            <a:t>, suggesting a </a:t>
          </a:r>
          <a:r>
            <a:rPr lang="en-IN" b="1"/>
            <a:t>very weak positive relationship</a:t>
          </a:r>
          <a:r>
            <a:rPr lang="en-IN"/>
            <a:t> between Response Time and Customer Satisfaction.</a:t>
          </a:r>
        </a:p>
        <a:p>
          <a:r>
            <a:rPr lang="en-IN"/>
            <a:t>The </a:t>
          </a:r>
          <a:r>
            <a:rPr lang="en-IN" b="1"/>
            <a:t>R² value (0.0059)</a:t>
          </a:r>
          <a:r>
            <a:rPr lang="en-IN"/>
            <a:t> indicates that only </a:t>
          </a:r>
          <a:r>
            <a:rPr lang="en-IN" b="1"/>
            <a:t>0.59%</a:t>
          </a:r>
          <a:r>
            <a:rPr lang="en-IN"/>
            <a:t> of the variation in satisfaction is explained by response time — effectively </a:t>
          </a:r>
          <a:r>
            <a:rPr lang="en-IN" b="1"/>
            <a:t>negligible</a:t>
          </a:r>
          <a:r>
            <a:rPr lang="en-IN"/>
            <a:t>.</a:t>
          </a:r>
        </a:p>
        <a:p>
          <a:r>
            <a:rPr lang="en-IN"/>
            <a:t>The </a:t>
          </a:r>
          <a:r>
            <a:rPr lang="en-IN" b="1"/>
            <a:t>regression line</a:t>
          </a:r>
          <a:r>
            <a:rPr lang="en-IN"/>
            <a:t> has a </a:t>
          </a:r>
          <a:r>
            <a:rPr lang="en-IN" b="1"/>
            <a:t>positive but flat slope</a:t>
          </a:r>
          <a:r>
            <a:rPr lang="en-IN"/>
            <a:t>, further confirming no meaningful trend.</a:t>
          </a:r>
        </a:p>
        <a:p>
          <a:endParaRPr lang="en-IN"/>
        </a:p>
        <a:p>
          <a:r>
            <a:rPr lang="en-IN"/>
            <a:t>There is </a:t>
          </a:r>
          <a:r>
            <a:rPr lang="en-IN" b="1"/>
            <a:t>no statistically meaningful correlation</a:t>
          </a:r>
          <a:r>
            <a:rPr lang="en-IN"/>
            <a:t> between response time and satisfaction.</a:t>
          </a:r>
          <a:br>
            <a:rPr lang="en-IN"/>
          </a:br>
          <a:r>
            <a:rPr lang="en-IN"/>
            <a:t>Customers may be influenced more by </a:t>
          </a:r>
          <a:r>
            <a:rPr lang="en-IN" b="1"/>
            <a:t>how</a:t>
          </a:r>
          <a:r>
            <a:rPr lang="en-IN"/>
            <a:t> their issues are resolved rather than </a:t>
          </a:r>
          <a:r>
            <a:rPr lang="en-IN" b="1"/>
            <a:t>how quickly</a:t>
          </a:r>
          <a:r>
            <a:rPr lang="en-IN"/>
            <a:t>.</a:t>
          </a:r>
          <a:br>
            <a:rPr lang="en-IN"/>
          </a:br>
          <a:r>
            <a:rPr lang="en-IN"/>
            <a:t>Focus on </a:t>
          </a:r>
          <a:r>
            <a:rPr lang="en-IN" b="1"/>
            <a:t>quality of resolution</a:t>
          </a:r>
          <a:r>
            <a:rPr lang="en-IN"/>
            <a:t> and </a:t>
          </a:r>
          <a:r>
            <a:rPr lang="en-IN" b="1"/>
            <a:t>communication</a:t>
          </a:r>
          <a:r>
            <a:rPr lang="en-IN"/>
            <a:t> rather than just speed.</a:t>
          </a:r>
        </a:p>
        <a:p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</xdr:row>
      <xdr:rowOff>15240</xdr:rowOff>
    </xdr:from>
    <xdr:to>
      <xdr:col>8</xdr:col>
      <xdr:colOff>426720</xdr:colOff>
      <xdr:row>13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B57E115-E3FE-4DE4-9B68-E1B92B21F224}"/>
            </a:ext>
          </a:extLst>
        </xdr:cNvPr>
        <xdr:cNvSpPr txBox="1"/>
      </xdr:nvSpPr>
      <xdr:spPr>
        <a:xfrm>
          <a:off x="4495800" y="198120"/>
          <a:ext cx="4305300" cy="2232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</a:t>
          </a:r>
          <a:r>
            <a:rPr lang="en-IN" b="1"/>
            <a:t>Response Time</a:t>
          </a:r>
          <a:r>
            <a:rPr lang="en-IN"/>
            <a:t> significantly predicts </a:t>
          </a:r>
          <a:r>
            <a:rPr lang="en-IN" b="1"/>
            <a:t>Customer Satisfaction Score</a:t>
          </a:r>
          <a:r>
            <a:rPr lang="en-IN"/>
            <a:t>.</a:t>
          </a:r>
        </a:p>
        <a:p>
          <a:endParaRPr lang="en-IN"/>
        </a:p>
        <a:p>
          <a:r>
            <a:rPr lang="en-IN" b="1"/>
            <a:t>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Response time </a:t>
          </a:r>
          <a:r>
            <a:rPr lang="en-IN" b="1"/>
            <a:t>does not significantly affect</a:t>
          </a:r>
          <a:r>
            <a:rPr lang="en-IN"/>
            <a:t> customer satisfaction.</a:t>
          </a:r>
          <a:br>
            <a:rPr lang="en-IN"/>
          </a:br>
          <a:r>
            <a:rPr lang="en-IN" i="1"/>
            <a:t>(</a:t>
          </a:r>
          <a:r>
            <a:rPr lang="el-GR" i="1"/>
            <a:t>β = 0)</a:t>
          </a:r>
          <a:endParaRPr lang="en-IN" i="1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Response time </a:t>
          </a:r>
          <a:r>
            <a:rPr lang="en-IN" b="1"/>
            <a:t>does significantly affect</a:t>
          </a:r>
          <a:r>
            <a:rPr lang="en-IN"/>
            <a:t> customer satisfaction.</a:t>
          </a:r>
          <a:br>
            <a:rPr lang="en-IN"/>
          </a:br>
          <a:r>
            <a:rPr lang="en-IN" i="1"/>
            <a:t>(</a:t>
          </a:r>
          <a:r>
            <a:rPr lang="el-GR" i="1"/>
            <a:t>β ≠ 0)</a:t>
          </a:r>
          <a:endParaRPr lang="el-GR"/>
        </a:p>
        <a:p>
          <a:endParaRPr lang="en-IN" sz="1100"/>
        </a:p>
      </xdr:txBody>
    </xdr:sp>
    <xdr:clientData/>
  </xdr:twoCellAnchor>
  <xdr:twoCellAnchor>
    <xdr:from>
      <xdr:col>4</xdr:col>
      <xdr:colOff>7620</xdr:colOff>
      <xdr:row>33</xdr:row>
      <xdr:rowOff>175260</xdr:rowOff>
    </xdr:from>
    <xdr:to>
      <xdr:col>10</xdr:col>
      <xdr:colOff>114300</xdr:colOff>
      <xdr:row>44</xdr:row>
      <xdr:rowOff>106680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366DEF-AEEF-4FF4-878F-6873ADABE476}"/>
            </a:ext>
          </a:extLst>
        </xdr:cNvPr>
        <xdr:cNvSpPr txBox="1"/>
      </xdr:nvSpPr>
      <xdr:spPr>
        <a:xfrm>
          <a:off x="4472940" y="6256020"/>
          <a:ext cx="570738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The </a:t>
          </a:r>
          <a:r>
            <a:rPr lang="en-IN" b="1"/>
            <a:t>p-value</a:t>
          </a:r>
          <a:r>
            <a:rPr lang="en-IN"/>
            <a:t> for the slope (0.349) is </a:t>
          </a:r>
          <a:r>
            <a:rPr lang="en-IN" b="1"/>
            <a:t>greater than 0.05</a:t>
          </a:r>
          <a:r>
            <a:rPr lang="en-IN"/>
            <a:t>, so we </a:t>
          </a:r>
          <a:r>
            <a:rPr lang="en-IN" b="1"/>
            <a:t>fail to reject the null hypothesis</a:t>
          </a:r>
          <a:r>
            <a:rPr lang="en-IN"/>
            <a:t>.</a:t>
          </a:r>
          <a:br>
            <a:rPr lang="en-IN"/>
          </a:br>
          <a:r>
            <a:rPr lang="en-IN"/>
            <a:t>There is </a:t>
          </a:r>
          <a:r>
            <a:rPr lang="en-IN" b="1"/>
            <a:t>no statistically significant relationship</a:t>
          </a:r>
          <a:r>
            <a:rPr lang="en-IN"/>
            <a:t> between response time and customer satisfaction.</a:t>
          </a:r>
          <a:br>
            <a:rPr lang="en-IN"/>
          </a:br>
          <a:r>
            <a:rPr lang="en-IN"/>
            <a:t>The </a:t>
          </a:r>
          <a:r>
            <a:rPr lang="en-IN" b="1"/>
            <a:t>R² value (0.006)</a:t>
          </a:r>
          <a:r>
            <a:rPr lang="en-IN"/>
            <a:t> indicates that response time explains </a:t>
          </a:r>
          <a:r>
            <a:rPr lang="en-IN" b="1"/>
            <a:t>only 0.6% of the variation</a:t>
          </a:r>
          <a:r>
            <a:rPr lang="en-IN"/>
            <a:t> in satisfaction — effectively no predictive power.</a:t>
          </a:r>
        </a:p>
        <a:p>
          <a:endParaRPr lang="en-IN"/>
        </a:p>
        <a:p>
          <a:r>
            <a:rPr lang="en-IN"/>
            <a:t>Faster response times </a:t>
          </a:r>
          <a:r>
            <a:rPr lang="en-IN" b="1"/>
            <a:t>do not necessarily lead to higher satisfaction</a:t>
          </a:r>
          <a:r>
            <a:rPr lang="en-IN"/>
            <a:t>. Other factors — like </a:t>
          </a:r>
          <a:r>
            <a:rPr lang="en-IN" b="1"/>
            <a:t>issue resolution quality</a:t>
          </a:r>
          <a:r>
            <a:rPr lang="en-IN"/>
            <a:t>, </a:t>
          </a:r>
          <a:r>
            <a:rPr lang="en-IN" b="1"/>
            <a:t>agent communication</a:t>
          </a:r>
          <a:r>
            <a:rPr lang="en-IN"/>
            <a:t>, or </a:t>
          </a:r>
          <a:r>
            <a:rPr lang="en-IN" b="1"/>
            <a:t>channel experience</a:t>
          </a:r>
          <a:r>
            <a:rPr lang="en-IN"/>
            <a:t> — may be stronger predictors of customer happiness.</a:t>
          </a:r>
        </a:p>
        <a:p>
          <a:endParaRPr lang="en-IN" sz="1100"/>
        </a:p>
      </xdr:txBody>
    </xdr:sp>
    <xdr:clientData/>
  </xdr:twoCellAnchor>
  <xdr:twoCellAnchor>
    <xdr:from>
      <xdr:col>9</xdr:col>
      <xdr:colOff>0</xdr:colOff>
      <xdr:row>7</xdr:row>
      <xdr:rowOff>0</xdr:rowOff>
    </xdr:from>
    <xdr:to>
      <xdr:col>14</xdr:col>
      <xdr:colOff>571500</xdr:colOff>
      <xdr:row>21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D712CD-CA9E-4896-A338-7B22ADFBD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21</xdr:row>
      <xdr:rowOff>160020</xdr:rowOff>
    </xdr:from>
    <xdr:to>
      <xdr:col>8</xdr:col>
      <xdr:colOff>464820</xdr:colOff>
      <xdr:row>36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46911-66FC-457E-9CDB-22844E13E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22</xdr:row>
      <xdr:rowOff>7620</xdr:rowOff>
    </xdr:from>
    <xdr:to>
      <xdr:col>14</xdr:col>
      <xdr:colOff>419100</xdr:colOff>
      <xdr:row>37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B41E5-0F0C-4C62-BD1A-E6CA9454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1005840</xdr:colOff>
      <xdr:row>21</xdr:row>
      <xdr:rowOff>175260</xdr:rowOff>
    </xdr:from>
    <xdr:to>
      <xdr:col>11</xdr:col>
      <xdr:colOff>259080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7334AF-A4CB-44DE-B736-19A43473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297180</xdr:colOff>
      <xdr:row>0</xdr:row>
      <xdr:rowOff>30480</xdr:rowOff>
    </xdr:from>
    <xdr:to>
      <xdr:col>10</xdr:col>
      <xdr:colOff>670560</xdr:colOff>
      <xdr:row>17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6DD96F0-2CF5-4AF6-9293-224CE8FC494D}"/>
            </a:ext>
          </a:extLst>
        </xdr:cNvPr>
        <xdr:cNvSpPr txBox="1"/>
      </xdr:nvSpPr>
      <xdr:spPr>
        <a:xfrm>
          <a:off x="4693920" y="30480"/>
          <a:ext cx="8900160" cy="3116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</a:t>
          </a:r>
          <a:r>
            <a:rPr lang="en-IN" b="1"/>
            <a:t>House Age</a:t>
          </a:r>
          <a:r>
            <a:rPr lang="en-IN"/>
            <a:t>, </a:t>
          </a:r>
          <a:r>
            <a:rPr lang="en-IN" b="1"/>
            <a:t>Square Footage</a:t>
          </a:r>
          <a:r>
            <a:rPr lang="en-IN"/>
            <a:t>, or </a:t>
          </a:r>
          <a:r>
            <a:rPr lang="en-IN" b="1"/>
            <a:t>Distance to City Center</a:t>
          </a:r>
          <a:r>
            <a:rPr lang="en-IN"/>
            <a:t> are significantly correlated with </a:t>
          </a:r>
          <a:r>
            <a:rPr lang="en-IN" b="1"/>
            <a:t>House Price (USD)</a:t>
          </a:r>
          <a:r>
            <a:rPr lang="en-IN"/>
            <a:t>.</a:t>
          </a:r>
        </a:p>
        <a:p>
          <a:endParaRPr lang="en-IN" b="1"/>
        </a:p>
        <a:p>
          <a:r>
            <a:rPr lang="en-IN" b="1"/>
            <a:t>Hypotheses (for each predictor):</a:t>
          </a:r>
        </a:p>
        <a:p>
          <a:endParaRPr lang="en-IN" b="1"/>
        </a:p>
        <a:p>
          <a:r>
            <a:rPr lang="en-IN" b="1"/>
            <a:t>House Age:</a:t>
          </a:r>
        </a:p>
        <a:p>
          <a:r>
            <a:rPr lang="en-IN" b="1"/>
            <a:t>H₀:</a:t>
          </a:r>
          <a:r>
            <a:rPr lang="en-IN"/>
            <a:t> There is </a:t>
          </a:r>
          <a:r>
            <a:rPr lang="en-IN" b="1"/>
            <a:t>no significant correlation</a:t>
          </a:r>
          <a:r>
            <a:rPr lang="en-IN"/>
            <a:t> between house age and price (</a:t>
          </a:r>
          <a:r>
            <a:rPr lang="el-GR"/>
            <a:t>ρ = 0)</a:t>
          </a:r>
        </a:p>
        <a:p>
          <a:r>
            <a:rPr lang="en-IN" b="1"/>
            <a:t>H₁:</a:t>
          </a:r>
          <a:r>
            <a:rPr lang="en-IN"/>
            <a:t> There </a:t>
          </a:r>
          <a:r>
            <a:rPr lang="en-IN" b="1"/>
            <a:t>is a significant correlation</a:t>
          </a:r>
          <a:r>
            <a:rPr lang="en-IN"/>
            <a:t> between house age and price (</a:t>
          </a:r>
          <a:r>
            <a:rPr lang="el-GR"/>
            <a:t>ρ ≠ 0)</a:t>
          </a:r>
          <a:endParaRPr lang="en-IN"/>
        </a:p>
        <a:p>
          <a:endParaRPr lang="el-GR"/>
        </a:p>
        <a:p>
          <a:r>
            <a:rPr lang="en-IN" b="1"/>
            <a:t>Square Footage:</a:t>
          </a:r>
        </a:p>
        <a:p>
          <a:r>
            <a:rPr lang="en-IN" b="1"/>
            <a:t>H₀:</a:t>
          </a:r>
          <a:r>
            <a:rPr lang="en-IN"/>
            <a:t> There is </a:t>
          </a:r>
          <a:r>
            <a:rPr lang="en-IN" b="1"/>
            <a:t>no significant correlation</a:t>
          </a:r>
          <a:r>
            <a:rPr lang="en-IN"/>
            <a:t> between square footage and house price</a:t>
          </a:r>
        </a:p>
        <a:p>
          <a:r>
            <a:rPr lang="en-IN" b="1"/>
            <a:t>H₁:</a:t>
          </a:r>
          <a:r>
            <a:rPr lang="en-IN"/>
            <a:t> There </a:t>
          </a:r>
          <a:r>
            <a:rPr lang="en-IN" b="1"/>
            <a:t>is a significant correlation</a:t>
          </a:r>
          <a:r>
            <a:rPr lang="en-IN"/>
            <a:t> between square footage and house price</a:t>
          </a:r>
        </a:p>
        <a:p>
          <a:endParaRPr lang="en-IN"/>
        </a:p>
        <a:p>
          <a:r>
            <a:rPr lang="en-IN" b="1"/>
            <a:t>Distance to City Center:</a:t>
          </a:r>
        </a:p>
        <a:p>
          <a:r>
            <a:rPr lang="en-IN" b="1"/>
            <a:t>H₀:</a:t>
          </a:r>
          <a:r>
            <a:rPr lang="en-IN"/>
            <a:t> There is </a:t>
          </a:r>
          <a:r>
            <a:rPr lang="en-IN" b="1"/>
            <a:t>no significant correlation</a:t>
          </a:r>
          <a:r>
            <a:rPr lang="en-IN"/>
            <a:t> between distance to city center and house price</a:t>
          </a:r>
        </a:p>
        <a:p>
          <a:r>
            <a:rPr lang="en-IN" b="1"/>
            <a:t>H₁:</a:t>
          </a:r>
          <a:r>
            <a:rPr lang="en-IN"/>
            <a:t> There </a:t>
          </a:r>
          <a:r>
            <a:rPr lang="en-IN" b="1"/>
            <a:t>is a significant correlation</a:t>
          </a:r>
          <a:r>
            <a:rPr lang="en-IN"/>
            <a:t> between distance to city center and house price</a:t>
          </a:r>
        </a:p>
        <a:p>
          <a:endParaRPr lang="en-IN" sz="1100"/>
        </a:p>
      </xdr:txBody>
    </xdr:sp>
    <xdr:clientData/>
  </xdr:twoCellAnchor>
  <xdr:twoCellAnchor>
    <xdr:from>
      <xdr:col>6</xdr:col>
      <xdr:colOff>3070860</xdr:colOff>
      <xdr:row>45</xdr:row>
      <xdr:rowOff>129540</xdr:rowOff>
    </xdr:from>
    <xdr:to>
      <xdr:col>11</xdr:col>
      <xdr:colOff>266700</xdr:colOff>
      <xdr:row>60</xdr:row>
      <xdr:rowOff>22860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B8EE521-4A8D-4AD1-AAA9-1C4FBB183AF2}"/>
            </a:ext>
          </a:extLst>
        </xdr:cNvPr>
        <xdr:cNvSpPr txBox="1"/>
      </xdr:nvSpPr>
      <xdr:spPr>
        <a:xfrm>
          <a:off x="9159240" y="8374380"/>
          <a:ext cx="6827520" cy="26365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🔹 </a:t>
          </a:r>
          <a:r>
            <a:rPr lang="en-IN" b="1"/>
            <a:t>House Age:</a:t>
          </a:r>
          <a:r>
            <a:rPr lang="en-IN"/>
            <a:t> Slight positive correlation (+0.165) — older houses </a:t>
          </a:r>
          <a:r>
            <a:rPr lang="en-IN" b="1"/>
            <a:t>slightly trend toward higher prices</a:t>
          </a:r>
          <a:r>
            <a:rPr lang="en-IN"/>
            <a:t>, possibly due to vintage charm, land size, or established locations.</a:t>
          </a:r>
        </a:p>
        <a:p>
          <a:endParaRPr lang="en-IN"/>
        </a:p>
        <a:p>
          <a:r>
            <a:rPr lang="en-IN"/>
            <a:t>🔸 </a:t>
          </a:r>
          <a:r>
            <a:rPr lang="en-IN" b="1"/>
            <a:t>Square Footage:</a:t>
          </a:r>
          <a:r>
            <a:rPr lang="en-IN"/>
            <a:t> Negligible correlation (+0.032) — surprisingly, size </a:t>
          </a:r>
          <a:r>
            <a:rPr lang="en-IN" b="1"/>
            <a:t>does not strongly predict price</a:t>
          </a:r>
          <a:r>
            <a:rPr lang="en-IN"/>
            <a:t> in this data.</a:t>
          </a:r>
        </a:p>
        <a:p>
          <a:endParaRPr lang="en-IN"/>
        </a:p>
        <a:p>
          <a:r>
            <a:rPr lang="en-IN"/>
            <a:t>🔻 </a:t>
          </a:r>
          <a:r>
            <a:rPr lang="en-IN" b="1"/>
            <a:t>Distance to City Center:</a:t>
          </a:r>
          <a:r>
            <a:rPr lang="en-IN"/>
            <a:t> Small </a:t>
          </a:r>
          <a:r>
            <a:rPr lang="en-IN" b="1"/>
            <a:t>negative correlation</a:t>
          </a:r>
          <a:r>
            <a:rPr lang="en-IN"/>
            <a:t> (–0.176) — houses </a:t>
          </a:r>
          <a:r>
            <a:rPr lang="en-IN" b="1"/>
            <a:t>closer to the city</a:t>
          </a:r>
          <a:r>
            <a:rPr lang="en-IN"/>
            <a:t> tend to be </a:t>
          </a:r>
          <a:r>
            <a:rPr lang="en-IN" b="1"/>
            <a:t>slightly more expensive</a:t>
          </a:r>
          <a:r>
            <a:rPr lang="en-IN"/>
            <a:t>, as expected.</a:t>
          </a:r>
        </a:p>
        <a:p>
          <a:endParaRPr lang="en-IN"/>
        </a:p>
        <a:p>
          <a:r>
            <a:rPr lang="en-IN"/>
            <a:t>None of the predictors show a </a:t>
          </a:r>
          <a:r>
            <a:rPr lang="en-IN" b="1"/>
            <a:t>strong linear relationship</a:t>
          </a:r>
          <a:r>
            <a:rPr lang="en-IN"/>
            <a:t> with price.</a:t>
          </a:r>
          <a:br>
            <a:rPr lang="en-IN"/>
          </a:br>
          <a:r>
            <a:rPr lang="en-IN"/>
            <a:t>However, </a:t>
          </a:r>
          <a:r>
            <a:rPr lang="en-IN" b="1"/>
            <a:t>Distance to City Center</a:t>
          </a:r>
          <a:r>
            <a:rPr lang="en-IN"/>
            <a:t> has the strongest (yet still weak) correlation, suggesting </a:t>
          </a:r>
          <a:r>
            <a:rPr lang="en-IN" b="1"/>
            <a:t>location might matter more than size or age</a:t>
          </a:r>
          <a:r>
            <a:rPr lang="en-IN"/>
            <a:t> in this market.</a:t>
          </a:r>
        </a:p>
        <a:p>
          <a:endParaRPr lang="en-IN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1</xdr:row>
      <xdr:rowOff>30480</xdr:rowOff>
    </xdr:from>
    <xdr:to>
      <xdr:col>9</xdr:col>
      <xdr:colOff>144780</xdr:colOff>
      <xdr:row>14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07FBBD-6AB1-4231-991C-9DC04772C79B}"/>
            </a:ext>
          </a:extLst>
        </xdr:cNvPr>
        <xdr:cNvSpPr txBox="1"/>
      </xdr:nvSpPr>
      <xdr:spPr>
        <a:xfrm>
          <a:off x="6042660" y="213360"/>
          <a:ext cx="3101340" cy="2423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</a:t>
          </a:r>
          <a:r>
            <a:rPr lang="en-IN" b="1"/>
            <a:t>House Age</a:t>
          </a:r>
          <a:r>
            <a:rPr lang="en-IN"/>
            <a:t> significantly affects or predicts </a:t>
          </a:r>
          <a:r>
            <a:rPr lang="en-IN" b="1"/>
            <a:t>House Price (USD)</a:t>
          </a:r>
          <a:r>
            <a:rPr lang="en-IN"/>
            <a:t>.</a:t>
          </a:r>
        </a:p>
        <a:p>
          <a:endParaRPr lang="en-IN"/>
        </a:p>
        <a:p>
          <a:r>
            <a:rPr lang="en-IN" b="1"/>
            <a:t>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House Age has </a:t>
          </a:r>
          <a:r>
            <a:rPr lang="en-IN" b="1"/>
            <a:t>no significant effect</a:t>
          </a:r>
          <a:r>
            <a:rPr lang="en-IN"/>
            <a:t> on House Price (</a:t>
          </a:r>
          <a:r>
            <a:rPr lang="el-GR"/>
            <a:t>β = 0)</a:t>
          </a:r>
          <a:endParaRPr lang="en-IN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House Age </a:t>
          </a:r>
          <a:r>
            <a:rPr lang="en-IN" b="1"/>
            <a:t>does have a significant effect</a:t>
          </a:r>
          <a:r>
            <a:rPr lang="en-IN"/>
            <a:t> on House Price (</a:t>
          </a:r>
          <a:r>
            <a:rPr lang="el-GR"/>
            <a:t>β ≠ 0)</a:t>
          </a:r>
        </a:p>
        <a:p>
          <a:endParaRPr lang="en-IN" sz="1100"/>
        </a:p>
      </xdr:txBody>
    </xdr:sp>
    <xdr:clientData/>
  </xdr:twoCellAnchor>
  <xdr:twoCellAnchor>
    <xdr:from>
      <xdr:col>5</xdr:col>
      <xdr:colOff>594360</xdr:colOff>
      <xdr:row>34</xdr:row>
      <xdr:rowOff>160020</xdr:rowOff>
    </xdr:from>
    <xdr:to>
      <xdr:col>10</xdr:col>
      <xdr:colOff>358140</xdr:colOff>
      <xdr:row>52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68B17C-C3A3-451E-A57B-CB027603B113}"/>
            </a:ext>
          </a:extLst>
        </xdr:cNvPr>
        <xdr:cNvSpPr txBox="1"/>
      </xdr:nvSpPr>
      <xdr:spPr>
        <a:xfrm>
          <a:off x="6042660" y="6423660"/>
          <a:ext cx="4137660" cy="3246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The </a:t>
          </a:r>
          <a:r>
            <a:rPr lang="en-IN" b="1"/>
            <a:t>p-value (0.044)</a:t>
          </a:r>
          <a:r>
            <a:rPr lang="en-IN"/>
            <a:t> is </a:t>
          </a:r>
          <a:r>
            <a:rPr lang="en-IN" b="1"/>
            <a:t>less than 0.05</a:t>
          </a:r>
          <a:r>
            <a:rPr lang="en-IN"/>
            <a:t>, so we </a:t>
          </a:r>
          <a:r>
            <a:rPr lang="en-IN" b="1"/>
            <a:t>reject the null hypothesis</a:t>
          </a:r>
          <a:r>
            <a:rPr lang="en-IN"/>
            <a:t>.</a:t>
          </a:r>
          <a:br>
            <a:rPr lang="en-IN"/>
          </a:br>
          <a:r>
            <a:rPr lang="en-IN"/>
            <a:t>This means that </a:t>
          </a:r>
          <a:r>
            <a:rPr lang="en-IN" b="1"/>
            <a:t>House Age is a statistically significant predictor</a:t>
          </a:r>
          <a:r>
            <a:rPr lang="en-IN"/>
            <a:t> of House Price.</a:t>
          </a:r>
          <a:br>
            <a:rPr lang="en-IN"/>
          </a:br>
          <a:r>
            <a:rPr lang="en-IN"/>
            <a:t>For every 1-year increase in house age, the price increases by approximately </a:t>
          </a:r>
          <a:r>
            <a:rPr lang="en-IN" b="1"/>
            <a:t>$645</a:t>
          </a:r>
          <a:r>
            <a:rPr lang="en-IN"/>
            <a:t>, on average.</a:t>
          </a:r>
        </a:p>
        <a:p>
          <a:r>
            <a:rPr lang="en-IN"/>
            <a:t>However, the </a:t>
          </a:r>
          <a:r>
            <a:rPr lang="en-IN" b="1"/>
            <a:t>R² is only 0.027</a:t>
          </a:r>
          <a:r>
            <a:rPr lang="en-IN"/>
            <a:t>, meaning house age explains </a:t>
          </a:r>
          <a:r>
            <a:rPr lang="en-IN" b="1"/>
            <a:t>just 2.7%</a:t>
          </a:r>
          <a:r>
            <a:rPr lang="en-IN"/>
            <a:t> of the variability in house price — a weak overall predictive power despite significance.</a:t>
          </a:r>
        </a:p>
        <a:p>
          <a:endParaRPr lang="en-IN" b="1"/>
        </a:p>
        <a:p>
          <a:r>
            <a:rPr lang="en-IN"/>
            <a:t>While </a:t>
          </a:r>
          <a:r>
            <a:rPr lang="en-IN" b="1"/>
            <a:t>House Age does influence price</a:t>
          </a:r>
          <a:r>
            <a:rPr lang="en-IN"/>
            <a:t>, it's </a:t>
          </a:r>
          <a:r>
            <a:rPr lang="en-IN" b="1"/>
            <a:t>not a strong predictor alone</a:t>
          </a:r>
          <a:r>
            <a:rPr lang="en-IN"/>
            <a:t>.</a:t>
          </a:r>
        </a:p>
        <a:p>
          <a:r>
            <a:rPr lang="en-IN"/>
            <a:t>This could reflect market preference for older homes with historic value, better locations, or larger plots.</a:t>
          </a:r>
        </a:p>
        <a:p>
          <a:r>
            <a:rPr lang="en-IN"/>
            <a:t>For better predictions, include more variables like </a:t>
          </a:r>
          <a:r>
            <a:rPr lang="en-IN" b="1"/>
            <a:t>location</a:t>
          </a:r>
          <a:r>
            <a:rPr lang="en-IN"/>
            <a:t>, </a:t>
          </a:r>
          <a:r>
            <a:rPr lang="en-IN" b="1"/>
            <a:t>renovation status</a:t>
          </a:r>
          <a:r>
            <a:rPr lang="en-IN"/>
            <a:t>, or </a:t>
          </a:r>
          <a:r>
            <a:rPr lang="en-IN" b="1"/>
            <a:t>number of bedrooms</a:t>
          </a:r>
          <a:r>
            <a:rPr lang="en-IN"/>
            <a:t>.</a:t>
          </a:r>
        </a:p>
        <a:p>
          <a:endParaRPr lang="en-IN" sz="1100"/>
        </a:p>
      </xdr:txBody>
    </xdr:sp>
    <xdr:clientData/>
  </xdr:twoCellAnchor>
  <xdr:twoCellAnchor>
    <xdr:from>
      <xdr:col>16</xdr:col>
      <xdr:colOff>7620</xdr:colOff>
      <xdr:row>0</xdr:row>
      <xdr:rowOff>144780</xdr:rowOff>
    </xdr:from>
    <xdr:to>
      <xdr:col>19</xdr:col>
      <xdr:colOff>480060</xdr:colOff>
      <xdr:row>13</xdr:row>
      <xdr:rowOff>83820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F49A17B-0259-46D6-8A92-B7E43C0F6825}"/>
            </a:ext>
          </a:extLst>
        </xdr:cNvPr>
        <xdr:cNvSpPr txBox="1"/>
      </xdr:nvSpPr>
      <xdr:spPr>
        <a:xfrm>
          <a:off x="14599920" y="144780"/>
          <a:ext cx="3459480" cy="2316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</a:t>
          </a:r>
          <a:r>
            <a:rPr lang="en-IN" b="1"/>
            <a:t>Square Footage</a:t>
          </a:r>
          <a:r>
            <a:rPr lang="en-IN"/>
            <a:t> significantly influences or predicts </a:t>
          </a:r>
          <a:r>
            <a:rPr lang="en-IN" b="1"/>
            <a:t>House Price (USD)</a:t>
          </a:r>
          <a:r>
            <a:rPr lang="en-IN"/>
            <a:t>.</a:t>
          </a:r>
        </a:p>
        <a:p>
          <a:endParaRPr lang="en-IN" b="1"/>
        </a:p>
        <a:p>
          <a:r>
            <a:rPr lang="en-IN" b="1"/>
            <a:t>Hypotheses:</a:t>
          </a:r>
        </a:p>
        <a:p>
          <a:endParaRPr lang="en-IN" b="1"/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Square footage has </a:t>
          </a:r>
          <a:r>
            <a:rPr lang="en-IN" b="1"/>
            <a:t>no significant effect</a:t>
          </a:r>
          <a:r>
            <a:rPr lang="en-IN"/>
            <a:t> on house price (</a:t>
          </a:r>
          <a:r>
            <a:rPr lang="el-GR"/>
            <a:t>β = 0)</a:t>
          </a:r>
          <a:endParaRPr lang="en-IN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Square footage has a </a:t>
          </a:r>
          <a:r>
            <a:rPr lang="en-IN" b="1"/>
            <a:t>significant effect</a:t>
          </a:r>
          <a:r>
            <a:rPr lang="en-IN"/>
            <a:t> on house price (</a:t>
          </a:r>
          <a:r>
            <a:rPr lang="el-GR"/>
            <a:t>β ≠ 0)</a:t>
          </a:r>
        </a:p>
        <a:p>
          <a:endParaRPr lang="en-IN" sz="1100"/>
        </a:p>
      </xdr:txBody>
    </xdr:sp>
    <xdr:clientData/>
  </xdr:twoCellAnchor>
  <xdr:twoCellAnchor>
    <xdr:from>
      <xdr:col>16</xdr:col>
      <xdr:colOff>7620</xdr:colOff>
      <xdr:row>34</xdr:row>
      <xdr:rowOff>129540</xdr:rowOff>
    </xdr:from>
    <xdr:to>
      <xdr:col>20</xdr:col>
      <xdr:colOff>297180</xdr:colOff>
      <xdr:row>48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63650D-F72A-4F55-A261-341EA76EB10C}"/>
            </a:ext>
          </a:extLst>
        </xdr:cNvPr>
        <xdr:cNvSpPr txBox="1"/>
      </xdr:nvSpPr>
      <xdr:spPr>
        <a:xfrm>
          <a:off x="14599920" y="6393180"/>
          <a:ext cx="4099560" cy="2430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Since the </a:t>
          </a:r>
          <a:r>
            <a:rPr lang="en-IN" b="1"/>
            <a:t>p-value = 0.693</a:t>
          </a:r>
          <a:r>
            <a:rPr lang="en-IN"/>
            <a:t> is </a:t>
          </a:r>
          <a:r>
            <a:rPr lang="en-IN" b="1"/>
            <a:t>much greater than 0.05</a:t>
          </a:r>
          <a:r>
            <a:rPr lang="en-IN"/>
            <a:t>, we </a:t>
          </a:r>
          <a:r>
            <a:rPr lang="en-IN" b="1"/>
            <a:t>fail to reject the null hypothesis</a:t>
          </a:r>
          <a:r>
            <a:rPr lang="en-IN"/>
            <a:t>.</a:t>
          </a:r>
          <a:br>
            <a:rPr lang="en-IN"/>
          </a:br>
          <a:r>
            <a:rPr lang="en-IN"/>
            <a:t>This means that </a:t>
          </a:r>
          <a:r>
            <a:rPr lang="en-IN" b="1"/>
            <a:t>square footage does not have a statistically significant effect</a:t>
          </a:r>
          <a:r>
            <a:rPr lang="en-IN"/>
            <a:t> on house price in this dataset.</a:t>
          </a:r>
        </a:p>
        <a:p>
          <a:r>
            <a:rPr lang="en-IN"/>
            <a:t>Despite a small positive slope (1.85 USD per additional sq ft), the </a:t>
          </a:r>
          <a:r>
            <a:rPr lang="en-IN" b="1"/>
            <a:t>R² is extremely low (0.0011)</a:t>
          </a:r>
          <a:r>
            <a:rPr lang="en-IN"/>
            <a:t>, meaning that square footage explains only </a:t>
          </a:r>
          <a:r>
            <a:rPr lang="en-IN" b="1"/>
            <a:t>0.11%</a:t>
          </a:r>
          <a:r>
            <a:rPr lang="en-IN"/>
            <a:t> of the variation in house price.</a:t>
          </a:r>
        </a:p>
        <a:p>
          <a:endParaRPr lang="en-IN"/>
        </a:p>
        <a:p>
          <a:r>
            <a:rPr lang="en-IN"/>
            <a:t>Square footage is </a:t>
          </a:r>
          <a:r>
            <a:rPr lang="en-IN" b="1"/>
            <a:t>not a meaningful predictor</a:t>
          </a:r>
          <a:r>
            <a:rPr lang="en-IN"/>
            <a:t> of price in this market.</a:t>
          </a:r>
        </a:p>
        <a:p>
          <a:r>
            <a:rPr lang="en-IN"/>
            <a:t>Other factors (e.g. </a:t>
          </a:r>
          <a:r>
            <a:rPr lang="en-IN" b="1"/>
            <a:t>location</a:t>
          </a:r>
          <a:r>
            <a:rPr lang="en-IN"/>
            <a:t>, </a:t>
          </a:r>
          <a:r>
            <a:rPr lang="en-IN" b="1"/>
            <a:t>number of bedrooms</a:t>
          </a:r>
          <a:r>
            <a:rPr lang="en-IN"/>
            <a:t>, </a:t>
          </a:r>
          <a:r>
            <a:rPr lang="en-IN" b="1"/>
            <a:t>renovation</a:t>
          </a:r>
          <a:r>
            <a:rPr lang="en-IN"/>
            <a:t>, </a:t>
          </a:r>
          <a:r>
            <a:rPr lang="en-IN" b="1"/>
            <a:t>neighborhood</a:t>
          </a:r>
          <a:r>
            <a:rPr lang="en-IN"/>
            <a:t>) likely play a bigger role.</a:t>
          </a:r>
        </a:p>
        <a:p>
          <a:endParaRPr lang="en-IN" sz="1100"/>
        </a:p>
      </xdr:txBody>
    </xdr:sp>
    <xdr:clientData/>
  </xdr:twoCellAnchor>
  <xdr:twoCellAnchor>
    <xdr:from>
      <xdr:col>25</xdr:col>
      <xdr:colOff>601980</xdr:colOff>
      <xdr:row>1</xdr:row>
      <xdr:rowOff>76200</xdr:rowOff>
    </xdr:from>
    <xdr:to>
      <xdr:col>28</xdr:col>
      <xdr:colOff>685800</xdr:colOff>
      <xdr:row>13</xdr:row>
      <xdr:rowOff>144780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BF10350-AC72-435C-A019-383B90356AAE}"/>
            </a:ext>
          </a:extLst>
        </xdr:cNvPr>
        <xdr:cNvSpPr txBox="1"/>
      </xdr:nvSpPr>
      <xdr:spPr>
        <a:xfrm>
          <a:off x="23218140" y="259080"/>
          <a:ext cx="3215640" cy="2263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evaluate whether the </a:t>
          </a:r>
          <a:r>
            <a:rPr lang="en-IN" b="1"/>
            <a:t>distance from the city center</a:t>
          </a:r>
          <a:r>
            <a:rPr lang="en-IN"/>
            <a:t> significantly impacts </a:t>
          </a:r>
          <a:r>
            <a:rPr lang="en-IN" b="1"/>
            <a:t>house price</a:t>
          </a:r>
          <a:r>
            <a:rPr lang="en-IN"/>
            <a:t>.</a:t>
          </a:r>
        </a:p>
        <a:p>
          <a:endParaRPr lang="en-IN" b="1"/>
        </a:p>
        <a:p>
          <a:r>
            <a:rPr lang="en-IN" b="1"/>
            <a:t>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Distance to city center has </a:t>
          </a:r>
          <a:r>
            <a:rPr lang="en-IN" b="1"/>
            <a:t>no significant effect</a:t>
          </a:r>
          <a:r>
            <a:rPr lang="en-IN"/>
            <a:t> on house price (</a:t>
          </a:r>
          <a:r>
            <a:rPr lang="el-GR"/>
            <a:t>β = 0)</a:t>
          </a:r>
          <a:endParaRPr lang="en-IN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Distance to city center has a </a:t>
          </a:r>
          <a:r>
            <a:rPr lang="en-IN" b="1"/>
            <a:t>significant effect</a:t>
          </a:r>
          <a:r>
            <a:rPr lang="en-IN"/>
            <a:t> on house price (</a:t>
          </a:r>
          <a:r>
            <a:rPr lang="el-GR"/>
            <a:t>β ≠ 0)</a:t>
          </a:r>
        </a:p>
        <a:p>
          <a:endParaRPr lang="en-IN" sz="1100"/>
        </a:p>
      </xdr:txBody>
    </xdr:sp>
    <xdr:clientData/>
  </xdr:twoCellAnchor>
  <xdr:twoCellAnchor>
    <xdr:from>
      <xdr:col>25</xdr:col>
      <xdr:colOff>601980</xdr:colOff>
      <xdr:row>35</xdr:row>
      <xdr:rowOff>175260</xdr:rowOff>
    </xdr:from>
    <xdr:to>
      <xdr:col>29</xdr:col>
      <xdr:colOff>838200</xdr:colOff>
      <xdr:row>48</xdr:row>
      <xdr:rowOff>160020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EDBFC21-E1FA-415D-B7CA-DD24A9540E14}"/>
            </a:ext>
          </a:extLst>
        </xdr:cNvPr>
        <xdr:cNvSpPr txBox="1"/>
      </xdr:nvSpPr>
      <xdr:spPr>
        <a:xfrm>
          <a:off x="23218140" y="6621780"/>
          <a:ext cx="4290060" cy="2362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Since the </a:t>
          </a:r>
          <a:r>
            <a:rPr lang="en-IN" b="1"/>
            <a:t>p-value (0.032)</a:t>
          </a:r>
          <a:r>
            <a:rPr lang="en-IN"/>
            <a:t> is </a:t>
          </a:r>
          <a:r>
            <a:rPr lang="en-IN" b="1"/>
            <a:t>less than 0.05</a:t>
          </a:r>
          <a:r>
            <a:rPr lang="en-IN"/>
            <a:t>, we </a:t>
          </a:r>
          <a:r>
            <a:rPr lang="en-IN" b="1"/>
            <a:t>reject the null hypothesis</a:t>
          </a:r>
          <a:r>
            <a:rPr lang="en-IN"/>
            <a:t>.</a:t>
          </a:r>
          <a:br>
            <a:rPr lang="en-IN"/>
          </a:br>
          <a:r>
            <a:rPr lang="en-IN"/>
            <a:t>Distance to the city center </a:t>
          </a:r>
          <a:r>
            <a:rPr lang="en-IN" b="1"/>
            <a:t>significantly impacts house prices</a:t>
          </a:r>
          <a:r>
            <a:rPr lang="en-IN"/>
            <a:t>.</a:t>
          </a:r>
          <a:br>
            <a:rPr lang="en-IN"/>
          </a:br>
          <a:r>
            <a:rPr lang="en-IN"/>
            <a:t>The </a:t>
          </a:r>
          <a:r>
            <a:rPr lang="en-IN" b="1"/>
            <a:t>negative coefficient</a:t>
          </a:r>
          <a:r>
            <a:rPr lang="en-IN"/>
            <a:t> (–672.47) indicates that </a:t>
          </a:r>
          <a:r>
            <a:rPr lang="en-IN" b="1"/>
            <a:t>as distance increases, price decreases</a:t>
          </a:r>
          <a:r>
            <a:rPr lang="en-IN"/>
            <a:t>.</a:t>
          </a:r>
        </a:p>
        <a:p>
          <a:r>
            <a:rPr lang="en-IN"/>
            <a:t>Still, </a:t>
          </a:r>
          <a:r>
            <a:rPr lang="en-IN" b="1"/>
            <a:t>R² is only 3.1%</a:t>
          </a:r>
          <a:r>
            <a:rPr lang="en-IN"/>
            <a:t>, so while statistically significant, the </a:t>
          </a:r>
          <a:r>
            <a:rPr lang="en-IN" b="1"/>
            <a:t>predictive power is weak</a:t>
          </a:r>
          <a:r>
            <a:rPr lang="en-IN"/>
            <a:t> — other features likely contribute more.</a:t>
          </a:r>
        </a:p>
        <a:p>
          <a:endParaRPr lang="en-IN" b="1"/>
        </a:p>
        <a:p>
          <a:r>
            <a:rPr lang="en-IN" b="1"/>
            <a:t>Proximity to the city center adds value</a:t>
          </a:r>
          <a:r>
            <a:rPr lang="en-IN"/>
            <a:t> to a house.</a:t>
          </a:r>
        </a:p>
        <a:p>
          <a:r>
            <a:rPr lang="en-IN"/>
            <a:t>Consider including this feature in multi-variable models to improve prediction strength.</a:t>
          </a:r>
        </a:p>
        <a:p>
          <a:endParaRPr lang="en-IN" sz="1100"/>
        </a:p>
      </xdr:txBody>
    </xdr:sp>
    <xdr:clientData/>
  </xdr:twoCellAnchor>
  <xdr:twoCellAnchor>
    <xdr:from>
      <xdr:col>30</xdr:col>
      <xdr:colOff>182880</xdr:colOff>
      <xdr:row>35</xdr:row>
      <xdr:rowOff>45720</xdr:rowOff>
    </xdr:from>
    <xdr:to>
      <xdr:col>35</xdr:col>
      <xdr:colOff>510540</xdr:colOff>
      <xdr:row>50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DBB340-0047-4FCF-83C6-0A1250D24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4</xdr:row>
      <xdr:rowOff>60960</xdr:rowOff>
    </xdr:from>
    <xdr:to>
      <xdr:col>3</xdr:col>
      <xdr:colOff>838200</xdr:colOff>
      <xdr:row>8</xdr:row>
      <xdr:rowOff>53340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C7DF9A10-B8B8-4E02-9DBE-AB1E4E9355F4}"/>
            </a:ext>
          </a:extLst>
        </xdr:cNvPr>
        <xdr:cNvSpPr/>
      </xdr:nvSpPr>
      <xdr:spPr>
        <a:xfrm>
          <a:off x="655320" y="990600"/>
          <a:ext cx="2811780" cy="72390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600"/>
            <a:t>🧑‍💼</a:t>
          </a:r>
          <a:r>
            <a:rPr lang="en-IN" sz="1600" b="1"/>
            <a:t>Avg Satisfaction:   </a:t>
          </a:r>
        </a:p>
        <a:p>
          <a:pPr algn="ctr"/>
          <a:r>
            <a:rPr lang="en-IN" sz="1600" b="1"/>
            <a:t>4.63</a:t>
          </a:r>
        </a:p>
      </xdr:txBody>
    </xdr:sp>
    <xdr:clientData/>
  </xdr:twoCellAnchor>
  <xdr:twoCellAnchor>
    <xdr:from>
      <xdr:col>0</xdr:col>
      <xdr:colOff>167640</xdr:colOff>
      <xdr:row>4</xdr:row>
      <xdr:rowOff>68580</xdr:rowOff>
    </xdr:from>
    <xdr:to>
      <xdr:col>17</xdr:col>
      <xdr:colOff>403860</xdr:colOff>
      <xdr:row>38</xdr:row>
      <xdr:rowOff>129540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19B5E7BC-403F-445B-A670-92DC28DF33FA}"/>
            </a:ext>
          </a:extLst>
        </xdr:cNvPr>
        <xdr:cNvGrpSpPr/>
      </xdr:nvGrpSpPr>
      <xdr:grpSpPr>
        <a:xfrm>
          <a:off x="167640" y="992505"/>
          <a:ext cx="14333220" cy="6214110"/>
          <a:chOff x="167640" y="998220"/>
          <a:chExt cx="14333220" cy="627888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41EDDCCC-5A93-4A3D-8465-B592F457EBBA}"/>
              </a:ext>
            </a:extLst>
          </xdr:cNvPr>
          <xdr:cNvSpPr/>
        </xdr:nvSpPr>
        <xdr:spPr>
          <a:xfrm>
            <a:off x="4221480" y="998220"/>
            <a:ext cx="2811600" cy="723600"/>
          </a:xfrm>
          <a:prstGeom prst="round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600"/>
              <a:t>⏱️</a:t>
            </a:r>
            <a:r>
              <a:rPr lang="en-IN" sz="1600" b="1"/>
              <a:t>Avg Resolution Time: 10.09 hrs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9EA711A9-7AD5-4A1A-AB24-50962B9AA815}"/>
              </a:ext>
            </a:extLst>
          </xdr:cNvPr>
          <xdr:cNvSpPr/>
        </xdr:nvSpPr>
        <xdr:spPr>
          <a:xfrm>
            <a:off x="7711440" y="1005840"/>
            <a:ext cx="2811600" cy="723600"/>
          </a:xfrm>
          <a:prstGeom prst="roundRect">
            <a:avLst/>
          </a:prstGeom>
          <a:solidFill>
            <a:schemeClr val="accent5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600"/>
              <a:t>⚠️</a:t>
            </a:r>
            <a:r>
              <a:rPr lang="en-IN" sz="1600" b="1"/>
              <a:t>Escalation Rate: 51%</a:t>
            </a:r>
          </a:p>
        </xdr:txBody>
      </xdr:sp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381ED2A2-B62B-450F-8E4A-8E805B1F8B60}"/>
              </a:ext>
            </a:extLst>
          </xdr:cNvPr>
          <xdr:cNvGraphicFramePr>
            <a:graphicFrameLocks/>
          </xdr:cNvGraphicFramePr>
        </xdr:nvGraphicFramePr>
        <xdr:xfrm>
          <a:off x="175260" y="2293620"/>
          <a:ext cx="4297680" cy="27051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9AC827F-C565-42BA-83EF-D1858E5A656F}"/>
              </a:ext>
            </a:extLst>
          </xdr:cNvPr>
          <xdr:cNvSpPr txBox="1"/>
        </xdr:nvSpPr>
        <xdr:spPr>
          <a:xfrm>
            <a:off x="167640" y="4968240"/>
            <a:ext cx="4297680" cy="230886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Interpretation: </a:t>
            </a:r>
            <a:endParaRPr lang="en-IN">
              <a:effectLst/>
            </a:endParaRPr>
          </a:p>
          <a:p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Chat support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has the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highest average resolution time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(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10.56 hours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), especially in the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North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(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11.02 hrs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 — may indicate delays in closing tickets or handoffs.</a:t>
            </a:r>
            <a:endParaRPr lang="en-IN">
              <a:effectLst/>
            </a:endParaRPr>
          </a:p>
          <a:p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Email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has the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lowest overall average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(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9.85 hrs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 but shows inconsistency —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South is slower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than North.</a:t>
            </a:r>
            <a:endParaRPr lang="en-IN">
              <a:effectLst/>
            </a:endParaRPr>
          </a:p>
          <a:p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Phone support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is the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most balanced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with a moderate resolution time (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9.84 hrs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) across both regions.</a:t>
            </a:r>
            <a:endParaRPr lang="en-IN">
              <a:effectLst/>
            </a:endParaRPr>
          </a:p>
          <a:p>
            <a:b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There is a need to prioritize optimizing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Chat workflows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especially in the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North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, to reduce resolution time. Consider leveraging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Email and Phone strategies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to create faster resolution SOPs.</a:t>
            </a:r>
            <a:endParaRPr lang="en-IN">
              <a:effectLst/>
            </a:endParaRPr>
          </a:p>
          <a:p>
            <a:endParaRPr lang="en-IN" sz="1100"/>
          </a:p>
        </xdr:txBody>
      </xdr:sp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12" name="Chart 11">
                <a:extLst>
                  <a:ext uri="{FF2B5EF4-FFF2-40B4-BE49-F238E27FC236}">
                    <a16:creationId xmlns:a16="http://schemas.microsoft.com/office/drawing/2014/main" id="{700BDD81-BB10-47C1-9A3D-17A430BF411B}"/>
                  </a:ext>
                </a:extLst>
              </xdr:cNvPr>
              <xdr:cNvGraphicFramePr/>
            </xdr:nvGraphicFramePr>
            <xdr:xfrm>
              <a:off x="4922520" y="2331720"/>
              <a:ext cx="4572000" cy="27051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2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922520" y="2331720"/>
                <a:ext cx="4572000" cy="27051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IN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A977ABBA-8106-46CD-890C-A8CCA84A5E7E}"/>
              </a:ext>
            </a:extLst>
          </xdr:cNvPr>
          <xdr:cNvSpPr/>
        </xdr:nvSpPr>
        <xdr:spPr>
          <a:xfrm>
            <a:off x="11247120" y="1052832"/>
            <a:ext cx="2811600" cy="644856"/>
          </a:xfrm>
          <a:prstGeom prst="roundRect">
            <a:avLst/>
          </a:prstGeom>
          <a:solidFill>
            <a:schemeClr val="accent5">
              <a:lumMod val="7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 anchorCtr="0"/>
          <a:lstStyle/>
          <a:p>
            <a:pPr algn="ctr"/>
            <a:r>
              <a:rPr lang="en-IN" sz="1600"/>
              <a:t>📩</a:t>
            </a:r>
            <a:r>
              <a:rPr lang="en-IN" sz="1600" b="1"/>
              <a:t>Avg Response Time: 5.38 hrs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957E9F17-6643-46FD-AA5A-4181B2B2E004}"/>
              </a:ext>
            </a:extLst>
          </xdr:cNvPr>
          <xdr:cNvSpPr txBox="1"/>
        </xdr:nvSpPr>
        <xdr:spPr>
          <a:xfrm>
            <a:off x="4922520" y="5036820"/>
            <a:ext cx="4808220" cy="176022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Interpretation:</a:t>
            </a:r>
          </a:p>
          <a:p>
            <a:endParaRPr lang="en-IN">
              <a:effectLst/>
            </a:endParaRPr>
          </a:p>
          <a:p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All channels have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similar median satisfaction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.</a:t>
            </a:r>
            <a:endParaRPr lang="en-IN">
              <a:effectLst/>
            </a:endParaRPr>
          </a:p>
          <a:p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Email and Phone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have slightly more spread than Chat.</a:t>
            </a:r>
            <a:endParaRPr lang="en-IN">
              <a:effectLst/>
            </a:endParaRPr>
          </a:p>
          <a:p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No channel stands out as having extreme outliers or high dissatisfaction.</a:t>
            </a:r>
            <a:endParaRPr lang="en-IN">
              <a:effectLst/>
            </a:endParaRPr>
          </a:p>
          <a:p>
            <a:b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While satisfaction is comparable across channels, explore process improvements in </a:t>
            </a:r>
            <a:r>
              <a:rPr lang="en-IN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Email and Phone</a:t>
            </a:r>
            <a:r>
              <a:rPr lang="en-IN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to reduce response variability.</a:t>
            </a:r>
            <a:endParaRPr lang="en-IN">
              <a:effectLst/>
            </a:endParaRPr>
          </a:p>
          <a:p>
            <a:endParaRPr lang="en-IN" sz="1100"/>
          </a:p>
        </xdr:txBody>
      </xdr:sp>
      <xdr:graphicFrame macro="">
        <xdr:nvGraphicFramePr>
          <xdr:cNvPr id="14" name="Chart 13">
            <a:extLst>
              <a:ext uri="{FF2B5EF4-FFF2-40B4-BE49-F238E27FC236}">
                <a16:creationId xmlns:a16="http://schemas.microsoft.com/office/drawing/2014/main" id="{E01A6AA7-81C3-4069-8FBC-6BEAF07BF30C}"/>
              </a:ext>
            </a:extLst>
          </xdr:cNvPr>
          <xdr:cNvGraphicFramePr>
            <a:graphicFrameLocks/>
          </xdr:cNvGraphicFramePr>
        </xdr:nvGraphicFramePr>
        <xdr:xfrm>
          <a:off x="9928860" y="234696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376A1A17-8CDC-40F7-8EE6-7CCB0607AED1}"/>
              </a:ext>
            </a:extLst>
          </xdr:cNvPr>
          <xdr:cNvSpPr txBox="1"/>
        </xdr:nvSpPr>
        <xdr:spPr>
          <a:xfrm>
            <a:off x="9936480" y="5666102"/>
            <a:ext cx="4564380" cy="85217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/>
              <a:t>Interpretation:</a:t>
            </a:r>
          </a:p>
          <a:p>
            <a:r>
              <a:rPr lang="en-IN" sz="1100"/>
              <a:t>The regression analysis reveals a very weak relationship between resolution time and customer satisfaction (R² ≈ 0.006).</a:t>
            </a:r>
          </a:p>
          <a:p>
            <a:endParaRPr lang="en-IN" sz="1100"/>
          </a:p>
          <a:p>
            <a:r>
              <a:rPr lang="en-IN" sz="1100"/>
              <a:t>While one might expect faster resolutions to lead to higher satisfaction, the data suggests otherwise — other factors such as issue complexity, communication quality, or support channel might play a more influential role.</a:t>
            </a:r>
          </a:p>
          <a:p>
            <a:endParaRPr lang="en-IN" sz="1100"/>
          </a:p>
          <a:p>
            <a:r>
              <a:rPr lang="en-IN" sz="1100"/>
              <a:t>This insight signals the need to investigate qualitative aspects of support, not just speed.</a:t>
            </a: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0</xdr:colOff>
      <xdr:row>40</xdr:row>
      <xdr:rowOff>7620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3915E1C-BBA5-4E58-8A00-37A72681693F}"/>
            </a:ext>
          </a:extLst>
        </xdr:cNvPr>
        <xdr:cNvSpPr/>
      </xdr:nvSpPr>
      <xdr:spPr>
        <a:xfrm>
          <a:off x="0" y="0"/>
          <a:ext cx="14706600" cy="7520940"/>
        </a:xfrm>
        <a:prstGeom prst="rect">
          <a:avLst/>
        </a:prstGeom>
        <a:gradFill>
          <a:gsLst>
            <a:gs pos="35000">
              <a:schemeClr val="bg1">
                <a:alpha val="5000"/>
              </a:schemeClr>
            </a:gs>
            <a:gs pos="83000">
              <a:schemeClr val="accent3">
                <a:lumMod val="20000"/>
                <a:lumOff val="80000"/>
                <a:alpha val="5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144780</xdr:rowOff>
    </xdr:from>
    <xdr:to>
      <xdr:col>3</xdr:col>
      <xdr:colOff>792480</xdr:colOff>
      <xdr:row>25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88DD42-D22A-4A38-9E6F-5345B5CFE960}"/>
            </a:ext>
          </a:extLst>
        </xdr:cNvPr>
        <xdr:cNvSpPr txBox="1"/>
      </xdr:nvSpPr>
      <xdr:spPr>
        <a:xfrm>
          <a:off x="0" y="2339340"/>
          <a:ext cx="5135880" cy="23469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1"/>
            <a:t>Interpretation:</a:t>
          </a:r>
        </a:p>
        <a:p>
          <a:endParaRPr lang="en-IN" sz="1100" b="1" i="1"/>
        </a:p>
        <a:p>
          <a:r>
            <a:rPr lang="en-IN" sz="1100" b="1" i="1"/>
            <a:t>Network issues in the North</a:t>
          </a:r>
          <a:r>
            <a:rPr lang="en-IN" sz="1100" i="1"/>
            <a:t> have the </a:t>
          </a:r>
          <a:r>
            <a:rPr lang="en-IN" sz="1100" b="1" i="1"/>
            <a:t>highest satisfaction (5.57)</a:t>
          </a:r>
          <a:r>
            <a:rPr lang="en-IN" sz="1100" i="1"/>
            <a:t> — great performance to replicate elsewhere.</a:t>
          </a:r>
        </a:p>
        <a:p>
          <a:r>
            <a:rPr lang="en-IN" sz="1100" b="1" i="1"/>
            <a:t>Software issues in the North</a:t>
          </a:r>
          <a:r>
            <a:rPr lang="en-IN" sz="1100" i="1"/>
            <a:t> scored </a:t>
          </a:r>
          <a:r>
            <a:rPr lang="en-IN" sz="1100" b="1" i="1"/>
            <a:t>lowest (3.53)</a:t>
          </a:r>
          <a:r>
            <a:rPr lang="en-IN" sz="1100" i="1"/>
            <a:t> — urgent area for support or product improvement.</a:t>
          </a:r>
        </a:p>
        <a:p>
          <a:r>
            <a:rPr lang="en-IN" sz="1100" b="1" i="1"/>
            <a:t>Other issues</a:t>
          </a:r>
          <a:r>
            <a:rPr lang="en-IN" sz="1100" i="1"/>
            <a:t> show </a:t>
          </a:r>
          <a:r>
            <a:rPr lang="en-IN" sz="1100" b="1" i="1"/>
            <a:t>consistent satisfaction across both regions</a:t>
          </a:r>
          <a:r>
            <a:rPr lang="en-IN" sz="1100" i="1"/>
            <a:t>, suggesting efficient resolution processes.</a:t>
          </a:r>
        </a:p>
        <a:p>
          <a:r>
            <a:rPr lang="en-IN" sz="1100" i="1"/>
            <a:t>Overall, the </a:t>
          </a:r>
          <a:r>
            <a:rPr lang="en-IN" sz="1100" b="1" i="1"/>
            <a:t>North region (4.78)</a:t>
          </a:r>
          <a:r>
            <a:rPr lang="en-IN" sz="1100" i="1"/>
            <a:t> slightly outperforms the </a:t>
          </a:r>
          <a:r>
            <a:rPr lang="en-IN" sz="1100" b="1" i="1"/>
            <a:t>South (4.51)</a:t>
          </a:r>
          <a:r>
            <a:rPr lang="en-IN" sz="1100" i="1"/>
            <a:t> in customer satisfaction.</a:t>
          </a:r>
        </a:p>
        <a:p>
          <a:br>
            <a:rPr lang="en-IN" sz="1100" i="1"/>
          </a:br>
          <a:r>
            <a:rPr lang="en-IN" sz="1100" i="1"/>
            <a:t>There needs to be a focus on enhancing Software support in the North. Leverage Network issue handling best practices to boost overall customer experience.</a:t>
          </a:r>
        </a:p>
        <a:p>
          <a:endParaRPr lang="en-IN" sz="1100"/>
        </a:p>
      </xdr:txBody>
    </xdr:sp>
    <xdr:clientData/>
  </xdr:twoCellAnchor>
  <xdr:twoCellAnchor>
    <xdr:from>
      <xdr:col>4</xdr:col>
      <xdr:colOff>198120</xdr:colOff>
      <xdr:row>1</xdr:row>
      <xdr:rowOff>160020</xdr:rowOff>
    </xdr:from>
    <xdr:to>
      <xdr:col>7</xdr:col>
      <xdr:colOff>853440</xdr:colOff>
      <xdr:row>16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0757AA-453B-4B4E-8D79-2B0967E72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2</xdr:row>
      <xdr:rowOff>30480</xdr:rowOff>
    </xdr:from>
    <xdr:to>
      <xdr:col>12</xdr:col>
      <xdr:colOff>22860</xdr:colOff>
      <xdr:row>17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F2BD07-B7F3-4718-9FCB-22ECE0F00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670560</xdr:colOff>
      <xdr:row>20</xdr:row>
      <xdr:rowOff>53340</xdr:rowOff>
    </xdr:from>
    <xdr:to>
      <xdr:col>12</xdr:col>
      <xdr:colOff>236220</xdr:colOff>
      <xdr:row>32</xdr:row>
      <xdr:rowOff>106680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DEE4CFD-F17E-4CB9-A234-443DAE6872BC}"/>
            </a:ext>
          </a:extLst>
        </xdr:cNvPr>
        <xdr:cNvSpPr txBox="1"/>
      </xdr:nvSpPr>
      <xdr:spPr>
        <a:xfrm>
          <a:off x="5501640" y="3710940"/>
          <a:ext cx="465582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Interpretation: 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Chat support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the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highest average resolution time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10.56 hours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), especially in the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North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11.02 hrs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— may indicate delays in closing tickets or handoffs.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Email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has the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lowest overall average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9.85 hrs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but shows inconsistency —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South is slower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than North.</a:t>
          </a:r>
          <a:endParaRPr lang="en-IN">
            <a:effectLst/>
          </a:endParaRPr>
        </a:p>
        <a:p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Phone support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the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most balanced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with a moderate resolution time (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9.84 hrs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across both regions.</a:t>
          </a:r>
          <a:endParaRPr lang="en-IN">
            <a:effectLst/>
          </a:endParaRPr>
        </a:p>
        <a:p>
          <a:b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is a need to prioritize optimizing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Chat workflows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especially in the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North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to reduce resolution time. Consider leveraging </a:t>
          </a:r>
          <a:r>
            <a:rPr lang="en-I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Email and Phone strategies</a:t>
          </a:r>
          <a:r>
            <a:rPr lang="en-I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create faster resolution SOPs.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7</xdr:row>
      <xdr:rowOff>99060</xdr:rowOff>
    </xdr:from>
    <xdr:to>
      <xdr:col>13</xdr:col>
      <xdr:colOff>175260</xdr:colOff>
      <xdr:row>22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47F71E4-AA32-42B2-BE94-8680780D77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2540" y="13792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594360</xdr:colOff>
      <xdr:row>24</xdr:row>
      <xdr:rowOff>7620</xdr:rowOff>
    </xdr:from>
    <xdr:to>
      <xdr:col>13</xdr:col>
      <xdr:colOff>175260</xdr:colOff>
      <xdr:row>39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AD8570A-8DAF-43FD-A66C-3FB70AF974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2540" y="43967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594360</xdr:colOff>
      <xdr:row>40</xdr:row>
      <xdr:rowOff>106680</xdr:rowOff>
    </xdr:from>
    <xdr:to>
      <xdr:col>13</xdr:col>
      <xdr:colOff>175260</xdr:colOff>
      <xdr:row>55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B67B9B2-8F3F-4E92-8920-0A056BA2C2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2540" y="7421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190500</xdr:colOff>
      <xdr:row>8</xdr:row>
      <xdr:rowOff>60960</xdr:rowOff>
    </xdr:from>
    <xdr:to>
      <xdr:col>19</xdr:col>
      <xdr:colOff>22860</xdr:colOff>
      <xdr:row>22</xdr:row>
      <xdr:rowOff>106680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3D32AF9-C9E7-4724-BC18-7CCBC180C2CD}"/>
            </a:ext>
          </a:extLst>
        </xdr:cNvPr>
        <xdr:cNvSpPr txBox="1"/>
      </xdr:nvSpPr>
      <xdr:spPr>
        <a:xfrm>
          <a:off x="14089380" y="1524000"/>
          <a:ext cx="2880360" cy="26060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/>
        </a:p>
        <a:p>
          <a:r>
            <a:rPr lang="en-IN"/>
            <a:t>Both regions show similar medians, but the </a:t>
          </a:r>
          <a:r>
            <a:rPr lang="en-IN" b="1"/>
            <a:t>North has slightly more variability</a:t>
          </a:r>
          <a:r>
            <a:rPr lang="en-IN"/>
            <a:t>.</a:t>
          </a:r>
        </a:p>
        <a:p>
          <a:r>
            <a:rPr lang="en-IN"/>
            <a:t>No strong outliers are present.</a:t>
          </a:r>
        </a:p>
        <a:p>
          <a:r>
            <a:rPr lang="en-IN"/>
            <a:t>Distribution is </a:t>
          </a:r>
          <a:r>
            <a:rPr lang="en-IN" b="1"/>
            <a:t>fairly symmetrical</a:t>
          </a:r>
          <a:r>
            <a:rPr lang="en-IN"/>
            <a:t> across both regions.</a:t>
          </a:r>
        </a:p>
        <a:p>
          <a:br>
            <a:rPr lang="en-IN"/>
          </a:br>
          <a:r>
            <a:rPr lang="en-IN"/>
            <a:t>Customer satisfaction is relatively consistent across regions, but efforts to </a:t>
          </a:r>
          <a:r>
            <a:rPr lang="en-IN" b="1"/>
            <a:t>tighten variability in the North</a:t>
          </a:r>
          <a:r>
            <a:rPr lang="en-IN"/>
            <a:t> may help improve average satisfaction.</a:t>
          </a:r>
        </a:p>
        <a:p>
          <a:endParaRPr lang="en-IN" sz="1100"/>
        </a:p>
      </xdr:txBody>
    </xdr:sp>
    <xdr:clientData/>
  </xdr:twoCellAnchor>
  <xdr:twoCellAnchor>
    <xdr:from>
      <xdr:col>14</xdr:col>
      <xdr:colOff>114300</xdr:colOff>
      <xdr:row>24</xdr:row>
      <xdr:rowOff>137160</xdr:rowOff>
    </xdr:from>
    <xdr:to>
      <xdr:col>19</xdr:col>
      <xdr:colOff>129540</xdr:colOff>
      <xdr:row>38</xdr:row>
      <xdr:rowOff>152400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C83BDD1-9C28-43D2-B9A5-698612ADD247}"/>
            </a:ext>
          </a:extLst>
        </xdr:cNvPr>
        <xdr:cNvSpPr txBox="1"/>
      </xdr:nvSpPr>
      <xdr:spPr>
        <a:xfrm>
          <a:off x="14013180" y="4526280"/>
          <a:ext cx="3063240" cy="2575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/>
        </a:p>
        <a:p>
          <a:r>
            <a:rPr lang="en-IN" b="1"/>
            <a:t>Network</a:t>
          </a:r>
          <a:r>
            <a:rPr lang="en-IN"/>
            <a:t> and </a:t>
          </a:r>
          <a:r>
            <a:rPr lang="en-IN" b="1"/>
            <a:t>Other</a:t>
          </a:r>
          <a:r>
            <a:rPr lang="en-IN"/>
            <a:t> issues show the </a:t>
          </a:r>
          <a:r>
            <a:rPr lang="en-IN" b="1"/>
            <a:t>highest median satisfaction</a:t>
          </a:r>
          <a:r>
            <a:rPr lang="en-IN"/>
            <a:t>.</a:t>
          </a:r>
        </a:p>
        <a:p>
          <a:r>
            <a:rPr lang="en-IN" b="1"/>
            <a:t>Software</a:t>
          </a:r>
          <a:r>
            <a:rPr lang="en-IN"/>
            <a:t> and </a:t>
          </a:r>
          <a:r>
            <a:rPr lang="en-IN" b="1"/>
            <a:t>Hardware</a:t>
          </a:r>
          <a:r>
            <a:rPr lang="en-IN"/>
            <a:t> have lower medians and wider spread — indicating </a:t>
          </a:r>
          <a:r>
            <a:rPr lang="en-IN" b="1"/>
            <a:t>inconsistent customer experience</a:t>
          </a:r>
          <a:r>
            <a:rPr lang="en-IN"/>
            <a:t>.</a:t>
          </a:r>
        </a:p>
        <a:p>
          <a:r>
            <a:rPr lang="en-IN"/>
            <a:t>All categories show outliers or variability, suggesting differing case complexity.</a:t>
          </a:r>
        </a:p>
        <a:p>
          <a:endParaRPr lang="en-IN" b="1"/>
        </a:p>
        <a:p>
          <a:br>
            <a:rPr lang="en-IN"/>
          </a:br>
          <a:r>
            <a:rPr lang="en-IN"/>
            <a:t>Focus on improving consistency in </a:t>
          </a:r>
          <a:r>
            <a:rPr lang="en-IN" b="1"/>
            <a:t>Hardware and Software support</a:t>
          </a:r>
          <a:r>
            <a:rPr lang="en-IN"/>
            <a:t>, which currently underperform compared to </a:t>
          </a:r>
          <a:r>
            <a:rPr lang="en-IN" b="1"/>
            <a:t>Network</a:t>
          </a:r>
          <a:r>
            <a:rPr lang="en-IN"/>
            <a:t> and </a:t>
          </a:r>
          <a:r>
            <a:rPr lang="en-IN" b="1"/>
            <a:t>Other</a:t>
          </a:r>
          <a:r>
            <a:rPr lang="en-IN"/>
            <a:t>.</a:t>
          </a:r>
        </a:p>
        <a:p>
          <a:endParaRPr lang="en-IN" sz="1100"/>
        </a:p>
      </xdr:txBody>
    </xdr:sp>
    <xdr:clientData/>
  </xdr:twoCellAnchor>
  <xdr:twoCellAnchor>
    <xdr:from>
      <xdr:col>14</xdr:col>
      <xdr:colOff>327660</xdr:colOff>
      <xdr:row>41</xdr:row>
      <xdr:rowOff>99060</xdr:rowOff>
    </xdr:from>
    <xdr:to>
      <xdr:col>19</xdr:col>
      <xdr:colOff>0</xdr:colOff>
      <xdr:row>55</xdr:row>
      <xdr:rowOff>45720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5A1F999-3A98-4A14-97FE-9813FC7735FA}"/>
            </a:ext>
          </a:extLst>
        </xdr:cNvPr>
        <xdr:cNvSpPr txBox="1"/>
      </xdr:nvSpPr>
      <xdr:spPr>
        <a:xfrm>
          <a:off x="14226540" y="7597140"/>
          <a:ext cx="2720340" cy="2506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/>
        </a:p>
        <a:p>
          <a:r>
            <a:rPr lang="en-IN"/>
            <a:t>All channels have </a:t>
          </a:r>
          <a:r>
            <a:rPr lang="en-IN" b="1"/>
            <a:t>similar median satisfaction</a:t>
          </a:r>
          <a:r>
            <a:rPr lang="en-IN"/>
            <a:t>.</a:t>
          </a:r>
        </a:p>
        <a:p>
          <a:r>
            <a:rPr lang="en-IN" b="1"/>
            <a:t>Email and Phone</a:t>
          </a:r>
          <a:r>
            <a:rPr lang="en-IN"/>
            <a:t> have slightly more spread than Chat.</a:t>
          </a:r>
        </a:p>
        <a:p>
          <a:r>
            <a:rPr lang="en-IN"/>
            <a:t>No channel stands out as having extreme outliers or high dissatisfaction.</a:t>
          </a:r>
        </a:p>
        <a:p>
          <a:br>
            <a:rPr lang="en-IN"/>
          </a:br>
          <a:r>
            <a:rPr lang="en-IN"/>
            <a:t>While satisfaction is comparable across channels, explore process improvements in </a:t>
          </a:r>
          <a:r>
            <a:rPr lang="en-IN" b="1"/>
            <a:t>Email and Phone</a:t>
          </a:r>
          <a:r>
            <a:rPr lang="en-IN"/>
            <a:t> to reduce response variability.</a:t>
          </a:r>
        </a:p>
        <a:p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6</xdr:row>
      <xdr:rowOff>15240</xdr:rowOff>
    </xdr:from>
    <xdr:to>
      <xdr:col>13</xdr:col>
      <xdr:colOff>99060</xdr:colOff>
      <xdr:row>21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896A27-36DC-4730-9490-2864ED693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9520" y="1112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7620</xdr:colOff>
      <xdr:row>23</xdr:row>
      <xdr:rowOff>0</xdr:rowOff>
    </xdr:from>
    <xdr:to>
      <xdr:col>13</xdr:col>
      <xdr:colOff>91440</xdr:colOff>
      <xdr:row>38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BCCDC33-F03A-4E12-A723-9B30CFAD3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1900" y="42062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7620</xdr:colOff>
      <xdr:row>39</xdr:row>
      <xdr:rowOff>175260</xdr:rowOff>
    </xdr:from>
    <xdr:to>
      <xdr:col>13</xdr:col>
      <xdr:colOff>91440</xdr:colOff>
      <xdr:row>54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D4256FE-B76A-4395-8563-60564EBE04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81900" y="73075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6</xdr:row>
      <xdr:rowOff>137160</xdr:rowOff>
    </xdr:from>
    <xdr:to>
      <xdr:col>19</xdr:col>
      <xdr:colOff>38100</xdr:colOff>
      <xdr:row>18</xdr:row>
      <xdr:rowOff>160020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7F4BB90-7706-4D7E-B4E1-0CE9F727CD81}"/>
            </a:ext>
          </a:extLst>
        </xdr:cNvPr>
        <xdr:cNvSpPr txBox="1"/>
      </xdr:nvSpPr>
      <xdr:spPr>
        <a:xfrm>
          <a:off x="12672060" y="1234440"/>
          <a:ext cx="3086100" cy="221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 b="1"/>
            <a:t>North</a:t>
          </a:r>
          <a:r>
            <a:rPr lang="en-IN"/>
            <a:t> shows slightly higher median and a wider interquartile range (IQR), meaning more variability in how quickly responses are delivered.</a:t>
          </a:r>
        </a:p>
        <a:p>
          <a:r>
            <a:rPr lang="en-IN" b="1"/>
            <a:t>South</a:t>
          </a:r>
          <a:r>
            <a:rPr lang="en-IN"/>
            <a:t> has tighter distribution but a few </a:t>
          </a:r>
          <a:r>
            <a:rPr lang="en-IN" b="1"/>
            <a:t>outliers</a:t>
          </a:r>
          <a:r>
            <a:rPr lang="en-IN"/>
            <a:t>, which suggests some extreme response delays.</a:t>
          </a:r>
        </a:p>
        <a:p>
          <a:br>
            <a:rPr lang="en-IN"/>
          </a:br>
          <a:r>
            <a:rPr lang="en-IN"/>
            <a:t>Response time in the North is less consistent — improvement in process standardization could reduce spread and improve experience.</a:t>
          </a:r>
        </a:p>
        <a:p>
          <a:endParaRPr lang="en-IN" sz="1100"/>
        </a:p>
      </xdr:txBody>
    </xdr:sp>
    <xdr:clientData/>
  </xdr:twoCellAnchor>
  <xdr:twoCellAnchor>
    <xdr:from>
      <xdr:col>14</xdr:col>
      <xdr:colOff>7620</xdr:colOff>
      <xdr:row>24</xdr:row>
      <xdr:rowOff>175260</xdr:rowOff>
    </xdr:from>
    <xdr:to>
      <xdr:col>19</xdr:col>
      <xdr:colOff>60960</xdr:colOff>
      <xdr:row>36</xdr:row>
      <xdr:rowOff>76200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D185CA4-C68C-4C14-9A2D-06E0E0725193}"/>
            </a:ext>
          </a:extLst>
        </xdr:cNvPr>
        <xdr:cNvSpPr txBox="1"/>
      </xdr:nvSpPr>
      <xdr:spPr>
        <a:xfrm>
          <a:off x="12679680" y="4564380"/>
          <a:ext cx="3101340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 b="1"/>
            <a:t>Network</a:t>
          </a:r>
          <a:r>
            <a:rPr lang="en-IN"/>
            <a:t> and </a:t>
          </a:r>
          <a:r>
            <a:rPr lang="en-IN" b="1"/>
            <a:t>Hardware</a:t>
          </a:r>
          <a:r>
            <a:rPr lang="en-IN"/>
            <a:t> issues take the longest on average, with the widest spread.</a:t>
          </a:r>
        </a:p>
        <a:p>
          <a:r>
            <a:rPr lang="en-IN" b="1"/>
            <a:t>Other</a:t>
          </a:r>
          <a:r>
            <a:rPr lang="en-IN"/>
            <a:t> issues have the </a:t>
          </a:r>
          <a:r>
            <a:rPr lang="en-IN" b="1"/>
            <a:t>lowest median</a:t>
          </a:r>
          <a:r>
            <a:rPr lang="en-IN"/>
            <a:t> and </a:t>
          </a:r>
          <a:r>
            <a:rPr lang="en-IN" b="1"/>
            <a:t>least variation</a:t>
          </a:r>
          <a:r>
            <a:rPr lang="en-IN"/>
            <a:t>, suggesting a smoother process.</a:t>
          </a:r>
        </a:p>
        <a:p>
          <a:br>
            <a:rPr lang="en-IN"/>
          </a:br>
          <a:r>
            <a:rPr lang="en-IN"/>
            <a:t>Consider reviewing escalation or resolution workflows for </a:t>
          </a:r>
          <a:r>
            <a:rPr lang="en-IN" b="1"/>
            <a:t>Network and Hardware</a:t>
          </a:r>
          <a:r>
            <a:rPr lang="en-IN"/>
            <a:t> issues to reduce variability and bring them closer to the performance of the “Other” category.</a:t>
          </a:r>
        </a:p>
        <a:p>
          <a:endParaRPr lang="en-IN" sz="1100"/>
        </a:p>
      </xdr:txBody>
    </xdr:sp>
    <xdr:clientData/>
  </xdr:twoCellAnchor>
  <xdr:twoCellAnchor>
    <xdr:from>
      <xdr:col>14</xdr:col>
      <xdr:colOff>0</xdr:colOff>
      <xdr:row>40</xdr:row>
      <xdr:rowOff>167640</xdr:rowOff>
    </xdr:from>
    <xdr:to>
      <xdr:col>18</xdr:col>
      <xdr:colOff>419100</xdr:colOff>
      <xdr:row>54</xdr:row>
      <xdr:rowOff>15240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5C21205-4109-47C3-87B9-D246568CA03C}"/>
            </a:ext>
          </a:extLst>
        </xdr:cNvPr>
        <xdr:cNvSpPr txBox="1"/>
      </xdr:nvSpPr>
      <xdr:spPr>
        <a:xfrm>
          <a:off x="12672060" y="7482840"/>
          <a:ext cx="2857500" cy="24079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 b="1"/>
            <a:t>Chat</a:t>
          </a:r>
          <a:r>
            <a:rPr lang="en-IN"/>
            <a:t> and </a:t>
          </a:r>
          <a:r>
            <a:rPr lang="en-IN" b="1"/>
            <a:t>Email</a:t>
          </a:r>
          <a:r>
            <a:rPr lang="en-IN"/>
            <a:t> show similar medians and broad IQRs, indicating wide variance in resolution time.</a:t>
          </a:r>
        </a:p>
        <a:p>
          <a:r>
            <a:rPr lang="en-IN" b="1"/>
            <a:t>Phone</a:t>
          </a:r>
          <a:r>
            <a:rPr lang="en-IN"/>
            <a:t> support has a </a:t>
          </a:r>
          <a:r>
            <a:rPr lang="en-IN" b="1"/>
            <a:t>tighter distribution</a:t>
          </a:r>
          <a:r>
            <a:rPr lang="en-IN"/>
            <a:t>, with lower IQR and </a:t>
          </a:r>
          <a:r>
            <a:rPr lang="en-IN" b="1"/>
            <a:t>a few outliers</a:t>
          </a:r>
          <a:r>
            <a:rPr lang="en-IN"/>
            <a:t> — indicating more consistent performance.</a:t>
          </a:r>
        </a:p>
        <a:p>
          <a:br>
            <a:rPr lang="en-IN"/>
          </a:br>
          <a:r>
            <a:rPr lang="en-IN" b="1"/>
            <a:t>Phone support</a:t>
          </a:r>
          <a:r>
            <a:rPr lang="en-IN"/>
            <a:t> appears to be the most reliable channel for timely responses. Investigate best practices from this channel to apply across </a:t>
          </a:r>
          <a:r>
            <a:rPr lang="en-IN" b="1"/>
            <a:t>Chat and Email</a:t>
          </a:r>
          <a:r>
            <a:rPr lang="en-IN"/>
            <a:t>.</a:t>
          </a:r>
        </a:p>
        <a:p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586740</xdr:colOff>
      <xdr:row>0</xdr:row>
      <xdr:rowOff>175260</xdr:rowOff>
    </xdr:from>
    <xdr:to>
      <xdr:col>9</xdr:col>
      <xdr:colOff>518160</xdr:colOff>
      <xdr:row>12</xdr:row>
      <xdr:rowOff>106680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3BBDE6-58B1-491D-8286-DD6E3A84979C}"/>
            </a:ext>
          </a:extLst>
        </xdr:cNvPr>
        <xdr:cNvSpPr txBox="1"/>
      </xdr:nvSpPr>
      <xdr:spPr>
        <a:xfrm>
          <a:off x="3025140" y="175260"/>
          <a:ext cx="5463540" cy="2125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test whether there is a significant difference in </a:t>
          </a:r>
          <a:r>
            <a:rPr lang="en-IN" b="1"/>
            <a:t>Customer Satisfaction Scores</a:t>
          </a:r>
          <a:r>
            <a:rPr lang="en-IN"/>
            <a:t> between the </a:t>
          </a:r>
          <a:r>
            <a:rPr lang="en-IN" b="1"/>
            <a:t>North</a:t>
          </a:r>
          <a:r>
            <a:rPr lang="en-IN"/>
            <a:t> and </a:t>
          </a:r>
          <a:r>
            <a:rPr lang="en-IN" b="1"/>
            <a:t>South</a:t>
          </a:r>
          <a:r>
            <a:rPr lang="en-IN"/>
            <a:t> regions.</a:t>
          </a:r>
        </a:p>
        <a:p>
          <a:endParaRPr lang="en-IN"/>
        </a:p>
        <a:p>
          <a:r>
            <a:rPr lang="en-IN" b="1"/>
            <a:t>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There is </a:t>
          </a:r>
          <a:r>
            <a:rPr lang="en-IN" b="1"/>
            <a:t>no difference</a:t>
          </a:r>
          <a:r>
            <a:rPr lang="en-IN"/>
            <a:t> in mean customer satisfaction between North and South.</a:t>
          </a:r>
          <a:br>
            <a:rPr lang="en-IN"/>
          </a:br>
          <a:r>
            <a:rPr lang="el-GR" i="1"/>
            <a:t>μ₁ = μ₂</a:t>
          </a:r>
          <a:endParaRPr lang="en-IN" i="1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There </a:t>
          </a:r>
          <a:r>
            <a:rPr lang="en-IN" b="1"/>
            <a:t>is a difference</a:t>
          </a:r>
          <a:r>
            <a:rPr lang="en-IN"/>
            <a:t> in mean customer satisfaction between North and South.</a:t>
          </a:r>
          <a:br>
            <a:rPr lang="en-IN"/>
          </a:br>
          <a:r>
            <a:rPr lang="el-GR" i="1"/>
            <a:t>μ₁ ≠ μ₂</a:t>
          </a:r>
          <a:endParaRPr lang="el-GR"/>
        </a:p>
        <a:p>
          <a:endParaRPr lang="en-IN" sz="1100"/>
        </a:p>
      </xdr:txBody>
    </xdr:sp>
    <xdr:clientData/>
  </xdr:twoCellAnchor>
  <xdr:twoCellAnchor>
    <xdr:from>
      <xdr:col>5</xdr:col>
      <xdr:colOff>0</xdr:colOff>
      <xdr:row>30</xdr:row>
      <xdr:rowOff>114300</xdr:rowOff>
    </xdr:from>
    <xdr:to>
      <xdr:col>7</xdr:col>
      <xdr:colOff>815340</xdr:colOff>
      <xdr:row>39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57FC3C8-1B8C-447B-AEB7-847C291B3D13}"/>
            </a:ext>
          </a:extLst>
        </xdr:cNvPr>
        <xdr:cNvSpPr txBox="1"/>
      </xdr:nvSpPr>
      <xdr:spPr>
        <a:xfrm>
          <a:off x="3048000" y="5615940"/>
          <a:ext cx="4305300" cy="1684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/>
            <a:t>Since the </a:t>
          </a:r>
          <a:r>
            <a:rPr lang="en-IN" b="1"/>
            <a:t>p-value (0.577)</a:t>
          </a:r>
          <a:r>
            <a:rPr lang="en-IN"/>
            <a:t> is </a:t>
          </a:r>
          <a:r>
            <a:rPr lang="en-IN" b="1"/>
            <a:t>greater than 0.05</a:t>
          </a:r>
          <a:r>
            <a:rPr lang="en-IN"/>
            <a:t>, we </a:t>
          </a:r>
          <a:r>
            <a:rPr lang="en-IN" b="1"/>
            <a:t>fail to reject the null hypothesis</a:t>
          </a:r>
          <a:r>
            <a:rPr lang="en-IN"/>
            <a:t>.</a:t>
          </a:r>
          <a:br>
            <a:rPr lang="en-IN"/>
          </a:br>
          <a:r>
            <a:rPr lang="en-IN"/>
            <a:t>This means there is </a:t>
          </a:r>
          <a:r>
            <a:rPr lang="en-IN" b="1"/>
            <a:t>no statistically significant difference</a:t>
          </a:r>
          <a:r>
            <a:rPr lang="en-IN"/>
            <a:t> in customer satisfaction between the North and South regions.</a:t>
          </a:r>
        </a:p>
        <a:p>
          <a:endParaRPr lang="en-IN"/>
        </a:p>
        <a:p>
          <a:r>
            <a:rPr lang="en-IN"/>
            <a:t>The difference in mean satisfaction (4.78 vs 4.51) could be due to </a:t>
          </a:r>
          <a:r>
            <a:rPr lang="en-IN" b="1"/>
            <a:t>random variation</a:t>
          </a:r>
          <a:r>
            <a:rPr lang="en-IN"/>
            <a:t>.</a:t>
          </a:r>
        </a:p>
        <a:p>
          <a:r>
            <a:rPr lang="en-IN"/>
            <a:t>There should be focus on </a:t>
          </a:r>
          <a:r>
            <a:rPr lang="en-IN" b="1"/>
            <a:t>process-level improvements</a:t>
          </a:r>
          <a:r>
            <a:rPr lang="en-IN"/>
            <a:t>, not region-based interventions.</a:t>
          </a:r>
        </a:p>
        <a:p>
          <a:endParaRPr lang="en-IN" sz="1100"/>
        </a:p>
      </xdr:txBody>
    </xdr:sp>
    <xdr:clientData/>
  </xdr:twoCellAnchor>
  <xdr:twoCellAnchor>
    <xdr:from>
      <xdr:col>16</xdr:col>
      <xdr:colOff>0</xdr:colOff>
      <xdr:row>1</xdr:row>
      <xdr:rowOff>7620</xdr:rowOff>
    </xdr:from>
    <xdr:to>
      <xdr:col>19</xdr:col>
      <xdr:colOff>586740</xdr:colOff>
      <xdr:row>13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08F9E9B-A0E5-4EC5-9EAC-C6BC6E81FF68}"/>
            </a:ext>
          </a:extLst>
        </xdr:cNvPr>
        <xdr:cNvSpPr txBox="1"/>
      </xdr:nvSpPr>
      <xdr:spPr>
        <a:xfrm>
          <a:off x="12237720" y="190500"/>
          <a:ext cx="4899660" cy="22402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there is a </a:t>
          </a:r>
          <a:r>
            <a:rPr lang="en-IN" b="1"/>
            <a:t>statistically significant difference</a:t>
          </a:r>
          <a:r>
            <a:rPr lang="en-IN"/>
            <a:t> in </a:t>
          </a:r>
          <a:r>
            <a:rPr lang="en-IN" b="1"/>
            <a:t>average response time</a:t>
          </a:r>
          <a:r>
            <a:rPr lang="en-IN"/>
            <a:t> between customers from the </a:t>
          </a:r>
          <a:r>
            <a:rPr lang="en-IN" b="1"/>
            <a:t>North</a:t>
          </a:r>
          <a:r>
            <a:rPr lang="en-IN"/>
            <a:t> and </a:t>
          </a:r>
          <a:r>
            <a:rPr lang="en-IN" b="1"/>
            <a:t>South</a:t>
          </a:r>
          <a:r>
            <a:rPr lang="en-IN"/>
            <a:t> regions.</a:t>
          </a:r>
        </a:p>
        <a:p>
          <a:endParaRPr lang="en-IN"/>
        </a:p>
        <a:p>
          <a:r>
            <a:rPr lang="en-IN" b="1"/>
            <a:t> 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There is </a:t>
          </a:r>
          <a:r>
            <a:rPr lang="en-IN" b="1"/>
            <a:t>no difference</a:t>
          </a:r>
          <a:r>
            <a:rPr lang="en-IN"/>
            <a:t> in mean response time between North and South.</a:t>
          </a:r>
          <a:br>
            <a:rPr lang="en-IN"/>
          </a:br>
          <a:r>
            <a:rPr lang="el-GR" i="1"/>
            <a:t>μ₁ = μ₂</a:t>
          </a:r>
          <a:endParaRPr lang="en-IN" i="1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There </a:t>
          </a:r>
          <a:r>
            <a:rPr lang="en-IN" b="1"/>
            <a:t>is a difference</a:t>
          </a:r>
          <a:r>
            <a:rPr lang="en-IN"/>
            <a:t> in mean response time between North and South.</a:t>
          </a:r>
          <a:br>
            <a:rPr lang="en-IN"/>
          </a:br>
          <a:r>
            <a:rPr lang="el-GR" i="1"/>
            <a:t>μ₁ ≠ μ₂</a:t>
          </a:r>
          <a:endParaRPr lang="el-GR"/>
        </a:p>
        <a:p>
          <a:endParaRPr lang="en-IN" sz="1100"/>
        </a:p>
      </xdr:txBody>
    </xdr:sp>
    <xdr:clientData/>
  </xdr:twoCellAnchor>
  <xdr:twoCellAnchor>
    <xdr:from>
      <xdr:col>16</xdr:col>
      <xdr:colOff>297180</xdr:colOff>
      <xdr:row>29</xdr:row>
      <xdr:rowOff>114300</xdr:rowOff>
    </xdr:from>
    <xdr:to>
      <xdr:col>18</xdr:col>
      <xdr:colOff>670560</xdr:colOff>
      <xdr:row>43</xdr:row>
      <xdr:rowOff>30480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EAE864A-2189-4557-90EC-BACF5064122F}"/>
            </a:ext>
          </a:extLst>
        </xdr:cNvPr>
        <xdr:cNvSpPr txBox="1"/>
      </xdr:nvSpPr>
      <xdr:spPr>
        <a:xfrm>
          <a:off x="12534900" y="5433060"/>
          <a:ext cx="386334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The </a:t>
          </a:r>
          <a:r>
            <a:rPr lang="en-IN" b="1"/>
            <a:t>p-value (0.4477)</a:t>
          </a:r>
          <a:r>
            <a:rPr lang="en-IN"/>
            <a:t> is </a:t>
          </a:r>
          <a:r>
            <a:rPr lang="en-IN" b="1"/>
            <a:t>greater than 0.05</a:t>
          </a:r>
          <a:r>
            <a:rPr lang="en-IN"/>
            <a:t>, which means the observed difference in average response time is </a:t>
          </a:r>
          <a:r>
            <a:rPr lang="en-IN" b="1"/>
            <a:t>not statistically significant</a:t>
          </a:r>
          <a:r>
            <a:rPr lang="en-IN"/>
            <a:t>.</a:t>
          </a:r>
        </a:p>
        <a:p>
          <a:r>
            <a:rPr lang="en-IN"/>
            <a:t>Even though the North has a slightly higher mean response time (10.30 hrs vs. 9.92 hrs), the difference could be due to </a:t>
          </a:r>
          <a:r>
            <a:rPr lang="en-IN" b="1"/>
            <a:t>random variation</a:t>
          </a:r>
          <a:r>
            <a:rPr lang="en-IN"/>
            <a:t> and not due to regional performance.</a:t>
          </a:r>
        </a:p>
        <a:p>
          <a:endParaRPr lang="en-IN"/>
        </a:p>
        <a:p>
          <a:r>
            <a:rPr lang="en-IN"/>
            <a:t>No region is significantly faster or slower in response. Therefore, efforts to reduce response time should focus on </a:t>
          </a:r>
          <a:r>
            <a:rPr lang="en-IN" b="1"/>
            <a:t>overall system/process improvements</a:t>
          </a:r>
          <a:r>
            <a:rPr lang="en-IN"/>
            <a:t> (like issue types or support channels) rather than regional changes.</a:t>
          </a:r>
        </a:p>
        <a:p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53340</xdr:rowOff>
    </xdr:from>
    <xdr:to>
      <xdr:col>11</xdr:col>
      <xdr:colOff>487680</xdr:colOff>
      <xdr:row>12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132547-091B-40CC-9590-FC315EA7293B}"/>
            </a:ext>
          </a:extLst>
        </xdr:cNvPr>
        <xdr:cNvSpPr txBox="1"/>
      </xdr:nvSpPr>
      <xdr:spPr>
        <a:xfrm>
          <a:off x="3063240" y="53340"/>
          <a:ext cx="5257800" cy="228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</a:t>
          </a:r>
          <a:r>
            <a:rPr lang="en-IN" b="1"/>
            <a:t>average customer satisfaction scores</a:t>
          </a:r>
          <a:r>
            <a:rPr lang="en-IN"/>
            <a:t> significantly differ based on the </a:t>
          </a:r>
          <a:r>
            <a:rPr lang="en-IN" b="1"/>
            <a:t>Issue Category</a:t>
          </a:r>
          <a:r>
            <a:rPr lang="en-IN"/>
            <a:t> (Hardware, Network, Software, Other).</a:t>
          </a:r>
        </a:p>
        <a:p>
          <a:endParaRPr lang="en-IN"/>
        </a:p>
        <a:p>
          <a:r>
            <a:rPr lang="en-IN" b="1"/>
            <a:t>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There is </a:t>
          </a:r>
          <a:r>
            <a:rPr lang="en-IN" b="1"/>
            <a:t>no significant difference</a:t>
          </a:r>
          <a:r>
            <a:rPr lang="en-IN"/>
            <a:t> in mean customer satisfaction across issue categories.</a:t>
          </a:r>
          <a:br>
            <a:rPr lang="en-IN"/>
          </a:br>
          <a:r>
            <a:rPr lang="el-GR" i="1"/>
            <a:t>μ₁ = μ₂ = μ₃ = μ₄</a:t>
          </a:r>
          <a:endParaRPr lang="en-IN" i="1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At least </a:t>
          </a:r>
          <a:r>
            <a:rPr lang="en-IN" b="1"/>
            <a:t>one issue category's mean</a:t>
          </a:r>
          <a:r>
            <a:rPr lang="en-IN"/>
            <a:t> satisfaction score is </a:t>
          </a:r>
          <a:r>
            <a:rPr lang="en-IN" b="1"/>
            <a:t>significantly different</a:t>
          </a:r>
          <a:r>
            <a:rPr lang="en-IN"/>
            <a:t> from the others.</a:t>
          </a:r>
        </a:p>
        <a:p>
          <a:endParaRPr lang="en-IN" sz="1100"/>
        </a:p>
      </xdr:txBody>
    </xdr:sp>
    <xdr:clientData/>
  </xdr:twoCellAnchor>
  <xdr:twoCellAnchor>
    <xdr:from>
      <xdr:col>5</xdr:col>
      <xdr:colOff>0</xdr:colOff>
      <xdr:row>32</xdr:row>
      <xdr:rowOff>99060</xdr:rowOff>
    </xdr:from>
    <xdr:to>
      <xdr:col>11</xdr:col>
      <xdr:colOff>594360</xdr:colOff>
      <xdr:row>42</xdr:row>
      <xdr:rowOff>68580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D454710-234A-4E29-9B5B-CD9B1A352E0F}"/>
            </a:ext>
          </a:extLst>
        </xdr:cNvPr>
        <xdr:cNvSpPr txBox="1"/>
      </xdr:nvSpPr>
      <xdr:spPr>
        <a:xfrm>
          <a:off x="3048000" y="6004560"/>
          <a:ext cx="5379720" cy="1798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Since the </a:t>
          </a:r>
          <a:r>
            <a:rPr lang="en-IN" b="1"/>
            <a:t>p-value (0.609)</a:t>
          </a:r>
          <a:r>
            <a:rPr lang="en-IN"/>
            <a:t> is </a:t>
          </a:r>
          <a:r>
            <a:rPr lang="en-IN" b="1"/>
            <a:t>greater than 0.05</a:t>
          </a:r>
          <a:r>
            <a:rPr lang="en-IN"/>
            <a:t>, we </a:t>
          </a:r>
          <a:r>
            <a:rPr lang="en-IN" b="1"/>
            <a:t>fail to reject the null hypothesis</a:t>
          </a:r>
          <a:r>
            <a:rPr lang="en-IN"/>
            <a:t>.</a:t>
          </a:r>
          <a:br>
            <a:rPr lang="en-IN"/>
          </a:br>
          <a:r>
            <a:rPr lang="en-IN"/>
            <a:t>This means there is </a:t>
          </a:r>
          <a:r>
            <a:rPr lang="en-IN" b="1"/>
            <a:t>no statistically significant difference</a:t>
          </a:r>
          <a:r>
            <a:rPr lang="en-IN"/>
            <a:t> in satisfaction scores across issue types (Hardware, Network, Software, Other).</a:t>
          </a:r>
        </a:p>
        <a:p>
          <a:endParaRPr lang="en-IN"/>
        </a:p>
        <a:p>
          <a:r>
            <a:rPr lang="en-IN"/>
            <a:t>Customer satisfaction appears </a:t>
          </a:r>
          <a:r>
            <a:rPr lang="en-IN" b="1"/>
            <a:t>uniform across issue types</a:t>
          </a:r>
          <a:r>
            <a:rPr lang="en-IN"/>
            <a:t>. Therefore, </a:t>
          </a:r>
          <a:r>
            <a:rPr lang="en-IN" b="1"/>
            <a:t>issue category is not a major factor</a:t>
          </a:r>
          <a:r>
            <a:rPr lang="en-IN"/>
            <a:t> in driving satisfaction — attention should instead be given to </a:t>
          </a:r>
          <a:r>
            <a:rPr lang="en-IN" b="1"/>
            <a:t>response quality</a:t>
          </a:r>
          <a:r>
            <a:rPr lang="en-IN"/>
            <a:t>, </a:t>
          </a:r>
          <a:r>
            <a:rPr lang="en-IN" b="1"/>
            <a:t>support channels</a:t>
          </a:r>
          <a:r>
            <a:rPr lang="en-IN"/>
            <a:t>, or </a:t>
          </a:r>
          <a:r>
            <a:rPr lang="en-IN" b="1"/>
            <a:t>resolution times</a:t>
          </a:r>
          <a:r>
            <a:rPr lang="en-IN"/>
            <a:t>.</a:t>
          </a:r>
        </a:p>
        <a:p>
          <a:endParaRPr lang="en-IN" sz="1100"/>
        </a:p>
      </xdr:txBody>
    </xdr:sp>
    <xdr:clientData/>
  </xdr:twoCellAnchor>
  <xdr:twoCellAnchor>
    <xdr:from>
      <xdr:col>17</xdr:col>
      <xdr:colOff>121920</xdr:colOff>
      <xdr:row>1</xdr:row>
      <xdr:rowOff>0</xdr:rowOff>
    </xdr:from>
    <xdr:to>
      <xdr:col>23</xdr:col>
      <xdr:colOff>259080</xdr:colOff>
      <xdr:row>13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909BFCC-D6A1-4911-BB2D-A3327243C4B4}"/>
            </a:ext>
          </a:extLst>
        </xdr:cNvPr>
        <xdr:cNvSpPr txBox="1"/>
      </xdr:nvSpPr>
      <xdr:spPr>
        <a:xfrm>
          <a:off x="11826240" y="182880"/>
          <a:ext cx="4991100" cy="2308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there is a </a:t>
          </a:r>
          <a:r>
            <a:rPr lang="en-IN" b="1"/>
            <a:t>significant difference in average customer satisfaction</a:t>
          </a:r>
          <a:r>
            <a:rPr lang="en-IN"/>
            <a:t> based on the </a:t>
          </a:r>
          <a:r>
            <a:rPr lang="en-IN" b="1"/>
            <a:t>support channel</a:t>
          </a:r>
          <a:r>
            <a:rPr lang="en-IN"/>
            <a:t> used — Chat, Email, or Phone.</a:t>
          </a:r>
        </a:p>
        <a:p>
          <a:endParaRPr lang="en-IN"/>
        </a:p>
        <a:p>
          <a:r>
            <a:rPr lang="en-IN" b="1"/>
            <a:t>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There is </a:t>
          </a:r>
          <a:r>
            <a:rPr lang="en-IN" b="1"/>
            <a:t>no significant difference</a:t>
          </a:r>
          <a:r>
            <a:rPr lang="en-IN"/>
            <a:t> in mean customer satisfaction across support channels.</a:t>
          </a:r>
          <a:br>
            <a:rPr lang="en-IN"/>
          </a:br>
          <a:r>
            <a:rPr lang="el-GR" i="1"/>
            <a:t>μ₁ = μ₂ = μ₃</a:t>
          </a:r>
          <a:endParaRPr lang="en-IN" i="1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At least </a:t>
          </a:r>
          <a:r>
            <a:rPr lang="en-IN" b="1"/>
            <a:t>one support channel</a:t>
          </a:r>
          <a:r>
            <a:rPr lang="en-IN"/>
            <a:t> has a </a:t>
          </a:r>
          <a:r>
            <a:rPr lang="en-IN" b="1"/>
            <a:t>mean satisfaction</a:t>
          </a:r>
          <a:r>
            <a:rPr lang="en-IN"/>
            <a:t> significantly different from the others.</a:t>
          </a:r>
        </a:p>
        <a:p>
          <a:endParaRPr lang="en-IN" sz="1100"/>
        </a:p>
      </xdr:txBody>
    </xdr:sp>
    <xdr:clientData/>
  </xdr:twoCellAnchor>
  <xdr:twoCellAnchor>
    <xdr:from>
      <xdr:col>17</xdr:col>
      <xdr:colOff>281940</xdr:colOff>
      <xdr:row>31</xdr:row>
      <xdr:rowOff>167640</xdr:rowOff>
    </xdr:from>
    <xdr:to>
      <xdr:col>23</xdr:col>
      <xdr:colOff>571500</xdr:colOff>
      <xdr:row>45</xdr:row>
      <xdr:rowOff>83820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2EBFBE0-0402-4AA6-BCFD-3AABB5456B52}"/>
            </a:ext>
          </a:extLst>
        </xdr:cNvPr>
        <xdr:cNvSpPr txBox="1"/>
      </xdr:nvSpPr>
      <xdr:spPr>
        <a:xfrm>
          <a:off x="11986260" y="5890260"/>
          <a:ext cx="51435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Since the </a:t>
          </a:r>
          <a:r>
            <a:rPr lang="en-IN" b="1"/>
            <a:t>p-value (0.5438)</a:t>
          </a:r>
          <a:r>
            <a:rPr lang="en-IN"/>
            <a:t> is </a:t>
          </a:r>
          <a:r>
            <a:rPr lang="en-IN" b="1"/>
            <a:t>greater than 0.05</a:t>
          </a:r>
          <a:r>
            <a:rPr lang="en-IN"/>
            <a:t>, we </a:t>
          </a:r>
          <a:r>
            <a:rPr lang="en-IN" b="1"/>
            <a:t>fail to reject the null hypothesis</a:t>
          </a:r>
          <a:r>
            <a:rPr lang="en-IN"/>
            <a:t>.</a:t>
          </a:r>
          <a:br>
            <a:rPr lang="en-IN"/>
          </a:br>
          <a:r>
            <a:rPr lang="en-IN"/>
            <a:t>This means there is </a:t>
          </a:r>
          <a:r>
            <a:rPr lang="en-IN" b="1"/>
            <a:t>no statistically significant difference</a:t>
          </a:r>
          <a:r>
            <a:rPr lang="en-IN"/>
            <a:t> in customer satisfaction across Chat, Email, and Phone support channels.</a:t>
          </a:r>
        </a:p>
        <a:p>
          <a:endParaRPr lang="en-IN"/>
        </a:p>
        <a:p>
          <a:r>
            <a:rPr lang="en-IN"/>
            <a:t>Support channel choice does </a:t>
          </a:r>
          <a:r>
            <a:rPr lang="en-IN" b="1"/>
            <a:t>not significantly affect satisfaction</a:t>
          </a:r>
          <a:r>
            <a:rPr lang="en-IN"/>
            <a:t>. This suggests that </a:t>
          </a:r>
          <a:r>
            <a:rPr lang="en-IN" b="1"/>
            <a:t>all channels are performing similarly</a:t>
          </a:r>
          <a:r>
            <a:rPr lang="en-IN"/>
            <a:t> from a customer experience perspective — efforts to improve satisfaction should focus on factors like </a:t>
          </a:r>
          <a:r>
            <a:rPr lang="en-IN" b="1"/>
            <a:t>issue complexity</a:t>
          </a:r>
          <a:r>
            <a:rPr lang="en-IN"/>
            <a:t>, </a:t>
          </a:r>
          <a:r>
            <a:rPr lang="en-IN" b="1"/>
            <a:t>agent resolution skill</a:t>
          </a:r>
          <a:r>
            <a:rPr lang="en-IN"/>
            <a:t>, or </a:t>
          </a:r>
          <a:r>
            <a:rPr lang="en-IN" b="1"/>
            <a:t>response consistency</a:t>
          </a:r>
          <a:r>
            <a:rPr lang="en-IN"/>
            <a:t>.</a:t>
          </a:r>
        </a:p>
        <a:p>
          <a:r>
            <a:rPr lang="en-IN"/>
            <a:t>Let me know if you'd like to wrap all hypothesis tests into a summary sheet or write your </a:t>
          </a:r>
          <a:r>
            <a:rPr lang="en-IN" b="1"/>
            <a:t>final dashboard interpretation block for GitHub</a:t>
          </a:r>
          <a:r>
            <a:rPr lang="en-IN"/>
            <a:t>!</a:t>
          </a:r>
        </a:p>
        <a:p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129540</xdr:rowOff>
    </xdr:from>
    <xdr:to>
      <xdr:col>9</xdr:col>
      <xdr:colOff>502920</xdr:colOff>
      <xdr:row>13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53D0C5-85A8-4D4F-8854-26DB08AABEA1}"/>
            </a:ext>
          </a:extLst>
        </xdr:cNvPr>
        <xdr:cNvSpPr txBox="1"/>
      </xdr:nvSpPr>
      <xdr:spPr>
        <a:xfrm>
          <a:off x="3063240" y="129540"/>
          <a:ext cx="382524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the </a:t>
          </a:r>
          <a:r>
            <a:rPr lang="en-IN" b="1"/>
            <a:t>mean resolution time</a:t>
          </a:r>
          <a:r>
            <a:rPr lang="en-IN"/>
            <a:t> significantly differs across different </a:t>
          </a:r>
          <a:r>
            <a:rPr lang="en-IN" b="1"/>
            <a:t>issue types</a:t>
          </a:r>
          <a:r>
            <a:rPr lang="en-IN"/>
            <a:t>.</a:t>
          </a:r>
        </a:p>
        <a:p>
          <a:endParaRPr lang="en-IN" b="1"/>
        </a:p>
        <a:p>
          <a:r>
            <a:rPr lang="en-IN" b="1"/>
            <a:t> 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There is </a:t>
          </a:r>
          <a:r>
            <a:rPr lang="en-IN" b="1"/>
            <a:t>no significant difference</a:t>
          </a:r>
          <a:r>
            <a:rPr lang="en-IN"/>
            <a:t> in mean resolution time across Hardware, Network, Software, and Other categories.</a:t>
          </a:r>
          <a:br>
            <a:rPr lang="en-IN"/>
          </a:br>
          <a:r>
            <a:rPr lang="en-IN" i="1"/>
            <a:t>(</a:t>
          </a:r>
          <a:r>
            <a:rPr lang="el-GR" i="1"/>
            <a:t>μ₁ = μ₂ = μ₃ = μ₄)</a:t>
          </a:r>
          <a:endParaRPr lang="en-IN" i="1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At least one issue category has a </a:t>
          </a:r>
          <a:r>
            <a:rPr lang="en-IN" b="1"/>
            <a:t>significantly different</a:t>
          </a:r>
          <a:r>
            <a:rPr lang="en-IN"/>
            <a:t> mean resolution time.</a:t>
          </a:r>
        </a:p>
        <a:p>
          <a:endParaRPr lang="en-IN" sz="1100"/>
        </a:p>
      </xdr:txBody>
    </xdr:sp>
    <xdr:clientData/>
  </xdr:twoCellAnchor>
  <xdr:twoCellAnchor>
    <xdr:from>
      <xdr:col>4</xdr:col>
      <xdr:colOff>594360</xdr:colOff>
      <xdr:row>31</xdr:row>
      <xdr:rowOff>144780</xdr:rowOff>
    </xdr:from>
    <xdr:to>
      <xdr:col>11</xdr:col>
      <xdr:colOff>350520</xdr:colOff>
      <xdr:row>44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43DC636-4440-4A73-8A48-F88EBD12EEEE}"/>
            </a:ext>
          </a:extLst>
        </xdr:cNvPr>
        <xdr:cNvSpPr txBox="1"/>
      </xdr:nvSpPr>
      <xdr:spPr>
        <a:xfrm>
          <a:off x="3032760" y="5867400"/>
          <a:ext cx="534924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Since the </a:t>
          </a:r>
          <a:r>
            <a:rPr lang="en-IN" b="1"/>
            <a:t>p-value (0.155)</a:t>
          </a:r>
          <a:r>
            <a:rPr lang="en-IN"/>
            <a:t> is </a:t>
          </a:r>
          <a:r>
            <a:rPr lang="en-IN" b="1"/>
            <a:t>greater than 0.05</a:t>
          </a:r>
          <a:r>
            <a:rPr lang="en-IN"/>
            <a:t>, we </a:t>
          </a:r>
          <a:r>
            <a:rPr lang="en-IN" b="1"/>
            <a:t>fail to reject the null hypothesis</a:t>
          </a:r>
          <a:r>
            <a:rPr lang="en-IN"/>
            <a:t>.</a:t>
          </a:r>
          <a:br>
            <a:rPr lang="en-IN"/>
          </a:br>
          <a:r>
            <a:rPr lang="en-IN"/>
            <a:t>This means there is </a:t>
          </a:r>
          <a:r>
            <a:rPr lang="en-IN" b="1"/>
            <a:t>no statistically significant difference</a:t>
          </a:r>
          <a:r>
            <a:rPr lang="en-IN"/>
            <a:t> in average resolution time across issue categories.</a:t>
          </a:r>
        </a:p>
        <a:p>
          <a:r>
            <a:rPr lang="en-IN"/>
            <a:t>Even though </a:t>
          </a:r>
          <a:r>
            <a:rPr lang="en-IN" b="1"/>
            <a:t>means vary slightly</a:t>
          </a:r>
          <a:r>
            <a:rPr lang="en-IN"/>
            <a:t> (from ~9.16 hrs to ~10.58 hrs), these differences are not statistically meaningful based on this test.</a:t>
          </a:r>
        </a:p>
        <a:p>
          <a:endParaRPr lang="en-IN"/>
        </a:p>
        <a:p>
          <a:r>
            <a:rPr lang="en-IN"/>
            <a:t>Issue type </a:t>
          </a:r>
          <a:r>
            <a:rPr lang="en-IN" b="1"/>
            <a:t>does not significantly affect resolution time</a:t>
          </a:r>
          <a:r>
            <a:rPr lang="en-IN"/>
            <a:t>, suggesting a </a:t>
          </a:r>
          <a:r>
            <a:rPr lang="en-IN" b="1"/>
            <a:t>consistent support process</a:t>
          </a:r>
          <a:r>
            <a:rPr lang="en-IN"/>
            <a:t> across Hardware, Network, Software, and Other categories.</a:t>
          </a:r>
        </a:p>
        <a:p>
          <a:r>
            <a:rPr lang="en-IN"/>
            <a:t>This supports the idea that resolution processes are well-standardized across departments — and performance variability may stem from other factors like </a:t>
          </a:r>
          <a:r>
            <a:rPr lang="en-IN" b="1"/>
            <a:t>region or support channel</a:t>
          </a:r>
          <a:r>
            <a:rPr lang="en-IN"/>
            <a:t>.</a:t>
          </a:r>
        </a:p>
        <a:p>
          <a:endParaRPr lang="en-IN" sz="1100"/>
        </a:p>
      </xdr:txBody>
    </xdr:sp>
    <xdr:clientData/>
  </xdr:twoCellAnchor>
  <xdr:twoCellAnchor>
    <xdr:from>
      <xdr:col>17</xdr:col>
      <xdr:colOff>7620</xdr:colOff>
      <xdr:row>0</xdr:row>
      <xdr:rowOff>152400</xdr:rowOff>
    </xdr:from>
    <xdr:to>
      <xdr:col>22</xdr:col>
      <xdr:colOff>388620</xdr:colOff>
      <xdr:row>13</xdr:row>
      <xdr:rowOff>53340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2AD877A-3972-4DD6-B73B-3A1499C4CDC0}"/>
            </a:ext>
          </a:extLst>
        </xdr:cNvPr>
        <xdr:cNvSpPr txBox="1"/>
      </xdr:nvSpPr>
      <xdr:spPr>
        <a:xfrm>
          <a:off x="11910060" y="152400"/>
          <a:ext cx="4541520" cy="2278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the </a:t>
          </a:r>
          <a:r>
            <a:rPr lang="en-IN" b="1"/>
            <a:t>mean resolution time</a:t>
          </a:r>
          <a:r>
            <a:rPr lang="en-IN"/>
            <a:t> differs significantly across </a:t>
          </a:r>
          <a:r>
            <a:rPr lang="en-IN" b="1"/>
            <a:t>support channels</a:t>
          </a:r>
          <a:r>
            <a:rPr lang="en-IN"/>
            <a:t> (Chat, Email, Phone).</a:t>
          </a:r>
        </a:p>
        <a:p>
          <a:endParaRPr lang="en-IN" b="1"/>
        </a:p>
        <a:p>
          <a:r>
            <a:rPr lang="en-IN" b="1"/>
            <a:t>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There is </a:t>
          </a:r>
          <a:r>
            <a:rPr lang="en-IN" b="1"/>
            <a:t>no significant difference</a:t>
          </a:r>
          <a:r>
            <a:rPr lang="en-IN"/>
            <a:t> in mean resolution time between support channels.</a:t>
          </a:r>
          <a:br>
            <a:rPr lang="en-IN"/>
          </a:br>
          <a:r>
            <a:rPr lang="en-IN" i="1"/>
            <a:t>(</a:t>
          </a:r>
          <a:r>
            <a:rPr lang="el-GR" i="1"/>
            <a:t>μ₁ = μ₂ = μ₃)</a:t>
          </a:r>
          <a:endParaRPr lang="en-IN" i="1"/>
        </a:p>
        <a:p>
          <a:endParaRPr lang="el-GR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At least one support channel has a </a:t>
          </a:r>
          <a:r>
            <a:rPr lang="en-IN" b="1"/>
            <a:t>significantly different</a:t>
          </a:r>
          <a:r>
            <a:rPr lang="en-IN"/>
            <a:t> mean resolution time.</a:t>
          </a:r>
        </a:p>
        <a:p>
          <a:endParaRPr lang="en-IN" sz="1100"/>
        </a:p>
      </xdr:txBody>
    </xdr:sp>
    <xdr:clientData/>
  </xdr:twoCellAnchor>
  <xdr:twoCellAnchor>
    <xdr:from>
      <xdr:col>17</xdr:col>
      <xdr:colOff>15240</xdr:colOff>
      <xdr:row>30</xdr:row>
      <xdr:rowOff>167640</xdr:rowOff>
    </xdr:from>
    <xdr:to>
      <xdr:col>23</xdr:col>
      <xdr:colOff>167640</xdr:colOff>
      <xdr:row>44</xdr:row>
      <xdr:rowOff>129540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7BCFC09-5DC9-4DD1-B7C4-073B3584D11F}"/>
            </a:ext>
          </a:extLst>
        </xdr:cNvPr>
        <xdr:cNvSpPr txBox="1"/>
      </xdr:nvSpPr>
      <xdr:spPr>
        <a:xfrm>
          <a:off x="11917680" y="5707380"/>
          <a:ext cx="5135880" cy="2522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Since the </a:t>
          </a:r>
          <a:r>
            <a:rPr lang="en-IN" b="1"/>
            <a:t>p-value (0.392)</a:t>
          </a:r>
          <a:r>
            <a:rPr lang="en-IN"/>
            <a:t> is </a:t>
          </a:r>
          <a:r>
            <a:rPr lang="en-IN" b="1"/>
            <a:t>greater than 0.05</a:t>
          </a:r>
          <a:r>
            <a:rPr lang="en-IN"/>
            <a:t>, we </a:t>
          </a:r>
          <a:r>
            <a:rPr lang="en-IN" b="1"/>
            <a:t>fail to reject the null hypothesis</a:t>
          </a:r>
          <a:r>
            <a:rPr lang="en-IN"/>
            <a:t>.</a:t>
          </a:r>
          <a:br>
            <a:rPr lang="en-IN"/>
          </a:br>
          <a:r>
            <a:rPr lang="en-IN"/>
            <a:t>There is </a:t>
          </a:r>
          <a:r>
            <a:rPr lang="en-IN" b="1"/>
            <a:t>no statistically significant difference</a:t>
          </a:r>
          <a:r>
            <a:rPr lang="en-IN"/>
            <a:t> in resolution time between Chat, Email, and Phone channels.</a:t>
          </a:r>
        </a:p>
        <a:p>
          <a:r>
            <a:rPr lang="en-IN"/>
            <a:t>Even though Chat has the highest mean resolution time (~10.56 hrs) and Phone the lowest (~9.84 hrs), these differences are not statistically meaningful.</a:t>
          </a:r>
        </a:p>
        <a:p>
          <a:endParaRPr lang="en-IN" b="1"/>
        </a:p>
        <a:p>
          <a:r>
            <a:rPr lang="en-IN" b="1"/>
            <a:t>Support channel choice does not significantly impact resolution time</a:t>
          </a:r>
          <a:r>
            <a:rPr lang="en-IN"/>
            <a:t>.</a:t>
          </a:r>
          <a:br>
            <a:rPr lang="en-IN"/>
          </a:br>
          <a:r>
            <a:rPr lang="en-IN"/>
            <a:t>This suggests the </a:t>
          </a:r>
          <a:r>
            <a:rPr lang="en-IN" b="1"/>
            <a:t>support teams are consistently efficient</a:t>
          </a:r>
          <a:r>
            <a:rPr lang="en-IN"/>
            <a:t> across all communication modes.</a:t>
          </a:r>
        </a:p>
        <a:p>
          <a:r>
            <a:rPr lang="en-IN"/>
            <a:t>You can now confidently say both </a:t>
          </a:r>
          <a:r>
            <a:rPr lang="en-IN" b="1"/>
            <a:t>issue type</a:t>
          </a:r>
          <a:r>
            <a:rPr lang="en-IN"/>
            <a:t> and </a:t>
          </a:r>
          <a:r>
            <a:rPr lang="en-IN" b="1"/>
            <a:t>support channel</a:t>
          </a:r>
          <a:r>
            <a:rPr lang="en-IN"/>
            <a:t> do </a:t>
          </a:r>
          <a:r>
            <a:rPr lang="en-IN" b="1"/>
            <a:t>not significantly affect resolution time</a:t>
          </a:r>
          <a:r>
            <a:rPr lang="en-IN"/>
            <a:t> — a powerful insight when combined with earlier analysis on region, t-tests, and regression.</a:t>
          </a:r>
        </a:p>
        <a:p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167640</xdr:rowOff>
    </xdr:from>
    <xdr:to>
      <xdr:col>10</xdr:col>
      <xdr:colOff>457200</xdr:colOff>
      <xdr:row>14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B4FD4-BB79-418A-9934-9F60348A1F73}"/>
            </a:ext>
          </a:extLst>
        </xdr:cNvPr>
        <xdr:cNvSpPr txBox="1"/>
      </xdr:nvSpPr>
      <xdr:spPr>
        <a:xfrm>
          <a:off x="4107180" y="350520"/>
          <a:ext cx="3665220" cy="2354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Objective:</a:t>
          </a:r>
        </a:p>
        <a:p>
          <a:r>
            <a:rPr lang="en-IN"/>
            <a:t>To determine whether </a:t>
          </a:r>
          <a:r>
            <a:rPr lang="en-IN" b="1"/>
            <a:t>resolution outcome</a:t>
          </a:r>
          <a:r>
            <a:rPr lang="en-IN"/>
            <a:t> (Resolved or Escalated) is </a:t>
          </a:r>
          <a:r>
            <a:rPr lang="en-IN" b="1"/>
            <a:t>associated</a:t>
          </a:r>
          <a:r>
            <a:rPr lang="en-IN"/>
            <a:t> with the </a:t>
          </a:r>
          <a:r>
            <a:rPr lang="en-IN" b="1"/>
            <a:t>support channel</a:t>
          </a:r>
          <a:r>
            <a:rPr lang="en-IN"/>
            <a:t> (Chat, Email, Phone).</a:t>
          </a:r>
        </a:p>
        <a:p>
          <a:endParaRPr lang="en-IN" b="1"/>
        </a:p>
        <a:p>
          <a:r>
            <a:rPr lang="en-IN" b="1"/>
            <a:t> Hypotheses:</a:t>
          </a:r>
        </a:p>
        <a:p>
          <a:r>
            <a:rPr lang="en-IN" b="1"/>
            <a:t>H₀ (Null Hypothesis):</a:t>
          </a:r>
          <a:br>
            <a:rPr lang="en-IN"/>
          </a:br>
          <a:r>
            <a:rPr lang="en-IN"/>
            <a:t>Resolution outcome is </a:t>
          </a:r>
          <a:r>
            <a:rPr lang="en-IN" b="1"/>
            <a:t>independent</a:t>
          </a:r>
          <a:r>
            <a:rPr lang="en-IN"/>
            <a:t> of support channel (no association).</a:t>
          </a:r>
        </a:p>
        <a:p>
          <a:endParaRPr lang="en-IN"/>
        </a:p>
        <a:p>
          <a:r>
            <a:rPr lang="en-IN" b="1"/>
            <a:t>H₁ (Alternative Hypothesis):</a:t>
          </a:r>
          <a:br>
            <a:rPr lang="en-IN"/>
          </a:br>
          <a:r>
            <a:rPr lang="en-IN"/>
            <a:t>Resolution outcome is </a:t>
          </a:r>
          <a:r>
            <a:rPr lang="en-IN" b="1"/>
            <a:t>dependent</a:t>
          </a:r>
          <a:r>
            <a:rPr lang="en-IN"/>
            <a:t> on support channel (some association exists).</a:t>
          </a:r>
        </a:p>
        <a:p>
          <a:endParaRPr lang="en-IN" sz="1100"/>
        </a:p>
      </xdr:txBody>
    </xdr:sp>
    <xdr:clientData/>
  </xdr:twoCellAnchor>
  <xdr:twoCellAnchor>
    <xdr:from>
      <xdr:col>4</xdr:col>
      <xdr:colOff>594360</xdr:colOff>
      <xdr:row>31</xdr:row>
      <xdr:rowOff>175260</xdr:rowOff>
    </xdr:from>
    <xdr:to>
      <xdr:col>11</xdr:col>
      <xdr:colOff>464820</xdr:colOff>
      <xdr:row>43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5886CCD-FD00-49DE-A40E-2E24D03BB78B}"/>
            </a:ext>
          </a:extLst>
        </xdr:cNvPr>
        <xdr:cNvSpPr txBox="1"/>
      </xdr:nvSpPr>
      <xdr:spPr>
        <a:xfrm>
          <a:off x="4084320" y="5844540"/>
          <a:ext cx="4305300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b="1"/>
            <a:t>Interpretation:</a:t>
          </a:r>
        </a:p>
        <a:p>
          <a:endParaRPr lang="en-IN" b="1"/>
        </a:p>
        <a:p>
          <a:r>
            <a:rPr lang="en-IN"/>
            <a:t>Since the </a:t>
          </a:r>
          <a:r>
            <a:rPr lang="en-IN" b="1"/>
            <a:t>Chi-Square statistic (0.382)</a:t>
          </a:r>
          <a:r>
            <a:rPr lang="en-IN"/>
            <a:t> is </a:t>
          </a:r>
          <a:r>
            <a:rPr lang="en-IN" b="1"/>
            <a:t>much less than 5.991</a:t>
          </a:r>
          <a:r>
            <a:rPr lang="en-IN"/>
            <a:t>, we </a:t>
          </a:r>
          <a:r>
            <a:rPr lang="en-IN" b="1"/>
            <a:t>fail to reject the null hypothesis</a:t>
          </a:r>
          <a:r>
            <a:rPr lang="en-IN"/>
            <a:t>.</a:t>
          </a:r>
          <a:br>
            <a:rPr lang="en-IN"/>
          </a:br>
          <a:r>
            <a:rPr lang="en-IN"/>
            <a:t>This indicates that there is </a:t>
          </a:r>
          <a:r>
            <a:rPr lang="en-IN" b="1"/>
            <a:t>no significant association</a:t>
          </a:r>
          <a:r>
            <a:rPr lang="en-IN"/>
            <a:t> between </a:t>
          </a:r>
          <a:r>
            <a:rPr lang="en-IN" b="1"/>
            <a:t>support channel</a:t>
          </a:r>
          <a:r>
            <a:rPr lang="en-IN"/>
            <a:t> and whether an issue gets </a:t>
          </a:r>
          <a:r>
            <a:rPr lang="en-IN" b="1"/>
            <a:t>resolved or escalated</a:t>
          </a:r>
          <a:r>
            <a:rPr lang="en-IN"/>
            <a:t>.</a:t>
          </a:r>
        </a:p>
        <a:p>
          <a:endParaRPr lang="en-IN"/>
        </a:p>
        <a:p>
          <a:r>
            <a:rPr lang="en-IN"/>
            <a:t>The likelihood of resolution or escalation </a:t>
          </a:r>
          <a:r>
            <a:rPr lang="en-IN" b="1"/>
            <a:t>does not depend on</a:t>
          </a:r>
          <a:r>
            <a:rPr lang="en-IN"/>
            <a:t> the support channel.</a:t>
          </a:r>
          <a:br>
            <a:rPr lang="en-IN"/>
          </a:br>
          <a:r>
            <a:rPr lang="en-IN"/>
            <a:t>All channels are performing </a:t>
          </a:r>
          <a:r>
            <a:rPr lang="en-IN" b="1"/>
            <a:t>similarly</a:t>
          </a:r>
          <a:r>
            <a:rPr lang="en-IN"/>
            <a:t> in terms of outcomes — suggesting balanced handling quality.</a:t>
          </a:r>
        </a:p>
        <a:p>
          <a:endParaRPr lang="en-IN" sz="110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6-18T11:04:04.4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24575,'0'0'-8191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 Bajaj" refreshedDate="45826.693987152779" createdVersion="7" refreshedVersion="7" minRefreshableVersion="3" recordCount="150" xr:uid="{E20F82CE-F9E2-4B8F-9AE4-94BC85CF3EE0}">
  <cacheSource type="worksheet">
    <worksheetSource ref="A1:I151" sheet="Customer Satisfaction &amp; Support"/>
  </cacheSource>
  <cacheFields count="9">
    <cacheField name="Date" numFmtId="14">
      <sharedItems containsSemiMixedTypes="0" containsNonDate="0" containsDate="1" containsString="0" minDate="2021-01-04T00:00:00" maxDate="2023-12-29T00:00:00"/>
    </cacheField>
    <cacheField name="Region" numFmtId="0">
      <sharedItems count="2">
        <s v="North"/>
        <s v="South"/>
      </sharedItems>
    </cacheField>
    <cacheField name="Ticket_ID" numFmtId="0">
      <sharedItems/>
    </cacheField>
    <cacheField name="Issue_Category" numFmtId="0">
      <sharedItems count="4">
        <s v="Network"/>
        <s v="Software"/>
        <s v="Hardware"/>
        <s v="Other"/>
      </sharedItems>
    </cacheField>
    <cacheField name="Customer_Satisfaction_Score" numFmtId="0">
      <sharedItems containsSemiMixedTypes="0" containsString="0" containsNumber="1" containsInteger="1" minValue="1" maxValue="10"/>
    </cacheField>
    <cacheField name="Response_Time_hours" numFmtId="0">
      <sharedItems containsSemiMixedTypes="0" containsString="0" containsNumber="1" minValue="0.82" maxValue="11.37"/>
    </cacheField>
    <cacheField name="Resolution_Time_hours" numFmtId="0">
      <sharedItems containsSemiMixedTypes="0" containsString="0" containsNumber="1" minValue="2.63" maxValue="17.12"/>
    </cacheField>
    <cacheField name="Ticket_Status" numFmtId="0">
      <sharedItems/>
    </cacheField>
    <cacheField name="Support_Channel" numFmtId="0">
      <sharedItems count="3">
        <s v="Phone"/>
        <s v="Email"/>
        <s v="Ch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d v="2023-02-11T00:00:00"/>
    <x v="0"/>
    <s v="TKT1000"/>
    <x v="0"/>
    <n v="1"/>
    <n v="6.81"/>
    <n v="11.42"/>
    <s v="Escalated"/>
    <x v="0"/>
  </r>
  <r>
    <d v="2021-01-28T00:00:00"/>
    <x v="1"/>
    <s v="TKT1001"/>
    <x v="0"/>
    <n v="1"/>
    <n v="3.79"/>
    <n v="10.16"/>
    <s v="Escalated"/>
    <x v="1"/>
  </r>
  <r>
    <d v="2021-11-16T00:00:00"/>
    <x v="0"/>
    <s v="TKT1002"/>
    <x v="1"/>
    <n v="3"/>
    <n v="5.61"/>
    <n v="16.829999999999998"/>
    <s v="Pending"/>
    <x v="2"/>
  </r>
  <r>
    <d v="2021-11-01T00:00:00"/>
    <x v="0"/>
    <s v="TKT1003"/>
    <x v="0"/>
    <n v="8"/>
    <n v="5.51"/>
    <n v="11.22"/>
    <s v="Pending"/>
    <x v="0"/>
  </r>
  <r>
    <d v="2021-06-05T00:00:00"/>
    <x v="0"/>
    <s v="TKT1004"/>
    <x v="1"/>
    <n v="1"/>
    <n v="5.05"/>
    <n v="8.6999999999999993"/>
    <s v="Resolved"/>
    <x v="1"/>
  </r>
  <r>
    <d v="2022-04-11T00:00:00"/>
    <x v="1"/>
    <s v="TKT1005"/>
    <x v="2"/>
    <n v="10"/>
    <n v="6.74"/>
    <n v="15.58"/>
    <s v="Pending"/>
    <x v="0"/>
  </r>
  <r>
    <d v="2022-01-08T00:00:00"/>
    <x v="0"/>
    <s v="TKT1006"/>
    <x v="0"/>
    <n v="6"/>
    <n v="7.87"/>
    <n v="13.6"/>
    <s v="Pending"/>
    <x v="0"/>
  </r>
  <r>
    <d v="2023-01-26T00:00:00"/>
    <x v="0"/>
    <s v="TKT1007"/>
    <x v="2"/>
    <n v="7"/>
    <n v="5.01"/>
    <n v="15.45"/>
    <s v="Pending"/>
    <x v="1"/>
  </r>
  <r>
    <d v="2021-03-30T00:00:00"/>
    <x v="0"/>
    <s v="TKT1008"/>
    <x v="1"/>
    <n v="4"/>
    <n v="7.66"/>
    <n v="9.67"/>
    <s v="Pending"/>
    <x v="2"/>
  </r>
  <r>
    <d v="2023-05-04T00:00:00"/>
    <x v="1"/>
    <s v="TKT1009"/>
    <x v="3"/>
    <n v="7"/>
    <n v="6.98"/>
    <n v="12.93"/>
    <s v="Resolved"/>
    <x v="2"/>
  </r>
  <r>
    <d v="2021-10-12T00:00:00"/>
    <x v="0"/>
    <s v="TKT1010"/>
    <x v="0"/>
    <n v="8"/>
    <n v="5.46"/>
    <n v="5.64"/>
    <s v="Pending"/>
    <x v="1"/>
  </r>
  <r>
    <d v="2022-12-06T00:00:00"/>
    <x v="0"/>
    <s v="TKT1011"/>
    <x v="1"/>
    <n v="1"/>
    <n v="5.35"/>
    <n v="12.35"/>
    <s v="Escalated"/>
    <x v="2"/>
  </r>
  <r>
    <d v="2022-04-11T00:00:00"/>
    <x v="0"/>
    <s v="TKT1012"/>
    <x v="3"/>
    <n v="6"/>
    <n v="2.69"/>
    <n v="9.5299999999999994"/>
    <s v="Escalated"/>
    <x v="1"/>
  </r>
  <r>
    <d v="2023-05-15T00:00:00"/>
    <x v="0"/>
    <s v="TKT1013"/>
    <x v="3"/>
    <n v="8"/>
    <n v="2"/>
    <n v="5.93"/>
    <s v="Pending"/>
    <x v="1"/>
  </r>
  <r>
    <d v="2023-01-12T00:00:00"/>
    <x v="1"/>
    <s v="TKT1014"/>
    <x v="2"/>
    <n v="5"/>
    <n v="5.33"/>
    <n v="13.1"/>
    <s v="Pending"/>
    <x v="1"/>
  </r>
  <r>
    <d v="2021-12-17T00:00:00"/>
    <x v="0"/>
    <s v="TKT1015"/>
    <x v="1"/>
    <n v="4"/>
    <n v="3.29"/>
    <n v="6.57"/>
    <s v="Escalated"/>
    <x v="2"/>
  </r>
  <r>
    <d v="2023-07-09T00:00:00"/>
    <x v="1"/>
    <s v="TKT1016"/>
    <x v="3"/>
    <n v="1"/>
    <n v="4.92"/>
    <n v="4.26"/>
    <s v="Escalated"/>
    <x v="1"/>
  </r>
  <r>
    <d v="2022-01-14T00:00:00"/>
    <x v="1"/>
    <s v="TKT1017"/>
    <x v="0"/>
    <n v="6"/>
    <n v="3.93"/>
    <n v="11.09"/>
    <s v="Resolved"/>
    <x v="0"/>
  </r>
  <r>
    <d v="2023-03-04T00:00:00"/>
    <x v="1"/>
    <s v="TKT1018"/>
    <x v="0"/>
    <n v="6"/>
    <n v="1.42"/>
    <n v="11.71"/>
    <s v="Escalated"/>
    <x v="2"/>
  </r>
  <r>
    <d v="2021-03-11T00:00:00"/>
    <x v="0"/>
    <s v="TKT1019"/>
    <x v="2"/>
    <n v="1"/>
    <n v="5.71"/>
    <n v="12.91"/>
    <s v="Escalated"/>
    <x v="2"/>
  </r>
  <r>
    <d v="2022-02-23T00:00:00"/>
    <x v="1"/>
    <s v="TKT1020"/>
    <x v="3"/>
    <n v="9"/>
    <n v="4.17"/>
    <n v="12.23"/>
    <s v="Pending"/>
    <x v="2"/>
  </r>
  <r>
    <d v="2021-05-02T00:00:00"/>
    <x v="0"/>
    <s v="TKT1021"/>
    <x v="1"/>
    <n v="6"/>
    <n v="5.16"/>
    <n v="14.43"/>
    <s v="Escalated"/>
    <x v="2"/>
  </r>
  <r>
    <d v="2022-03-20T00:00:00"/>
    <x v="1"/>
    <s v="TKT1022"/>
    <x v="0"/>
    <n v="3"/>
    <n v="3.21"/>
    <n v="12.1"/>
    <s v="Resolved"/>
    <x v="0"/>
  </r>
  <r>
    <d v="2021-07-30T00:00:00"/>
    <x v="1"/>
    <s v="TKT1023"/>
    <x v="3"/>
    <n v="4"/>
    <n v="4.33"/>
    <n v="9.6"/>
    <s v="Escalated"/>
    <x v="2"/>
  </r>
  <r>
    <d v="2022-09-22T00:00:00"/>
    <x v="1"/>
    <s v="TKT1024"/>
    <x v="3"/>
    <n v="4"/>
    <n v="8.1199999999999992"/>
    <n v="9.7799999999999994"/>
    <s v="Pending"/>
    <x v="2"/>
  </r>
  <r>
    <d v="2022-08-07T00:00:00"/>
    <x v="1"/>
    <s v="TKT1025"/>
    <x v="2"/>
    <n v="3"/>
    <n v="5.26"/>
    <n v="9.15"/>
    <s v="Pending"/>
    <x v="1"/>
  </r>
  <r>
    <d v="2022-12-25T00:00:00"/>
    <x v="1"/>
    <s v="TKT1026"/>
    <x v="0"/>
    <n v="1"/>
    <n v="6.1"/>
    <n v="10.89"/>
    <s v="Escalated"/>
    <x v="2"/>
  </r>
  <r>
    <d v="2021-06-27T00:00:00"/>
    <x v="1"/>
    <s v="TKT1027"/>
    <x v="0"/>
    <n v="3"/>
    <n v="4.46"/>
    <n v="6.71"/>
    <s v="Pending"/>
    <x v="0"/>
  </r>
  <r>
    <d v="2023-04-29T00:00:00"/>
    <x v="1"/>
    <s v="TKT1028"/>
    <x v="1"/>
    <n v="3"/>
    <n v="9.7799999999999994"/>
    <n v="11.02"/>
    <s v="Resolved"/>
    <x v="0"/>
  </r>
  <r>
    <d v="2022-05-20T00:00:00"/>
    <x v="1"/>
    <s v="TKT1029"/>
    <x v="0"/>
    <n v="4"/>
    <n v="8.69"/>
    <n v="9.74"/>
    <s v="Resolved"/>
    <x v="0"/>
  </r>
  <r>
    <d v="2021-01-10T00:00:00"/>
    <x v="0"/>
    <s v="TKT1030"/>
    <x v="1"/>
    <n v="7"/>
    <n v="7.73"/>
    <n v="10.83"/>
    <s v="Escalated"/>
    <x v="0"/>
  </r>
  <r>
    <d v="2021-12-11T00:00:00"/>
    <x v="0"/>
    <s v="TKT1031"/>
    <x v="0"/>
    <n v="4"/>
    <n v="6.66"/>
    <n v="10.84"/>
    <s v="Escalated"/>
    <x v="2"/>
  </r>
  <r>
    <d v="2022-09-08T00:00:00"/>
    <x v="1"/>
    <s v="TKT1032"/>
    <x v="2"/>
    <n v="9"/>
    <n v="5.03"/>
    <n v="4.6399999999999997"/>
    <s v="Escalated"/>
    <x v="2"/>
  </r>
  <r>
    <d v="2022-12-26T00:00:00"/>
    <x v="1"/>
    <s v="TKT1033"/>
    <x v="0"/>
    <n v="1"/>
    <n v="5.88"/>
    <n v="7.3"/>
    <s v="Pending"/>
    <x v="0"/>
  </r>
  <r>
    <d v="2023-11-25T00:00:00"/>
    <x v="1"/>
    <s v="TKT1034"/>
    <x v="1"/>
    <n v="8"/>
    <n v="7.1"/>
    <n v="9.67"/>
    <s v="Resolved"/>
    <x v="0"/>
  </r>
  <r>
    <d v="2021-11-25T00:00:00"/>
    <x v="0"/>
    <s v="TKT1035"/>
    <x v="1"/>
    <n v="7"/>
    <n v="3.74"/>
    <n v="9.83"/>
    <s v="Resolved"/>
    <x v="2"/>
  </r>
  <r>
    <d v="2022-07-16T00:00:00"/>
    <x v="1"/>
    <s v="TKT1036"/>
    <x v="2"/>
    <n v="2"/>
    <n v="4.1100000000000003"/>
    <n v="10.78"/>
    <s v="Pending"/>
    <x v="0"/>
  </r>
  <r>
    <d v="2023-04-11T00:00:00"/>
    <x v="0"/>
    <s v="TKT1037"/>
    <x v="0"/>
    <n v="8"/>
    <n v="1.66"/>
    <n v="10.91"/>
    <s v="Resolved"/>
    <x v="1"/>
  </r>
  <r>
    <d v="2021-09-09T00:00:00"/>
    <x v="0"/>
    <s v="TKT1038"/>
    <x v="0"/>
    <n v="1"/>
    <n v="3.46"/>
    <n v="14.55"/>
    <s v="Escalated"/>
    <x v="0"/>
  </r>
  <r>
    <d v="2023-03-28T00:00:00"/>
    <x v="0"/>
    <s v="TKT1039"/>
    <x v="2"/>
    <n v="9"/>
    <n v="10.32"/>
    <n v="10.94"/>
    <s v="Escalated"/>
    <x v="0"/>
  </r>
  <r>
    <d v="2023-02-21T00:00:00"/>
    <x v="0"/>
    <s v="TKT1040"/>
    <x v="0"/>
    <n v="9"/>
    <n v="4.33"/>
    <n v="9.06"/>
    <s v="Escalated"/>
    <x v="1"/>
  </r>
  <r>
    <d v="2022-07-01T00:00:00"/>
    <x v="0"/>
    <s v="TKT1041"/>
    <x v="0"/>
    <n v="2"/>
    <n v="4.3600000000000003"/>
    <n v="5.2"/>
    <s v="Resolved"/>
    <x v="1"/>
  </r>
  <r>
    <d v="2022-03-11T00:00:00"/>
    <x v="1"/>
    <s v="TKT1042"/>
    <x v="1"/>
    <n v="7"/>
    <n v="5.64"/>
    <n v="5.89"/>
    <s v="Escalated"/>
    <x v="2"/>
  </r>
  <r>
    <d v="2021-03-26T00:00:00"/>
    <x v="1"/>
    <s v="TKT1043"/>
    <x v="0"/>
    <n v="10"/>
    <n v="1.78"/>
    <n v="11.61"/>
    <s v="Pending"/>
    <x v="2"/>
  </r>
  <r>
    <d v="2023-06-01T00:00:00"/>
    <x v="1"/>
    <s v="TKT1044"/>
    <x v="0"/>
    <n v="3"/>
    <n v="6.89"/>
    <n v="13.18"/>
    <s v="Pending"/>
    <x v="1"/>
  </r>
  <r>
    <d v="2023-10-12T00:00:00"/>
    <x v="1"/>
    <s v="TKT1045"/>
    <x v="2"/>
    <n v="2"/>
    <n v="7.53"/>
    <n v="14.62"/>
    <s v="Resolved"/>
    <x v="1"/>
  </r>
  <r>
    <d v="2021-06-07T00:00:00"/>
    <x v="1"/>
    <s v="TKT1046"/>
    <x v="2"/>
    <n v="10"/>
    <n v="5.75"/>
    <n v="8.52"/>
    <s v="Pending"/>
    <x v="2"/>
  </r>
  <r>
    <d v="2023-08-12T00:00:00"/>
    <x v="0"/>
    <s v="TKT1047"/>
    <x v="3"/>
    <n v="9"/>
    <n v="8.3000000000000007"/>
    <n v="9.09"/>
    <s v="Pending"/>
    <x v="0"/>
  </r>
  <r>
    <d v="2021-07-17T00:00:00"/>
    <x v="1"/>
    <s v="TKT1048"/>
    <x v="1"/>
    <n v="4"/>
    <n v="2.35"/>
    <n v="10.73"/>
    <s v="Resolved"/>
    <x v="1"/>
  </r>
  <r>
    <d v="2022-05-21T00:00:00"/>
    <x v="1"/>
    <s v="TKT1049"/>
    <x v="0"/>
    <n v="1"/>
    <n v="8.69"/>
    <n v="16.14"/>
    <s v="Escalated"/>
    <x v="2"/>
  </r>
  <r>
    <d v="2021-06-28T00:00:00"/>
    <x v="0"/>
    <s v="TKT1050"/>
    <x v="0"/>
    <n v="2"/>
    <n v="3.54"/>
    <n v="10.34"/>
    <s v="Escalated"/>
    <x v="0"/>
  </r>
  <r>
    <d v="2023-08-04T00:00:00"/>
    <x v="1"/>
    <s v="TKT1051"/>
    <x v="3"/>
    <n v="1"/>
    <n v="2.44"/>
    <n v="14.65"/>
    <s v="Escalated"/>
    <x v="1"/>
  </r>
  <r>
    <d v="2023-03-01T00:00:00"/>
    <x v="0"/>
    <s v="TKT1052"/>
    <x v="0"/>
    <n v="5"/>
    <n v="4.53"/>
    <n v="10.51"/>
    <s v="Resolved"/>
    <x v="0"/>
  </r>
  <r>
    <d v="2021-04-07T00:00:00"/>
    <x v="1"/>
    <s v="TKT1053"/>
    <x v="1"/>
    <n v="5"/>
    <n v="8.74"/>
    <n v="13.46"/>
    <s v="Pending"/>
    <x v="2"/>
  </r>
  <r>
    <d v="2022-04-14T00:00:00"/>
    <x v="0"/>
    <s v="TKT1054"/>
    <x v="3"/>
    <n v="7"/>
    <n v="4.96"/>
    <n v="13.08"/>
    <s v="Escalated"/>
    <x v="1"/>
  </r>
  <r>
    <d v="2022-07-18T00:00:00"/>
    <x v="1"/>
    <s v="TKT1055"/>
    <x v="1"/>
    <n v="9"/>
    <n v="3.13"/>
    <n v="10.5"/>
    <s v="Escalated"/>
    <x v="0"/>
  </r>
  <r>
    <d v="2022-12-01T00:00:00"/>
    <x v="1"/>
    <s v="TKT1056"/>
    <x v="3"/>
    <n v="9"/>
    <n v="2.41"/>
    <n v="6.94"/>
    <s v="Resolved"/>
    <x v="1"/>
  </r>
  <r>
    <d v="2022-07-04T00:00:00"/>
    <x v="0"/>
    <s v="TKT1057"/>
    <x v="3"/>
    <n v="3"/>
    <n v="4.79"/>
    <n v="9.19"/>
    <s v="Escalated"/>
    <x v="0"/>
  </r>
  <r>
    <d v="2022-11-29T00:00:00"/>
    <x v="0"/>
    <s v="TKT1058"/>
    <x v="2"/>
    <n v="3"/>
    <n v="1.01"/>
    <n v="14.47"/>
    <s v="Resolved"/>
    <x v="2"/>
  </r>
  <r>
    <d v="2021-12-08T00:00:00"/>
    <x v="0"/>
    <s v="TKT1059"/>
    <x v="1"/>
    <n v="3"/>
    <n v="2.4"/>
    <n v="12.63"/>
    <s v="Pending"/>
    <x v="2"/>
  </r>
  <r>
    <d v="2021-01-05T00:00:00"/>
    <x v="0"/>
    <s v="TKT1060"/>
    <x v="0"/>
    <n v="4"/>
    <n v="8.09"/>
    <n v="8.6999999999999993"/>
    <s v="Resolved"/>
    <x v="1"/>
  </r>
  <r>
    <d v="2023-09-03T00:00:00"/>
    <x v="0"/>
    <s v="TKT1061"/>
    <x v="0"/>
    <n v="6"/>
    <n v="7.65"/>
    <n v="8.9700000000000006"/>
    <s v="Resolved"/>
    <x v="0"/>
  </r>
  <r>
    <d v="2023-03-21T00:00:00"/>
    <x v="0"/>
    <s v="TKT1062"/>
    <x v="1"/>
    <n v="5"/>
    <n v="4.74"/>
    <n v="4.8099999999999996"/>
    <s v="Resolved"/>
    <x v="1"/>
  </r>
  <r>
    <d v="2022-12-05T00:00:00"/>
    <x v="0"/>
    <s v="TKT1063"/>
    <x v="0"/>
    <n v="8"/>
    <n v="4.07"/>
    <n v="14.33"/>
    <s v="Resolved"/>
    <x v="1"/>
  </r>
  <r>
    <d v="2022-04-20T00:00:00"/>
    <x v="0"/>
    <s v="TKT1064"/>
    <x v="0"/>
    <n v="1"/>
    <n v="5.12"/>
    <n v="12.66"/>
    <s v="Pending"/>
    <x v="0"/>
  </r>
  <r>
    <d v="2023-03-03T00:00:00"/>
    <x v="1"/>
    <s v="TKT1065"/>
    <x v="1"/>
    <n v="8"/>
    <n v="9.6999999999999993"/>
    <n v="9.59"/>
    <s v="Pending"/>
    <x v="0"/>
  </r>
  <r>
    <d v="2023-11-13T00:00:00"/>
    <x v="1"/>
    <s v="TKT1066"/>
    <x v="3"/>
    <n v="4"/>
    <n v="5.81"/>
    <n v="10.6"/>
    <s v="Escalated"/>
    <x v="0"/>
  </r>
  <r>
    <d v="2023-12-01T00:00:00"/>
    <x v="0"/>
    <s v="TKT1067"/>
    <x v="1"/>
    <n v="1"/>
    <n v="6.82"/>
    <n v="3.49"/>
    <s v="Pending"/>
    <x v="2"/>
  </r>
  <r>
    <d v="2021-08-19T00:00:00"/>
    <x v="1"/>
    <s v="TKT1068"/>
    <x v="3"/>
    <n v="8"/>
    <n v="4.5999999999999996"/>
    <n v="8.5399999999999991"/>
    <s v="Pending"/>
    <x v="1"/>
  </r>
  <r>
    <d v="2022-01-02T00:00:00"/>
    <x v="1"/>
    <s v="TKT1069"/>
    <x v="0"/>
    <n v="4"/>
    <n v="5.12"/>
    <n v="14"/>
    <s v="Escalated"/>
    <x v="1"/>
  </r>
  <r>
    <d v="2022-09-28T00:00:00"/>
    <x v="1"/>
    <s v="TKT1070"/>
    <x v="0"/>
    <n v="6"/>
    <n v="6.29"/>
    <n v="12.94"/>
    <s v="Pending"/>
    <x v="2"/>
  </r>
  <r>
    <d v="2023-11-12T00:00:00"/>
    <x v="1"/>
    <s v="TKT1071"/>
    <x v="0"/>
    <n v="8"/>
    <n v="5.25"/>
    <n v="10.99"/>
    <s v="Resolved"/>
    <x v="0"/>
  </r>
  <r>
    <d v="2022-09-05T00:00:00"/>
    <x v="0"/>
    <s v="TKT1072"/>
    <x v="2"/>
    <n v="4"/>
    <n v="1.21"/>
    <n v="9.9600000000000009"/>
    <s v="Resolved"/>
    <x v="2"/>
  </r>
  <r>
    <d v="2021-08-28T00:00:00"/>
    <x v="1"/>
    <s v="TKT1073"/>
    <x v="3"/>
    <n v="3"/>
    <n v="7.56"/>
    <n v="12.39"/>
    <s v="Escalated"/>
    <x v="2"/>
  </r>
  <r>
    <d v="2021-11-17T00:00:00"/>
    <x v="0"/>
    <s v="TKT1074"/>
    <x v="2"/>
    <n v="9"/>
    <n v="3.77"/>
    <n v="9.16"/>
    <s v="Escalated"/>
    <x v="2"/>
  </r>
  <r>
    <d v="2021-08-07T00:00:00"/>
    <x v="1"/>
    <s v="TKT1075"/>
    <x v="2"/>
    <n v="3"/>
    <n v="9.2200000000000006"/>
    <n v="5.01"/>
    <s v="Escalated"/>
    <x v="1"/>
  </r>
  <r>
    <d v="2023-04-17T00:00:00"/>
    <x v="1"/>
    <s v="TKT1076"/>
    <x v="1"/>
    <n v="9"/>
    <n v="11.37"/>
    <n v="9.98"/>
    <s v="Resolved"/>
    <x v="2"/>
  </r>
  <r>
    <d v="2022-09-10T00:00:00"/>
    <x v="1"/>
    <s v="TKT1077"/>
    <x v="2"/>
    <n v="2"/>
    <n v="5.14"/>
    <n v="11.21"/>
    <s v="Pending"/>
    <x v="1"/>
  </r>
  <r>
    <d v="2021-11-14T00:00:00"/>
    <x v="0"/>
    <s v="TKT1078"/>
    <x v="1"/>
    <n v="2"/>
    <n v="5.88"/>
    <n v="13.37"/>
    <s v="Resolved"/>
    <x v="1"/>
  </r>
  <r>
    <d v="2022-09-18T00:00:00"/>
    <x v="1"/>
    <s v="TKT1079"/>
    <x v="1"/>
    <n v="2"/>
    <n v="4.78"/>
    <n v="5.68"/>
    <s v="Escalated"/>
    <x v="1"/>
  </r>
  <r>
    <d v="2021-04-20T00:00:00"/>
    <x v="0"/>
    <s v="TKT1080"/>
    <x v="2"/>
    <n v="6"/>
    <n v="4.03"/>
    <n v="9.6300000000000008"/>
    <s v="Pending"/>
    <x v="0"/>
  </r>
  <r>
    <d v="2023-08-14T00:00:00"/>
    <x v="1"/>
    <s v="TKT1081"/>
    <x v="3"/>
    <n v="3"/>
    <n v="5.42"/>
    <n v="9.77"/>
    <s v="Pending"/>
    <x v="1"/>
  </r>
  <r>
    <d v="2021-12-20T00:00:00"/>
    <x v="0"/>
    <s v="TKT1082"/>
    <x v="3"/>
    <n v="9"/>
    <n v="6.77"/>
    <n v="6.7"/>
    <s v="Resolved"/>
    <x v="1"/>
  </r>
  <r>
    <d v="2022-02-05T00:00:00"/>
    <x v="1"/>
    <s v="TKT1083"/>
    <x v="3"/>
    <n v="1"/>
    <n v="4.07"/>
    <n v="11.46"/>
    <s v="Escalated"/>
    <x v="0"/>
  </r>
  <r>
    <d v="2023-03-17T00:00:00"/>
    <x v="0"/>
    <s v="TKT1084"/>
    <x v="3"/>
    <n v="1"/>
    <n v="3.76"/>
    <n v="12.24"/>
    <s v="Resolved"/>
    <x v="1"/>
  </r>
  <r>
    <d v="2022-01-08T00:00:00"/>
    <x v="0"/>
    <s v="TKT1085"/>
    <x v="3"/>
    <n v="4"/>
    <n v="4.29"/>
    <n v="9.1300000000000008"/>
    <s v="Pending"/>
    <x v="2"/>
  </r>
  <r>
    <d v="2023-06-30T00:00:00"/>
    <x v="1"/>
    <s v="TKT1086"/>
    <x v="2"/>
    <n v="1"/>
    <n v="6.9"/>
    <n v="16.170000000000002"/>
    <s v="Resolved"/>
    <x v="2"/>
  </r>
  <r>
    <d v="2022-03-02T00:00:00"/>
    <x v="0"/>
    <s v="TKT1087"/>
    <x v="2"/>
    <n v="5"/>
    <n v="7.91"/>
    <n v="9.0399999999999991"/>
    <s v="Resolved"/>
    <x v="1"/>
  </r>
  <r>
    <d v="2022-12-06T00:00:00"/>
    <x v="1"/>
    <s v="TKT1088"/>
    <x v="0"/>
    <n v="4"/>
    <n v="5.72"/>
    <n v="8.66"/>
    <s v="Escalated"/>
    <x v="0"/>
  </r>
  <r>
    <d v="2021-05-18T00:00:00"/>
    <x v="1"/>
    <s v="TKT1089"/>
    <x v="3"/>
    <n v="2"/>
    <n v="6.16"/>
    <n v="8.57"/>
    <s v="Escalated"/>
    <x v="2"/>
  </r>
  <r>
    <d v="2022-03-24T00:00:00"/>
    <x v="1"/>
    <s v="TKT1090"/>
    <x v="2"/>
    <n v="8"/>
    <n v="3.74"/>
    <n v="7.55"/>
    <s v="Pending"/>
    <x v="0"/>
  </r>
  <r>
    <d v="2021-10-31T00:00:00"/>
    <x v="1"/>
    <s v="TKT1091"/>
    <x v="0"/>
    <n v="7"/>
    <n v="6.75"/>
    <n v="8.32"/>
    <s v="Resolved"/>
    <x v="0"/>
  </r>
  <r>
    <d v="2021-05-07T00:00:00"/>
    <x v="1"/>
    <s v="TKT1092"/>
    <x v="3"/>
    <n v="3"/>
    <n v="6.1"/>
    <n v="5.7"/>
    <s v="Resolved"/>
    <x v="2"/>
  </r>
  <r>
    <d v="2021-11-06T00:00:00"/>
    <x v="1"/>
    <s v="TKT1093"/>
    <x v="1"/>
    <n v="1"/>
    <n v="3.58"/>
    <n v="9.43"/>
    <s v="Resolved"/>
    <x v="0"/>
  </r>
  <r>
    <d v="2022-07-03T00:00:00"/>
    <x v="1"/>
    <s v="TKT1094"/>
    <x v="0"/>
    <n v="1"/>
    <n v="1.42"/>
    <n v="10.17"/>
    <s v="Pending"/>
    <x v="2"/>
  </r>
  <r>
    <d v="2022-08-11T00:00:00"/>
    <x v="1"/>
    <s v="TKT1095"/>
    <x v="2"/>
    <n v="3"/>
    <n v="2.56"/>
    <n v="3.15"/>
    <s v="Pending"/>
    <x v="0"/>
  </r>
  <r>
    <d v="2022-06-07T00:00:00"/>
    <x v="1"/>
    <s v="TKT1096"/>
    <x v="1"/>
    <n v="6"/>
    <n v="3.66"/>
    <n v="9.69"/>
    <s v="Escalated"/>
    <x v="2"/>
  </r>
  <r>
    <d v="2021-01-07T00:00:00"/>
    <x v="1"/>
    <s v="TKT1097"/>
    <x v="1"/>
    <n v="7"/>
    <n v="7.32"/>
    <n v="10.130000000000001"/>
    <s v="Escalated"/>
    <x v="1"/>
  </r>
  <r>
    <d v="2022-05-14T00:00:00"/>
    <x v="1"/>
    <s v="TKT1098"/>
    <x v="1"/>
    <n v="6"/>
    <n v="8.11"/>
    <n v="11.54"/>
    <s v="Escalated"/>
    <x v="2"/>
  </r>
  <r>
    <d v="2021-07-12T00:00:00"/>
    <x v="0"/>
    <s v="TKT1099"/>
    <x v="0"/>
    <n v="2"/>
    <n v="4.12"/>
    <n v="13.61"/>
    <s v="Resolved"/>
    <x v="2"/>
  </r>
  <r>
    <d v="2023-06-10T00:00:00"/>
    <x v="0"/>
    <s v="TKT1100"/>
    <x v="2"/>
    <n v="6"/>
    <n v="4.18"/>
    <n v="12.55"/>
    <s v="Resolved"/>
    <x v="2"/>
  </r>
  <r>
    <d v="2022-09-07T00:00:00"/>
    <x v="1"/>
    <s v="TKT1101"/>
    <x v="1"/>
    <n v="3"/>
    <n v="5.52"/>
    <n v="8.14"/>
    <s v="Escalated"/>
    <x v="2"/>
  </r>
  <r>
    <d v="2023-05-19T00:00:00"/>
    <x v="1"/>
    <s v="TKT1102"/>
    <x v="3"/>
    <n v="6"/>
    <n v="5.0199999999999996"/>
    <n v="7.79"/>
    <s v="Resolved"/>
    <x v="0"/>
  </r>
  <r>
    <d v="2021-07-15T00:00:00"/>
    <x v="1"/>
    <s v="TKT1103"/>
    <x v="1"/>
    <n v="8"/>
    <n v="6.86"/>
    <n v="11.74"/>
    <s v="Escalated"/>
    <x v="1"/>
  </r>
  <r>
    <d v="2023-09-30T00:00:00"/>
    <x v="1"/>
    <s v="TKT1104"/>
    <x v="1"/>
    <n v="2"/>
    <n v="3.95"/>
    <n v="8.36"/>
    <s v="Pending"/>
    <x v="2"/>
  </r>
  <r>
    <d v="2021-10-03T00:00:00"/>
    <x v="1"/>
    <s v="TKT1105"/>
    <x v="0"/>
    <n v="5"/>
    <n v="6.9"/>
    <n v="6.32"/>
    <s v="Escalated"/>
    <x v="0"/>
  </r>
  <r>
    <d v="2023-04-22T00:00:00"/>
    <x v="1"/>
    <s v="TKT1106"/>
    <x v="0"/>
    <n v="1"/>
    <n v="4.5199999999999996"/>
    <n v="17.12"/>
    <s v="Pending"/>
    <x v="1"/>
  </r>
  <r>
    <d v="2021-06-09T00:00:00"/>
    <x v="1"/>
    <s v="TKT1107"/>
    <x v="2"/>
    <n v="1"/>
    <n v="6.71"/>
    <n v="9.07"/>
    <s v="Resolved"/>
    <x v="1"/>
  </r>
  <r>
    <d v="2022-02-14T00:00:00"/>
    <x v="1"/>
    <s v="TKT1108"/>
    <x v="3"/>
    <n v="5"/>
    <n v="4.46"/>
    <n v="8.1199999999999992"/>
    <s v="Escalated"/>
    <x v="1"/>
  </r>
  <r>
    <d v="2022-02-07T00:00:00"/>
    <x v="0"/>
    <s v="TKT1109"/>
    <x v="0"/>
    <n v="3"/>
    <n v="3.77"/>
    <n v="3.42"/>
    <s v="Resolved"/>
    <x v="1"/>
  </r>
  <r>
    <d v="2021-09-27T00:00:00"/>
    <x v="1"/>
    <s v="TKT1110"/>
    <x v="1"/>
    <n v="4"/>
    <n v="8.82"/>
    <n v="12.55"/>
    <s v="Pending"/>
    <x v="2"/>
  </r>
  <r>
    <d v="2023-03-30T00:00:00"/>
    <x v="0"/>
    <s v="TKT1111"/>
    <x v="2"/>
    <n v="3"/>
    <n v="7.13"/>
    <n v="7.04"/>
    <s v="Pending"/>
    <x v="2"/>
  </r>
  <r>
    <d v="2022-01-05T00:00:00"/>
    <x v="1"/>
    <s v="TKT1112"/>
    <x v="1"/>
    <n v="1"/>
    <n v="1.42"/>
    <n v="10.09"/>
    <s v="Pending"/>
    <x v="0"/>
  </r>
  <r>
    <d v="2022-06-12T00:00:00"/>
    <x v="1"/>
    <s v="TKT1113"/>
    <x v="1"/>
    <n v="1"/>
    <n v="7.11"/>
    <n v="12.91"/>
    <s v="Resolved"/>
    <x v="0"/>
  </r>
  <r>
    <d v="2022-11-12T00:00:00"/>
    <x v="0"/>
    <s v="TKT1114"/>
    <x v="0"/>
    <n v="5"/>
    <n v="7.41"/>
    <n v="7.08"/>
    <s v="Resolved"/>
    <x v="0"/>
  </r>
  <r>
    <d v="2023-11-27T00:00:00"/>
    <x v="1"/>
    <s v="TKT1115"/>
    <x v="2"/>
    <n v="6"/>
    <n v="2.61"/>
    <n v="10.24"/>
    <s v="Resolved"/>
    <x v="1"/>
  </r>
  <r>
    <d v="2022-12-31T00:00:00"/>
    <x v="0"/>
    <s v="TKT1116"/>
    <x v="3"/>
    <n v="3"/>
    <n v="6.54"/>
    <n v="14.57"/>
    <s v="Resolved"/>
    <x v="1"/>
  </r>
  <r>
    <d v="2022-08-27T00:00:00"/>
    <x v="1"/>
    <s v="TKT1117"/>
    <x v="3"/>
    <n v="9"/>
    <n v="6.33"/>
    <n v="2.63"/>
    <s v="Pending"/>
    <x v="2"/>
  </r>
  <r>
    <d v="2023-01-30T00:00:00"/>
    <x v="1"/>
    <s v="TKT1118"/>
    <x v="0"/>
    <n v="5"/>
    <n v="3.6"/>
    <n v="7.57"/>
    <s v="Pending"/>
    <x v="1"/>
  </r>
  <r>
    <d v="2023-08-31T00:00:00"/>
    <x v="0"/>
    <s v="TKT1119"/>
    <x v="0"/>
    <n v="8"/>
    <n v="4.9800000000000004"/>
    <n v="7.29"/>
    <s v="Escalated"/>
    <x v="1"/>
  </r>
  <r>
    <d v="2023-07-17T00:00:00"/>
    <x v="1"/>
    <s v="TKT1120"/>
    <x v="2"/>
    <n v="1"/>
    <n v="0.82"/>
    <n v="9.44"/>
    <s v="Escalated"/>
    <x v="1"/>
  </r>
  <r>
    <d v="2021-03-03T00:00:00"/>
    <x v="0"/>
    <s v="TKT1121"/>
    <x v="3"/>
    <n v="1"/>
    <n v="8.5399999999999991"/>
    <n v="9.86"/>
    <s v="Resolved"/>
    <x v="0"/>
  </r>
  <r>
    <d v="2022-05-16T00:00:00"/>
    <x v="1"/>
    <s v="TKT1122"/>
    <x v="3"/>
    <n v="3"/>
    <n v="4.38"/>
    <n v="6.82"/>
    <s v="Pending"/>
    <x v="0"/>
  </r>
  <r>
    <d v="2021-08-12T00:00:00"/>
    <x v="0"/>
    <s v="TKT1123"/>
    <x v="3"/>
    <n v="1"/>
    <n v="6.61"/>
    <n v="8.0399999999999991"/>
    <s v="Pending"/>
    <x v="2"/>
  </r>
  <r>
    <d v="2023-07-18T00:00:00"/>
    <x v="0"/>
    <s v="TKT1124"/>
    <x v="1"/>
    <n v="4"/>
    <n v="6.23"/>
    <n v="7.68"/>
    <s v="Pending"/>
    <x v="1"/>
  </r>
  <r>
    <d v="2022-10-28T00:00:00"/>
    <x v="1"/>
    <s v="TKT1125"/>
    <x v="3"/>
    <n v="5"/>
    <n v="7.72"/>
    <n v="8.9499999999999993"/>
    <s v="Escalated"/>
    <x v="1"/>
  </r>
  <r>
    <d v="2022-09-15T00:00:00"/>
    <x v="1"/>
    <s v="TKT1126"/>
    <x v="1"/>
    <n v="7"/>
    <n v="4.13"/>
    <n v="10.65"/>
    <s v="Escalated"/>
    <x v="2"/>
  </r>
  <r>
    <d v="2023-12-10T00:00:00"/>
    <x v="0"/>
    <s v="TKT1127"/>
    <x v="2"/>
    <n v="1"/>
    <n v="5.41"/>
    <n v="12.73"/>
    <s v="Pending"/>
    <x v="1"/>
  </r>
  <r>
    <d v="2022-09-19T00:00:00"/>
    <x v="1"/>
    <s v="TKT1128"/>
    <x v="1"/>
    <n v="3"/>
    <n v="6.12"/>
    <n v="13.17"/>
    <s v="Pending"/>
    <x v="1"/>
  </r>
  <r>
    <d v="2022-11-24T00:00:00"/>
    <x v="1"/>
    <s v="TKT1129"/>
    <x v="2"/>
    <n v="2"/>
    <n v="6.75"/>
    <n v="11.96"/>
    <s v="Pending"/>
    <x v="0"/>
  </r>
  <r>
    <d v="2021-03-22T00:00:00"/>
    <x v="1"/>
    <s v="TKT1130"/>
    <x v="3"/>
    <n v="9"/>
    <n v="7.31"/>
    <n v="7.38"/>
    <s v="Escalated"/>
    <x v="2"/>
  </r>
  <r>
    <d v="2023-02-14T00:00:00"/>
    <x v="0"/>
    <s v="TKT1131"/>
    <x v="3"/>
    <n v="10"/>
    <n v="4.05"/>
    <n v="9.99"/>
    <s v="Pending"/>
    <x v="2"/>
  </r>
  <r>
    <d v="2021-09-30T00:00:00"/>
    <x v="0"/>
    <s v="TKT1132"/>
    <x v="2"/>
    <n v="6"/>
    <n v="3.67"/>
    <n v="17.12"/>
    <s v="Pending"/>
    <x v="2"/>
  </r>
  <r>
    <d v="2023-04-13T00:00:00"/>
    <x v="0"/>
    <s v="TKT1133"/>
    <x v="0"/>
    <n v="10"/>
    <n v="7.72"/>
    <n v="13.04"/>
    <s v="Resolved"/>
    <x v="2"/>
  </r>
  <r>
    <d v="2021-06-27T00:00:00"/>
    <x v="0"/>
    <s v="TKT1134"/>
    <x v="2"/>
    <n v="3"/>
    <n v="0.93"/>
    <n v="8.68"/>
    <s v="Resolved"/>
    <x v="0"/>
  </r>
  <r>
    <d v="2022-02-17T00:00:00"/>
    <x v="0"/>
    <s v="TKT1135"/>
    <x v="0"/>
    <n v="8"/>
    <n v="8.14"/>
    <n v="14.75"/>
    <s v="Escalated"/>
    <x v="0"/>
  </r>
  <r>
    <d v="2021-01-04T00:00:00"/>
    <x v="0"/>
    <s v="TKT1136"/>
    <x v="1"/>
    <n v="8"/>
    <n v="4.4000000000000004"/>
    <n v="8.84"/>
    <s v="Pending"/>
    <x v="1"/>
  </r>
  <r>
    <d v="2023-02-01T00:00:00"/>
    <x v="0"/>
    <s v="TKT1137"/>
    <x v="1"/>
    <n v="2"/>
    <n v="4.99"/>
    <n v="7.99"/>
    <s v="Pending"/>
    <x v="1"/>
  </r>
  <r>
    <d v="2021-02-06T00:00:00"/>
    <x v="0"/>
    <s v="TKT1138"/>
    <x v="1"/>
    <n v="1"/>
    <n v="3.64"/>
    <n v="14.19"/>
    <s v="Resolved"/>
    <x v="1"/>
  </r>
  <r>
    <d v="2023-02-18T00:00:00"/>
    <x v="0"/>
    <s v="TKT1139"/>
    <x v="3"/>
    <n v="3"/>
    <n v="4.9000000000000004"/>
    <n v="6.07"/>
    <s v="Escalated"/>
    <x v="1"/>
  </r>
  <r>
    <d v="2022-04-22T00:00:00"/>
    <x v="1"/>
    <s v="TKT1140"/>
    <x v="1"/>
    <n v="2"/>
    <n v="7.54"/>
    <n v="4.26"/>
    <s v="Resolved"/>
    <x v="0"/>
  </r>
  <r>
    <d v="2021-11-30T00:00:00"/>
    <x v="0"/>
    <s v="TKT1141"/>
    <x v="0"/>
    <n v="10"/>
    <n v="6.54"/>
    <n v="12.82"/>
    <s v="Resolved"/>
    <x v="2"/>
  </r>
  <r>
    <d v="2022-01-19T00:00:00"/>
    <x v="1"/>
    <s v="TKT1142"/>
    <x v="1"/>
    <n v="2"/>
    <n v="5.99"/>
    <n v="10.08"/>
    <s v="Resolved"/>
    <x v="0"/>
  </r>
  <r>
    <d v="2021-12-10T00:00:00"/>
    <x v="1"/>
    <s v="TKT1143"/>
    <x v="2"/>
    <n v="10"/>
    <n v="5.18"/>
    <n v="10.38"/>
    <s v="Resolved"/>
    <x v="1"/>
  </r>
  <r>
    <d v="2021-12-16T00:00:00"/>
    <x v="1"/>
    <s v="TKT1144"/>
    <x v="2"/>
    <n v="1"/>
    <n v="2.11"/>
    <n v="8.92"/>
    <s v="Pending"/>
    <x v="0"/>
  </r>
  <r>
    <d v="2023-05-17T00:00:00"/>
    <x v="0"/>
    <s v="TKT1145"/>
    <x v="3"/>
    <n v="8"/>
    <n v="3.31"/>
    <n v="9.2799999999999994"/>
    <s v="Pending"/>
    <x v="2"/>
  </r>
  <r>
    <d v="2023-12-28T00:00:00"/>
    <x v="0"/>
    <s v="TKT1146"/>
    <x v="2"/>
    <n v="1"/>
    <n v="8.31"/>
    <n v="8.6300000000000008"/>
    <s v="Resolved"/>
    <x v="2"/>
  </r>
  <r>
    <d v="2023-06-11T00:00:00"/>
    <x v="0"/>
    <s v="TKT1147"/>
    <x v="0"/>
    <n v="9"/>
    <n v="5.92"/>
    <n v="8.1199999999999992"/>
    <s v="Escalated"/>
    <x v="0"/>
  </r>
  <r>
    <d v="2022-10-25T00:00:00"/>
    <x v="0"/>
    <s v="TKT1148"/>
    <x v="1"/>
    <n v="1"/>
    <n v="7.14"/>
    <n v="8.85"/>
    <s v="Escalated"/>
    <x v="0"/>
  </r>
  <r>
    <d v="2023-07-28T00:00:00"/>
    <x v="1"/>
    <s v="TKT1149"/>
    <x v="3"/>
    <n v="7"/>
    <n v="6.97"/>
    <n v="8.76"/>
    <s v="Escalat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8FFDE-406B-48C0-B64B-1613778205AA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D9" firstHeaderRow="1" firstDataRow="2" firstDataCol="1"/>
  <pivotFields count="9">
    <pivotField numFmtId="1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Customer_Satisfaction_Score" fld="4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1D585C-B19F-4780-BFB8-55D5ED555F8C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6">
  <location ref="A3:D20" firstHeaderRow="1" firstDataRow="2" firstDataCol="1"/>
  <pivotFields count="9">
    <pivotField numFmtId="14"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8"/>
    <field x="3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Resolution_Time_hours" fld="6" subtotal="average" baseField="8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35D0-9544-490C-8E72-F584C5DA5EAB}">
  <sheetPr filterMode="1"/>
  <dimension ref="A1:I151"/>
  <sheetViews>
    <sheetView topLeftCell="D44" workbookViewId="0">
      <selection activeCell="I2" sqref="I2:I151"/>
    </sheetView>
  </sheetViews>
  <sheetFormatPr defaultRowHeight="14.4" x14ac:dyDescent="0.3"/>
  <cols>
    <col min="1" max="1" width="17.77734375" style="3" bestFit="1" customWidth="1"/>
    <col min="2" max="2" width="6.77734375" bestFit="1" customWidth="1"/>
    <col min="3" max="3" width="8.77734375" bestFit="1" customWidth="1"/>
    <col min="4" max="4" width="15.109375" customWidth="1"/>
    <col min="5" max="5" width="26" bestFit="1" customWidth="1"/>
    <col min="6" max="6" width="20.109375" bestFit="1" customWidth="1"/>
    <col min="7" max="7" width="21" bestFit="1" customWidth="1"/>
    <col min="8" max="8" width="16.6640625" bestFit="1" customWidth="1"/>
    <col min="9" max="9" width="20.21875" bestFit="1" customWidth="1"/>
  </cols>
  <sheetData>
    <row r="1" spans="1:9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3">
      <c r="A2" s="3">
        <v>44968</v>
      </c>
      <c r="B2" t="s">
        <v>9</v>
      </c>
      <c r="C2" t="s">
        <v>10</v>
      </c>
      <c r="D2" t="s">
        <v>11</v>
      </c>
      <c r="E2">
        <v>1</v>
      </c>
      <c r="F2">
        <v>6.81</v>
      </c>
      <c r="G2">
        <v>11.42</v>
      </c>
      <c r="H2" t="s">
        <v>12</v>
      </c>
      <c r="I2" t="s">
        <v>13</v>
      </c>
    </row>
    <row r="3" spans="1:9" x14ac:dyDescent="0.3">
      <c r="A3" s="3">
        <v>44224</v>
      </c>
      <c r="B3" t="s">
        <v>14</v>
      </c>
      <c r="C3" t="s">
        <v>15</v>
      </c>
      <c r="D3" t="s">
        <v>11</v>
      </c>
      <c r="E3">
        <v>1</v>
      </c>
      <c r="F3">
        <v>3.79</v>
      </c>
      <c r="G3">
        <v>10.16</v>
      </c>
      <c r="H3" t="s">
        <v>12</v>
      </c>
      <c r="I3" t="s">
        <v>16</v>
      </c>
    </row>
    <row r="4" spans="1:9" hidden="1" x14ac:dyDescent="0.3">
      <c r="A4" s="3">
        <v>44516</v>
      </c>
      <c r="B4" t="s">
        <v>9</v>
      </c>
      <c r="C4" t="s">
        <v>17</v>
      </c>
      <c r="D4" t="s">
        <v>18</v>
      </c>
      <c r="E4">
        <v>3</v>
      </c>
      <c r="F4">
        <v>5.61</v>
      </c>
      <c r="G4">
        <v>16.829999999999998</v>
      </c>
      <c r="H4" t="s">
        <v>19</v>
      </c>
      <c r="I4" t="s">
        <v>20</v>
      </c>
    </row>
    <row r="5" spans="1:9" hidden="1" x14ac:dyDescent="0.3">
      <c r="A5" s="3">
        <v>44501</v>
      </c>
      <c r="B5" t="s">
        <v>9</v>
      </c>
      <c r="C5" t="s">
        <v>21</v>
      </c>
      <c r="D5" t="s">
        <v>11</v>
      </c>
      <c r="E5">
        <v>8</v>
      </c>
      <c r="F5">
        <v>5.51</v>
      </c>
      <c r="G5">
        <v>11.22</v>
      </c>
      <c r="H5" t="s">
        <v>19</v>
      </c>
      <c r="I5" t="s">
        <v>13</v>
      </c>
    </row>
    <row r="6" spans="1:9" hidden="1" x14ac:dyDescent="0.3">
      <c r="A6" s="3">
        <v>44352</v>
      </c>
      <c r="B6" t="s">
        <v>9</v>
      </c>
      <c r="C6" t="s">
        <v>22</v>
      </c>
      <c r="D6" t="s">
        <v>18</v>
      </c>
      <c r="E6">
        <v>1</v>
      </c>
      <c r="F6">
        <v>5.05</v>
      </c>
      <c r="G6">
        <v>8.6999999999999993</v>
      </c>
      <c r="H6" t="s">
        <v>23</v>
      </c>
      <c r="I6" t="s">
        <v>16</v>
      </c>
    </row>
    <row r="7" spans="1:9" hidden="1" x14ac:dyDescent="0.3">
      <c r="A7" s="3">
        <v>44662</v>
      </c>
      <c r="B7" t="s">
        <v>14</v>
      </c>
      <c r="C7" t="s">
        <v>24</v>
      </c>
      <c r="D7" t="s">
        <v>25</v>
      </c>
      <c r="E7">
        <v>10</v>
      </c>
      <c r="F7">
        <v>6.74</v>
      </c>
      <c r="G7">
        <v>15.58</v>
      </c>
      <c r="H7" t="s">
        <v>19</v>
      </c>
      <c r="I7" t="s">
        <v>13</v>
      </c>
    </row>
    <row r="8" spans="1:9" hidden="1" x14ac:dyDescent="0.3">
      <c r="A8" s="3">
        <v>44569</v>
      </c>
      <c r="B8" t="s">
        <v>9</v>
      </c>
      <c r="C8" t="s">
        <v>26</v>
      </c>
      <c r="D8" t="s">
        <v>11</v>
      </c>
      <c r="E8">
        <v>6</v>
      </c>
      <c r="F8">
        <v>7.87</v>
      </c>
      <c r="G8">
        <v>13.6</v>
      </c>
      <c r="H8" t="s">
        <v>19</v>
      </c>
      <c r="I8" t="s">
        <v>13</v>
      </c>
    </row>
    <row r="9" spans="1:9" hidden="1" x14ac:dyDescent="0.3">
      <c r="A9" s="3">
        <v>44952</v>
      </c>
      <c r="B9" t="s">
        <v>9</v>
      </c>
      <c r="C9" t="s">
        <v>27</v>
      </c>
      <c r="D9" t="s">
        <v>25</v>
      </c>
      <c r="E9">
        <v>7</v>
      </c>
      <c r="F9">
        <v>5.01</v>
      </c>
      <c r="G9">
        <v>15.45</v>
      </c>
      <c r="H9" t="s">
        <v>19</v>
      </c>
      <c r="I9" t="s">
        <v>16</v>
      </c>
    </row>
    <row r="10" spans="1:9" hidden="1" x14ac:dyDescent="0.3">
      <c r="A10" s="3">
        <v>44285</v>
      </c>
      <c r="B10" t="s">
        <v>9</v>
      </c>
      <c r="C10" t="s">
        <v>28</v>
      </c>
      <c r="D10" t="s">
        <v>18</v>
      </c>
      <c r="E10">
        <v>4</v>
      </c>
      <c r="F10">
        <v>7.66</v>
      </c>
      <c r="G10">
        <v>9.67</v>
      </c>
      <c r="H10" t="s">
        <v>19</v>
      </c>
      <c r="I10" t="s">
        <v>20</v>
      </c>
    </row>
    <row r="11" spans="1:9" hidden="1" x14ac:dyDescent="0.3">
      <c r="A11" s="3">
        <v>45050</v>
      </c>
      <c r="B11" t="s">
        <v>14</v>
      </c>
      <c r="C11" t="s">
        <v>29</v>
      </c>
      <c r="D11" t="s">
        <v>30</v>
      </c>
      <c r="E11">
        <v>7</v>
      </c>
      <c r="F11">
        <v>6.98</v>
      </c>
      <c r="G11">
        <v>12.93</v>
      </c>
      <c r="H11" t="s">
        <v>23</v>
      </c>
      <c r="I11" t="s">
        <v>20</v>
      </c>
    </row>
    <row r="12" spans="1:9" hidden="1" x14ac:dyDescent="0.3">
      <c r="A12" s="3">
        <v>44481</v>
      </c>
      <c r="B12" t="s">
        <v>9</v>
      </c>
      <c r="C12" t="s">
        <v>31</v>
      </c>
      <c r="D12" t="s">
        <v>11</v>
      </c>
      <c r="E12">
        <v>8</v>
      </c>
      <c r="F12">
        <v>5.46</v>
      </c>
      <c r="G12">
        <v>5.64</v>
      </c>
      <c r="H12" t="s">
        <v>19</v>
      </c>
      <c r="I12" t="s">
        <v>16</v>
      </c>
    </row>
    <row r="13" spans="1:9" x14ac:dyDescent="0.3">
      <c r="A13" s="3">
        <v>44901</v>
      </c>
      <c r="B13" t="s">
        <v>9</v>
      </c>
      <c r="C13" t="s">
        <v>32</v>
      </c>
      <c r="D13" t="s">
        <v>18</v>
      </c>
      <c r="E13">
        <v>1</v>
      </c>
      <c r="F13">
        <v>5.35</v>
      </c>
      <c r="G13">
        <v>12.35</v>
      </c>
      <c r="H13" t="s">
        <v>12</v>
      </c>
      <c r="I13" t="s">
        <v>20</v>
      </c>
    </row>
    <row r="14" spans="1:9" x14ac:dyDescent="0.3">
      <c r="A14" s="3">
        <v>44662</v>
      </c>
      <c r="B14" t="s">
        <v>9</v>
      </c>
      <c r="C14" t="s">
        <v>33</v>
      </c>
      <c r="D14" t="s">
        <v>30</v>
      </c>
      <c r="E14">
        <v>6</v>
      </c>
      <c r="F14">
        <v>2.69</v>
      </c>
      <c r="G14">
        <v>9.5299999999999994</v>
      </c>
      <c r="H14" t="s">
        <v>12</v>
      </c>
      <c r="I14" t="s">
        <v>16</v>
      </c>
    </row>
    <row r="15" spans="1:9" hidden="1" x14ac:dyDescent="0.3">
      <c r="A15" s="3">
        <v>45061</v>
      </c>
      <c r="B15" t="s">
        <v>9</v>
      </c>
      <c r="C15" t="s">
        <v>34</v>
      </c>
      <c r="D15" t="s">
        <v>30</v>
      </c>
      <c r="E15">
        <v>8</v>
      </c>
      <c r="F15">
        <v>2</v>
      </c>
      <c r="G15">
        <v>5.93</v>
      </c>
      <c r="H15" t="s">
        <v>19</v>
      </c>
      <c r="I15" t="s">
        <v>16</v>
      </c>
    </row>
    <row r="16" spans="1:9" hidden="1" x14ac:dyDescent="0.3">
      <c r="A16" s="3">
        <v>44938</v>
      </c>
      <c r="B16" t="s">
        <v>14</v>
      </c>
      <c r="C16" t="s">
        <v>35</v>
      </c>
      <c r="D16" t="s">
        <v>25</v>
      </c>
      <c r="E16">
        <v>5</v>
      </c>
      <c r="F16">
        <v>5.33</v>
      </c>
      <c r="G16">
        <v>13.1</v>
      </c>
      <c r="H16" t="s">
        <v>19</v>
      </c>
      <c r="I16" t="s">
        <v>16</v>
      </c>
    </row>
    <row r="17" spans="1:9" x14ac:dyDescent="0.3">
      <c r="A17" s="3">
        <v>44547</v>
      </c>
      <c r="B17" t="s">
        <v>9</v>
      </c>
      <c r="C17" t="s">
        <v>36</v>
      </c>
      <c r="D17" t="s">
        <v>18</v>
      </c>
      <c r="E17">
        <v>4</v>
      </c>
      <c r="F17">
        <v>3.29</v>
      </c>
      <c r="G17">
        <v>6.57</v>
      </c>
      <c r="H17" t="s">
        <v>12</v>
      </c>
      <c r="I17" t="s">
        <v>20</v>
      </c>
    </row>
    <row r="18" spans="1:9" x14ac:dyDescent="0.3">
      <c r="A18" s="3">
        <v>45116</v>
      </c>
      <c r="B18" t="s">
        <v>14</v>
      </c>
      <c r="C18" t="s">
        <v>37</v>
      </c>
      <c r="D18" t="s">
        <v>30</v>
      </c>
      <c r="E18">
        <v>1</v>
      </c>
      <c r="F18">
        <v>4.92</v>
      </c>
      <c r="G18">
        <v>4.26</v>
      </c>
      <c r="H18" t="s">
        <v>12</v>
      </c>
      <c r="I18" t="s">
        <v>16</v>
      </c>
    </row>
    <row r="19" spans="1:9" hidden="1" x14ac:dyDescent="0.3">
      <c r="A19" s="3">
        <v>44575</v>
      </c>
      <c r="B19" t="s">
        <v>14</v>
      </c>
      <c r="C19" t="s">
        <v>38</v>
      </c>
      <c r="D19" t="s">
        <v>11</v>
      </c>
      <c r="E19">
        <v>6</v>
      </c>
      <c r="F19">
        <v>3.93</v>
      </c>
      <c r="G19">
        <v>11.09</v>
      </c>
      <c r="H19" t="s">
        <v>23</v>
      </c>
      <c r="I19" t="s">
        <v>13</v>
      </c>
    </row>
    <row r="20" spans="1:9" x14ac:dyDescent="0.3">
      <c r="A20" s="3">
        <v>44989</v>
      </c>
      <c r="B20" t="s">
        <v>14</v>
      </c>
      <c r="C20" t="s">
        <v>39</v>
      </c>
      <c r="D20" t="s">
        <v>11</v>
      </c>
      <c r="E20">
        <v>6</v>
      </c>
      <c r="F20">
        <v>1.42</v>
      </c>
      <c r="G20">
        <v>11.71</v>
      </c>
      <c r="H20" t="s">
        <v>12</v>
      </c>
      <c r="I20" t="s">
        <v>20</v>
      </c>
    </row>
    <row r="21" spans="1:9" x14ac:dyDescent="0.3">
      <c r="A21" s="3">
        <v>44266</v>
      </c>
      <c r="B21" t="s">
        <v>9</v>
      </c>
      <c r="C21" t="s">
        <v>40</v>
      </c>
      <c r="D21" t="s">
        <v>25</v>
      </c>
      <c r="E21">
        <v>1</v>
      </c>
      <c r="F21">
        <v>5.71</v>
      </c>
      <c r="G21">
        <v>12.91</v>
      </c>
      <c r="H21" t="s">
        <v>12</v>
      </c>
      <c r="I21" t="s">
        <v>20</v>
      </c>
    </row>
    <row r="22" spans="1:9" hidden="1" x14ac:dyDescent="0.3">
      <c r="A22" s="3">
        <v>44615</v>
      </c>
      <c r="B22" t="s">
        <v>14</v>
      </c>
      <c r="C22" t="s">
        <v>41</v>
      </c>
      <c r="D22" t="s">
        <v>30</v>
      </c>
      <c r="E22">
        <v>9</v>
      </c>
      <c r="F22">
        <v>4.17</v>
      </c>
      <c r="G22">
        <v>12.23</v>
      </c>
      <c r="H22" t="s">
        <v>19</v>
      </c>
      <c r="I22" t="s">
        <v>20</v>
      </c>
    </row>
    <row r="23" spans="1:9" x14ac:dyDescent="0.3">
      <c r="A23" s="3">
        <v>44318</v>
      </c>
      <c r="B23" t="s">
        <v>9</v>
      </c>
      <c r="C23" t="s">
        <v>42</v>
      </c>
      <c r="D23" t="s">
        <v>18</v>
      </c>
      <c r="E23">
        <v>6</v>
      </c>
      <c r="F23">
        <v>5.16</v>
      </c>
      <c r="G23">
        <v>14.43</v>
      </c>
      <c r="H23" t="s">
        <v>12</v>
      </c>
      <c r="I23" t="s">
        <v>20</v>
      </c>
    </row>
    <row r="24" spans="1:9" hidden="1" x14ac:dyDescent="0.3">
      <c r="A24" s="3">
        <v>44640</v>
      </c>
      <c r="B24" t="s">
        <v>14</v>
      </c>
      <c r="C24" t="s">
        <v>43</v>
      </c>
      <c r="D24" t="s">
        <v>11</v>
      </c>
      <c r="E24">
        <v>3</v>
      </c>
      <c r="F24">
        <v>3.21</v>
      </c>
      <c r="G24">
        <v>12.1</v>
      </c>
      <c r="H24" t="s">
        <v>23</v>
      </c>
      <c r="I24" t="s">
        <v>13</v>
      </c>
    </row>
    <row r="25" spans="1:9" x14ac:dyDescent="0.3">
      <c r="A25" s="3">
        <v>44407</v>
      </c>
      <c r="B25" t="s">
        <v>14</v>
      </c>
      <c r="C25" t="s">
        <v>44</v>
      </c>
      <c r="D25" t="s">
        <v>30</v>
      </c>
      <c r="E25">
        <v>4</v>
      </c>
      <c r="F25">
        <v>4.33</v>
      </c>
      <c r="G25">
        <v>9.6</v>
      </c>
      <c r="H25" t="s">
        <v>12</v>
      </c>
      <c r="I25" t="s">
        <v>20</v>
      </c>
    </row>
    <row r="26" spans="1:9" hidden="1" x14ac:dyDescent="0.3">
      <c r="A26" s="3">
        <v>44826</v>
      </c>
      <c r="B26" t="s">
        <v>14</v>
      </c>
      <c r="C26" t="s">
        <v>45</v>
      </c>
      <c r="D26" t="s">
        <v>30</v>
      </c>
      <c r="E26">
        <v>4</v>
      </c>
      <c r="F26">
        <v>8.1199999999999992</v>
      </c>
      <c r="G26">
        <v>9.7799999999999994</v>
      </c>
      <c r="H26" t="s">
        <v>19</v>
      </c>
      <c r="I26" t="s">
        <v>20</v>
      </c>
    </row>
    <row r="27" spans="1:9" hidden="1" x14ac:dyDescent="0.3">
      <c r="A27" s="3">
        <v>44780</v>
      </c>
      <c r="B27" t="s">
        <v>14</v>
      </c>
      <c r="C27" t="s">
        <v>46</v>
      </c>
      <c r="D27" t="s">
        <v>25</v>
      </c>
      <c r="E27">
        <v>3</v>
      </c>
      <c r="F27">
        <v>5.26</v>
      </c>
      <c r="G27">
        <v>9.15</v>
      </c>
      <c r="H27" t="s">
        <v>19</v>
      </c>
      <c r="I27" t="s">
        <v>16</v>
      </c>
    </row>
    <row r="28" spans="1:9" x14ac:dyDescent="0.3">
      <c r="A28" s="3">
        <v>44920</v>
      </c>
      <c r="B28" t="s">
        <v>14</v>
      </c>
      <c r="C28" t="s">
        <v>47</v>
      </c>
      <c r="D28" t="s">
        <v>11</v>
      </c>
      <c r="E28">
        <v>1</v>
      </c>
      <c r="F28">
        <v>6.1</v>
      </c>
      <c r="G28">
        <v>10.89</v>
      </c>
      <c r="H28" t="s">
        <v>12</v>
      </c>
      <c r="I28" t="s">
        <v>20</v>
      </c>
    </row>
    <row r="29" spans="1:9" hidden="1" x14ac:dyDescent="0.3">
      <c r="A29" s="3">
        <v>44374</v>
      </c>
      <c r="B29" t="s">
        <v>14</v>
      </c>
      <c r="C29" t="s">
        <v>48</v>
      </c>
      <c r="D29" t="s">
        <v>11</v>
      </c>
      <c r="E29">
        <v>3</v>
      </c>
      <c r="F29">
        <v>4.46</v>
      </c>
      <c r="G29">
        <v>6.71</v>
      </c>
      <c r="H29" t="s">
        <v>19</v>
      </c>
      <c r="I29" t="s">
        <v>13</v>
      </c>
    </row>
    <row r="30" spans="1:9" hidden="1" x14ac:dyDescent="0.3">
      <c r="A30" s="3">
        <v>45045</v>
      </c>
      <c r="B30" t="s">
        <v>14</v>
      </c>
      <c r="C30" t="s">
        <v>49</v>
      </c>
      <c r="D30" t="s">
        <v>18</v>
      </c>
      <c r="E30">
        <v>3</v>
      </c>
      <c r="F30">
        <v>9.7799999999999994</v>
      </c>
      <c r="G30">
        <v>11.02</v>
      </c>
      <c r="H30" t="s">
        <v>23</v>
      </c>
      <c r="I30" t="s">
        <v>13</v>
      </c>
    </row>
    <row r="31" spans="1:9" hidden="1" x14ac:dyDescent="0.3">
      <c r="A31" s="3">
        <v>44701</v>
      </c>
      <c r="B31" t="s">
        <v>14</v>
      </c>
      <c r="C31" t="s">
        <v>50</v>
      </c>
      <c r="D31" t="s">
        <v>11</v>
      </c>
      <c r="E31">
        <v>4</v>
      </c>
      <c r="F31">
        <v>8.69</v>
      </c>
      <c r="G31">
        <v>9.74</v>
      </c>
      <c r="H31" t="s">
        <v>23</v>
      </c>
      <c r="I31" t="s">
        <v>13</v>
      </c>
    </row>
    <row r="32" spans="1:9" x14ac:dyDescent="0.3">
      <c r="A32" s="3">
        <v>44206</v>
      </c>
      <c r="B32" t="s">
        <v>9</v>
      </c>
      <c r="C32" t="s">
        <v>51</v>
      </c>
      <c r="D32" t="s">
        <v>18</v>
      </c>
      <c r="E32">
        <v>7</v>
      </c>
      <c r="F32">
        <v>7.73</v>
      </c>
      <c r="G32">
        <v>10.83</v>
      </c>
      <c r="H32" t="s">
        <v>12</v>
      </c>
      <c r="I32" t="s">
        <v>13</v>
      </c>
    </row>
    <row r="33" spans="1:9" x14ac:dyDescent="0.3">
      <c r="A33" s="3">
        <v>44541</v>
      </c>
      <c r="B33" t="s">
        <v>9</v>
      </c>
      <c r="C33" t="s">
        <v>52</v>
      </c>
      <c r="D33" t="s">
        <v>11</v>
      </c>
      <c r="E33">
        <v>4</v>
      </c>
      <c r="F33">
        <v>6.66</v>
      </c>
      <c r="G33">
        <v>10.84</v>
      </c>
      <c r="H33" t="s">
        <v>12</v>
      </c>
      <c r="I33" t="s">
        <v>20</v>
      </c>
    </row>
    <row r="34" spans="1:9" x14ac:dyDescent="0.3">
      <c r="A34" s="3">
        <v>44812</v>
      </c>
      <c r="B34" t="s">
        <v>14</v>
      </c>
      <c r="C34" t="s">
        <v>53</v>
      </c>
      <c r="D34" t="s">
        <v>25</v>
      </c>
      <c r="E34">
        <v>9</v>
      </c>
      <c r="F34">
        <v>5.03</v>
      </c>
      <c r="G34">
        <v>4.6399999999999997</v>
      </c>
      <c r="H34" t="s">
        <v>12</v>
      </c>
      <c r="I34" t="s">
        <v>20</v>
      </c>
    </row>
    <row r="35" spans="1:9" hidden="1" x14ac:dyDescent="0.3">
      <c r="A35" s="3">
        <v>44921</v>
      </c>
      <c r="B35" t="s">
        <v>14</v>
      </c>
      <c r="C35" t="s">
        <v>54</v>
      </c>
      <c r="D35" t="s">
        <v>11</v>
      </c>
      <c r="E35">
        <v>1</v>
      </c>
      <c r="F35">
        <v>5.88</v>
      </c>
      <c r="G35">
        <v>7.3</v>
      </c>
      <c r="H35" t="s">
        <v>19</v>
      </c>
      <c r="I35" t="s">
        <v>13</v>
      </c>
    </row>
    <row r="36" spans="1:9" hidden="1" x14ac:dyDescent="0.3">
      <c r="A36" s="3">
        <v>45255</v>
      </c>
      <c r="B36" t="s">
        <v>14</v>
      </c>
      <c r="C36" t="s">
        <v>55</v>
      </c>
      <c r="D36" t="s">
        <v>18</v>
      </c>
      <c r="E36">
        <v>8</v>
      </c>
      <c r="F36">
        <v>7.1</v>
      </c>
      <c r="G36">
        <v>9.67</v>
      </c>
      <c r="H36" t="s">
        <v>23</v>
      </c>
      <c r="I36" t="s">
        <v>13</v>
      </c>
    </row>
    <row r="37" spans="1:9" hidden="1" x14ac:dyDescent="0.3">
      <c r="A37" s="3">
        <v>44525</v>
      </c>
      <c r="B37" t="s">
        <v>9</v>
      </c>
      <c r="C37" t="s">
        <v>56</v>
      </c>
      <c r="D37" t="s">
        <v>18</v>
      </c>
      <c r="E37">
        <v>7</v>
      </c>
      <c r="F37">
        <v>3.74</v>
      </c>
      <c r="G37">
        <v>9.83</v>
      </c>
      <c r="H37" t="s">
        <v>23</v>
      </c>
      <c r="I37" t="s">
        <v>20</v>
      </c>
    </row>
    <row r="38" spans="1:9" hidden="1" x14ac:dyDescent="0.3">
      <c r="A38" s="3">
        <v>44758</v>
      </c>
      <c r="B38" t="s">
        <v>14</v>
      </c>
      <c r="C38" t="s">
        <v>57</v>
      </c>
      <c r="D38" t="s">
        <v>25</v>
      </c>
      <c r="E38">
        <v>2</v>
      </c>
      <c r="F38">
        <v>4.1100000000000003</v>
      </c>
      <c r="G38">
        <v>10.78</v>
      </c>
      <c r="H38" t="s">
        <v>19</v>
      </c>
      <c r="I38" t="s">
        <v>13</v>
      </c>
    </row>
    <row r="39" spans="1:9" hidden="1" x14ac:dyDescent="0.3">
      <c r="A39" s="3">
        <v>45027</v>
      </c>
      <c r="B39" t="s">
        <v>9</v>
      </c>
      <c r="C39" t="s">
        <v>58</v>
      </c>
      <c r="D39" t="s">
        <v>11</v>
      </c>
      <c r="E39">
        <v>8</v>
      </c>
      <c r="F39">
        <v>1.66</v>
      </c>
      <c r="G39">
        <v>10.91</v>
      </c>
      <c r="H39" t="s">
        <v>23</v>
      </c>
      <c r="I39" t="s">
        <v>16</v>
      </c>
    </row>
    <row r="40" spans="1:9" x14ac:dyDescent="0.3">
      <c r="A40" s="3">
        <v>44448</v>
      </c>
      <c r="B40" t="s">
        <v>9</v>
      </c>
      <c r="C40" t="s">
        <v>59</v>
      </c>
      <c r="D40" t="s">
        <v>11</v>
      </c>
      <c r="E40">
        <v>1</v>
      </c>
      <c r="F40">
        <v>3.46</v>
      </c>
      <c r="G40">
        <v>14.55</v>
      </c>
      <c r="H40" t="s">
        <v>12</v>
      </c>
      <c r="I40" t="s">
        <v>13</v>
      </c>
    </row>
    <row r="41" spans="1:9" x14ac:dyDescent="0.3">
      <c r="A41" s="3">
        <v>45013</v>
      </c>
      <c r="B41" t="s">
        <v>9</v>
      </c>
      <c r="C41" t="s">
        <v>60</v>
      </c>
      <c r="D41" t="s">
        <v>25</v>
      </c>
      <c r="E41">
        <v>9</v>
      </c>
      <c r="F41">
        <v>10.32</v>
      </c>
      <c r="G41">
        <v>10.94</v>
      </c>
      <c r="H41" t="s">
        <v>12</v>
      </c>
      <c r="I41" t="s">
        <v>13</v>
      </c>
    </row>
    <row r="42" spans="1:9" x14ac:dyDescent="0.3">
      <c r="A42" s="3">
        <v>44978</v>
      </c>
      <c r="B42" t="s">
        <v>9</v>
      </c>
      <c r="C42" t="s">
        <v>61</v>
      </c>
      <c r="D42" t="s">
        <v>11</v>
      </c>
      <c r="E42">
        <v>9</v>
      </c>
      <c r="F42">
        <v>4.33</v>
      </c>
      <c r="G42">
        <v>9.06</v>
      </c>
      <c r="H42" t="s">
        <v>12</v>
      </c>
      <c r="I42" t="s">
        <v>16</v>
      </c>
    </row>
    <row r="43" spans="1:9" hidden="1" x14ac:dyDescent="0.3">
      <c r="A43" s="3">
        <v>44743</v>
      </c>
      <c r="B43" t="s">
        <v>9</v>
      </c>
      <c r="C43" t="s">
        <v>62</v>
      </c>
      <c r="D43" t="s">
        <v>11</v>
      </c>
      <c r="E43">
        <v>2</v>
      </c>
      <c r="F43">
        <v>4.3600000000000003</v>
      </c>
      <c r="G43">
        <v>5.2</v>
      </c>
      <c r="H43" t="s">
        <v>23</v>
      </c>
      <c r="I43" t="s">
        <v>16</v>
      </c>
    </row>
    <row r="44" spans="1:9" x14ac:dyDescent="0.3">
      <c r="A44" s="3">
        <v>44631</v>
      </c>
      <c r="B44" t="s">
        <v>14</v>
      </c>
      <c r="C44" t="s">
        <v>63</v>
      </c>
      <c r="D44" t="s">
        <v>18</v>
      </c>
      <c r="E44">
        <v>7</v>
      </c>
      <c r="F44">
        <v>5.64</v>
      </c>
      <c r="G44">
        <v>5.89</v>
      </c>
      <c r="H44" t="s">
        <v>12</v>
      </c>
      <c r="I44" t="s">
        <v>20</v>
      </c>
    </row>
    <row r="45" spans="1:9" hidden="1" x14ac:dyDescent="0.3">
      <c r="A45" s="3">
        <v>44281</v>
      </c>
      <c r="B45" t="s">
        <v>14</v>
      </c>
      <c r="C45" t="s">
        <v>64</v>
      </c>
      <c r="D45" t="s">
        <v>11</v>
      </c>
      <c r="E45">
        <v>10</v>
      </c>
      <c r="F45">
        <v>1.78</v>
      </c>
      <c r="G45">
        <v>11.61</v>
      </c>
      <c r="H45" t="s">
        <v>19</v>
      </c>
      <c r="I45" t="s">
        <v>20</v>
      </c>
    </row>
    <row r="46" spans="1:9" hidden="1" x14ac:dyDescent="0.3">
      <c r="A46" s="3">
        <v>45078</v>
      </c>
      <c r="B46" t="s">
        <v>14</v>
      </c>
      <c r="C46" t="s">
        <v>65</v>
      </c>
      <c r="D46" t="s">
        <v>11</v>
      </c>
      <c r="E46">
        <v>3</v>
      </c>
      <c r="F46">
        <v>6.89</v>
      </c>
      <c r="G46">
        <v>13.18</v>
      </c>
      <c r="H46" t="s">
        <v>19</v>
      </c>
      <c r="I46" t="s">
        <v>16</v>
      </c>
    </row>
    <row r="47" spans="1:9" hidden="1" x14ac:dyDescent="0.3">
      <c r="A47" s="3">
        <v>45211</v>
      </c>
      <c r="B47" t="s">
        <v>14</v>
      </c>
      <c r="C47" t="s">
        <v>66</v>
      </c>
      <c r="D47" t="s">
        <v>25</v>
      </c>
      <c r="E47">
        <v>2</v>
      </c>
      <c r="F47">
        <v>7.53</v>
      </c>
      <c r="G47">
        <v>14.62</v>
      </c>
      <c r="H47" t="s">
        <v>23</v>
      </c>
      <c r="I47" t="s">
        <v>16</v>
      </c>
    </row>
    <row r="48" spans="1:9" hidden="1" x14ac:dyDescent="0.3">
      <c r="A48" s="3">
        <v>44354</v>
      </c>
      <c r="B48" t="s">
        <v>14</v>
      </c>
      <c r="C48" t="s">
        <v>67</v>
      </c>
      <c r="D48" t="s">
        <v>25</v>
      </c>
      <c r="E48">
        <v>10</v>
      </c>
      <c r="F48">
        <v>5.75</v>
      </c>
      <c r="G48">
        <v>8.52</v>
      </c>
      <c r="H48" t="s">
        <v>19</v>
      </c>
      <c r="I48" t="s">
        <v>20</v>
      </c>
    </row>
    <row r="49" spans="1:9" hidden="1" x14ac:dyDescent="0.3">
      <c r="A49" s="3">
        <v>45150</v>
      </c>
      <c r="B49" t="s">
        <v>9</v>
      </c>
      <c r="C49" t="s">
        <v>68</v>
      </c>
      <c r="D49" t="s">
        <v>30</v>
      </c>
      <c r="E49">
        <v>9</v>
      </c>
      <c r="F49">
        <v>8.3000000000000007</v>
      </c>
      <c r="G49">
        <v>9.09</v>
      </c>
      <c r="H49" t="s">
        <v>19</v>
      </c>
      <c r="I49" t="s">
        <v>13</v>
      </c>
    </row>
    <row r="50" spans="1:9" hidden="1" x14ac:dyDescent="0.3">
      <c r="A50" s="3">
        <v>44394</v>
      </c>
      <c r="B50" t="s">
        <v>14</v>
      </c>
      <c r="C50" t="s">
        <v>69</v>
      </c>
      <c r="D50" t="s">
        <v>18</v>
      </c>
      <c r="E50">
        <v>4</v>
      </c>
      <c r="F50">
        <v>2.35</v>
      </c>
      <c r="G50">
        <v>10.73</v>
      </c>
      <c r="H50" t="s">
        <v>23</v>
      </c>
      <c r="I50" t="s">
        <v>16</v>
      </c>
    </row>
    <row r="51" spans="1:9" x14ac:dyDescent="0.3">
      <c r="A51" s="3">
        <v>44702</v>
      </c>
      <c r="B51" t="s">
        <v>14</v>
      </c>
      <c r="C51" t="s">
        <v>70</v>
      </c>
      <c r="D51" t="s">
        <v>11</v>
      </c>
      <c r="E51">
        <v>1</v>
      </c>
      <c r="F51">
        <v>8.69</v>
      </c>
      <c r="G51">
        <v>16.14</v>
      </c>
      <c r="H51" t="s">
        <v>12</v>
      </c>
      <c r="I51" t="s">
        <v>20</v>
      </c>
    </row>
    <row r="52" spans="1:9" x14ac:dyDescent="0.3">
      <c r="A52" s="3">
        <v>44375</v>
      </c>
      <c r="B52" t="s">
        <v>9</v>
      </c>
      <c r="C52" t="s">
        <v>71</v>
      </c>
      <c r="D52" t="s">
        <v>11</v>
      </c>
      <c r="E52">
        <v>2</v>
      </c>
      <c r="F52">
        <v>3.54</v>
      </c>
      <c r="G52">
        <v>10.34</v>
      </c>
      <c r="H52" t="s">
        <v>12</v>
      </c>
      <c r="I52" t="s">
        <v>13</v>
      </c>
    </row>
    <row r="53" spans="1:9" x14ac:dyDescent="0.3">
      <c r="A53" s="3">
        <v>45142</v>
      </c>
      <c r="B53" t="s">
        <v>14</v>
      </c>
      <c r="C53" t="s">
        <v>72</v>
      </c>
      <c r="D53" t="s">
        <v>30</v>
      </c>
      <c r="E53">
        <v>1</v>
      </c>
      <c r="F53">
        <v>2.44</v>
      </c>
      <c r="G53">
        <v>14.65</v>
      </c>
      <c r="H53" t="s">
        <v>12</v>
      </c>
      <c r="I53" t="s">
        <v>16</v>
      </c>
    </row>
    <row r="54" spans="1:9" hidden="1" x14ac:dyDescent="0.3">
      <c r="A54" s="3">
        <v>44986</v>
      </c>
      <c r="B54" t="s">
        <v>9</v>
      </c>
      <c r="C54" t="s">
        <v>73</v>
      </c>
      <c r="D54" t="s">
        <v>11</v>
      </c>
      <c r="E54">
        <v>5</v>
      </c>
      <c r="F54">
        <v>4.53</v>
      </c>
      <c r="G54">
        <v>10.51</v>
      </c>
      <c r="H54" t="s">
        <v>23</v>
      </c>
      <c r="I54" t="s">
        <v>13</v>
      </c>
    </row>
    <row r="55" spans="1:9" hidden="1" x14ac:dyDescent="0.3">
      <c r="A55" s="3">
        <v>44293</v>
      </c>
      <c r="B55" t="s">
        <v>14</v>
      </c>
      <c r="C55" t="s">
        <v>74</v>
      </c>
      <c r="D55" t="s">
        <v>18</v>
      </c>
      <c r="E55">
        <v>5</v>
      </c>
      <c r="F55">
        <v>8.74</v>
      </c>
      <c r="G55">
        <v>13.46</v>
      </c>
      <c r="H55" t="s">
        <v>19</v>
      </c>
      <c r="I55" t="s">
        <v>20</v>
      </c>
    </row>
    <row r="56" spans="1:9" x14ac:dyDescent="0.3">
      <c r="A56" s="3">
        <v>44665</v>
      </c>
      <c r="B56" t="s">
        <v>9</v>
      </c>
      <c r="C56" t="s">
        <v>75</v>
      </c>
      <c r="D56" t="s">
        <v>30</v>
      </c>
      <c r="E56">
        <v>7</v>
      </c>
      <c r="F56">
        <v>4.96</v>
      </c>
      <c r="G56">
        <v>13.08</v>
      </c>
      <c r="H56" t="s">
        <v>12</v>
      </c>
      <c r="I56" t="s">
        <v>16</v>
      </c>
    </row>
    <row r="57" spans="1:9" x14ac:dyDescent="0.3">
      <c r="A57" s="3">
        <v>44760</v>
      </c>
      <c r="B57" t="s">
        <v>14</v>
      </c>
      <c r="C57" t="s">
        <v>76</v>
      </c>
      <c r="D57" t="s">
        <v>18</v>
      </c>
      <c r="E57">
        <v>9</v>
      </c>
      <c r="F57">
        <v>3.13</v>
      </c>
      <c r="G57">
        <v>10.5</v>
      </c>
      <c r="H57" t="s">
        <v>12</v>
      </c>
      <c r="I57" t="s">
        <v>13</v>
      </c>
    </row>
    <row r="58" spans="1:9" hidden="1" x14ac:dyDescent="0.3">
      <c r="A58" s="3">
        <v>44896</v>
      </c>
      <c r="B58" t="s">
        <v>14</v>
      </c>
      <c r="C58" t="s">
        <v>77</v>
      </c>
      <c r="D58" t="s">
        <v>30</v>
      </c>
      <c r="E58">
        <v>9</v>
      </c>
      <c r="F58">
        <v>2.41</v>
      </c>
      <c r="G58">
        <v>6.94</v>
      </c>
      <c r="H58" t="s">
        <v>23</v>
      </c>
      <c r="I58" t="s">
        <v>16</v>
      </c>
    </row>
    <row r="59" spans="1:9" x14ac:dyDescent="0.3">
      <c r="A59" s="3">
        <v>44746</v>
      </c>
      <c r="B59" t="s">
        <v>9</v>
      </c>
      <c r="C59" t="s">
        <v>78</v>
      </c>
      <c r="D59" t="s">
        <v>30</v>
      </c>
      <c r="E59">
        <v>3</v>
      </c>
      <c r="F59">
        <v>4.79</v>
      </c>
      <c r="G59">
        <v>9.19</v>
      </c>
      <c r="H59" t="s">
        <v>12</v>
      </c>
      <c r="I59" t="s">
        <v>13</v>
      </c>
    </row>
    <row r="60" spans="1:9" hidden="1" x14ac:dyDescent="0.3">
      <c r="A60" s="3">
        <v>44894</v>
      </c>
      <c r="B60" t="s">
        <v>9</v>
      </c>
      <c r="C60" t="s">
        <v>79</v>
      </c>
      <c r="D60" t="s">
        <v>25</v>
      </c>
      <c r="E60">
        <v>3</v>
      </c>
      <c r="F60">
        <v>1.01</v>
      </c>
      <c r="G60">
        <v>14.47</v>
      </c>
      <c r="H60" t="s">
        <v>23</v>
      </c>
      <c r="I60" t="s">
        <v>20</v>
      </c>
    </row>
    <row r="61" spans="1:9" hidden="1" x14ac:dyDescent="0.3">
      <c r="A61" s="3">
        <v>44538</v>
      </c>
      <c r="B61" t="s">
        <v>9</v>
      </c>
      <c r="C61" t="s">
        <v>80</v>
      </c>
      <c r="D61" t="s">
        <v>18</v>
      </c>
      <c r="E61">
        <v>3</v>
      </c>
      <c r="F61">
        <v>2.4</v>
      </c>
      <c r="G61">
        <v>12.63</v>
      </c>
      <c r="H61" t="s">
        <v>19</v>
      </c>
      <c r="I61" t="s">
        <v>20</v>
      </c>
    </row>
    <row r="62" spans="1:9" hidden="1" x14ac:dyDescent="0.3">
      <c r="A62" s="3">
        <v>44201</v>
      </c>
      <c r="B62" t="s">
        <v>9</v>
      </c>
      <c r="C62" t="s">
        <v>81</v>
      </c>
      <c r="D62" t="s">
        <v>11</v>
      </c>
      <c r="E62">
        <v>4</v>
      </c>
      <c r="F62">
        <v>8.09</v>
      </c>
      <c r="G62">
        <v>8.6999999999999993</v>
      </c>
      <c r="H62" t="s">
        <v>23</v>
      </c>
      <c r="I62" t="s">
        <v>16</v>
      </c>
    </row>
    <row r="63" spans="1:9" hidden="1" x14ac:dyDescent="0.3">
      <c r="A63" s="3">
        <v>45172</v>
      </c>
      <c r="B63" t="s">
        <v>9</v>
      </c>
      <c r="C63" t="s">
        <v>82</v>
      </c>
      <c r="D63" t="s">
        <v>11</v>
      </c>
      <c r="E63">
        <v>6</v>
      </c>
      <c r="F63">
        <v>7.65</v>
      </c>
      <c r="G63">
        <v>8.9700000000000006</v>
      </c>
      <c r="H63" t="s">
        <v>23</v>
      </c>
      <c r="I63" t="s">
        <v>13</v>
      </c>
    </row>
    <row r="64" spans="1:9" hidden="1" x14ac:dyDescent="0.3">
      <c r="A64" s="3">
        <v>45006</v>
      </c>
      <c r="B64" t="s">
        <v>9</v>
      </c>
      <c r="C64" t="s">
        <v>83</v>
      </c>
      <c r="D64" t="s">
        <v>18</v>
      </c>
      <c r="E64">
        <v>5</v>
      </c>
      <c r="F64">
        <v>4.74</v>
      </c>
      <c r="G64">
        <v>4.8099999999999996</v>
      </c>
      <c r="H64" t="s">
        <v>23</v>
      </c>
      <c r="I64" t="s">
        <v>16</v>
      </c>
    </row>
    <row r="65" spans="1:9" hidden="1" x14ac:dyDescent="0.3">
      <c r="A65" s="3">
        <v>44900</v>
      </c>
      <c r="B65" t="s">
        <v>9</v>
      </c>
      <c r="C65" t="s">
        <v>84</v>
      </c>
      <c r="D65" t="s">
        <v>11</v>
      </c>
      <c r="E65">
        <v>8</v>
      </c>
      <c r="F65">
        <v>4.07</v>
      </c>
      <c r="G65">
        <v>14.33</v>
      </c>
      <c r="H65" t="s">
        <v>23</v>
      </c>
      <c r="I65" t="s">
        <v>16</v>
      </c>
    </row>
    <row r="66" spans="1:9" hidden="1" x14ac:dyDescent="0.3">
      <c r="A66" s="3">
        <v>44671</v>
      </c>
      <c r="B66" t="s">
        <v>9</v>
      </c>
      <c r="C66" t="s">
        <v>85</v>
      </c>
      <c r="D66" t="s">
        <v>11</v>
      </c>
      <c r="E66">
        <v>1</v>
      </c>
      <c r="F66">
        <v>5.12</v>
      </c>
      <c r="G66">
        <v>12.66</v>
      </c>
      <c r="H66" t="s">
        <v>19</v>
      </c>
      <c r="I66" t="s">
        <v>13</v>
      </c>
    </row>
    <row r="67" spans="1:9" hidden="1" x14ac:dyDescent="0.3">
      <c r="A67" s="3">
        <v>44988</v>
      </c>
      <c r="B67" t="s">
        <v>14</v>
      </c>
      <c r="C67" t="s">
        <v>86</v>
      </c>
      <c r="D67" t="s">
        <v>18</v>
      </c>
      <c r="E67">
        <v>8</v>
      </c>
      <c r="F67">
        <v>9.6999999999999993</v>
      </c>
      <c r="G67">
        <v>9.59</v>
      </c>
      <c r="H67" t="s">
        <v>19</v>
      </c>
      <c r="I67" t="s">
        <v>13</v>
      </c>
    </row>
    <row r="68" spans="1:9" x14ac:dyDescent="0.3">
      <c r="A68" s="3">
        <v>45243</v>
      </c>
      <c r="B68" t="s">
        <v>14</v>
      </c>
      <c r="C68" t="s">
        <v>87</v>
      </c>
      <c r="D68" t="s">
        <v>30</v>
      </c>
      <c r="E68">
        <v>4</v>
      </c>
      <c r="F68">
        <v>5.81</v>
      </c>
      <c r="G68">
        <v>10.6</v>
      </c>
      <c r="H68" t="s">
        <v>12</v>
      </c>
      <c r="I68" t="s">
        <v>13</v>
      </c>
    </row>
    <row r="69" spans="1:9" hidden="1" x14ac:dyDescent="0.3">
      <c r="A69" s="3">
        <v>45261</v>
      </c>
      <c r="B69" t="s">
        <v>9</v>
      </c>
      <c r="C69" t="s">
        <v>88</v>
      </c>
      <c r="D69" t="s">
        <v>18</v>
      </c>
      <c r="E69">
        <v>1</v>
      </c>
      <c r="F69">
        <v>6.82</v>
      </c>
      <c r="G69">
        <v>3.49</v>
      </c>
      <c r="H69" t="s">
        <v>19</v>
      </c>
      <c r="I69" t="s">
        <v>20</v>
      </c>
    </row>
    <row r="70" spans="1:9" hidden="1" x14ac:dyDescent="0.3">
      <c r="A70" s="3">
        <v>44427</v>
      </c>
      <c r="B70" t="s">
        <v>14</v>
      </c>
      <c r="C70" t="s">
        <v>89</v>
      </c>
      <c r="D70" t="s">
        <v>30</v>
      </c>
      <c r="E70">
        <v>8</v>
      </c>
      <c r="F70">
        <v>4.5999999999999996</v>
      </c>
      <c r="G70">
        <v>8.5399999999999991</v>
      </c>
      <c r="H70" t="s">
        <v>19</v>
      </c>
      <c r="I70" t="s">
        <v>16</v>
      </c>
    </row>
    <row r="71" spans="1:9" x14ac:dyDescent="0.3">
      <c r="A71" s="3">
        <v>44563</v>
      </c>
      <c r="B71" t="s">
        <v>14</v>
      </c>
      <c r="C71" t="s">
        <v>90</v>
      </c>
      <c r="D71" t="s">
        <v>11</v>
      </c>
      <c r="E71">
        <v>4</v>
      </c>
      <c r="F71">
        <v>5.12</v>
      </c>
      <c r="G71">
        <v>14</v>
      </c>
      <c r="H71" t="s">
        <v>12</v>
      </c>
      <c r="I71" t="s">
        <v>16</v>
      </c>
    </row>
    <row r="72" spans="1:9" hidden="1" x14ac:dyDescent="0.3">
      <c r="A72" s="3">
        <v>44832</v>
      </c>
      <c r="B72" t="s">
        <v>14</v>
      </c>
      <c r="C72" t="s">
        <v>91</v>
      </c>
      <c r="D72" t="s">
        <v>11</v>
      </c>
      <c r="E72">
        <v>6</v>
      </c>
      <c r="F72">
        <v>6.29</v>
      </c>
      <c r="G72">
        <v>12.94</v>
      </c>
      <c r="H72" t="s">
        <v>19</v>
      </c>
      <c r="I72" t="s">
        <v>20</v>
      </c>
    </row>
    <row r="73" spans="1:9" hidden="1" x14ac:dyDescent="0.3">
      <c r="A73" s="3">
        <v>45242</v>
      </c>
      <c r="B73" t="s">
        <v>14</v>
      </c>
      <c r="C73" t="s">
        <v>92</v>
      </c>
      <c r="D73" t="s">
        <v>11</v>
      </c>
      <c r="E73">
        <v>8</v>
      </c>
      <c r="F73">
        <v>5.25</v>
      </c>
      <c r="G73">
        <v>10.99</v>
      </c>
      <c r="H73" t="s">
        <v>23</v>
      </c>
      <c r="I73" t="s">
        <v>13</v>
      </c>
    </row>
    <row r="74" spans="1:9" hidden="1" x14ac:dyDescent="0.3">
      <c r="A74" s="3">
        <v>44809</v>
      </c>
      <c r="B74" t="s">
        <v>9</v>
      </c>
      <c r="C74" t="s">
        <v>93</v>
      </c>
      <c r="D74" t="s">
        <v>25</v>
      </c>
      <c r="E74">
        <v>4</v>
      </c>
      <c r="F74">
        <v>1.21</v>
      </c>
      <c r="G74">
        <v>9.9600000000000009</v>
      </c>
      <c r="H74" t="s">
        <v>23</v>
      </c>
      <c r="I74" t="s">
        <v>20</v>
      </c>
    </row>
    <row r="75" spans="1:9" x14ac:dyDescent="0.3">
      <c r="A75" s="3">
        <v>44436</v>
      </c>
      <c r="B75" t="s">
        <v>14</v>
      </c>
      <c r="C75" t="s">
        <v>94</v>
      </c>
      <c r="D75" t="s">
        <v>30</v>
      </c>
      <c r="E75">
        <v>3</v>
      </c>
      <c r="F75">
        <v>7.56</v>
      </c>
      <c r="G75">
        <v>12.39</v>
      </c>
      <c r="H75" t="s">
        <v>12</v>
      </c>
      <c r="I75" t="s">
        <v>20</v>
      </c>
    </row>
    <row r="76" spans="1:9" x14ac:dyDescent="0.3">
      <c r="A76" s="3">
        <v>44517</v>
      </c>
      <c r="B76" t="s">
        <v>9</v>
      </c>
      <c r="C76" t="s">
        <v>95</v>
      </c>
      <c r="D76" t="s">
        <v>25</v>
      </c>
      <c r="E76">
        <v>9</v>
      </c>
      <c r="F76">
        <v>3.77</v>
      </c>
      <c r="G76">
        <v>9.16</v>
      </c>
      <c r="H76" t="s">
        <v>12</v>
      </c>
      <c r="I76" t="s">
        <v>20</v>
      </c>
    </row>
    <row r="77" spans="1:9" x14ac:dyDescent="0.3">
      <c r="A77" s="3">
        <v>44415</v>
      </c>
      <c r="B77" t="s">
        <v>14</v>
      </c>
      <c r="C77" t="s">
        <v>96</v>
      </c>
      <c r="D77" t="s">
        <v>25</v>
      </c>
      <c r="E77">
        <v>3</v>
      </c>
      <c r="F77">
        <v>9.2200000000000006</v>
      </c>
      <c r="G77">
        <v>5.01</v>
      </c>
      <c r="H77" t="s">
        <v>12</v>
      </c>
      <c r="I77" t="s">
        <v>16</v>
      </c>
    </row>
    <row r="78" spans="1:9" hidden="1" x14ac:dyDescent="0.3">
      <c r="A78" s="3">
        <v>45033</v>
      </c>
      <c r="B78" t="s">
        <v>14</v>
      </c>
      <c r="C78" t="s">
        <v>97</v>
      </c>
      <c r="D78" t="s">
        <v>18</v>
      </c>
      <c r="E78">
        <v>9</v>
      </c>
      <c r="F78">
        <v>11.37</v>
      </c>
      <c r="G78">
        <v>9.98</v>
      </c>
      <c r="H78" t="s">
        <v>23</v>
      </c>
      <c r="I78" t="s">
        <v>20</v>
      </c>
    </row>
    <row r="79" spans="1:9" hidden="1" x14ac:dyDescent="0.3">
      <c r="A79" s="3">
        <v>44814</v>
      </c>
      <c r="B79" t="s">
        <v>14</v>
      </c>
      <c r="C79" t="s">
        <v>98</v>
      </c>
      <c r="D79" t="s">
        <v>25</v>
      </c>
      <c r="E79">
        <v>2</v>
      </c>
      <c r="F79">
        <v>5.14</v>
      </c>
      <c r="G79">
        <v>11.21</v>
      </c>
      <c r="H79" t="s">
        <v>19</v>
      </c>
      <c r="I79" t="s">
        <v>16</v>
      </c>
    </row>
    <row r="80" spans="1:9" hidden="1" x14ac:dyDescent="0.3">
      <c r="A80" s="3">
        <v>44514</v>
      </c>
      <c r="B80" t="s">
        <v>9</v>
      </c>
      <c r="C80" t="s">
        <v>99</v>
      </c>
      <c r="D80" t="s">
        <v>18</v>
      </c>
      <c r="E80">
        <v>2</v>
      </c>
      <c r="F80">
        <v>5.88</v>
      </c>
      <c r="G80">
        <v>13.37</v>
      </c>
      <c r="H80" t="s">
        <v>23</v>
      </c>
      <c r="I80" t="s">
        <v>16</v>
      </c>
    </row>
    <row r="81" spans="1:9" x14ac:dyDescent="0.3">
      <c r="A81" s="3">
        <v>44822</v>
      </c>
      <c r="B81" t="s">
        <v>14</v>
      </c>
      <c r="C81" t="s">
        <v>100</v>
      </c>
      <c r="D81" t="s">
        <v>18</v>
      </c>
      <c r="E81">
        <v>2</v>
      </c>
      <c r="F81">
        <v>4.78</v>
      </c>
      <c r="G81">
        <v>5.68</v>
      </c>
      <c r="H81" t="s">
        <v>12</v>
      </c>
      <c r="I81" t="s">
        <v>16</v>
      </c>
    </row>
    <row r="82" spans="1:9" hidden="1" x14ac:dyDescent="0.3">
      <c r="A82" s="3">
        <v>44306</v>
      </c>
      <c r="B82" t="s">
        <v>9</v>
      </c>
      <c r="C82" t="s">
        <v>101</v>
      </c>
      <c r="D82" t="s">
        <v>25</v>
      </c>
      <c r="E82">
        <v>6</v>
      </c>
      <c r="F82">
        <v>4.03</v>
      </c>
      <c r="G82">
        <v>9.6300000000000008</v>
      </c>
      <c r="H82" t="s">
        <v>19</v>
      </c>
      <c r="I82" t="s">
        <v>13</v>
      </c>
    </row>
    <row r="83" spans="1:9" hidden="1" x14ac:dyDescent="0.3">
      <c r="A83" s="3">
        <v>45152</v>
      </c>
      <c r="B83" t="s">
        <v>14</v>
      </c>
      <c r="C83" t="s">
        <v>102</v>
      </c>
      <c r="D83" t="s">
        <v>30</v>
      </c>
      <c r="E83">
        <v>3</v>
      </c>
      <c r="F83">
        <v>5.42</v>
      </c>
      <c r="G83">
        <v>9.77</v>
      </c>
      <c r="H83" t="s">
        <v>19</v>
      </c>
      <c r="I83" t="s">
        <v>16</v>
      </c>
    </row>
    <row r="84" spans="1:9" hidden="1" x14ac:dyDescent="0.3">
      <c r="A84" s="3">
        <v>44550</v>
      </c>
      <c r="B84" t="s">
        <v>9</v>
      </c>
      <c r="C84" t="s">
        <v>103</v>
      </c>
      <c r="D84" t="s">
        <v>30</v>
      </c>
      <c r="E84">
        <v>9</v>
      </c>
      <c r="F84">
        <v>6.77</v>
      </c>
      <c r="G84">
        <v>6.7</v>
      </c>
      <c r="H84" t="s">
        <v>23</v>
      </c>
      <c r="I84" t="s">
        <v>16</v>
      </c>
    </row>
    <row r="85" spans="1:9" x14ac:dyDescent="0.3">
      <c r="A85" s="3">
        <v>44597</v>
      </c>
      <c r="B85" t="s">
        <v>14</v>
      </c>
      <c r="C85" t="s">
        <v>104</v>
      </c>
      <c r="D85" t="s">
        <v>30</v>
      </c>
      <c r="E85">
        <v>1</v>
      </c>
      <c r="F85">
        <v>4.07</v>
      </c>
      <c r="G85">
        <v>11.46</v>
      </c>
      <c r="H85" t="s">
        <v>12</v>
      </c>
      <c r="I85" t="s">
        <v>13</v>
      </c>
    </row>
    <row r="86" spans="1:9" hidden="1" x14ac:dyDescent="0.3">
      <c r="A86" s="3">
        <v>45002</v>
      </c>
      <c r="B86" t="s">
        <v>9</v>
      </c>
      <c r="C86" t="s">
        <v>105</v>
      </c>
      <c r="D86" t="s">
        <v>30</v>
      </c>
      <c r="E86">
        <v>1</v>
      </c>
      <c r="F86">
        <v>3.76</v>
      </c>
      <c r="G86">
        <v>12.24</v>
      </c>
      <c r="H86" t="s">
        <v>23</v>
      </c>
      <c r="I86" t="s">
        <v>16</v>
      </c>
    </row>
    <row r="87" spans="1:9" hidden="1" x14ac:dyDescent="0.3">
      <c r="A87" s="3">
        <v>44569</v>
      </c>
      <c r="B87" t="s">
        <v>9</v>
      </c>
      <c r="C87" t="s">
        <v>106</v>
      </c>
      <c r="D87" t="s">
        <v>30</v>
      </c>
      <c r="E87">
        <v>4</v>
      </c>
      <c r="F87">
        <v>4.29</v>
      </c>
      <c r="G87">
        <v>9.1300000000000008</v>
      </c>
      <c r="H87" t="s">
        <v>19</v>
      </c>
      <c r="I87" t="s">
        <v>20</v>
      </c>
    </row>
    <row r="88" spans="1:9" hidden="1" x14ac:dyDescent="0.3">
      <c r="A88" s="3">
        <v>45107</v>
      </c>
      <c r="B88" t="s">
        <v>14</v>
      </c>
      <c r="C88" t="s">
        <v>107</v>
      </c>
      <c r="D88" t="s">
        <v>25</v>
      </c>
      <c r="E88">
        <v>1</v>
      </c>
      <c r="F88">
        <v>6.9</v>
      </c>
      <c r="G88">
        <v>16.170000000000002</v>
      </c>
      <c r="H88" t="s">
        <v>23</v>
      </c>
      <c r="I88" t="s">
        <v>20</v>
      </c>
    </row>
    <row r="89" spans="1:9" hidden="1" x14ac:dyDescent="0.3">
      <c r="A89" s="3">
        <v>44622</v>
      </c>
      <c r="B89" t="s">
        <v>9</v>
      </c>
      <c r="C89" t="s">
        <v>108</v>
      </c>
      <c r="D89" t="s">
        <v>25</v>
      </c>
      <c r="E89">
        <v>5</v>
      </c>
      <c r="F89">
        <v>7.91</v>
      </c>
      <c r="G89">
        <v>9.0399999999999991</v>
      </c>
      <c r="H89" t="s">
        <v>23</v>
      </c>
      <c r="I89" t="s">
        <v>16</v>
      </c>
    </row>
    <row r="90" spans="1:9" x14ac:dyDescent="0.3">
      <c r="A90" s="3">
        <v>44901</v>
      </c>
      <c r="B90" t="s">
        <v>14</v>
      </c>
      <c r="C90" t="s">
        <v>109</v>
      </c>
      <c r="D90" t="s">
        <v>11</v>
      </c>
      <c r="E90">
        <v>4</v>
      </c>
      <c r="F90">
        <v>5.72</v>
      </c>
      <c r="G90">
        <v>8.66</v>
      </c>
      <c r="H90" t="s">
        <v>12</v>
      </c>
      <c r="I90" t="s">
        <v>13</v>
      </c>
    </row>
    <row r="91" spans="1:9" x14ac:dyDescent="0.3">
      <c r="A91" s="3">
        <v>44334</v>
      </c>
      <c r="B91" t="s">
        <v>14</v>
      </c>
      <c r="C91" t="s">
        <v>110</v>
      </c>
      <c r="D91" t="s">
        <v>30</v>
      </c>
      <c r="E91">
        <v>2</v>
      </c>
      <c r="F91">
        <v>6.16</v>
      </c>
      <c r="G91">
        <v>8.57</v>
      </c>
      <c r="H91" t="s">
        <v>12</v>
      </c>
      <c r="I91" t="s">
        <v>20</v>
      </c>
    </row>
    <row r="92" spans="1:9" hidden="1" x14ac:dyDescent="0.3">
      <c r="A92" s="3">
        <v>44644</v>
      </c>
      <c r="B92" t="s">
        <v>14</v>
      </c>
      <c r="C92" t="s">
        <v>111</v>
      </c>
      <c r="D92" t="s">
        <v>25</v>
      </c>
      <c r="E92">
        <v>8</v>
      </c>
      <c r="F92">
        <v>3.74</v>
      </c>
      <c r="G92">
        <v>7.55</v>
      </c>
      <c r="H92" t="s">
        <v>19</v>
      </c>
      <c r="I92" t="s">
        <v>13</v>
      </c>
    </row>
    <row r="93" spans="1:9" hidden="1" x14ac:dyDescent="0.3">
      <c r="A93" s="3">
        <v>44500</v>
      </c>
      <c r="B93" t="s">
        <v>14</v>
      </c>
      <c r="C93" t="s">
        <v>112</v>
      </c>
      <c r="D93" t="s">
        <v>11</v>
      </c>
      <c r="E93">
        <v>7</v>
      </c>
      <c r="F93">
        <v>6.75</v>
      </c>
      <c r="G93">
        <v>8.32</v>
      </c>
      <c r="H93" t="s">
        <v>23</v>
      </c>
      <c r="I93" t="s">
        <v>13</v>
      </c>
    </row>
    <row r="94" spans="1:9" hidden="1" x14ac:dyDescent="0.3">
      <c r="A94" s="3">
        <v>44323</v>
      </c>
      <c r="B94" t="s">
        <v>14</v>
      </c>
      <c r="C94" t="s">
        <v>113</v>
      </c>
      <c r="D94" t="s">
        <v>30</v>
      </c>
      <c r="E94">
        <v>3</v>
      </c>
      <c r="F94">
        <v>6.1</v>
      </c>
      <c r="G94">
        <v>5.7</v>
      </c>
      <c r="H94" t="s">
        <v>23</v>
      </c>
      <c r="I94" t="s">
        <v>20</v>
      </c>
    </row>
    <row r="95" spans="1:9" hidden="1" x14ac:dyDescent="0.3">
      <c r="A95" s="3">
        <v>44506</v>
      </c>
      <c r="B95" t="s">
        <v>14</v>
      </c>
      <c r="C95" t="s">
        <v>114</v>
      </c>
      <c r="D95" t="s">
        <v>18</v>
      </c>
      <c r="E95">
        <v>1</v>
      </c>
      <c r="F95">
        <v>3.58</v>
      </c>
      <c r="G95">
        <v>9.43</v>
      </c>
      <c r="H95" t="s">
        <v>23</v>
      </c>
      <c r="I95" t="s">
        <v>13</v>
      </c>
    </row>
    <row r="96" spans="1:9" hidden="1" x14ac:dyDescent="0.3">
      <c r="A96" s="3">
        <v>44745</v>
      </c>
      <c r="B96" t="s">
        <v>14</v>
      </c>
      <c r="C96" t="s">
        <v>115</v>
      </c>
      <c r="D96" t="s">
        <v>11</v>
      </c>
      <c r="E96">
        <v>1</v>
      </c>
      <c r="F96">
        <v>1.42</v>
      </c>
      <c r="G96">
        <v>10.17</v>
      </c>
      <c r="H96" t="s">
        <v>19</v>
      </c>
      <c r="I96" t="s">
        <v>20</v>
      </c>
    </row>
    <row r="97" spans="1:9" hidden="1" x14ac:dyDescent="0.3">
      <c r="A97" s="3">
        <v>44784</v>
      </c>
      <c r="B97" t="s">
        <v>14</v>
      </c>
      <c r="C97" t="s">
        <v>116</v>
      </c>
      <c r="D97" t="s">
        <v>25</v>
      </c>
      <c r="E97">
        <v>3</v>
      </c>
      <c r="F97">
        <v>2.56</v>
      </c>
      <c r="G97">
        <v>3.15</v>
      </c>
      <c r="H97" t="s">
        <v>19</v>
      </c>
      <c r="I97" t="s">
        <v>13</v>
      </c>
    </row>
    <row r="98" spans="1:9" x14ac:dyDescent="0.3">
      <c r="A98" s="3">
        <v>44719</v>
      </c>
      <c r="B98" t="s">
        <v>14</v>
      </c>
      <c r="C98" t="s">
        <v>117</v>
      </c>
      <c r="D98" t="s">
        <v>18</v>
      </c>
      <c r="E98">
        <v>6</v>
      </c>
      <c r="F98">
        <v>3.66</v>
      </c>
      <c r="G98">
        <v>9.69</v>
      </c>
      <c r="H98" t="s">
        <v>12</v>
      </c>
      <c r="I98" t="s">
        <v>20</v>
      </c>
    </row>
    <row r="99" spans="1:9" x14ac:dyDescent="0.3">
      <c r="A99" s="3">
        <v>44203</v>
      </c>
      <c r="B99" t="s">
        <v>14</v>
      </c>
      <c r="C99" t="s">
        <v>118</v>
      </c>
      <c r="D99" t="s">
        <v>18</v>
      </c>
      <c r="E99">
        <v>7</v>
      </c>
      <c r="F99">
        <v>7.32</v>
      </c>
      <c r="G99">
        <v>10.130000000000001</v>
      </c>
      <c r="H99" t="s">
        <v>12</v>
      </c>
      <c r="I99" t="s">
        <v>16</v>
      </c>
    </row>
    <row r="100" spans="1:9" x14ac:dyDescent="0.3">
      <c r="A100" s="3">
        <v>44695</v>
      </c>
      <c r="B100" t="s">
        <v>14</v>
      </c>
      <c r="C100" t="s">
        <v>119</v>
      </c>
      <c r="D100" t="s">
        <v>18</v>
      </c>
      <c r="E100">
        <v>6</v>
      </c>
      <c r="F100">
        <v>8.11</v>
      </c>
      <c r="G100">
        <v>11.54</v>
      </c>
      <c r="H100" t="s">
        <v>12</v>
      </c>
      <c r="I100" t="s">
        <v>20</v>
      </c>
    </row>
    <row r="101" spans="1:9" hidden="1" x14ac:dyDescent="0.3">
      <c r="A101" s="3">
        <v>44389</v>
      </c>
      <c r="B101" t="s">
        <v>9</v>
      </c>
      <c r="C101" t="s">
        <v>120</v>
      </c>
      <c r="D101" t="s">
        <v>11</v>
      </c>
      <c r="E101">
        <v>2</v>
      </c>
      <c r="F101">
        <v>4.12</v>
      </c>
      <c r="G101">
        <v>13.61</v>
      </c>
      <c r="H101" t="s">
        <v>23</v>
      </c>
      <c r="I101" t="s">
        <v>20</v>
      </c>
    </row>
    <row r="102" spans="1:9" hidden="1" x14ac:dyDescent="0.3">
      <c r="A102" s="3">
        <v>45087</v>
      </c>
      <c r="B102" t="s">
        <v>9</v>
      </c>
      <c r="C102" t="s">
        <v>121</v>
      </c>
      <c r="D102" t="s">
        <v>25</v>
      </c>
      <c r="E102">
        <v>6</v>
      </c>
      <c r="F102">
        <v>4.18</v>
      </c>
      <c r="G102">
        <v>12.55</v>
      </c>
      <c r="H102" t="s">
        <v>23</v>
      </c>
      <c r="I102" t="s">
        <v>20</v>
      </c>
    </row>
    <row r="103" spans="1:9" x14ac:dyDescent="0.3">
      <c r="A103" s="3">
        <v>44811</v>
      </c>
      <c r="B103" t="s">
        <v>14</v>
      </c>
      <c r="C103" t="s">
        <v>122</v>
      </c>
      <c r="D103" t="s">
        <v>18</v>
      </c>
      <c r="E103">
        <v>3</v>
      </c>
      <c r="F103">
        <v>5.52</v>
      </c>
      <c r="G103">
        <v>8.14</v>
      </c>
      <c r="H103" t="s">
        <v>12</v>
      </c>
      <c r="I103" t="s">
        <v>20</v>
      </c>
    </row>
    <row r="104" spans="1:9" hidden="1" x14ac:dyDescent="0.3">
      <c r="A104" s="3">
        <v>45065</v>
      </c>
      <c r="B104" t="s">
        <v>14</v>
      </c>
      <c r="C104" t="s">
        <v>123</v>
      </c>
      <c r="D104" t="s">
        <v>30</v>
      </c>
      <c r="E104">
        <v>6</v>
      </c>
      <c r="F104">
        <v>5.0199999999999996</v>
      </c>
      <c r="G104">
        <v>7.79</v>
      </c>
      <c r="H104" t="s">
        <v>23</v>
      </c>
      <c r="I104" t="s">
        <v>13</v>
      </c>
    </row>
    <row r="105" spans="1:9" x14ac:dyDescent="0.3">
      <c r="A105" s="3">
        <v>44392</v>
      </c>
      <c r="B105" t="s">
        <v>14</v>
      </c>
      <c r="C105" t="s">
        <v>124</v>
      </c>
      <c r="D105" t="s">
        <v>18</v>
      </c>
      <c r="E105">
        <v>8</v>
      </c>
      <c r="F105">
        <v>6.86</v>
      </c>
      <c r="G105">
        <v>11.74</v>
      </c>
      <c r="H105" t="s">
        <v>12</v>
      </c>
      <c r="I105" t="s">
        <v>16</v>
      </c>
    </row>
    <row r="106" spans="1:9" hidden="1" x14ac:dyDescent="0.3">
      <c r="A106" s="3">
        <v>45199</v>
      </c>
      <c r="B106" t="s">
        <v>14</v>
      </c>
      <c r="C106" t="s">
        <v>125</v>
      </c>
      <c r="D106" t="s">
        <v>18</v>
      </c>
      <c r="E106">
        <v>2</v>
      </c>
      <c r="F106">
        <v>3.95</v>
      </c>
      <c r="G106">
        <v>8.36</v>
      </c>
      <c r="H106" t="s">
        <v>19</v>
      </c>
      <c r="I106" t="s">
        <v>20</v>
      </c>
    </row>
    <row r="107" spans="1:9" x14ac:dyDescent="0.3">
      <c r="A107" s="3">
        <v>44472</v>
      </c>
      <c r="B107" t="s">
        <v>14</v>
      </c>
      <c r="C107" t="s">
        <v>126</v>
      </c>
      <c r="D107" t="s">
        <v>11</v>
      </c>
      <c r="E107">
        <v>5</v>
      </c>
      <c r="F107">
        <v>6.9</v>
      </c>
      <c r="G107">
        <v>6.32</v>
      </c>
      <c r="H107" t="s">
        <v>12</v>
      </c>
      <c r="I107" t="s">
        <v>13</v>
      </c>
    </row>
    <row r="108" spans="1:9" hidden="1" x14ac:dyDescent="0.3">
      <c r="A108" s="3">
        <v>45038</v>
      </c>
      <c r="B108" t="s">
        <v>14</v>
      </c>
      <c r="C108" t="s">
        <v>127</v>
      </c>
      <c r="D108" t="s">
        <v>11</v>
      </c>
      <c r="E108">
        <v>1</v>
      </c>
      <c r="F108">
        <v>4.5199999999999996</v>
      </c>
      <c r="G108">
        <v>17.12</v>
      </c>
      <c r="H108" t="s">
        <v>19</v>
      </c>
      <c r="I108" t="s">
        <v>16</v>
      </c>
    </row>
    <row r="109" spans="1:9" hidden="1" x14ac:dyDescent="0.3">
      <c r="A109" s="3">
        <v>44356</v>
      </c>
      <c r="B109" t="s">
        <v>14</v>
      </c>
      <c r="C109" t="s">
        <v>128</v>
      </c>
      <c r="D109" t="s">
        <v>25</v>
      </c>
      <c r="E109">
        <v>1</v>
      </c>
      <c r="F109">
        <v>6.71</v>
      </c>
      <c r="G109">
        <v>9.07</v>
      </c>
      <c r="H109" t="s">
        <v>23</v>
      </c>
      <c r="I109" t="s">
        <v>16</v>
      </c>
    </row>
    <row r="110" spans="1:9" x14ac:dyDescent="0.3">
      <c r="A110" s="3">
        <v>44606</v>
      </c>
      <c r="B110" t="s">
        <v>14</v>
      </c>
      <c r="C110" t="s">
        <v>129</v>
      </c>
      <c r="D110" t="s">
        <v>30</v>
      </c>
      <c r="E110">
        <v>5</v>
      </c>
      <c r="F110">
        <v>4.46</v>
      </c>
      <c r="G110">
        <v>8.1199999999999992</v>
      </c>
      <c r="H110" t="s">
        <v>12</v>
      </c>
      <c r="I110" t="s">
        <v>16</v>
      </c>
    </row>
    <row r="111" spans="1:9" hidden="1" x14ac:dyDescent="0.3">
      <c r="A111" s="3">
        <v>44599</v>
      </c>
      <c r="B111" t="s">
        <v>9</v>
      </c>
      <c r="C111" t="s">
        <v>130</v>
      </c>
      <c r="D111" t="s">
        <v>11</v>
      </c>
      <c r="E111">
        <v>3</v>
      </c>
      <c r="F111">
        <v>3.77</v>
      </c>
      <c r="G111">
        <v>3.42</v>
      </c>
      <c r="H111" t="s">
        <v>23</v>
      </c>
      <c r="I111" t="s">
        <v>16</v>
      </c>
    </row>
    <row r="112" spans="1:9" hidden="1" x14ac:dyDescent="0.3">
      <c r="A112" s="3">
        <v>44466</v>
      </c>
      <c r="B112" t="s">
        <v>14</v>
      </c>
      <c r="C112" t="s">
        <v>131</v>
      </c>
      <c r="D112" t="s">
        <v>18</v>
      </c>
      <c r="E112">
        <v>4</v>
      </c>
      <c r="F112">
        <v>8.82</v>
      </c>
      <c r="G112">
        <v>12.55</v>
      </c>
      <c r="H112" t="s">
        <v>19</v>
      </c>
      <c r="I112" t="s">
        <v>20</v>
      </c>
    </row>
    <row r="113" spans="1:9" hidden="1" x14ac:dyDescent="0.3">
      <c r="A113" s="3">
        <v>45015</v>
      </c>
      <c r="B113" t="s">
        <v>9</v>
      </c>
      <c r="C113" t="s">
        <v>132</v>
      </c>
      <c r="D113" t="s">
        <v>25</v>
      </c>
      <c r="E113">
        <v>3</v>
      </c>
      <c r="F113">
        <v>7.13</v>
      </c>
      <c r="G113">
        <v>7.04</v>
      </c>
      <c r="H113" t="s">
        <v>19</v>
      </c>
      <c r="I113" t="s">
        <v>20</v>
      </c>
    </row>
    <row r="114" spans="1:9" hidden="1" x14ac:dyDescent="0.3">
      <c r="A114" s="3">
        <v>44566</v>
      </c>
      <c r="B114" t="s">
        <v>14</v>
      </c>
      <c r="C114" t="s">
        <v>133</v>
      </c>
      <c r="D114" t="s">
        <v>18</v>
      </c>
      <c r="E114">
        <v>1</v>
      </c>
      <c r="F114">
        <v>1.42</v>
      </c>
      <c r="G114">
        <v>10.09</v>
      </c>
      <c r="H114" t="s">
        <v>19</v>
      </c>
      <c r="I114" t="s">
        <v>13</v>
      </c>
    </row>
    <row r="115" spans="1:9" hidden="1" x14ac:dyDescent="0.3">
      <c r="A115" s="3">
        <v>44724</v>
      </c>
      <c r="B115" t="s">
        <v>14</v>
      </c>
      <c r="C115" t="s">
        <v>134</v>
      </c>
      <c r="D115" t="s">
        <v>18</v>
      </c>
      <c r="E115">
        <v>1</v>
      </c>
      <c r="F115">
        <v>7.11</v>
      </c>
      <c r="G115">
        <v>12.91</v>
      </c>
      <c r="H115" t="s">
        <v>23</v>
      </c>
      <c r="I115" t="s">
        <v>13</v>
      </c>
    </row>
    <row r="116" spans="1:9" hidden="1" x14ac:dyDescent="0.3">
      <c r="A116" s="3">
        <v>44877</v>
      </c>
      <c r="B116" t="s">
        <v>9</v>
      </c>
      <c r="C116" t="s">
        <v>135</v>
      </c>
      <c r="D116" t="s">
        <v>11</v>
      </c>
      <c r="E116">
        <v>5</v>
      </c>
      <c r="F116">
        <v>7.41</v>
      </c>
      <c r="G116">
        <v>7.08</v>
      </c>
      <c r="H116" t="s">
        <v>23</v>
      </c>
      <c r="I116" t="s">
        <v>13</v>
      </c>
    </row>
    <row r="117" spans="1:9" hidden="1" x14ac:dyDescent="0.3">
      <c r="A117" s="3">
        <v>45257</v>
      </c>
      <c r="B117" t="s">
        <v>14</v>
      </c>
      <c r="C117" t="s">
        <v>136</v>
      </c>
      <c r="D117" t="s">
        <v>25</v>
      </c>
      <c r="E117">
        <v>6</v>
      </c>
      <c r="F117">
        <v>2.61</v>
      </c>
      <c r="G117">
        <v>10.24</v>
      </c>
      <c r="H117" t="s">
        <v>23</v>
      </c>
      <c r="I117" t="s">
        <v>16</v>
      </c>
    </row>
    <row r="118" spans="1:9" hidden="1" x14ac:dyDescent="0.3">
      <c r="A118" s="3">
        <v>44926</v>
      </c>
      <c r="B118" t="s">
        <v>9</v>
      </c>
      <c r="C118" t="s">
        <v>137</v>
      </c>
      <c r="D118" t="s">
        <v>30</v>
      </c>
      <c r="E118">
        <v>3</v>
      </c>
      <c r="F118">
        <v>6.54</v>
      </c>
      <c r="G118">
        <v>14.57</v>
      </c>
      <c r="H118" t="s">
        <v>23</v>
      </c>
      <c r="I118" t="s">
        <v>16</v>
      </c>
    </row>
    <row r="119" spans="1:9" hidden="1" x14ac:dyDescent="0.3">
      <c r="A119" s="3">
        <v>44800</v>
      </c>
      <c r="B119" t="s">
        <v>14</v>
      </c>
      <c r="C119" t="s">
        <v>138</v>
      </c>
      <c r="D119" t="s">
        <v>30</v>
      </c>
      <c r="E119">
        <v>9</v>
      </c>
      <c r="F119">
        <v>6.33</v>
      </c>
      <c r="G119">
        <v>2.63</v>
      </c>
      <c r="H119" t="s">
        <v>19</v>
      </c>
      <c r="I119" t="s">
        <v>20</v>
      </c>
    </row>
    <row r="120" spans="1:9" hidden="1" x14ac:dyDescent="0.3">
      <c r="A120" s="3">
        <v>44956</v>
      </c>
      <c r="B120" t="s">
        <v>14</v>
      </c>
      <c r="C120" t="s">
        <v>139</v>
      </c>
      <c r="D120" t="s">
        <v>11</v>
      </c>
      <c r="E120">
        <v>5</v>
      </c>
      <c r="F120">
        <v>3.6</v>
      </c>
      <c r="G120">
        <v>7.57</v>
      </c>
      <c r="H120" t="s">
        <v>19</v>
      </c>
      <c r="I120" t="s">
        <v>16</v>
      </c>
    </row>
    <row r="121" spans="1:9" x14ac:dyDescent="0.3">
      <c r="A121" s="3">
        <v>45169</v>
      </c>
      <c r="B121" t="s">
        <v>9</v>
      </c>
      <c r="C121" t="s">
        <v>140</v>
      </c>
      <c r="D121" t="s">
        <v>11</v>
      </c>
      <c r="E121">
        <v>8</v>
      </c>
      <c r="F121">
        <v>4.9800000000000004</v>
      </c>
      <c r="G121">
        <v>7.29</v>
      </c>
      <c r="H121" t="s">
        <v>12</v>
      </c>
      <c r="I121" t="s">
        <v>16</v>
      </c>
    </row>
    <row r="122" spans="1:9" x14ac:dyDescent="0.3">
      <c r="A122" s="3">
        <v>45124</v>
      </c>
      <c r="B122" t="s">
        <v>14</v>
      </c>
      <c r="C122" t="s">
        <v>141</v>
      </c>
      <c r="D122" t="s">
        <v>25</v>
      </c>
      <c r="E122">
        <v>1</v>
      </c>
      <c r="F122">
        <v>0.82</v>
      </c>
      <c r="G122">
        <v>9.44</v>
      </c>
      <c r="H122" t="s">
        <v>12</v>
      </c>
      <c r="I122" t="s">
        <v>16</v>
      </c>
    </row>
    <row r="123" spans="1:9" hidden="1" x14ac:dyDescent="0.3">
      <c r="A123" s="3">
        <v>44258</v>
      </c>
      <c r="B123" t="s">
        <v>9</v>
      </c>
      <c r="C123" t="s">
        <v>142</v>
      </c>
      <c r="D123" t="s">
        <v>30</v>
      </c>
      <c r="E123">
        <v>1</v>
      </c>
      <c r="F123">
        <v>8.5399999999999991</v>
      </c>
      <c r="G123">
        <v>9.86</v>
      </c>
      <c r="H123" t="s">
        <v>23</v>
      </c>
      <c r="I123" t="s">
        <v>13</v>
      </c>
    </row>
    <row r="124" spans="1:9" hidden="1" x14ac:dyDescent="0.3">
      <c r="A124" s="3">
        <v>44697</v>
      </c>
      <c r="B124" t="s">
        <v>14</v>
      </c>
      <c r="C124" t="s">
        <v>143</v>
      </c>
      <c r="D124" t="s">
        <v>30</v>
      </c>
      <c r="E124">
        <v>3</v>
      </c>
      <c r="F124">
        <v>4.38</v>
      </c>
      <c r="G124">
        <v>6.82</v>
      </c>
      <c r="H124" t="s">
        <v>19</v>
      </c>
      <c r="I124" t="s">
        <v>13</v>
      </c>
    </row>
    <row r="125" spans="1:9" hidden="1" x14ac:dyDescent="0.3">
      <c r="A125" s="3">
        <v>44420</v>
      </c>
      <c r="B125" t="s">
        <v>9</v>
      </c>
      <c r="C125" t="s">
        <v>144</v>
      </c>
      <c r="D125" t="s">
        <v>30</v>
      </c>
      <c r="E125">
        <v>1</v>
      </c>
      <c r="F125">
        <v>6.61</v>
      </c>
      <c r="G125">
        <v>8.0399999999999991</v>
      </c>
      <c r="H125" t="s">
        <v>19</v>
      </c>
      <c r="I125" t="s">
        <v>20</v>
      </c>
    </row>
    <row r="126" spans="1:9" hidden="1" x14ac:dyDescent="0.3">
      <c r="A126" s="3">
        <v>45125</v>
      </c>
      <c r="B126" t="s">
        <v>9</v>
      </c>
      <c r="C126" t="s">
        <v>145</v>
      </c>
      <c r="D126" t="s">
        <v>18</v>
      </c>
      <c r="E126">
        <v>4</v>
      </c>
      <c r="F126">
        <v>6.23</v>
      </c>
      <c r="G126">
        <v>7.68</v>
      </c>
      <c r="H126" t="s">
        <v>19</v>
      </c>
      <c r="I126" t="s">
        <v>16</v>
      </c>
    </row>
    <row r="127" spans="1:9" x14ac:dyDescent="0.3">
      <c r="A127" s="3">
        <v>44862</v>
      </c>
      <c r="B127" t="s">
        <v>14</v>
      </c>
      <c r="C127" t="s">
        <v>146</v>
      </c>
      <c r="D127" t="s">
        <v>30</v>
      </c>
      <c r="E127">
        <v>5</v>
      </c>
      <c r="F127">
        <v>7.72</v>
      </c>
      <c r="G127">
        <v>8.9499999999999993</v>
      </c>
      <c r="H127" t="s">
        <v>12</v>
      </c>
      <c r="I127" t="s">
        <v>16</v>
      </c>
    </row>
    <row r="128" spans="1:9" x14ac:dyDescent="0.3">
      <c r="A128" s="3">
        <v>44819</v>
      </c>
      <c r="B128" t="s">
        <v>14</v>
      </c>
      <c r="C128" t="s">
        <v>147</v>
      </c>
      <c r="D128" t="s">
        <v>18</v>
      </c>
      <c r="E128">
        <v>7</v>
      </c>
      <c r="F128">
        <v>4.13</v>
      </c>
      <c r="G128">
        <v>10.65</v>
      </c>
      <c r="H128" t="s">
        <v>12</v>
      </c>
      <c r="I128" t="s">
        <v>20</v>
      </c>
    </row>
    <row r="129" spans="1:9" hidden="1" x14ac:dyDescent="0.3">
      <c r="A129" s="3">
        <v>45270</v>
      </c>
      <c r="B129" t="s">
        <v>9</v>
      </c>
      <c r="C129" t="s">
        <v>148</v>
      </c>
      <c r="D129" t="s">
        <v>25</v>
      </c>
      <c r="E129">
        <v>1</v>
      </c>
      <c r="F129">
        <v>5.41</v>
      </c>
      <c r="G129">
        <v>12.73</v>
      </c>
      <c r="H129" t="s">
        <v>19</v>
      </c>
      <c r="I129" t="s">
        <v>16</v>
      </c>
    </row>
    <row r="130" spans="1:9" hidden="1" x14ac:dyDescent="0.3">
      <c r="A130" s="3">
        <v>44823</v>
      </c>
      <c r="B130" t="s">
        <v>14</v>
      </c>
      <c r="C130" t="s">
        <v>149</v>
      </c>
      <c r="D130" t="s">
        <v>18</v>
      </c>
      <c r="E130">
        <v>3</v>
      </c>
      <c r="F130">
        <v>6.12</v>
      </c>
      <c r="G130">
        <v>13.17</v>
      </c>
      <c r="H130" t="s">
        <v>19</v>
      </c>
      <c r="I130" t="s">
        <v>16</v>
      </c>
    </row>
    <row r="131" spans="1:9" hidden="1" x14ac:dyDescent="0.3">
      <c r="A131" s="3">
        <v>44889</v>
      </c>
      <c r="B131" t="s">
        <v>14</v>
      </c>
      <c r="C131" t="s">
        <v>150</v>
      </c>
      <c r="D131" t="s">
        <v>25</v>
      </c>
      <c r="E131">
        <v>2</v>
      </c>
      <c r="F131">
        <v>6.75</v>
      </c>
      <c r="G131">
        <v>11.96</v>
      </c>
      <c r="H131" t="s">
        <v>19</v>
      </c>
      <c r="I131" t="s">
        <v>13</v>
      </c>
    </row>
    <row r="132" spans="1:9" x14ac:dyDescent="0.3">
      <c r="A132" s="3">
        <v>44277</v>
      </c>
      <c r="B132" t="s">
        <v>14</v>
      </c>
      <c r="C132" t="s">
        <v>151</v>
      </c>
      <c r="D132" t="s">
        <v>30</v>
      </c>
      <c r="E132">
        <v>9</v>
      </c>
      <c r="F132">
        <v>7.31</v>
      </c>
      <c r="G132">
        <v>7.38</v>
      </c>
      <c r="H132" t="s">
        <v>12</v>
      </c>
      <c r="I132" t="s">
        <v>20</v>
      </c>
    </row>
    <row r="133" spans="1:9" hidden="1" x14ac:dyDescent="0.3">
      <c r="A133" s="3">
        <v>44971</v>
      </c>
      <c r="B133" t="s">
        <v>9</v>
      </c>
      <c r="C133" t="s">
        <v>152</v>
      </c>
      <c r="D133" t="s">
        <v>30</v>
      </c>
      <c r="E133">
        <v>10</v>
      </c>
      <c r="F133">
        <v>4.05</v>
      </c>
      <c r="G133">
        <v>9.99</v>
      </c>
      <c r="H133" t="s">
        <v>19</v>
      </c>
      <c r="I133" t="s">
        <v>20</v>
      </c>
    </row>
    <row r="134" spans="1:9" hidden="1" x14ac:dyDescent="0.3">
      <c r="A134" s="3">
        <v>44469</v>
      </c>
      <c r="B134" t="s">
        <v>9</v>
      </c>
      <c r="C134" t="s">
        <v>153</v>
      </c>
      <c r="D134" t="s">
        <v>25</v>
      </c>
      <c r="E134">
        <v>6</v>
      </c>
      <c r="F134">
        <v>3.67</v>
      </c>
      <c r="G134">
        <v>17.12</v>
      </c>
      <c r="H134" t="s">
        <v>19</v>
      </c>
      <c r="I134" t="s">
        <v>20</v>
      </c>
    </row>
    <row r="135" spans="1:9" hidden="1" x14ac:dyDescent="0.3">
      <c r="A135" s="3">
        <v>45029</v>
      </c>
      <c r="B135" t="s">
        <v>9</v>
      </c>
      <c r="C135" t="s">
        <v>154</v>
      </c>
      <c r="D135" t="s">
        <v>11</v>
      </c>
      <c r="E135">
        <v>10</v>
      </c>
      <c r="F135">
        <v>7.72</v>
      </c>
      <c r="G135">
        <v>13.04</v>
      </c>
      <c r="H135" t="s">
        <v>23</v>
      </c>
      <c r="I135" t="s">
        <v>20</v>
      </c>
    </row>
    <row r="136" spans="1:9" hidden="1" x14ac:dyDescent="0.3">
      <c r="A136" s="3">
        <v>44374</v>
      </c>
      <c r="B136" t="s">
        <v>9</v>
      </c>
      <c r="C136" t="s">
        <v>155</v>
      </c>
      <c r="D136" t="s">
        <v>25</v>
      </c>
      <c r="E136">
        <v>3</v>
      </c>
      <c r="F136">
        <v>0.93</v>
      </c>
      <c r="G136">
        <v>8.68</v>
      </c>
      <c r="H136" t="s">
        <v>23</v>
      </c>
      <c r="I136" t="s">
        <v>13</v>
      </c>
    </row>
    <row r="137" spans="1:9" x14ac:dyDescent="0.3">
      <c r="A137" s="3">
        <v>44609</v>
      </c>
      <c r="B137" t="s">
        <v>9</v>
      </c>
      <c r="C137" t="s">
        <v>156</v>
      </c>
      <c r="D137" t="s">
        <v>11</v>
      </c>
      <c r="E137">
        <v>8</v>
      </c>
      <c r="F137">
        <v>8.14</v>
      </c>
      <c r="G137">
        <v>14.75</v>
      </c>
      <c r="H137" t="s">
        <v>12</v>
      </c>
      <c r="I137" t="s">
        <v>13</v>
      </c>
    </row>
    <row r="138" spans="1:9" hidden="1" x14ac:dyDescent="0.3">
      <c r="A138" s="3">
        <v>44200</v>
      </c>
      <c r="B138" t="s">
        <v>9</v>
      </c>
      <c r="C138" t="s">
        <v>157</v>
      </c>
      <c r="D138" t="s">
        <v>18</v>
      </c>
      <c r="E138">
        <v>8</v>
      </c>
      <c r="F138">
        <v>4.4000000000000004</v>
      </c>
      <c r="G138">
        <v>8.84</v>
      </c>
      <c r="H138" t="s">
        <v>19</v>
      </c>
      <c r="I138" t="s">
        <v>16</v>
      </c>
    </row>
    <row r="139" spans="1:9" hidden="1" x14ac:dyDescent="0.3">
      <c r="A139" s="3">
        <v>44958</v>
      </c>
      <c r="B139" t="s">
        <v>9</v>
      </c>
      <c r="C139" t="s">
        <v>158</v>
      </c>
      <c r="D139" t="s">
        <v>18</v>
      </c>
      <c r="E139">
        <v>2</v>
      </c>
      <c r="F139">
        <v>4.99</v>
      </c>
      <c r="G139">
        <v>7.99</v>
      </c>
      <c r="H139" t="s">
        <v>19</v>
      </c>
      <c r="I139" t="s">
        <v>16</v>
      </c>
    </row>
    <row r="140" spans="1:9" hidden="1" x14ac:dyDescent="0.3">
      <c r="A140" s="3">
        <v>44233</v>
      </c>
      <c r="B140" t="s">
        <v>9</v>
      </c>
      <c r="C140" t="s">
        <v>159</v>
      </c>
      <c r="D140" t="s">
        <v>18</v>
      </c>
      <c r="E140">
        <v>1</v>
      </c>
      <c r="F140">
        <v>3.64</v>
      </c>
      <c r="G140">
        <v>14.19</v>
      </c>
      <c r="H140" t="s">
        <v>23</v>
      </c>
      <c r="I140" t="s">
        <v>16</v>
      </c>
    </row>
    <row r="141" spans="1:9" x14ac:dyDescent="0.3">
      <c r="A141" s="3">
        <v>44975</v>
      </c>
      <c r="B141" t="s">
        <v>9</v>
      </c>
      <c r="C141" t="s">
        <v>160</v>
      </c>
      <c r="D141" t="s">
        <v>30</v>
      </c>
      <c r="E141">
        <v>3</v>
      </c>
      <c r="F141">
        <v>4.9000000000000004</v>
      </c>
      <c r="G141">
        <v>6.07</v>
      </c>
      <c r="H141" t="s">
        <v>12</v>
      </c>
      <c r="I141" t="s">
        <v>16</v>
      </c>
    </row>
    <row r="142" spans="1:9" hidden="1" x14ac:dyDescent="0.3">
      <c r="A142" s="3">
        <v>44673</v>
      </c>
      <c r="B142" t="s">
        <v>14</v>
      </c>
      <c r="C142" t="s">
        <v>161</v>
      </c>
      <c r="D142" t="s">
        <v>18</v>
      </c>
      <c r="E142">
        <v>2</v>
      </c>
      <c r="F142">
        <v>7.54</v>
      </c>
      <c r="G142">
        <v>4.26</v>
      </c>
      <c r="H142" t="s">
        <v>23</v>
      </c>
      <c r="I142" t="s">
        <v>13</v>
      </c>
    </row>
    <row r="143" spans="1:9" hidden="1" x14ac:dyDescent="0.3">
      <c r="A143" s="3">
        <v>44530</v>
      </c>
      <c r="B143" t="s">
        <v>9</v>
      </c>
      <c r="C143" t="s">
        <v>162</v>
      </c>
      <c r="D143" t="s">
        <v>11</v>
      </c>
      <c r="E143">
        <v>10</v>
      </c>
      <c r="F143">
        <v>6.54</v>
      </c>
      <c r="G143">
        <v>12.82</v>
      </c>
      <c r="H143" t="s">
        <v>23</v>
      </c>
      <c r="I143" t="s">
        <v>20</v>
      </c>
    </row>
    <row r="144" spans="1:9" hidden="1" x14ac:dyDescent="0.3">
      <c r="A144" s="3">
        <v>44580</v>
      </c>
      <c r="B144" t="s">
        <v>14</v>
      </c>
      <c r="C144" t="s">
        <v>163</v>
      </c>
      <c r="D144" t="s">
        <v>18</v>
      </c>
      <c r="E144">
        <v>2</v>
      </c>
      <c r="F144">
        <v>5.99</v>
      </c>
      <c r="G144">
        <v>10.08</v>
      </c>
      <c r="H144" t="s">
        <v>23</v>
      </c>
      <c r="I144" t="s">
        <v>13</v>
      </c>
    </row>
    <row r="145" spans="1:9" hidden="1" x14ac:dyDescent="0.3">
      <c r="A145" s="3">
        <v>44540</v>
      </c>
      <c r="B145" t="s">
        <v>14</v>
      </c>
      <c r="C145" t="s">
        <v>164</v>
      </c>
      <c r="D145" t="s">
        <v>25</v>
      </c>
      <c r="E145">
        <v>10</v>
      </c>
      <c r="F145">
        <v>5.18</v>
      </c>
      <c r="G145">
        <v>10.38</v>
      </c>
      <c r="H145" t="s">
        <v>23</v>
      </c>
      <c r="I145" t="s">
        <v>16</v>
      </c>
    </row>
    <row r="146" spans="1:9" hidden="1" x14ac:dyDescent="0.3">
      <c r="A146" s="3">
        <v>44546</v>
      </c>
      <c r="B146" t="s">
        <v>14</v>
      </c>
      <c r="C146" t="s">
        <v>165</v>
      </c>
      <c r="D146" t="s">
        <v>25</v>
      </c>
      <c r="E146">
        <v>1</v>
      </c>
      <c r="F146">
        <v>2.11</v>
      </c>
      <c r="G146">
        <v>8.92</v>
      </c>
      <c r="H146" t="s">
        <v>19</v>
      </c>
      <c r="I146" t="s">
        <v>13</v>
      </c>
    </row>
    <row r="147" spans="1:9" hidden="1" x14ac:dyDescent="0.3">
      <c r="A147" s="3">
        <v>45063</v>
      </c>
      <c r="B147" t="s">
        <v>9</v>
      </c>
      <c r="C147" t="s">
        <v>166</v>
      </c>
      <c r="D147" t="s">
        <v>30</v>
      </c>
      <c r="E147">
        <v>8</v>
      </c>
      <c r="F147">
        <v>3.31</v>
      </c>
      <c r="G147">
        <v>9.2799999999999994</v>
      </c>
      <c r="H147" t="s">
        <v>19</v>
      </c>
      <c r="I147" t="s">
        <v>20</v>
      </c>
    </row>
    <row r="148" spans="1:9" hidden="1" x14ac:dyDescent="0.3">
      <c r="A148" s="3">
        <v>45288</v>
      </c>
      <c r="B148" t="s">
        <v>9</v>
      </c>
      <c r="C148" t="s">
        <v>167</v>
      </c>
      <c r="D148" t="s">
        <v>25</v>
      </c>
      <c r="E148">
        <v>1</v>
      </c>
      <c r="F148">
        <v>8.31</v>
      </c>
      <c r="G148">
        <v>8.6300000000000008</v>
      </c>
      <c r="H148" t="s">
        <v>23</v>
      </c>
      <c r="I148" t="s">
        <v>20</v>
      </c>
    </row>
    <row r="149" spans="1:9" x14ac:dyDescent="0.3">
      <c r="A149" s="3">
        <v>45088</v>
      </c>
      <c r="B149" t="s">
        <v>9</v>
      </c>
      <c r="C149" t="s">
        <v>168</v>
      </c>
      <c r="D149" t="s">
        <v>11</v>
      </c>
      <c r="E149">
        <v>9</v>
      </c>
      <c r="F149">
        <v>5.92</v>
      </c>
      <c r="G149">
        <v>8.1199999999999992</v>
      </c>
      <c r="H149" t="s">
        <v>12</v>
      </c>
      <c r="I149" t="s">
        <v>13</v>
      </c>
    </row>
    <row r="150" spans="1:9" x14ac:dyDescent="0.3">
      <c r="A150" s="3">
        <v>44859</v>
      </c>
      <c r="B150" t="s">
        <v>9</v>
      </c>
      <c r="C150" t="s">
        <v>169</v>
      </c>
      <c r="D150" t="s">
        <v>18</v>
      </c>
      <c r="E150">
        <v>1</v>
      </c>
      <c r="F150">
        <v>7.14</v>
      </c>
      <c r="G150">
        <v>8.85</v>
      </c>
      <c r="H150" t="s">
        <v>12</v>
      </c>
      <c r="I150" t="s">
        <v>13</v>
      </c>
    </row>
    <row r="151" spans="1:9" x14ac:dyDescent="0.3">
      <c r="A151" s="3">
        <v>45135</v>
      </c>
      <c r="B151" t="s">
        <v>14</v>
      </c>
      <c r="C151" t="s">
        <v>170</v>
      </c>
      <c r="D151" t="s">
        <v>30</v>
      </c>
      <c r="E151">
        <v>7</v>
      </c>
      <c r="F151">
        <v>6.97</v>
      </c>
      <c r="G151">
        <v>8.76</v>
      </c>
      <c r="H151" t="s">
        <v>12</v>
      </c>
      <c r="I151" t="s">
        <v>13</v>
      </c>
    </row>
  </sheetData>
  <autoFilter ref="H1:I151" xr:uid="{BA5D35D0-9544-490C-8E72-F584C5DA5EAB}">
    <filterColumn colId="0">
      <filters>
        <filter val="Escalated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CC8C-A949-4B40-9741-C4DFBAA57A27}">
  <dimension ref="A1:I99"/>
  <sheetViews>
    <sheetView workbookViewId="0">
      <selection activeCell="O36" sqref="O36"/>
    </sheetView>
  </sheetViews>
  <sheetFormatPr defaultRowHeight="14.4" x14ac:dyDescent="0.3"/>
  <cols>
    <col min="1" max="1" width="14.33203125" bestFit="1" customWidth="1"/>
    <col min="2" max="2" width="18.77734375" bestFit="1" customWidth="1"/>
    <col min="6" max="6" width="11.33203125" bestFit="1" customWidth="1"/>
  </cols>
  <sheetData>
    <row r="1" spans="1:2" x14ac:dyDescent="0.3">
      <c r="A1" s="2" t="s">
        <v>247</v>
      </c>
      <c r="B1" s="2" t="s">
        <v>8</v>
      </c>
    </row>
    <row r="2" spans="1:2" x14ac:dyDescent="0.3">
      <c r="A2" t="s">
        <v>23</v>
      </c>
      <c r="B2" t="s">
        <v>16</v>
      </c>
    </row>
    <row r="3" spans="1:2" x14ac:dyDescent="0.3">
      <c r="A3" t="s">
        <v>23</v>
      </c>
      <c r="B3" t="s">
        <v>20</v>
      </c>
    </row>
    <row r="4" spans="1:2" x14ac:dyDescent="0.3">
      <c r="A4" t="s">
        <v>23</v>
      </c>
      <c r="B4" t="s">
        <v>13</v>
      </c>
    </row>
    <row r="5" spans="1:2" x14ac:dyDescent="0.3">
      <c r="A5" t="s">
        <v>23</v>
      </c>
      <c r="B5" t="s">
        <v>13</v>
      </c>
    </row>
    <row r="6" spans="1:2" x14ac:dyDescent="0.3">
      <c r="A6" t="s">
        <v>23</v>
      </c>
      <c r="B6" t="s">
        <v>13</v>
      </c>
    </row>
    <row r="7" spans="1:2" x14ac:dyDescent="0.3">
      <c r="A7" t="s">
        <v>23</v>
      </c>
      <c r="B7" t="s">
        <v>13</v>
      </c>
    </row>
    <row r="8" spans="1:2" x14ac:dyDescent="0.3">
      <c r="A8" t="s">
        <v>23</v>
      </c>
      <c r="B8" t="s">
        <v>13</v>
      </c>
    </row>
    <row r="9" spans="1:2" x14ac:dyDescent="0.3">
      <c r="A9" t="s">
        <v>23</v>
      </c>
      <c r="B9" t="s">
        <v>20</v>
      </c>
    </row>
    <row r="10" spans="1:2" x14ac:dyDescent="0.3">
      <c r="A10" t="s">
        <v>23</v>
      </c>
      <c r="B10" t="s">
        <v>16</v>
      </c>
    </row>
    <row r="11" spans="1:2" x14ac:dyDescent="0.3">
      <c r="A11" t="s">
        <v>23</v>
      </c>
      <c r="B11" t="s">
        <v>16</v>
      </c>
    </row>
    <row r="12" spans="1:2" x14ac:dyDescent="0.3">
      <c r="A12" t="s">
        <v>23</v>
      </c>
      <c r="B12" t="s">
        <v>16</v>
      </c>
    </row>
    <row r="13" spans="1:2" x14ac:dyDescent="0.3">
      <c r="A13" t="s">
        <v>23</v>
      </c>
      <c r="B13" t="s">
        <v>16</v>
      </c>
    </row>
    <row r="14" spans="1:2" x14ac:dyDescent="0.3">
      <c r="A14" t="s">
        <v>23</v>
      </c>
      <c r="B14" t="s">
        <v>13</v>
      </c>
    </row>
    <row r="15" spans="1:2" x14ac:dyDescent="0.3">
      <c r="A15" t="s">
        <v>23</v>
      </c>
      <c r="B15" t="s">
        <v>16</v>
      </c>
    </row>
    <row r="16" spans="1:2" x14ac:dyDescent="0.3">
      <c r="A16" t="s">
        <v>23</v>
      </c>
      <c r="B16" t="s">
        <v>20</v>
      </c>
    </row>
    <row r="17" spans="1:9" x14ac:dyDescent="0.3">
      <c r="A17" t="s">
        <v>23</v>
      </c>
      <c r="B17" t="s">
        <v>16</v>
      </c>
      <c r="G17" t="s">
        <v>23</v>
      </c>
      <c r="H17" t="s">
        <v>12</v>
      </c>
      <c r="I17" t="s">
        <v>226</v>
      </c>
    </row>
    <row r="18" spans="1:9" x14ac:dyDescent="0.3">
      <c r="A18" t="s">
        <v>23</v>
      </c>
      <c r="B18" t="s">
        <v>13</v>
      </c>
      <c r="F18" t="s">
        <v>20</v>
      </c>
      <c r="G18">
        <v>12</v>
      </c>
      <c r="H18">
        <v>19</v>
      </c>
      <c r="I18">
        <f>G18+H18</f>
        <v>31</v>
      </c>
    </row>
    <row r="19" spans="1:9" x14ac:dyDescent="0.3">
      <c r="A19" t="s">
        <v>23</v>
      </c>
      <c r="B19" t="s">
        <v>16</v>
      </c>
      <c r="F19" t="s">
        <v>16</v>
      </c>
      <c r="G19">
        <v>19</v>
      </c>
      <c r="H19">
        <v>16</v>
      </c>
      <c r="I19">
        <f>G19+H19</f>
        <v>35</v>
      </c>
    </row>
    <row r="20" spans="1:9" x14ac:dyDescent="0.3">
      <c r="A20" t="s">
        <v>23</v>
      </c>
      <c r="B20" t="s">
        <v>16</v>
      </c>
      <c r="F20" t="s">
        <v>13</v>
      </c>
      <c r="G20">
        <v>17</v>
      </c>
      <c r="H20">
        <v>15</v>
      </c>
      <c r="I20">
        <f>G20+H20</f>
        <v>32</v>
      </c>
    </row>
    <row r="21" spans="1:9" x14ac:dyDescent="0.3">
      <c r="A21" t="s">
        <v>23</v>
      </c>
      <c r="B21" t="s">
        <v>13</v>
      </c>
      <c r="F21" t="s">
        <v>226</v>
      </c>
      <c r="G21">
        <f>G18+G19+G20</f>
        <v>48</v>
      </c>
      <c r="H21">
        <f>H18+H19+H20</f>
        <v>50</v>
      </c>
      <c r="I21">
        <v>98</v>
      </c>
    </row>
    <row r="22" spans="1:9" x14ac:dyDescent="0.3">
      <c r="A22" t="s">
        <v>23</v>
      </c>
      <c r="B22" t="s">
        <v>20</v>
      </c>
    </row>
    <row r="23" spans="1:9" x14ac:dyDescent="0.3">
      <c r="A23" t="s">
        <v>23</v>
      </c>
      <c r="B23" t="s">
        <v>20</v>
      </c>
    </row>
    <row r="24" spans="1:9" x14ac:dyDescent="0.3">
      <c r="A24" t="s">
        <v>23</v>
      </c>
      <c r="B24" t="s">
        <v>16</v>
      </c>
    </row>
    <row r="25" spans="1:9" x14ac:dyDescent="0.3">
      <c r="A25" t="s">
        <v>23</v>
      </c>
      <c r="B25" t="s">
        <v>16</v>
      </c>
    </row>
    <row r="26" spans="1:9" x14ac:dyDescent="0.3">
      <c r="A26" t="s">
        <v>23</v>
      </c>
      <c r="B26" t="s">
        <v>16</v>
      </c>
      <c r="G26" t="s">
        <v>23</v>
      </c>
      <c r="H26" t="s">
        <v>12</v>
      </c>
    </row>
    <row r="27" spans="1:9" x14ac:dyDescent="0.3">
      <c r="A27" t="s">
        <v>23</v>
      </c>
      <c r="B27" t="s">
        <v>20</v>
      </c>
      <c r="F27" t="s">
        <v>20</v>
      </c>
      <c r="G27">
        <f>I18*G21/I21</f>
        <v>15.183673469387756</v>
      </c>
      <c r="H27">
        <f>I18*H21/I21</f>
        <v>15.816326530612244</v>
      </c>
    </row>
    <row r="28" spans="1:9" x14ac:dyDescent="0.3">
      <c r="A28" t="s">
        <v>23</v>
      </c>
      <c r="B28" t="s">
        <v>16</v>
      </c>
      <c r="F28" t="s">
        <v>16</v>
      </c>
      <c r="G28">
        <f>I19*G21/I21</f>
        <v>17.142857142857142</v>
      </c>
      <c r="H28">
        <f>I19*H21/I21</f>
        <v>17.857142857142858</v>
      </c>
    </row>
    <row r="29" spans="1:9" x14ac:dyDescent="0.3">
      <c r="A29" t="s">
        <v>23</v>
      </c>
      <c r="B29" t="s">
        <v>13</v>
      </c>
      <c r="F29" t="s">
        <v>13</v>
      </c>
      <c r="G29">
        <f>I20*G21/I21</f>
        <v>15.673469387755102</v>
      </c>
      <c r="H29">
        <f>I20*H21/I21</f>
        <v>16.326530612244898</v>
      </c>
    </row>
    <row r="30" spans="1:9" x14ac:dyDescent="0.3">
      <c r="A30" t="s">
        <v>23</v>
      </c>
      <c r="B30" t="s">
        <v>20</v>
      </c>
    </row>
    <row r="31" spans="1:9" x14ac:dyDescent="0.3">
      <c r="A31" t="s">
        <v>23</v>
      </c>
      <c r="B31" t="s">
        <v>13</v>
      </c>
      <c r="F31" s="15" t="s">
        <v>248</v>
      </c>
      <c r="G31" s="15">
        <f>_xlfn.CHISQ.TEST(G18:H20,G27:H29)</f>
        <v>0.38236246587288231</v>
      </c>
    </row>
    <row r="32" spans="1:9" x14ac:dyDescent="0.3">
      <c r="A32" t="s">
        <v>23</v>
      </c>
      <c r="B32" t="s">
        <v>20</v>
      </c>
    </row>
    <row r="33" spans="1:2" x14ac:dyDescent="0.3">
      <c r="A33" t="s">
        <v>23</v>
      </c>
      <c r="B33" t="s">
        <v>20</v>
      </c>
    </row>
    <row r="34" spans="1:2" x14ac:dyDescent="0.3">
      <c r="A34" t="s">
        <v>23</v>
      </c>
      <c r="B34" t="s">
        <v>13</v>
      </c>
    </row>
    <row r="35" spans="1:2" x14ac:dyDescent="0.3">
      <c r="A35" t="s">
        <v>23</v>
      </c>
      <c r="B35" t="s">
        <v>16</v>
      </c>
    </row>
    <row r="36" spans="1:2" x14ac:dyDescent="0.3">
      <c r="A36" t="s">
        <v>23</v>
      </c>
      <c r="B36" t="s">
        <v>16</v>
      </c>
    </row>
    <row r="37" spans="1:2" x14ac:dyDescent="0.3">
      <c r="A37" t="s">
        <v>23</v>
      </c>
      <c r="B37" t="s">
        <v>13</v>
      </c>
    </row>
    <row r="38" spans="1:2" x14ac:dyDescent="0.3">
      <c r="A38" t="s">
        <v>23</v>
      </c>
      <c r="B38" t="s">
        <v>13</v>
      </c>
    </row>
    <row r="39" spans="1:2" x14ac:dyDescent="0.3">
      <c r="A39" t="s">
        <v>23</v>
      </c>
      <c r="B39" t="s">
        <v>16</v>
      </c>
    </row>
    <row r="40" spans="1:2" x14ac:dyDescent="0.3">
      <c r="A40" t="s">
        <v>23</v>
      </c>
      <c r="B40" t="s">
        <v>16</v>
      </c>
    </row>
    <row r="41" spans="1:2" x14ac:dyDescent="0.3">
      <c r="A41" t="s">
        <v>23</v>
      </c>
      <c r="B41" t="s">
        <v>13</v>
      </c>
    </row>
    <row r="42" spans="1:2" x14ac:dyDescent="0.3">
      <c r="A42" t="s">
        <v>23</v>
      </c>
      <c r="B42" t="s">
        <v>20</v>
      </c>
    </row>
    <row r="43" spans="1:2" x14ac:dyDescent="0.3">
      <c r="A43" t="s">
        <v>23</v>
      </c>
      <c r="B43" t="s">
        <v>13</v>
      </c>
    </row>
    <row r="44" spans="1:2" x14ac:dyDescent="0.3">
      <c r="A44" t="s">
        <v>23</v>
      </c>
      <c r="B44" t="s">
        <v>16</v>
      </c>
    </row>
    <row r="45" spans="1:2" x14ac:dyDescent="0.3">
      <c r="A45" t="s">
        <v>23</v>
      </c>
      <c r="B45" t="s">
        <v>13</v>
      </c>
    </row>
    <row r="46" spans="1:2" x14ac:dyDescent="0.3">
      <c r="A46" t="s">
        <v>23</v>
      </c>
      <c r="B46" t="s">
        <v>20</v>
      </c>
    </row>
    <row r="47" spans="1:2" x14ac:dyDescent="0.3">
      <c r="A47" t="s">
        <v>23</v>
      </c>
      <c r="B47" t="s">
        <v>13</v>
      </c>
    </row>
    <row r="48" spans="1:2" x14ac:dyDescent="0.3">
      <c r="A48" t="s">
        <v>23</v>
      </c>
      <c r="B48" t="s">
        <v>16</v>
      </c>
    </row>
    <row r="49" spans="1:2" x14ac:dyDescent="0.3">
      <c r="A49" t="s">
        <v>23</v>
      </c>
      <c r="B49" t="s">
        <v>20</v>
      </c>
    </row>
    <row r="50" spans="1:2" x14ac:dyDescent="0.3">
      <c r="A50" t="s">
        <v>12</v>
      </c>
      <c r="B50" t="s">
        <v>13</v>
      </c>
    </row>
    <row r="51" spans="1:2" x14ac:dyDescent="0.3">
      <c r="A51" t="s">
        <v>12</v>
      </c>
      <c r="B51" t="s">
        <v>16</v>
      </c>
    </row>
    <row r="52" spans="1:2" x14ac:dyDescent="0.3">
      <c r="A52" t="s">
        <v>12</v>
      </c>
      <c r="B52" t="s">
        <v>20</v>
      </c>
    </row>
    <row r="53" spans="1:2" x14ac:dyDescent="0.3">
      <c r="A53" t="s">
        <v>12</v>
      </c>
      <c r="B53" t="s">
        <v>16</v>
      </c>
    </row>
    <row r="54" spans="1:2" x14ac:dyDescent="0.3">
      <c r="A54" t="s">
        <v>12</v>
      </c>
      <c r="B54" t="s">
        <v>20</v>
      </c>
    </row>
    <row r="55" spans="1:2" x14ac:dyDescent="0.3">
      <c r="A55" t="s">
        <v>12</v>
      </c>
      <c r="B55" t="s">
        <v>16</v>
      </c>
    </row>
    <row r="56" spans="1:2" x14ac:dyDescent="0.3">
      <c r="A56" t="s">
        <v>12</v>
      </c>
      <c r="B56" t="s">
        <v>20</v>
      </c>
    </row>
    <row r="57" spans="1:2" x14ac:dyDescent="0.3">
      <c r="A57" t="s">
        <v>12</v>
      </c>
      <c r="B57" t="s">
        <v>20</v>
      </c>
    </row>
    <row r="58" spans="1:2" x14ac:dyDescent="0.3">
      <c r="A58" t="s">
        <v>12</v>
      </c>
      <c r="B58" t="s">
        <v>20</v>
      </c>
    </row>
    <row r="59" spans="1:2" x14ac:dyDescent="0.3">
      <c r="A59" t="s">
        <v>12</v>
      </c>
      <c r="B59" t="s">
        <v>20</v>
      </c>
    </row>
    <row r="60" spans="1:2" x14ac:dyDescent="0.3">
      <c r="A60" t="s">
        <v>12</v>
      </c>
      <c r="B60" t="s">
        <v>20</v>
      </c>
    </row>
    <row r="61" spans="1:2" x14ac:dyDescent="0.3">
      <c r="A61" t="s">
        <v>12</v>
      </c>
      <c r="B61" t="s">
        <v>13</v>
      </c>
    </row>
    <row r="62" spans="1:2" x14ac:dyDescent="0.3">
      <c r="A62" t="s">
        <v>12</v>
      </c>
      <c r="B62" t="s">
        <v>20</v>
      </c>
    </row>
    <row r="63" spans="1:2" x14ac:dyDescent="0.3">
      <c r="A63" t="s">
        <v>12</v>
      </c>
      <c r="B63" t="s">
        <v>20</v>
      </c>
    </row>
    <row r="64" spans="1:2" x14ac:dyDescent="0.3">
      <c r="A64" t="s">
        <v>12</v>
      </c>
      <c r="B64" t="s">
        <v>13</v>
      </c>
    </row>
    <row r="65" spans="1:2" x14ac:dyDescent="0.3">
      <c r="A65" t="s">
        <v>12</v>
      </c>
      <c r="B65" t="s">
        <v>13</v>
      </c>
    </row>
    <row r="66" spans="1:2" x14ac:dyDescent="0.3">
      <c r="A66" t="s">
        <v>12</v>
      </c>
      <c r="B66" t="s">
        <v>16</v>
      </c>
    </row>
    <row r="67" spans="1:2" x14ac:dyDescent="0.3">
      <c r="A67" t="s">
        <v>12</v>
      </c>
      <c r="B67" t="s">
        <v>20</v>
      </c>
    </row>
    <row r="68" spans="1:2" x14ac:dyDescent="0.3">
      <c r="A68" t="s">
        <v>12</v>
      </c>
      <c r="B68" t="s">
        <v>20</v>
      </c>
    </row>
    <row r="69" spans="1:2" x14ac:dyDescent="0.3">
      <c r="A69" t="s">
        <v>12</v>
      </c>
      <c r="B69" t="s">
        <v>13</v>
      </c>
    </row>
    <row r="70" spans="1:2" x14ac:dyDescent="0.3">
      <c r="A70" t="s">
        <v>12</v>
      </c>
      <c r="B70" t="s">
        <v>16</v>
      </c>
    </row>
    <row r="71" spans="1:2" x14ac:dyDescent="0.3">
      <c r="A71" t="s">
        <v>12</v>
      </c>
      <c r="B71" t="s">
        <v>16</v>
      </c>
    </row>
    <row r="72" spans="1:2" x14ac:dyDescent="0.3">
      <c r="A72" t="s">
        <v>12</v>
      </c>
      <c r="B72" t="s">
        <v>13</v>
      </c>
    </row>
    <row r="73" spans="1:2" x14ac:dyDescent="0.3">
      <c r="A73" t="s">
        <v>12</v>
      </c>
      <c r="B73" t="s">
        <v>13</v>
      </c>
    </row>
    <row r="74" spans="1:2" x14ac:dyDescent="0.3">
      <c r="A74" t="s">
        <v>12</v>
      </c>
      <c r="B74" t="s">
        <v>13</v>
      </c>
    </row>
    <row r="75" spans="1:2" x14ac:dyDescent="0.3">
      <c r="A75" t="s">
        <v>12</v>
      </c>
      <c r="B75" t="s">
        <v>16</v>
      </c>
    </row>
    <row r="76" spans="1:2" x14ac:dyDescent="0.3">
      <c r="A76" t="s">
        <v>12</v>
      </c>
      <c r="B76" t="s">
        <v>20</v>
      </c>
    </row>
    <row r="77" spans="1:2" x14ac:dyDescent="0.3">
      <c r="A77" t="s">
        <v>12</v>
      </c>
      <c r="B77" t="s">
        <v>20</v>
      </c>
    </row>
    <row r="78" spans="1:2" x14ac:dyDescent="0.3">
      <c r="A78" t="s">
        <v>12</v>
      </c>
      <c r="B78" t="s">
        <v>16</v>
      </c>
    </row>
    <row r="79" spans="1:2" x14ac:dyDescent="0.3">
      <c r="A79" t="s">
        <v>12</v>
      </c>
      <c r="B79" t="s">
        <v>16</v>
      </c>
    </row>
    <row r="80" spans="1:2" x14ac:dyDescent="0.3">
      <c r="A80" t="s">
        <v>12</v>
      </c>
      <c r="B80" t="s">
        <v>13</v>
      </c>
    </row>
    <row r="81" spans="1:2" x14ac:dyDescent="0.3">
      <c r="A81" t="s">
        <v>12</v>
      </c>
      <c r="B81" t="s">
        <v>13</v>
      </c>
    </row>
    <row r="82" spans="1:2" x14ac:dyDescent="0.3">
      <c r="A82" t="s">
        <v>12</v>
      </c>
      <c r="B82" t="s">
        <v>20</v>
      </c>
    </row>
    <row r="83" spans="1:2" x14ac:dyDescent="0.3">
      <c r="A83" t="s">
        <v>12</v>
      </c>
      <c r="B83" t="s">
        <v>20</v>
      </c>
    </row>
    <row r="84" spans="1:2" x14ac:dyDescent="0.3">
      <c r="A84" t="s">
        <v>12</v>
      </c>
      <c r="B84" t="s">
        <v>16</v>
      </c>
    </row>
    <row r="85" spans="1:2" x14ac:dyDescent="0.3">
      <c r="A85" t="s">
        <v>12</v>
      </c>
      <c r="B85" t="s">
        <v>20</v>
      </c>
    </row>
    <row r="86" spans="1:2" x14ac:dyDescent="0.3">
      <c r="A86" t="s">
        <v>12</v>
      </c>
      <c r="B86" t="s">
        <v>20</v>
      </c>
    </row>
    <row r="87" spans="1:2" x14ac:dyDescent="0.3">
      <c r="A87" t="s">
        <v>12</v>
      </c>
      <c r="B87" t="s">
        <v>16</v>
      </c>
    </row>
    <row r="88" spans="1:2" x14ac:dyDescent="0.3">
      <c r="A88" t="s">
        <v>12</v>
      </c>
      <c r="B88" t="s">
        <v>13</v>
      </c>
    </row>
    <row r="89" spans="1:2" x14ac:dyDescent="0.3">
      <c r="A89" t="s">
        <v>12</v>
      </c>
      <c r="B89" t="s">
        <v>16</v>
      </c>
    </row>
    <row r="90" spans="1:2" x14ac:dyDescent="0.3">
      <c r="A90" t="s">
        <v>12</v>
      </c>
      <c r="B90" t="s">
        <v>16</v>
      </c>
    </row>
    <row r="91" spans="1:2" x14ac:dyDescent="0.3">
      <c r="A91" t="s">
        <v>12</v>
      </c>
      <c r="B91" t="s">
        <v>16</v>
      </c>
    </row>
    <row r="92" spans="1:2" x14ac:dyDescent="0.3">
      <c r="A92" t="s">
        <v>12</v>
      </c>
      <c r="B92" t="s">
        <v>16</v>
      </c>
    </row>
    <row r="93" spans="1:2" x14ac:dyDescent="0.3">
      <c r="A93" t="s">
        <v>12</v>
      </c>
      <c r="B93" t="s">
        <v>20</v>
      </c>
    </row>
    <row r="94" spans="1:2" x14ac:dyDescent="0.3">
      <c r="A94" t="s">
        <v>12</v>
      </c>
      <c r="B94" t="s">
        <v>20</v>
      </c>
    </row>
    <row r="95" spans="1:2" x14ac:dyDescent="0.3">
      <c r="A95" t="s">
        <v>12</v>
      </c>
      <c r="B95" t="s">
        <v>13</v>
      </c>
    </row>
    <row r="96" spans="1:2" x14ac:dyDescent="0.3">
      <c r="A96" t="s">
        <v>12</v>
      </c>
      <c r="B96" t="s">
        <v>16</v>
      </c>
    </row>
    <row r="97" spans="1:2" x14ac:dyDescent="0.3">
      <c r="A97" t="s">
        <v>12</v>
      </c>
      <c r="B97" t="s">
        <v>13</v>
      </c>
    </row>
    <row r="98" spans="1:2" x14ac:dyDescent="0.3">
      <c r="A98" t="s">
        <v>12</v>
      </c>
      <c r="B98" t="s">
        <v>13</v>
      </c>
    </row>
    <row r="99" spans="1:2" x14ac:dyDescent="0.3">
      <c r="A99" t="s">
        <v>12</v>
      </c>
      <c r="B99" t="s">
        <v>13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487EB-98D3-4EEE-AEDB-14CFDADDF88D}">
  <dimension ref="A1:H151"/>
  <sheetViews>
    <sheetView zoomScale="110" zoomScaleNormal="110" workbookViewId="0">
      <selection activeCell="D16" sqref="D16"/>
    </sheetView>
  </sheetViews>
  <sheetFormatPr defaultRowHeight="14.4" x14ac:dyDescent="0.3"/>
  <cols>
    <col min="1" max="1" width="20.109375" bestFit="1" customWidth="1"/>
    <col min="2" max="2" width="27.21875" customWidth="1"/>
    <col min="6" max="6" width="53.44140625" bestFit="1" customWidth="1"/>
    <col min="7" max="7" width="20" bestFit="1" customWidth="1"/>
    <col min="8" max="8" width="25.33203125" bestFit="1" customWidth="1"/>
  </cols>
  <sheetData>
    <row r="1" spans="1:7" x14ac:dyDescent="0.3">
      <c r="A1" s="2" t="s">
        <v>5</v>
      </c>
      <c r="B1" s="2" t="s">
        <v>4</v>
      </c>
    </row>
    <row r="2" spans="1:7" x14ac:dyDescent="0.3">
      <c r="A2">
        <v>6.81</v>
      </c>
      <c r="B2">
        <v>1</v>
      </c>
    </row>
    <row r="3" spans="1:7" x14ac:dyDescent="0.3">
      <c r="A3">
        <v>3.79</v>
      </c>
      <c r="B3">
        <v>1</v>
      </c>
    </row>
    <row r="4" spans="1:7" x14ac:dyDescent="0.3">
      <c r="A4">
        <v>5.61</v>
      </c>
      <c r="B4">
        <v>3</v>
      </c>
    </row>
    <row r="5" spans="1:7" x14ac:dyDescent="0.3">
      <c r="A5">
        <v>5.51</v>
      </c>
      <c r="B5">
        <v>8</v>
      </c>
    </row>
    <row r="6" spans="1:7" x14ac:dyDescent="0.3">
      <c r="A6">
        <v>5.05</v>
      </c>
      <c r="B6">
        <v>1</v>
      </c>
    </row>
    <row r="7" spans="1:7" x14ac:dyDescent="0.3">
      <c r="A7">
        <v>6.74</v>
      </c>
      <c r="B7">
        <v>10</v>
      </c>
    </row>
    <row r="8" spans="1:7" x14ac:dyDescent="0.3">
      <c r="A8">
        <v>7.87</v>
      </c>
      <c r="B8">
        <v>6</v>
      </c>
    </row>
    <row r="9" spans="1:7" x14ac:dyDescent="0.3">
      <c r="A9">
        <v>5.01</v>
      </c>
      <c r="B9">
        <v>7</v>
      </c>
    </row>
    <row r="10" spans="1:7" x14ac:dyDescent="0.3">
      <c r="A10">
        <v>7.66</v>
      </c>
      <c r="B10">
        <v>4</v>
      </c>
    </row>
    <row r="11" spans="1:7" x14ac:dyDescent="0.3">
      <c r="A11">
        <v>6.98</v>
      </c>
      <c r="B11">
        <v>7</v>
      </c>
    </row>
    <row r="12" spans="1:7" x14ac:dyDescent="0.3">
      <c r="A12">
        <v>5.46</v>
      </c>
      <c r="B12">
        <v>8</v>
      </c>
    </row>
    <row r="13" spans="1:7" x14ac:dyDescent="0.3">
      <c r="A13">
        <v>5.35</v>
      </c>
      <c r="B13">
        <v>1</v>
      </c>
    </row>
    <row r="14" spans="1:7" x14ac:dyDescent="0.3">
      <c r="A14">
        <v>2.69</v>
      </c>
      <c r="B14">
        <v>6</v>
      </c>
      <c r="F14" s="15" t="s">
        <v>209</v>
      </c>
      <c r="G14" s="15">
        <f>CORREL(A2:A151,B2:B151)</f>
        <v>7.6941707743887505E-2</v>
      </c>
    </row>
    <row r="15" spans="1:7" x14ac:dyDescent="0.3">
      <c r="A15">
        <v>2</v>
      </c>
      <c r="B15">
        <v>8</v>
      </c>
    </row>
    <row r="16" spans="1:7" x14ac:dyDescent="0.3">
      <c r="A16">
        <v>5.33</v>
      </c>
      <c r="B16">
        <v>5</v>
      </c>
    </row>
    <row r="17" spans="1:8" x14ac:dyDescent="0.3">
      <c r="A17">
        <v>3.29</v>
      </c>
      <c r="B17">
        <v>4</v>
      </c>
    </row>
    <row r="18" spans="1:8" x14ac:dyDescent="0.3">
      <c r="A18">
        <v>4.92</v>
      </c>
      <c r="B18">
        <v>1</v>
      </c>
    </row>
    <row r="19" spans="1:8" x14ac:dyDescent="0.3">
      <c r="A19">
        <v>3.93</v>
      </c>
      <c r="B19">
        <v>6</v>
      </c>
    </row>
    <row r="20" spans="1:8" x14ac:dyDescent="0.3">
      <c r="A20">
        <v>1.42</v>
      </c>
      <c r="B20">
        <v>6</v>
      </c>
    </row>
    <row r="21" spans="1:8" x14ac:dyDescent="0.3">
      <c r="A21">
        <v>5.71</v>
      </c>
      <c r="B21">
        <v>1</v>
      </c>
    </row>
    <row r="22" spans="1:8" x14ac:dyDescent="0.3">
      <c r="A22">
        <v>4.17</v>
      </c>
      <c r="B22">
        <v>9</v>
      </c>
    </row>
    <row r="23" spans="1:8" x14ac:dyDescent="0.3">
      <c r="A23">
        <v>5.16</v>
      </c>
      <c r="B23">
        <v>6</v>
      </c>
    </row>
    <row r="24" spans="1:8" x14ac:dyDescent="0.3">
      <c r="A24">
        <v>3.21</v>
      </c>
      <c r="B24">
        <v>3</v>
      </c>
    </row>
    <row r="25" spans="1:8" x14ac:dyDescent="0.3">
      <c r="A25">
        <v>4.33</v>
      </c>
      <c r="B25">
        <v>4</v>
      </c>
    </row>
    <row r="26" spans="1:8" x14ac:dyDescent="0.3">
      <c r="A26">
        <v>8.1199999999999992</v>
      </c>
      <c r="B26">
        <v>4</v>
      </c>
    </row>
    <row r="27" spans="1:8" x14ac:dyDescent="0.3">
      <c r="A27">
        <v>5.26</v>
      </c>
      <c r="B27">
        <v>3</v>
      </c>
    </row>
    <row r="28" spans="1:8" x14ac:dyDescent="0.3">
      <c r="A28">
        <v>6.1</v>
      </c>
      <c r="B28">
        <v>1</v>
      </c>
    </row>
    <row r="29" spans="1:8" x14ac:dyDescent="0.3">
      <c r="A29">
        <v>4.46</v>
      </c>
      <c r="B29">
        <v>3</v>
      </c>
    </row>
    <row r="30" spans="1:8" x14ac:dyDescent="0.3">
      <c r="A30">
        <v>9.7799999999999994</v>
      </c>
      <c r="B30">
        <v>3</v>
      </c>
    </row>
    <row r="31" spans="1:8" ht="15" thickBot="1" x14ac:dyDescent="0.35">
      <c r="A31">
        <v>8.69</v>
      </c>
      <c r="B31">
        <v>4</v>
      </c>
    </row>
    <row r="32" spans="1:8" x14ac:dyDescent="0.3">
      <c r="A32">
        <v>7.73</v>
      </c>
      <c r="B32">
        <v>7</v>
      </c>
      <c r="F32" s="6"/>
      <c r="G32" s="6" t="s">
        <v>5</v>
      </c>
      <c r="H32" s="6" t="s">
        <v>4</v>
      </c>
    </row>
    <row r="33" spans="1:8" x14ac:dyDescent="0.3">
      <c r="A33">
        <v>6.66</v>
      </c>
      <c r="B33">
        <v>4</v>
      </c>
      <c r="F33" s="4" t="s">
        <v>5</v>
      </c>
      <c r="G33" s="4">
        <v>1</v>
      </c>
      <c r="H33" s="4"/>
    </row>
    <row r="34" spans="1:8" ht="15" thickBot="1" x14ac:dyDescent="0.35">
      <c r="A34">
        <v>5.03</v>
      </c>
      <c r="B34">
        <v>9</v>
      </c>
      <c r="F34" s="5" t="s">
        <v>4</v>
      </c>
      <c r="G34" s="13">
        <v>7.6941707743887505E-2</v>
      </c>
      <c r="H34" s="5">
        <v>1</v>
      </c>
    </row>
    <row r="35" spans="1:8" x14ac:dyDescent="0.3">
      <c r="A35">
        <v>5.88</v>
      </c>
      <c r="B35">
        <v>1</v>
      </c>
    </row>
    <row r="36" spans="1:8" x14ac:dyDescent="0.3">
      <c r="A36">
        <v>7.1</v>
      </c>
      <c r="B36">
        <v>8</v>
      </c>
    </row>
    <row r="37" spans="1:8" x14ac:dyDescent="0.3">
      <c r="A37">
        <v>3.74</v>
      </c>
      <c r="B37">
        <v>7</v>
      </c>
    </row>
    <row r="38" spans="1:8" x14ac:dyDescent="0.3">
      <c r="A38">
        <v>4.1100000000000003</v>
      </c>
      <c r="B38">
        <v>2</v>
      </c>
    </row>
    <row r="39" spans="1:8" x14ac:dyDescent="0.3">
      <c r="A39">
        <v>1.66</v>
      </c>
      <c r="B39">
        <v>8</v>
      </c>
    </row>
    <row r="40" spans="1:8" x14ac:dyDescent="0.3">
      <c r="A40">
        <v>3.46</v>
      </c>
      <c r="B40">
        <v>1</v>
      </c>
    </row>
    <row r="41" spans="1:8" x14ac:dyDescent="0.3">
      <c r="A41">
        <v>10.32</v>
      </c>
      <c r="B41">
        <v>9</v>
      </c>
    </row>
    <row r="42" spans="1:8" x14ac:dyDescent="0.3">
      <c r="A42">
        <v>4.33</v>
      </c>
      <c r="B42">
        <v>9</v>
      </c>
    </row>
    <row r="43" spans="1:8" x14ac:dyDescent="0.3">
      <c r="A43">
        <v>4.3600000000000003</v>
      </c>
      <c r="B43">
        <v>2</v>
      </c>
    </row>
    <row r="44" spans="1:8" x14ac:dyDescent="0.3">
      <c r="A44">
        <v>5.64</v>
      </c>
      <c r="B44">
        <v>7</v>
      </c>
    </row>
    <row r="45" spans="1:8" x14ac:dyDescent="0.3">
      <c r="A45">
        <v>1.78</v>
      </c>
      <c r="B45">
        <v>10</v>
      </c>
    </row>
    <row r="46" spans="1:8" x14ac:dyDescent="0.3">
      <c r="A46">
        <v>6.89</v>
      </c>
      <c r="B46">
        <v>3</v>
      </c>
    </row>
    <row r="47" spans="1:8" x14ac:dyDescent="0.3">
      <c r="A47">
        <v>7.53</v>
      </c>
      <c r="B47">
        <v>2</v>
      </c>
    </row>
    <row r="48" spans="1:8" x14ac:dyDescent="0.3">
      <c r="A48">
        <v>5.75</v>
      </c>
      <c r="B48">
        <v>10</v>
      </c>
    </row>
    <row r="49" spans="1:2" x14ac:dyDescent="0.3">
      <c r="A49">
        <v>8.3000000000000007</v>
      </c>
      <c r="B49">
        <v>9</v>
      </c>
    </row>
    <row r="50" spans="1:2" x14ac:dyDescent="0.3">
      <c r="A50">
        <v>2.35</v>
      </c>
      <c r="B50">
        <v>4</v>
      </c>
    </row>
    <row r="51" spans="1:2" x14ac:dyDescent="0.3">
      <c r="A51">
        <v>8.69</v>
      </c>
      <c r="B51">
        <v>1</v>
      </c>
    </row>
    <row r="52" spans="1:2" x14ac:dyDescent="0.3">
      <c r="A52">
        <v>3.54</v>
      </c>
      <c r="B52">
        <v>2</v>
      </c>
    </row>
    <row r="53" spans="1:2" x14ac:dyDescent="0.3">
      <c r="A53">
        <v>2.44</v>
      </c>
      <c r="B53">
        <v>1</v>
      </c>
    </row>
    <row r="54" spans="1:2" x14ac:dyDescent="0.3">
      <c r="A54">
        <v>4.53</v>
      </c>
      <c r="B54">
        <v>5</v>
      </c>
    </row>
    <row r="55" spans="1:2" x14ac:dyDescent="0.3">
      <c r="A55">
        <v>8.74</v>
      </c>
      <c r="B55">
        <v>5</v>
      </c>
    </row>
    <row r="56" spans="1:2" x14ac:dyDescent="0.3">
      <c r="A56">
        <v>4.96</v>
      </c>
      <c r="B56">
        <v>7</v>
      </c>
    </row>
    <row r="57" spans="1:2" x14ac:dyDescent="0.3">
      <c r="A57">
        <v>3.13</v>
      </c>
      <c r="B57">
        <v>9</v>
      </c>
    </row>
    <row r="58" spans="1:2" x14ac:dyDescent="0.3">
      <c r="A58">
        <v>2.41</v>
      </c>
      <c r="B58">
        <v>9</v>
      </c>
    </row>
    <row r="59" spans="1:2" x14ac:dyDescent="0.3">
      <c r="A59">
        <v>4.79</v>
      </c>
      <c r="B59">
        <v>3</v>
      </c>
    </row>
    <row r="60" spans="1:2" x14ac:dyDescent="0.3">
      <c r="A60">
        <v>1.01</v>
      </c>
      <c r="B60">
        <v>3</v>
      </c>
    </row>
    <row r="61" spans="1:2" x14ac:dyDescent="0.3">
      <c r="A61">
        <v>2.4</v>
      </c>
      <c r="B61">
        <v>3</v>
      </c>
    </row>
    <row r="62" spans="1:2" x14ac:dyDescent="0.3">
      <c r="A62">
        <v>8.09</v>
      </c>
      <c r="B62">
        <v>4</v>
      </c>
    </row>
    <row r="63" spans="1:2" x14ac:dyDescent="0.3">
      <c r="A63">
        <v>7.65</v>
      </c>
      <c r="B63">
        <v>6</v>
      </c>
    </row>
    <row r="64" spans="1:2" x14ac:dyDescent="0.3">
      <c r="A64">
        <v>4.74</v>
      </c>
      <c r="B64">
        <v>5</v>
      </c>
    </row>
    <row r="65" spans="1:2" x14ac:dyDescent="0.3">
      <c r="A65">
        <v>4.07</v>
      </c>
      <c r="B65">
        <v>8</v>
      </c>
    </row>
    <row r="66" spans="1:2" x14ac:dyDescent="0.3">
      <c r="A66">
        <v>5.12</v>
      </c>
      <c r="B66">
        <v>1</v>
      </c>
    </row>
    <row r="67" spans="1:2" x14ac:dyDescent="0.3">
      <c r="A67">
        <v>9.6999999999999993</v>
      </c>
      <c r="B67">
        <v>8</v>
      </c>
    </row>
    <row r="68" spans="1:2" x14ac:dyDescent="0.3">
      <c r="A68">
        <v>5.81</v>
      </c>
      <c r="B68">
        <v>4</v>
      </c>
    </row>
    <row r="69" spans="1:2" x14ac:dyDescent="0.3">
      <c r="A69">
        <v>6.82</v>
      </c>
      <c r="B69">
        <v>1</v>
      </c>
    </row>
    <row r="70" spans="1:2" x14ac:dyDescent="0.3">
      <c r="A70">
        <v>4.5999999999999996</v>
      </c>
      <c r="B70">
        <v>8</v>
      </c>
    </row>
    <row r="71" spans="1:2" x14ac:dyDescent="0.3">
      <c r="A71">
        <v>5.12</v>
      </c>
      <c r="B71">
        <v>4</v>
      </c>
    </row>
    <row r="72" spans="1:2" x14ac:dyDescent="0.3">
      <c r="A72">
        <v>6.29</v>
      </c>
      <c r="B72">
        <v>6</v>
      </c>
    </row>
    <row r="73" spans="1:2" x14ac:dyDescent="0.3">
      <c r="A73">
        <v>5.25</v>
      </c>
      <c r="B73">
        <v>8</v>
      </c>
    </row>
    <row r="74" spans="1:2" x14ac:dyDescent="0.3">
      <c r="A74">
        <v>1.21</v>
      </c>
      <c r="B74">
        <v>4</v>
      </c>
    </row>
    <row r="75" spans="1:2" x14ac:dyDescent="0.3">
      <c r="A75">
        <v>7.56</v>
      </c>
      <c r="B75">
        <v>3</v>
      </c>
    </row>
    <row r="76" spans="1:2" x14ac:dyDescent="0.3">
      <c r="A76">
        <v>3.77</v>
      </c>
      <c r="B76">
        <v>9</v>
      </c>
    </row>
    <row r="77" spans="1:2" x14ac:dyDescent="0.3">
      <c r="A77">
        <v>9.2200000000000006</v>
      </c>
      <c r="B77">
        <v>3</v>
      </c>
    </row>
    <row r="78" spans="1:2" x14ac:dyDescent="0.3">
      <c r="A78">
        <v>11.37</v>
      </c>
      <c r="B78">
        <v>9</v>
      </c>
    </row>
    <row r="79" spans="1:2" x14ac:dyDescent="0.3">
      <c r="A79">
        <v>5.14</v>
      </c>
      <c r="B79">
        <v>2</v>
      </c>
    </row>
    <row r="80" spans="1:2" x14ac:dyDescent="0.3">
      <c r="A80">
        <v>5.88</v>
      </c>
      <c r="B80">
        <v>2</v>
      </c>
    </row>
    <row r="81" spans="1:2" x14ac:dyDescent="0.3">
      <c r="A81">
        <v>4.78</v>
      </c>
      <c r="B81">
        <v>2</v>
      </c>
    </row>
    <row r="82" spans="1:2" x14ac:dyDescent="0.3">
      <c r="A82">
        <v>4.03</v>
      </c>
      <c r="B82">
        <v>6</v>
      </c>
    </row>
    <row r="83" spans="1:2" x14ac:dyDescent="0.3">
      <c r="A83">
        <v>5.42</v>
      </c>
      <c r="B83">
        <v>3</v>
      </c>
    </row>
    <row r="84" spans="1:2" x14ac:dyDescent="0.3">
      <c r="A84">
        <v>6.77</v>
      </c>
      <c r="B84">
        <v>9</v>
      </c>
    </row>
    <row r="85" spans="1:2" x14ac:dyDescent="0.3">
      <c r="A85">
        <v>4.07</v>
      </c>
      <c r="B85">
        <v>1</v>
      </c>
    </row>
    <row r="86" spans="1:2" x14ac:dyDescent="0.3">
      <c r="A86">
        <v>3.76</v>
      </c>
      <c r="B86">
        <v>1</v>
      </c>
    </row>
    <row r="87" spans="1:2" x14ac:dyDescent="0.3">
      <c r="A87">
        <v>4.29</v>
      </c>
      <c r="B87">
        <v>4</v>
      </c>
    </row>
    <row r="88" spans="1:2" x14ac:dyDescent="0.3">
      <c r="A88">
        <v>6.9</v>
      </c>
      <c r="B88">
        <v>1</v>
      </c>
    </row>
    <row r="89" spans="1:2" x14ac:dyDescent="0.3">
      <c r="A89">
        <v>7.91</v>
      </c>
      <c r="B89">
        <v>5</v>
      </c>
    </row>
    <row r="90" spans="1:2" x14ac:dyDescent="0.3">
      <c r="A90">
        <v>5.72</v>
      </c>
      <c r="B90">
        <v>4</v>
      </c>
    </row>
    <row r="91" spans="1:2" x14ac:dyDescent="0.3">
      <c r="A91">
        <v>6.16</v>
      </c>
      <c r="B91">
        <v>2</v>
      </c>
    </row>
    <row r="92" spans="1:2" x14ac:dyDescent="0.3">
      <c r="A92">
        <v>3.74</v>
      </c>
      <c r="B92">
        <v>8</v>
      </c>
    </row>
    <row r="93" spans="1:2" x14ac:dyDescent="0.3">
      <c r="A93">
        <v>6.75</v>
      </c>
      <c r="B93">
        <v>7</v>
      </c>
    </row>
    <row r="94" spans="1:2" x14ac:dyDescent="0.3">
      <c r="A94">
        <v>6.1</v>
      </c>
      <c r="B94">
        <v>3</v>
      </c>
    </row>
    <row r="95" spans="1:2" x14ac:dyDescent="0.3">
      <c r="A95">
        <v>3.58</v>
      </c>
      <c r="B95">
        <v>1</v>
      </c>
    </row>
    <row r="96" spans="1:2" x14ac:dyDescent="0.3">
      <c r="A96">
        <v>1.42</v>
      </c>
      <c r="B96">
        <v>1</v>
      </c>
    </row>
    <row r="97" spans="1:2" x14ac:dyDescent="0.3">
      <c r="A97">
        <v>2.56</v>
      </c>
      <c r="B97">
        <v>3</v>
      </c>
    </row>
    <row r="98" spans="1:2" x14ac:dyDescent="0.3">
      <c r="A98">
        <v>3.66</v>
      </c>
      <c r="B98">
        <v>6</v>
      </c>
    </row>
    <row r="99" spans="1:2" x14ac:dyDescent="0.3">
      <c r="A99">
        <v>7.32</v>
      </c>
      <c r="B99">
        <v>7</v>
      </c>
    </row>
    <row r="100" spans="1:2" x14ac:dyDescent="0.3">
      <c r="A100">
        <v>8.11</v>
      </c>
      <c r="B100">
        <v>6</v>
      </c>
    </row>
    <row r="101" spans="1:2" x14ac:dyDescent="0.3">
      <c r="A101">
        <v>4.12</v>
      </c>
      <c r="B101">
        <v>2</v>
      </c>
    </row>
    <row r="102" spans="1:2" x14ac:dyDescent="0.3">
      <c r="A102">
        <v>4.18</v>
      </c>
      <c r="B102">
        <v>6</v>
      </c>
    </row>
    <row r="103" spans="1:2" x14ac:dyDescent="0.3">
      <c r="A103">
        <v>5.52</v>
      </c>
      <c r="B103">
        <v>3</v>
      </c>
    </row>
    <row r="104" spans="1:2" x14ac:dyDescent="0.3">
      <c r="A104">
        <v>5.0199999999999996</v>
      </c>
      <c r="B104">
        <v>6</v>
      </c>
    </row>
    <row r="105" spans="1:2" x14ac:dyDescent="0.3">
      <c r="A105">
        <v>6.86</v>
      </c>
      <c r="B105">
        <v>8</v>
      </c>
    </row>
    <row r="106" spans="1:2" x14ac:dyDescent="0.3">
      <c r="A106">
        <v>3.95</v>
      </c>
      <c r="B106">
        <v>2</v>
      </c>
    </row>
    <row r="107" spans="1:2" x14ac:dyDescent="0.3">
      <c r="A107">
        <v>6.9</v>
      </c>
      <c r="B107">
        <v>5</v>
      </c>
    </row>
    <row r="108" spans="1:2" x14ac:dyDescent="0.3">
      <c r="A108">
        <v>4.5199999999999996</v>
      </c>
      <c r="B108">
        <v>1</v>
      </c>
    </row>
    <row r="109" spans="1:2" x14ac:dyDescent="0.3">
      <c r="A109">
        <v>6.71</v>
      </c>
      <c r="B109">
        <v>1</v>
      </c>
    </row>
    <row r="110" spans="1:2" x14ac:dyDescent="0.3">
      <c r="A110">
        <v>4.46</v>
      </c>
      <c r="B110">
        <v>5</v>
      </c>
    </row>
    <row r="111" spans="1:2" x14ac:dyDescent="0.3">
      <c r="A111">
        <v>3.77</v>
      </c>
      <c r="B111">
        <v>3</v>
      </c>
    </row>
    <row r="112" spans="1:2" x14ac:dyDescent="0.3">
      <c r="A112">
        <v>8.82</v>
      </c>
      <c r="B112">
        <v>4</v>
      </c>
    </row>
    <row r="113" spans="1:2" x14ac:dyDescent="0.3">
      <c r="A113">
        <v>7.13</v>
      </c>
      <c r="B113">
        <v>3</v>
      </c>
    </row>
    <row r="114" spans="1:2" x14ac:dyDescent="0.3">
      <c r="A114">
        <v>1.42</v>
      </c>
      <c r="B114">
        <v>1</v>
      </c>
    </row>
    <row r="115" spans="1:2" x14ac:dyDescent="0.3">
      <c r="A115">
        <v>7.11</v>
      </c>
      <c r="B115">
        <v>1</v>
      </c>
    </row>
    <row r="116" spans="1:2" x14ac:dyDescent="0.3">
      <c r="A116">
        <v>7.41</v>
      </c>
      <c r="B116">
        <v>5</v>
      </c>
    </row>
    <row r="117" spans="1:2" x14ac:dyDescent="0.3">
      <c r="A117">
        <v>2.61</v>
      </c>
      <c r="B117">
        <v>6</v>
      </c>
    </row>
    <row r="118" spans="1:2" x14ac:dyDescent="0.3">
      <c r="A118">
        <v>6.54</v>
      </c>
      <c r="B118">
        <v>3</v>
      </c>
    </row>
    <row r="119" spans="1:2" x14ac:dyDescent="0.3">
      <c r="A119">
        <v>6.33</v>
      </c>
      <c r="B119">
        <v>9</v>
      </c>
    </row>
    <row r="120" spans="1:2" x14ac:dyDescent="0.3">
      <c r="A120">
        <v>3.6</v>
      </c>
      <c r="B120">
        <v>5</v>
      </c>
    </row>
    <row r="121" spans="1:2" x14ac:dyDescent="0.3">
      <c r="A121">
        <v>4.9800000000000004</v>
      </c>
      <c r="B121">
        <v>8</v>
      </c>
    </row>
    <row r="122" spans="1:2" x14ac:dyDescent="0.3">
      <c r="A122">
        <v>0.82</v>
      </c>
      <c r="B122">
        <v>1</v>
      </c>
    </row>
    <row r="123" spans="1:2" x14ac:dyDescent="0.3">
      <c r="A123">
        <v>8.5399999999999991</v>
      </c>
      <c r="B123">
        <v>1</v>
      </c>
    </row>
    <row r="124" spans="1:2" x14ac:dyDescent="0.3">
      <c r="A124">
        <v>4.38</v>
      </c>
      <c r="B124">
        <v>3</v>
      </c>
    </row>
    <row r="125" spans="1:2" x14ac:dyDescent="0.3">
      <c r="A125">
        <v>6.61</v>
      </c>
      <c r="B125">
        <v>1</v>
      </c>
    </row>
    <row r="126" spans="1:2" x14ac:dyDescent="0.3">
      <c r="A126">
        <v>6.23</v>
      </c>
      <c r="B126">
        <v>4</v>
      </c>
    </row>
    <row r="127" spans="1:2" x14ac:dyDescent="0.3">
      <c r="A127">
        <v>7.72</v>
      </c>
      <c r="B127">
        <v>5</v>
      </c>
    </row>
    <row r="128" spans="1:2" x14ac:dyDescent="0.3">
      <c r="A128">
        <v>4.13</v>
      </c>
      <c r="B128">
        <v>7</v>
      </c>
    </row>
    <row r="129" spans="1:2" x14ac:dyDescent="0.3">
      <c r="A129">
        <v>5.41</v>
      </c>
      <c r="B129">
        <v>1</v>
      </c>
    </row>
    <row r="130" spans="1:2" x14ac:dyDescent="0.3">
      <c r="A130">
        <v>6.12</v>
      </c>
      <c r="B130">
        <v>3</v>
      </c>
    </row>
    <row r="131" spans="1:2" x14ac:dyDescent="0.3">
      <c r="A131">
        <v>6.75</v>
      </c>
      <c r="B131">
        <v>2</v>
      </c>
    </row>
    <row r="132" spans="1:2" x14ac:dyDescent="0.3">
      <c r="A132">
        <v>7.31</v>
      </c>
      <c r="B132">
        <v>9</v>
      </c>
    </row>
    <row r="133" spans="1:2" x14ac:dyDescent="0.3">
      <c r="A133">
        <v>4.05</v>
      </c>
      <c r="B133">
        <v>10</v>
      </c>
    </row>
    <row r="134" spans="1:2" x14ac:dyDescent="0.3">
      <c r="A134">
        <v>3.67</v>
      </c>
      <c r="B134">
        <v>6</v>
      </c>
    </row>
    <row r="135" spans="1:2" x14ac:dyDescent="0.3">
      <c r="A135">
        <v>7.72</v>
      </c>
      <c r="B135">
        <v>10</v>
      </c>
    </row>
    <row r="136" spans="1:2" x14ac:dyDescent="0.3">
      <c r="A136">
        <v>0.93</v>
      </c>
      <c r="B136">
        <v>3</v>
      </c>
    </row>
    <row r="137" spans="1:2" x14ac:dyDescent="0.3">
      <c r="A137">
        <v>8.14</v>
      </c>
      <c r="B137">
        <v>8</v>
      </c>
    </row>
    <row r="138" spans="1:2" x14ac:dyDescent="0.3">
      <c r="A138">
        <v>4.4000000000000004</v>
      </c>
      <c r="B138">
        <v>8</v>
      </c>
    </row>
    <row r="139" spans="1:2" x14ac:dyDescent="0.3">
      <c r="A139">
        <v>4.99</v>
      </c>
      <c r="B139">
        <v>2</v>
      </c>
    </row>
    <row r="140" spans="1:2" x14ac:dyDescent="0.3">
      <c r="A140">
        <v>3.64</v>
      </c>
      <c r="B140">
        <v>1</v>
      </c>
    </row>
    <row r="141" spans="1:2" x14ac:dyDescent="0.3">
      <c r="A141">
        <v>4.9000000000000004</v>
      </c>
      <c r="B141">
        <v>3</v>
      </c>
    </row>
    <row r="142" spans="1:2" x14ac:dyDescent="0.3">
      <c r="A142">
        <v>7.54</v>
      </c>
      <c r="B142">
        <v>2</v>
      </c>
    </row>
    <row r="143" spans="1:2" x14ac:dyDescent="0.3">
      <c r="A143">
        <v>6.54</v>
      </c>
      <c r="B143">
        <v>10</v>
      </c>
    </row>
    <row r="144" spans="1:2" x14ac:dyDescent="0.3">
      <c r="A144">
        <v>5.99</v>
      </c>
      <c r="B144">
        <v>2</v>
      </c>
    </row>
    <row r="145" spans="1:2" x14ac:dyDescent="0.3">
      <c r="A145">
        <v>5.18</v>
      </c>
      <c r="B145">
        <v>10</v>
      </c>
    </row>
    <row r="146" spans="1:2" x14ac:dyDescent="0.3">
      <c r="A146">
        <v>2.11</v>
      </c>
      <c r="B146">
        <v>1</v>
      </c>
    </row>
    <row r="147" spans="1:2" x14ac:dyDescent="0.3">
      <c r="A147">
        <v>3.31</v>
      </c>
      <c r="B147">
        <v>8</v>
      </c>
    </row>
    <row r="148" spans="1:2" x14ac:dyDescent="0.3">
      <c r="A148">
        <v>8.31</v>
      </c>
      <c r="B148">
        <v>1</v>
      </c>
    </row>
    <row r="149" spans="1:2" x14ac:dyDescent="0.3">
      <c r="A149">
        <v>5.92</v>
      </c>
      <c r="B149">
        <v>9</v>
      </c>
    </row>
    <row r="150" spans="1:2" x14ac:dyDescent="0.3">
      <c r="A150">
        <v>7.14</v>
      </c>
      <c r="B150">
        <v>1</v>
      </c>
    </row>
    <row r="151" spans="1:2" x14ac:dyDescent="0.3">
      <c r="A151">
        <v>6.97</v>
      </c>
      <c r="B151">
        <v>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EAF40-B7B3-428B-A6CD-5319215DFE05}">
  <dimension ref="A1:M151"/>
  <sheetViews>
    <sheetView topLeftCell="I1" workbookViewId="0">
      <selection activeCell="P10" sqref="P10"/>
    </sheetView>
  </sheetViews>
  <sheetFormatPr defaultRowHeight="14.4" x14ac:dyDescent="0.3"/>
  <cols>
    <col min="1" max="1" width="20.109375" bestFit="1" customWidth="1"/>
    <col min="2" max="2" width="27.21875" customWidth="1"/>
    <col min="5" max="5" width="19.5546875" bestFit="1" customWidth="1"/>
    <col min="6" max="6" width="12" bestFit="1" customWidth="1"/>
    <col min="7" max="7" width="13.44140625" bestFit="1" customWidth="1"/>
    <col min="8" max="9" width="12" bestFit="1" customWidth="1"/>
    <col min="10" max="10" width="12.6640625" bestFit="1" customWidth="1"/>
    <col min="11" max="11" width="12" bestFit="1" customWidth="1"/>
    <col min="12" max="12" width="12.6640625" bestFit="1" customWidth="1"/>
    <col min="13" max="13" width="12.109375" bestFit="1" customWidth="1"/>
  </cols>
  <sheetData>
    <row r="1" spans="1:5" x14ac:dyDescent="0.3">
      <c r="A1" s="2" t="s">
        <v>5</v>
      </c>
      <c r="B1" s="2" t="s">
        <v>4</v>
      </c>
    </row>
    <row r="2" spans="1:5" x14ac:dyDescent="0.3">
      <c r="A2">
        <v>6.81</v>
      </c>
      <c r="B2">
        <v>1</v>
      </c>
    </row>
    <row r="3" spans="1:5" x14ac:dyDescent="0.3">
      <c r="A3">
        <v>3.79</v>
      </c>
      <c r="B3">
        <v>1</v>
      </c>
    </row>
    <row r="4" spans="1:5" x14ac:dyDescent="0.3">
      <c r="A4">
        <v>5.61</v>
      </c>
      <c r="B4">
        <v>3</v>
      </c>
    </row>
    <row r="5" spans="1:5" x14ac:dyDescent="0.3">
      <c r="A5">
        <v>5.51</v>
      </c>
      <c r="B5">
        <v>8</v>
      </c>
    </row>
    <row r="6" spans="1:5" x14ac:dyDescent="0.3">
      <c r="A6">
        <v>5.05</v>
      </c>
      <c r="B6">
        <v>1</v>
      </c>
    </row>
    <row r="7" spans="1:5" x14ac:dyDescent="0.3">
      <c r="A7">
        <v>6.74</v>
      </c>
      <c r="B7">
        <v>10</v>
      </c>
    </row>
    <row r="8" spans="1:5" x14ac:dyDescent="0.3">
      <c r="A8">
        <v>7.87</v>
      </c>
      <c r="B8">
        <v>6</v>
      </c>
    </row>
    <row r="9" spans="1:5" x14ac:dyDescent="0.3">
      <c r="A9">
        <v>5.01</v>
      </c>
      <c r="B9">
        <v>7</v>
      </c>
    </row>
    <row r="10" spans="1:5" x14ac:dyDescent="0.3">
      <c r="A10">
        <v>7.66</v>
      </c>
      <c r="B10">
        <v>4</v>
      </c>
    </row>
    <row r="11" spans="1:5" x14ac:dyDescent="0.3">
      <c r="A11">
        <v>6.98</v>
      </c>
      <c r="B11">
        <v>7</v>
      </c>
    </row>
    <row r="12" spans="1:5" x14ac:dyDescent="0.3">
      <c r="A12">
        <v>5.46</v>
      </c>
      <c r="B12">
        <v>8</v>
      </c>
    </row>
    <row r="13" spans="1:5" x14ac:dyDescent="0.3">
      <c r="A13">
        <v>5.35</v>
      </c>
      <c r="B13">
        <v>1</v>
      </c>
    </row>
    <row r="14" spans="1:5" x14ac:dyDescent="0.3">
      <c r="A14">
        <v>2.69</v>
      </c>
      <c r="B14">
        <v>6</v>
      </c>
    </row>
    <row r="15" spans="1:5" x14ac:dyDescent="0.3">
      <c r="A15">
        <v>2</v>
      </c>
      <c r="B15">
        <v>8</v>
      </c>
      <c r="E15" s="14" t="s">
        <v>228</v>
      </c>
    </row>
    <row r="16" spans="1:5" ht="15" thickBot="1" x14ac:dyDescent="0.35">
      <c r="A16">
        <v>5.33</v>
      </c>
      <c r="B16">
        <v>5</v>
      </c>
    </row>
    <row r="17" spans="1:13" x14ac:dyDescent="0.3">
      <c r="A17">
        <v>3.29</v>
      </c>
      <c r="B17">
        <v>4</v>
      </c>
      <c r="E17" s="17" t="s">
        <v>229</v>
      </c>
      <c r="F17" s="17"/>
    </row>
    <row r="18" spans="1:13" x14ac:dyDescent="0.3">
      <c r="A18">
        <v>4.92</v>
      </c>
      <c r="B18">
        <v>1</v>
      </c>
      <c r="E18" s="4" t="s">
        <v>230</v>
      </c>
      <c r="F18" s="4">
        <v>7.694170774388584E-2</v>
      </c>
    </row>
    <row r="19" spans="1:13" x14ac:dyDescent="0.3">
      <c r="A19">
        <v>3.93</v>
      </c>
      <c r="B19">
        <v>6</v>
      </c>
      <c r="E19" s="4" t="s">
        <v>231</v>
      </c>
      <c r="F19" s="12">
        <v>5.9200263905455413E-3</v>
      </c>
    </row>
    <row r="20" spans="1:13" x14ac:dyDescent="0.3">
      <c r="A20">
        <v>1.42</v>
      </c>
      <c r="B20">
        <v>6</v>
      </c>
      <c r="E20" s="4" t="s">
        <v>232</v>
      </c>
      <c r="F20" s="4">
        <v>-7.9673018789671842E-4</v>
      </c>
    </row>
    <row r="21" spans="1:13" x14ac:dyDescent="0.3">
      <c r="A21">
        <v>5.71</v>
      </c>
      <c r="B21">
        <v>1</v>
      </c>
      <c r="E21" s="4" t="s">
        <v>176</v>
      </c>
      <c r="F21" s="4">
        <v>2.9101049097903582</v>
      </c>
    </row>
    <row r="22" spans="1:13" ht="15" thickBot="1" x14ac:dyDescent="0.35">
      <c r="A22">
        <v>4.17</v>
      </c>
      <c r="B22">
        <v>9</v>
      </c>
      <c r="E22" s="5" t="s">
        <v>200</v>
      </c>
      <c r="F22" s="5">
        <v>150</v>
      </c>
    </row>
    <row r="23" spans="1:13" x14ac:dyDescent="0.3">
      <c r="A23">
        <v>5.16</v>
      </c>
      <c r="B23">
        <v>6</v>
      </c>
    </row>
    <row r="24" spans="1:13" ht="15" thickBot="1" x14ac:dyDescent="0.35">
      <c r="A24">
        <v>3.21</v>
      </c>
      <c r="B24">
        <v>3</v>
      </c>
      <c r="E24" t="s">
        <v>217</v>
      </c>
    </row>
    <row r="25" spans="1:13" x14ac:dyDescent="0.3">
      <c r="A25">
        <v>4.33</v>
      </c>
      <c r="B25">
        <v>4</v>
      </c>
      <c r="E25" s="6"/>
      <c r="F25" s="6" t="s">
        <v>203</v>
      </c>
      <c r="G25" s="6" t="s">
        <v>219</v>
      </c>
      <c r="H25" s="6" t="s">
        <v>220</v>
      </c>
      <c r="I25" s="6" t="s">
        <v>221</v>
      </c>
      <c r="J25" s="6" t="s">
        <v>236</v>
      </c>
    </row>
    <row r="26" spans="1:13" x14ac:dyDescent="0.3">
      <c r="A26">
        <v>8.1199999999999992</v>
      </c>
      <c r="B26">
        <v>4</v>
      </c>
      <c r="E26" s="4" t="s">
        <v>233</v>
      </c>
      <c r="F26" s="4">
        <v>1</v>
      </c>
      <c r="G26" s="4">
        <v>7.4641666074128352</v>
      </c>
      <c r="H26" s="4">
        <v>7.4641666074128352</v>
      </c>
      <c r="I26" s="4">
        <v>0.88138170877684319</v>
      </c>
      <c r="J26" s="18">
        <v>0.34935314406675178</v>
      </c>
    </row>
    <row r="27" spans="1:13" x14ac:dyDescent="0.3">
      <c r="A27">
        <v>5.26</v>
      </c>
      <c r="B27">
        <v>3</v>
      </c>
      <c r="E27" s="4" t="s">
        <v>234</v>
      </c>
      <c r="F27" s="4">
        <v>148</v>
      </c>
      <c r="G27" s="4">
        <v>1253.3691667259202</v>
      </c>
      <c r="H27" s="4">
        <v>8.4687105859859475</v>
      </c>
      <c r="I27" s="4"/>
      <c r="J27" s="4"/>
    </row>
    <row r="28" spans="1:13" ht="15" thickBot="1" x14ac:dyDescent="0.35">
      <c r="A28">
        <v>6.1</v>
      </c>
      <c r="B28">
        <v>1</v>
      </c>
      <c r="E28" s="5" t="s">
        <v>226</v>
      </c>
      <c r="F28" s="5">
        <v>149</v>
      </c>
      <c r="G28" s="5">
        <v>1260.833333333333</v>
      </c>
      <c r="H28" s="5"/>
      <c r="I28" s="5"/>
      <c r="J28" s="5"/>
    </row>
    <row r="29" spans="1:13" ht="15" thickBot="1" x14ac:dyDescent="0.35">
      <c r="A29">
        <v>4.46</v>
      </c>
      <c r="B29">
        <v>3</v>
      </c>
    </row>
    <row r="30" spans="1:13" x14ac:dyDescent="0.3">
      <c r="A30">
        <v>9.7799999999999994</v>
      </c>
      <c r="B30">
        <v>3</v>
      </c>
      <c r="E30" s="6"/>
      <c r="F30" s="6" t="s">
        <v>237</v>
      </c>
      <c r="G30" s="6" t="s">
        <v>176</v>
      </c>
      <c r="H30" s="6" t="s">
        <v>204</v>
      </c>
      <c r="I30" s="6" t="s">
        <v>222</v>
      </c>
      <c r="J30" s="6" t="s">
        <v>238</v>
      </c>
      <c r="K30" s="6" t="s">
        <v>239</v>
      </c>
      <c r="L30" s="6" t="s">
        <v>240</v>
      </c>
      <c r="M30" s="6" t="s">
        <v>241</v>
      </c>
    </row>
    <row r="31" spans="1:13" x14ac:dyDescent="0.3">
      <c r="A31">
        <v>8.69</v>
      </c>
      <c r="B31">
        <v>4</v>
      </c>
      <c r="E31" s="4" t="s">
        <v>235</v>
      </c>
      <c r="F31" s="4">
        <v>4.0573297417231196</v>
      </c>
      <c r="G31" s="4">
        <v>0.65794369791971063</v>
      </c>
      <c r="H31" s="4">
        <v>6.1666822777565971</v>
      </c>
      <c r="I31" s="4">
        <v>6.3206920323158251E-9</v>
      </c>
      <c r="J31" s="4">
        <v>2.7571524007325734</v>
      </c>
      <c r="K31" s="4">
        <v>5.3575070827136653</v>
      </c>
      <c r="L31" s="4">
        <v>2.7571524007325734</v>
      </c>
      <c r="M31" s="4">
        <v>5.3575070827136653</v>
      </c>
    </row>
    <row r="32" spans="1:13" ht="15" thickBot="1" x14ac:dyDescent="0.35">
      <c r="A32">
        <v>7.73</v>
      </c>
      <c r="B32">
        <v>7</v>
      </c>
      <c r="E32" s="5" t="s">
        <v>5</v>
      </c>
      <c r="F32" s="13">
        <v>0.10698962150370518</v>
      </c>
      <c r="G32" s="5">
        <v>0.11396188770183029</v>
      </c>
      <c r="H32" s="5">
        <v>0.93881931636331495</v>
      </c>
      <c r="I32" s="19">
        <v>0.34935314406674101</v>
      </c>
      <c r="J32" s="5">
        <v>-0.11821302819856506</v>
      </c>
      <c r="K32" s="5">
        <v>0.33219227120597544</v>
      </c>
      <c r="L32" s="5">
        <v>-0.11821302819856506</v>
      </c>
      <c r="M32" s="5">
        <v>0.33219227120597544</v>
      </c>
    </row>
    <row r="33" spans="1:2" x14ac:dyDescent="0.3">
      <c r="A33">
        <v>6.66</v>
      </c>
      <c r="B33">
        <v>4</v>
      </c>
    </row>
    <row r="34" spans="1:2" x14ac:dyDescent="0.3">
      <c r="A34">
        <v>5.03</v>
      </c>
      <c r="B34">
        <v>9</v>
      </c>
    </row>
    <row r="35" spans="1:2" x14ac:dyDescent="0.3">
      <c r="A35">
        <v>5.88</v>
      </c>
      <c r="B35">
        <v>1</v>
      </c>
    </row>
    <row r="36" spans="1:2" x14ac:dyDescent="0.3">
      <c r="A36">
        <v>7.1</v>
      </c>
      <c r="B36">
        <v>8</v>
      </c>
    </row>
    <row r="37" spans="1:2" x14ac:dyDescent="0.3">
      <c r="A37">
        <v>3.74</v>
      </c>
      <c r="B37">
        <v>7</v>
      </c>
    </row>
    <row r="38" spans="1:2" x14ac:dyDescent="0.3">
      <c r="A38">
        <v>4.1100000000000003</v>
      </c>
      <c r="B38">
        <v>2</v>
      </c>
    </row>
    <row r="39" spans="1:2" x14ac:dyDescent="0.3">
      <c r="A39">
        <v>1.66</v>
      </c>
      <c r="B39">
        <v>8</v>
      </c>
    </row>
    <row r="40" spans="1:2" x14ac:dyDescent="0.3">
      <c r="A40">
        <v>3.46</v>
      </c>
      <c r="B40">
        <v>1</v>
      </c>
    </row>
    <row r="41" spans="1:2" x14ac:dyDescent="0.3">
      <c r="A41">
        <v>10.32</v>
      </c>
      <c r="B41">
        <v>9</v>
      </c>
    </row>
    <row r="42" spans="1:2" x14ac:dyDescent="0.3">
      <c r="A42">
        <v>4.33</v>
      </c>
      <c r="B42">
        <v>9</v>
      </c>
    </row>
    <row r="43" spans="1:2" x14ac:dyDescent="0.3">
      <c r="A43">
        <v>4.3600000000000003</v>
      </c>
      <c r="B43">
        <v>2</v>
      </c>
    </row>
    <row r="44" spans="1:2" x14ac:dyDescent="0.3">
      <c r="A44">
        <v>5.64</v>
      </c>
      <c r="B44">
        <v>7</v>
      </c>
    </row>
    <row r="45" spans="1:2" x14ac:dyDescent="0.3">
      <c r="A45">
        <v>1.78</v>
      </c>
      <c r="B45">
        <v>10</v>
      </c>
    </row>
    <row r="46" spans="1:2" x14ac:dyDescent="0.3">
      <c r="A46">
        <v>6.89</v>
      </c>
      <c r="B46">
        <v>3</v>
      </c>
    </row>
    <row r="47" spans="1:2" x14ac:dyDescent="0.3">
      <c r="A47">
        <v>7.53</v>
      </c>
      <c r="B47">
        <v>2</v>
      </c>
    </row>
    <row r="48" spans="1:2" x14ac:dyDescent="0.3">
      <c r="A48">
        <v>5.75</v>
      </c>
      <c r="B48">
        <v>10</v>
      </c>
    </row>
    <row r="49" spans="1:2" x14ac:dyDescent="0.3">
      <c r="A49">
        <v>8.3000000000000007</v>
      </c>
      <c r="B49">
        <v>9</v>
      </c>
    </row>
    <row r="50" spans="1:2" x14ac:dyDescent="0.3">
      <c r="A50">
        <v>2.35</v>
      </c>
      <c r="B50">
        <v>4</v>
      </c>
    </row>
    <row r="51" spans="1:2" x14ac:dyDescent="0.3">
      <c r="A51">
        <v>8.69</v>
      </c>
      <c r="B51">
        <v>1</v>
      </c>
    </row>
    <row r="52" spans="1:2" x14ac:dyDescent="0.3">
      <c r="A52">
        <v>3.54</v>
      </c>
      <c r="B52">
        <v>2</v>
      </c>
    </row>
    <row r="53" spans="1:2" x14ac:dyDescent="0.3">
      <c r="A53">
        <v>2.44</v>
      </c>
      <c r="B53">
        <v>1</v>
      </c>
    </row>
    <row r="54" spans="1:2" x14ac:dyDescent="0.3">
      <c r="A54">
        <v>4.53</v>
      </c>
      <c r="B54">
        <v>5</v>
      </c>
    </row>
    <row r="55" spans="1:2" x14ac:dyDescent="0.3">
      <c r="A55">
        <v>8.74</v>
      </c>
      <c r="B55">
        <v>5</v>
      </c>
    </row>
    <row r="56" spans="1:2" x14ac:dyDescent="0.3">
      <c r="A56">
        <v>4.96</v>
      </c>
      <c r="B56">
        <v>7</v>
      </c>
    </row>
    <row r="57" spans="1:2" x14ac:dyDescent="0.3">
      <c r="A57">
        <v>3.13</v>
      </c>
      <c r="B57">
        <v>9</v>
      </c>
    </row>
    <row r="58" spans="1:2" x14ac:dyDescent="0.3">
      <c r="A58">
        <v>2.41</v>
      </c>
      <c r="B58">
        <v>9</v>
      </c>
    </row>
    <row r="59" spans="1:2" x14ac:dyDescent="0.3">
      <c r="A59">
        <v>4.79</v>
      </c>
      <c r="B59">
        <v>3</v>
      </c>
    </row>
    <row r="60" spans="1:2" x14ac:dyDescent="0.3">
      <c r="A60">
        <v>1.01</v>
      </c>
      <c r="B60">
        <v>3</v>
      </c>
    </row>
    <row r="61" spans="1:2" x14ac:dyDescent="0.3">
      <c r="A61">
        <v>2.4</v>
      </c>
      <c r="B61">
        <v>3</v>
      </c>
    </row>
    <row r="62" spans="1:2" x14ac:dyDescent="0.3">
      <c r="A62">
        <v>8.09</v>
      </c>
      <c r="B62">
        <v>4</v>
      </c>
    </row>
    <row r="63" spans="1:2" x14ac:dyDescent="0.3">
      <c r="A63">
        <v>7.65</v>
      </c>
      <c r="B63">
        <v>6</v>
      </c>
    </row>
    <row r="64" spans="1:2" x14ac:dyDescent="0.3">
      <c r="A64">
        <v>4.74</v>
      </c>
      <c r="B64">
        <v>5</v>
      </c>
    </row>
    <row r="65" spans="1:2" x14ac:dyDescent="0.3">
      <c r="A65">
        <v>4.07</v>
      </c>
      <c r="B65">
        <v>8</v>
      </c>
    </row>
    <row r="66" spans="1:2" x14ac:dyDescent="0.3">
      <c r="A66">
        <v>5.12</v>
      </c>
      <c r="B66">
        <v>1</v>
      </c>
    </row>
    <row r="67" spans="1:2" x14ac:dyDescent="0.3">
      <c r="A67">
        <v>9.6999999999999993</v>
      </c>
      <c r="B67">
        <v>8</v>
      </c>
    </row>
    <row r="68" spans="1:2" x14ac:dyDescent="0.3">
      <c r="A68">
        <v>5.81</v>
      </c>
      <c r="B68">
        <v>4</v>
      </c>
    </row>
    <row r="69" spans="1:2" x14ac:dyDescent="0.3">
      <c r="A69">
        <v>6.82</v>
      </c>
      <c r="B69">
        <v>1</v>
      </c>
    </row>
    <row r="70" spans="1:2" x14ac:dyDescent="0.3">
      <c r="A70">
        <v>4.5999999999999996</v>
      </c>
      <c r="B70">
        <v>8</v>
      </c>
    </row>
    <row r="71" spans="1:2" x14ac:dyDescent="0.3">
      <c r="A71">
        <v>5.12</v>
      </c>
      <c r="B71">
        <v>4</v>
      </c>
    </row>
    <row r="72" spans="1:2" x14ac:dyDescent="0.3">
      <c r="A72">
        <v>6.29</v>
      </c>
      <c r="B72">
        <v>6</v>
      </c>
    </row>
    <row r="73" spans="1:2" x14ac:dyDescent="0.3">
      <c r="A73">
        <v>5.25</v>
      </c>
      <c r="B73">
        <v>8</v>
      </c>
    </row>
    <row r="74" spans="1:2" x14ac:dyDescent="0.3">
      <c r="A74">
        <v>1.21</v>
      </c>
      <c r="B74">
        <v>4</v>
      </c>
    </row>
    <row r="75" spans="1:2" x14ac:dyDescent="0.3">
      <c r="A75">
        <v>7.56</v>
      </c>
      <c r="B75">
        <v>3</v>
      </c>
    </row>
    <row r="76" spans="1:2" x14ac:dyDescent="0.3">
      <c r="A76">
        <v>3.77</v>
      </c>
      <c r="B76">
        <v>9</v>
      </c>
    </row>
    <row r="77" spans="1:2" x14ac:dyDescent="0.3">
      <c r="A77">
        <v>9.2200000000000006</v>
      </c>
      <c r="B77">
        <v>3</v>
      </c>
    </row>
    <row r="78" spans="1:2" x14ac:dyDescent="0.3">
      <c r="A78">
        <v>11.37</v>
      </c>
      <c r="B78">
        <v>9</v>
      </c>
    </row>
    <row r="79" spans="1:2" x14ac:dyDescent="0.3">
      <c r="A79">
        <v>5.14</v>
      </c>
      <c r="B79">
        <v>2</v>
      </c>
    </row>
    <row r="80" spans="1:2" x14ac:dyDescent="0.3">
      <c r="A80">
        <v>5.88</v>
      </c>
      <c r="B80">
        <v>2</v>
      </c>
    </row>
    <row r="81" spans="1:2" x14ac:dyDescent="0.3">
      <c r="A81">
        <v>4.78</v>
      </c>
      <c r="B81">
        <v>2</v>
      </c>
    </row>
    <row r="82" spans="1:2" x14ac:dyDescent="0.3">
      <c r="A82">
        <v>4.03</v>
      </c>
      <c r="B82">
        <v>6</v>
      </c>
    </row>
    <row r="83" spans="1:2" x14ac:dyDescent="0.3">
      <c r="A83">
        <v>5.42</v>
      </c>
      <c r="B83">
        <v>3</v>
      </c>
    </row>
    <row r="84" spans="1:2" x14ac:dyDescent="0.3">
      <c r="A84">
        <v>6.77</v>
      </c>
      <c r="B84">
        <v>9</v>
      </c>
    </row>
    <row r="85" spans="1:2" x14ac:dyDescent="0.3">
      <c r="A85">
        <v>4.07</v>
      </c>
      <c r="B85">
        <v>1</v>
      </c>
    </row>
    <row r="86" spans="1:2" x14ac:dyDescent="0.3">
      <c r="A86">
        <v>3.76</v>
      </c>
      <c r="B86">
        <v>1</v>
      </c>
    </row>
    <row r="87" spans="1:2" x14ac:dyDescent="0.3">
      <c r="A87">
        <v>4.29</v>
      </c>
      <c r="B87">
        <v>4</v>
      </c>
    </row>
    <row r="88" spans="1:2" x14ac:dyDescent="0.3">
      <c r="A88">
        <v>6.9</v>
      </c>
      <c r="B88">
        <v>1</v>
      </c>
    </row>
    <row r="89" spans="1:2" x14ac:dyDescent="0.3">
      <c r="A89">
        <v>7.91</v>
      </c>
      <c r="B89">
        <v>5</v>
      </c>
    </row>
    <row r="90" spans="1:2" x14ac:dyDescent="0.3">
      <c r="A90">
        <v>5.72</v>
      </c>
      <c r="B90">
        <v>4</v>
      </c>
    </row>
    <row r="91" spans="1:2" x14ac:dyDescent="0.3">
      <c r="A91">
        <v>6.16</v>
      </c>
      <c r="B91">
        <v>2</v>
      </c>
    </row>
    <row r="92" spans="1:2" x14ac:dyDescent="0.3">
      <c r="A92">
        <v>3.74</v>
      </c>
      <c r="B92">
        <v>8</v>
      </c>
    </row>
    <row r="93" spans="1:2" x14ac:dyDescent="0.3">
      <c r="A93">
        <v>6.75</v>
      </c>
      <c r="B93">
        <v>7</v>
      </c>
    </row>
    <row r="94" spans="1:2" x14ac:dyDescent="0.3">
      <c r="A94">
        <v>6.1</v>
      </c>
      <c r="B94">
        <v>3</v>
      </c>
    </row>
    <row r="95" spans="1:2" x14ac:dyDescent="0.3">
      <c r="A95">
        <v>3.58</v>
      </c>
      <c r="B95">
        <v>1</v>
      </c>
    </row>
    <row r="96" spans="1:2" x14ac:dyDescent="0.3">
      <c r="A96">
        <v>1.42</v>
      </c>
      <c r="B96">
        <v>1</v>
      </c>
    </row>
    <row r="97" spans="1:2" x14ac:dyDescent="0.3">
      <c r="A97">
        <v>2.56</v>
      </c>
      <c r="B97">
        <v>3</v>
      </c>
    </row>
    <row r="98" spans="1:2" x14ac:dyDescent="0.3">
      <c r="A98">
        <v>3.66</v>
      </c>
      <c r="B98">
        <v>6</v>
      </c>
    </row>
    <row r="99" spans="1:2" x14ac:dyDescent="0.3">
      <c r="A99">
        <v>7.32</v>
      </c>
      <c r="B99">
        <v>7</v>
      </c>
    </row>
    <row r="100" spans="1:2" x14ac:dyDescent="0.3">
      <c r="A100">
        <v>8.11</v>
      </c>
      <c r="B100">
        <v>6</v>
      </c>
    </row>
    <row r="101" spans="1:2" x14ac:dyDescent="0.3">
      <c r="A101">
        <v>4.12</v>
      </c>
      <c r="B101">
        <v>2</v>
      </c>
    </row>
    <row r="102" spans="1:2" x14ac:dyDescent="0.3">
      <c r="A102">
        <v>4.18</v>
      </c>
      <c r="B102">
        <v>6</v>
      </c>
    </row>
    <row r="103" spans="1:2" x14ac:dyDescent="0.3">
      <c r="A103">
        <v>5.52</v>
      </c>
      <c r="B103">
        <v>3</v>
      </c>
    </row>
    <row r="104" spans="1:2" x14ac:dyDescent="0.3">
      <c r="A104">
        <v>5.0199999999999996</v>
      </c>
      <c r="B104">
        <v>6</v>
      </c>
    </row>
    <row r="105" spans="1:2" x14ac:dyDescent="0.3">
      <c r="A105">
        <v>6.86</v>
      </c>
      <c r="B105">
        <v>8</v>
      </c>
    </row>
    <row r="106" spans="1:2" x14ac:dyDescent="0.3">
      <c r="A106">
        <v>3.95</v>
      </c>
      <c r="B106">
        <v>2</v>
      </c>
    </row>
    <row r="107" spans="1:2" x14ac:dyDescent="0.3">
      <c r="A107">
        <v>6.9</v>
      </c>
      <c r="B107">
        <v>5</v>
      </c>
    </row>
    <row r="108" spans="1:2" x14ac:dyDescent="0.3">
      <c r="A108">
        <v>4.5199999999999996</v>
      </c>
      <c r="B108">
        <v>1</v>
      </c>
    </row>
    <row r="109" spans="1:2" x14ac:dyDescent="0.3">
      <c r="A109">
        <v>6.71</v>
      </c>
      <c r="B109">
        <v>1</v>
      </c>
    </row>
    <row r="110" spans="1:2" x14ac:dyDescent="0.3">
      <c r="A110">
        <v>4.46</v>
      </c>
      <c r="B110">
        <v>5</v>
      </c>
    </row>
    <row r="111" spans="1:2" x14ac:dyDescent="0.3">
      <c r="A111">
        <v>3.77</v>
      </c>
      <c r="B111">
        <v>3</v>
      </c>
    </row>
    <row r="112" spans="1:2" x14ac:dyDescent="0.3">
      <c r="A112">
        <v>8.82</v>
      </c>
      <c r="B112">
        <v>4</v>
      </c>
    </row>
    <row r="113" spans="1:2" x14ac:dyDescent="0.3">
      <c r="A113">
        <v>7.13</v>
      </c>
      <c r="B113">
        <v>3</v>
      </c>
    </row>
    <row r="114" spans="1:2" x14ac:dyDescent="0.3">
      <c r="A114">
        <v>1.42</v>
      </c>
      <c r="B114">
        <v>1</v>
      </c>
    </row>
    <row r="115" spans="1:2" x14ac:dyDescent="0.3">
      <c r="A115">
        <v>7.11</v>
      </c>
      <c r="B115">
        <v>1</v>
      </c>
    </row>
    <row r="116" spans="1:2" x14ac:dyDescent="0.3">
      <c r="A116">
        <v>7.41</v>
      </c>
      <c r="B116">
        <v>5</v>
      </c>
    </row>
    <row r="117" spans="1:2" x14ac:dyDescent="0.3">
      <c r="A117">
        <v>2.61</v>
      </c>
      <c r="B117">
        <v>6</v>
      </c>
    </row>
    <row r="118" spans="1:2" x14ac:dyDescent="0.3">
      <c r="A118">
        <v>6.54</v>
      </c>
      <c r="B118">
        <v>3</v>
      </c>
    </row>
    <row r="119" spans="1:2" x14ac:dyDescent="0.3">
      <c r="A119">
        <v>6.33</v>
      </c>
      <c r="B119">
        <v>9</v>
      </c>
    </row>
    <row r="120" spans="1:2" x14ac:dyDescent="0.3">
      <c r="A120">
        <v>3.6</v>
      </c>
      <c r="B120">
        <v>5</v>
      </c>
    </row>
    <row r="121" spans="1:2" x14ac:dyDescent="0.3">
      <c r="A121">
        <v>4.9800000000000004</v>
      </c>
      <c r="B121">
        <v>8</v>
      </c>
    </row>
    <row r="122" spans="1:2" x14ac:dyDescent="0.3">
      <c r="A122">
        <v>0.82</v>
      </c>
      <c r="B122">
        <v>1</v>
      </c>
    </row>
    <row r="123" spans="1:2" x14ac:dyDescent="0.3">
      <c r="A123">
        <v>8.5399999999999991</v>
      </c>
      <c r="B123">
        <v>1</v>
      </c>
    </row>
    <row r="124" spans="1:2" x14ac:dyDescent="0.3">
      <c r="A124">
        <v>4.38</v>
      </c>
      <c r="B124">
        <v>3</v>
      </c>
    </row>
    <row r="125" spans="1:2" x14ac:dyDescent="0.3">
      <c r="A125">
        <v>6.61</v>
      </c>
      <c r="B125">
        <v>1</v>
      </c>
    </row>
    <row r="126" spans="1:2" x14ac:dyDescent="0.3">
      <c r="A126">
        <v>6.23</v>
      </c>
      <c r="B126">
        <v>4</v>
      </c>
    </row>
    <row r="127" spans="1:2" x14ac:dyDescent="0.3">
      <c r="A127">
        <v>7.72</v>
      </c>
      <c r="B127">
        <v>5</v>
      </c>
    </row>
    <row r="128" spans="1:2" x14ac:dyDescent="0.3">
      <c r="A128">
        <v>4.13</v>
      </c>
      <c r="B128">
        <v>7</v>
      </c>
    </row>
    <row r="129" spans="1:2" x14ac:dyDescent="0.3">
      <c r="A129">
        <v>5.41</v>
      </c>
      <c r="B129">
        <v>1</v>
      </c>
    </row>
    <row r="130" spans="1:2" x14ac:dyDescent="0.3">
      <c r="A130">
        <v>6.12</v>
      </c>
      <c r="B130">
        <v>3</v>
      </c>
    </row>
    <row r="131" spans="1:2" x14ac:dyDescent="0.3">
      <c r="A131">
        <v>6.75</v>
      </c>
      <c r="B131">
        <v>2</v>
      </c>
    </row>
    <row r="132" spans="1:2" x14ac:dyDescent="0.3">
      <c r="A132">
        <v>7.31</v>
      </c>
      <c r="B132">
        <v>9</v>
      </c>
    </row>
    <row r="133" spans="1:2" x14ac:dyDescent="0.3">
      <c r="A133">
        <v>4.05</v>
      </c>
      <c r="B133">
        <v>10</v>
      </c>
    </row>
    <row r="134" spans="1:2" x14ac:dyDescent="0.3">
      <c r="A134">
        <v>3.67</v>
      </c>
      <c r="B134">
        <v>6</v>
      </c>
    </row>
    <row r="135" spans="1:2" x14ac:dyDescent="0.3">
      <c r="A135">
        <v>7.72</v>
      </c>
      <c r="B135">
        <v>10</v>
      </c>
    </row>
    <row r="136" spans="1:2" x14ac:dyDescent="0.3">
      <c r="A136">
        <v>0.93</v>
      </c>
      <c r="B136">
        <v>3</v>
      </c>
    </row>
    <row r="137" spans="1:2" x14ac:dyDescent="0.3">
      <c r="A137">
        <v>8.14</v>
      </c>
      <c r="B137">
        <v>8</v>
      </c>
    </row>
    <row r="138" spans="1:2" x14ac:dyDescent="0.3">
      <c r="A138">
        <v>4.4000000000000004</v>
      </c>
      <c r="B138">
        <v>8</v>
      </c>
    </row>
    <row r="139" spans="1:2" x14ac:dyDescent="0.3">
      <c r="A139">
        <v>4.99</v>
      </c>
      <c r="B139">
        <v>2</v>
      </c>
    </row>
    <row r="140" spans="1:2" x14ac:dyDescent="0.3">
      <c r="A140">
        <v>3.64</v>
      </c>
      <c r="B140">
        <v>1</v>
      </c>
    </row>
    <row r="141" spans="1:2" x14ac:dyDescent="0.3">
      <c r="A141">
        <v>4.9000000000000004</v>
      </c>
      <c r="B141">
        <v>3</v>
      </c>
    </row>
    <row r="142" spans="1:2" x14ac:dyDescent="0.3">
      <c r="A142">
        <v>7.54</v>
      </c>
      <c r="B142">
        <v>2</v>
      </c>
    </row>
    <row r="143" spans="1:2" x14ac:dyDescent="0.3">
      <c r="A143">
        <v>6.54</v>
      </c>
      <c r="B143">
        <v>10</v>
      </c>
    </row>
    <row r="144" spans="1:2" x14ac:dyDescent="0.3">
      <c r="A144">
        <v>5.99</v>
      </c>
      <c r="B144">
        <v>2</v>
      </c>
    </row>
    <row r="145" spans="1:2" x14ac:dyDescent="0.3">
      <c r="A145">
        <v>5.18</v>
      </c>
      <c r="B145">
        <v>10</v>
      </c>
    </row>
    <row r="146" spans="1:2" x14ac:dyDescent="0.3">
      <c r="A146">
        <v>2.11</v>
      </c>
      <c r="B146">
        <v>1</v>
      </c>
    </row>
    <row r="147" spans="1:2" x14ac:dyDescent="0.3">
      <c r="A147">
        <v>3.31</v>
      </c>
      <c r="B147">
        <v>8</v>
      </c>
    </row>
    <row r="148" spans="1:2" x14ac:dyDescent="0.3">
      <c r="A148">
        <v>8.31</v>
      </c>
      <c r="B148">
        <v>1</v>
      </c>
    </row>
    <row r="149" spans="1:2" x14ac:dyDescent="0.3">
      <c r="A149">
        <v>5.92</v>
      </c>
      <c r="B149">
        <v>9</v>
      </c>
    </row>
    <row r="150" spans="1:2" x14ac:dyDescent="0.3">
      <c r="A150">
        <v>7.14</v>
      </c>
      <c r="B150">
        <v>1</v>
      </c>
    </row>
    <row r="151" spans="1:2" x14ac:dyDescent="0.3">
      <c r="A151">
        <v>6.97</v>
      </c>
      <c r="B151">
        <v>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C7D1-D889-4AAD-BF82-AB8170359330}">
  <dimension ref="A1:E151"/>
  <sheetViews>
    <sheetView workbookViewId="0">
      <selection sqref="A1:D1048576"/>
    </sheetView>
  </sheetViews>
  <sheetFormatPr defaultRowHeight="14.4" x14ac:dyDescent="0.3"/>
  <cols>
    <col min="1" max="1" width="15.77734375" bestFit="1" customWidth="1"/>
    <col min="2" max="2" width="14.44140625" bestFit="1" customWidth="1"/>
    <col min="3" max="3" width="24.5546875" bestFit="1" customWidth="1"/>
    <col min="4" max="4" width="15.77734375" bestFit="1" customWidth="1"/>
    <col min="5" max="5" width="10.44140625" bestFit="1" customWidth="1"/>
  </cols>
  <sheetData>
    <row r="1" spans="1:5" x14ac:dyDescent="0.3">
      <c r="A1" s="2" t="s">
        <v>171</v>
      </c>
      <c r="B1" s="2" t="s">
        <v>172</v>
      </c>
      <c r="C1" s="2" t="s">
        <v>173</v>
      </c>
      <c r="D1" s="2" t="s">
        <v>174</v>
      </c>
      <c r="E1" s="20"/>
    </row>
    <row r="2" spans="1:5" x14ac:dyDescent="0.3">
      <c r="A2">
        <v>39</v>
      </c>
      <c r="B2">
        <v>3290</v>
      </c>
      <c r="C2">
        <v>49.13</v>
      </c>
      <c r="D2">
        <v>131143.57430878171</v>
      </c>
    </row>
    <row r="3" spans="1:5" x14ac:dyDescent="0.3">
      <c r="A3">
        <v>29</v>
      </c>
      <c r="B3">
        <v>3812</v>
      </c>
      <c r="C3">
        <v>26.32</v>
      </c>
      <c r="D3">
        <v>101258.746162353</v>
      </c>
    </row>
    <row r="4" spans="1:5" x14ac:dyDescent="0.3">
      <c r="A4">
        <v>15</v>
      </c>
      <c r="B4">
        <v>1063</v>
      </c>
      <c r="C4">
        <v>13.78</v>
      </c>
      <c r="D4">
        <v>119496.0607576113</v>
      </c>
    </row>
    <row r="5" spans="1:5" x14ac:dyDescent="0.3">
      <c r="A5">
        <v>43</v>
      </c>
      <c r="B5">
        <v>1520</v>
      </c>
      <c r="C5">
        <v>49.82</v>
      </c>
      <c r="D5">
        <v>143540.09230320179</v>
      </c>
    </row>
    <row r="6" spans="1:5" x14ac:dyDescent="0.3">
      <c r="A6">
        <v>8</v>
      </c>
      <c r="B6">
        <v>595</v>
      </c>
      <c r="C6">
        <v>48.31</v>
      </c>
      <c r="D6">
        <v>182225.2162794483</v>
      </c>
    </row>
    <row r="7" spans="1:5" x14ac:dyDescent="0.3">
      <c r="A7">
        <v>21</v>
      </c>
      <c r="B7">
        <v>2423</v>
      </c>
      <c r="C7">
        <v>28.36</v>
      </c>
      <c r="D7">
        <v>165830.49883588959</v>
      </c>
    </row>
    <row r="8" spans="1:5" x14ac:dyDescent="0.3">
      <c r="A8">
        <v>39</v>
      </c>
      <c r="B8">
        <v>2257</v>
      </c>
      <c r="C8">
        <v>44.25</v>
      </c>
      <c r="D8">
        <v>199824.56825779841</v>
      </c>
    </row>
    <row r="9" spans="1:5" x14ac:dyDescent="0.3">
      <c r="A9">
        <v>19</v>
      </c>
      <c r="B9">
        <v>3032</v>
      </c>
      <c r="C9">
        <v>10.25</v>
      </c>
      <c r="D9">
        <v>213337.6189055086</v>
      </c>
    </row>
    <row r="10" spans="1:5" x14ac:dyDescent="0.3">
      <c r="A10">
        <v>23</v>
      </c>
      <c r="B10">
        <v>3978</v>
      </c>
      <c r="C10">
        <v>14.66</v>
      </c>
      <c r="D10">
        <v>200580.51953133591</v>
      </c>
    </row>
    <row r="11" spans="1:5" x14ac:dyDescent="0.3">
      <c r="A11">
        <v>11</v>
      </c>
      <c r="B11">
        <v>2778</v>
      </c>
      <c r="C11">
        <v>35.32</v>
      </c>
      <c r="D11">
        <v>135804.36337958401</v>
      </c>
    </row>
    <row r="12" spans="1:5" x14ac:dyDescent="0.3">
      <c r="A12">
        <v>11</v>
      </c>
      <c r="B12">
        <v>3296</v>
      </c>
      <c r="C12">
        <v>42.49</v>
      </c>
      <c r="D12">
        <v>154902.28669431669</v>
      </c>
    </row>
    <row r="13" spans="1:5" x14ac:dyDescent="0.3">
      <c r="A13">
        <v>24</v>
      </c>
      <c r="B13">
        <v>2178</v>
      </c>
      <c r="C13">
        <v>42.96</v>
      </c>
      <c r="D13">
        <v>208953.91225825759</v>
      </c>
    </row>
    <row r="14" spans="1:5" x14ac:dyDescent="0.3">
      <c r="A14">
        <v>36</v>
      </c>
      <c r="B14">
        <v>3742</v>
      </c>
      <c r="C14">
        <v>20.82</v>
      </c>
      <c r="D14">
        <v>261049.17187624381</v>
      </c>
    </row>
    <row r="15" spans="1:5" x14ac:dyDescent="0.3">
      <c r="A15">
        <v>40</v>
      </c>
      <c r="B15">
        <v>1040</v>
      </c>
      <c r="C15">
        <v>44.5</v>
      </c>
      <c r="D15">
        <v>104104.44755201451</v>
      </c>
    </row>
    <row r="16" spans="1:5" x14ac:dyDescent="0.3">
      <c r="A16">
        <v>24</v>
      </c>
      <c r="B16">
        <v>1559</v>
      </c>
      <c r="C16">
        <v>42.7</v>
      </c>
      <c r="D16">
        <v>159463.3230542923</v>
      </c>
    </row>
    <row r="17" spans="1:4" x14ac:dyDescent="0.3">
      <c r="A17">
        <v>3</v>
      </c>
      <c r="B17">
        <v>3072</v>
      </c>
      <c r="C17">
        <v>46.85</v>
      </c>
      <c r="D17">
        <v>144473.87123371789</v>
      </c>
    </row>
    <row r="18" spans="1:4" x14ac:dyDescent="0.3">
      <c r="A18">
        <v>22</v>
      </c>
      <c r="B18">
        <v>1683</v>
      </c>
      <c r="C18">
        <v>39.479999999999997</v>
      </c>
      <c r="D18">
        <v>111865.9471887863</v>
      </c>
    </row>
    <row r="19" spans="1:4" x14ac:dyDescent="0.3">
      <c r="A19">
        <v>2</v>
      </c>
      <c r="B19">
        <v>2222</v>
      </c>
      <c r="C19">
        <v>33.78</v>
      </c>
      <c r="D19">
        <v>176013.60192379929</v>
      </c>
    </row>
    <row r="20" spans="1:4" x14ac:dyDescent="0.3">
      <c r="A20">
        <v>24</v>
      </c>
      <c r="B20">
        <v>3814</v>
      </c>
      <c r="C20">
        <v>29.45</v>
      </c>
      <c r="D20">
        <v>107943.7624105415</v>
      </c>
    </row>
    <row r="21" spans="1:4" x14ac:dyDescent="0.3">
      <c r="A21">
        <v>44</v>
      </c>
      <c r="B21">
        <v>3657</v>
      </c>
      <c r="C21">
        <v>19.239999999999998</v>
      </c>
      <c r="D21">
        <v>77365.986685931595</v>
      </c>
    </row>
    <row r="22" spans="1:4" x14ac:dyDescent="0.3">
      <c r="A22">
        <v>30</v>
      </c>
      <c r="B22">
        <v>2319</v>
      </c>
      <c r="C22">
        <v>47.07</v>
      </c>
      <c r="D22">
        <v>140737.40843457481</v>
      </c>
    </row>
    <row r="23" spans="1:4" x14ac:dyDescent="0.3">
      <c r="A23">
        <v>38</v>
      </c>
      <c r="B23">
        <v>3125</v>
      </c>
      <c r="C23">
        <v>48.71</v>
      </c>
      <c r="D23">
        <v>70331.178993354813</v>
      </c>
    </row>
    <row r="24" spans="1:4" x14ac:dyDescent="0.3">
      <c r="A24">
        <v>2</v>
      </c>
      <c r="B24">
        <v>3229</v>
      </c>
      <c r="C24">
        <v>14.91</v>
      </c>
      <c r="D24">
        <v>210544.57562116839</v>
      </c>
    </row>
    <row r="25" spans="1:4" x14ac:dyDescent="0.3">
      <c r="A25">
        <v>21</v>
      </c>
      <c r="B25">
        <v>3104</v>
      </c>
      <c r="C25">
        <v>15.96</v>
      </c>
      <c r="D25">
        <v>123950.8494666138</v>
      </c>
    </row>
    <row r="26" spans="1:4" x14ac:dyDescent="0.3">
      <c r="A26">
        <v>33</v>
      </c>
      <c r="B26">
        <v>2097</v>
      </c>
      <c r="C26">
        <v>24.8</v>
      </c>
      <c r="D26">
        <v>100047.22501721481</v>
      </c>
    </row>
    <row r="27" spans="1:4" x14ac:dyDescent="0.3">
      <c r="A27">
        <v>12</v>
      </c>
      <c r="B27">
        <v>3560</v>
      </c>
      <c r="C27">
        <v>22.97</v>
      </c>
      <c r="D27">
        <v>109006.83374895591</v>
      </c>
    </row>
    <row r="28" spans="1:4" x14ac:dyDescent="0.3">
      <c r="A28">
        <v>22</v>
      </c>
      <c r="B28">
        <v>3193</v>
      </c>
      <c r="C28">
        <v>49.73</v>
      </c>
      <c r="D28">
        <v>184535.92458777371</v>
      </c>
    </row>
    <row r="29" spans="1:4" x14ac:dyDescent="0.3">
      <c r="A29">
        <v>44</v>
      </c>
      <c r="B29">
        <v>1295</v>
      </c>
      <c r="C29">
        <v>9.6199999999999992</v>
      </c>
      <c r="D29">
        <v>197524.79937731041</v>
      </c>
    </row>
    <row r="30" spans="1:4" x14ac:dyDescent="0.3">
      <c r="A30">
        <v>25</v>
      </c>
      <c r="B30">
        <v>1551</v>
      </c>
      <c r="C30">
        <v>1.89</v>
      </c>
      <c r="D30">
        <v>211199.20201352681</v>
      </c>
    </row>
    <row r="31" spans="1:4" x14ac:dyDescent="0.3">
      <c r="A31">
        <v>49</v>
      </c>
      <c r="B31">
        <v>2143</v>
      </c>
      <c r="C31">
        <v>25.2</v>
      </c>
      <c r="D31">
        <v>267639.83800237539</v>
      </c>
    </row>
    <row r="32" spans="1:4" x14ac:dyDescent="0.3">
      <c r="A32">
        <v>27</v>
      </c>
      <c r="B32">
        <v>1863</v>
      </c>
      <c r="C32">
        <v>9.76</v>
      </c>
      <c r="D32">
        <v>180421.63892197839</v>
      </c>
    </row>
    <row r="33" spans="1:4" x14ac:dyDescent="0.3">
      <c r="A33">
        <v>42</v>
      </c>
      <c r="B33">
        <v>2481</v>
      </c>
      <c r="C33">
        <v>18.96</v>
      </c>
      <c r="D33">
        <v>198163.98671316411</v>
      </c>
    </row>
    <row r="34" spans="1:4" x14ac:dyDescent="0.3">
      <c r="A34">
        <v>28</v>
      </c>
      <c r="B34">
        <v>1854</v>
      </c>
      <c r="C34">
        <v>37.46</v>
      </c>
      <c r="D34">
        <v>213045.86634716051</v>
      </c>
    </row>
    <row r="35" spans="1:4" x14ac:dyDescent="0.3">
      <c r="A35">
        <v>16</v>
      </c>
      <c r="B35">
        <v>2163</v>
      </c>
      <c r="C35">
        <v>36.33</v>
      </c>
      <c r="D35">
        <v>112564.4445577017</v>
      </c>
    </row>
    <row r="36" spans="1:4" x14ac:dyDescent="0.3">
      <c r="A36">
        <v>15</v>
      </c>
      <c r="B36">
        <v>2029</v>
      </c>
      <c r="C36">
        <v>16.09</v>
      </c>
      <c r="D36">
        <v>193272.9280921444</v>
      </c>
    </row>
    <row r="37" spans="1:4" x14ac:dyDescent="0.3">
      <c r="A37">
        <v>47</v>
      </c>
      <c r="B37">
        <v>2538</v>
      </c>
      <c r="C37">
        <v>27.58</v>
      </c>
      <c r="D37">
        <v>42971.081304768522</v>
      </c>
    </row>
    <row r="38" spans="1:4" x14ac:dyDescent="0.3">
      <c r="A38">
        <v>44</v>
      </c>
      <c r="B38">
        <v>3919</v>
      </c>
      <c r="C38">
        <v>25.93</v>
      </c>
      <c r="D38">
        <v>125966.9211206514</v>
      </c>
    </row>
    <row r="39" spans="1:4" x14ac:dyDescent="0.3">
      <c r="A39">
        <v>3</v>
      </c>
      <c r="B39">
        <v>1996</v>
      </c>
      <c r="C39">
        <v>32.18</v>
      </c>
      <c r="D39">
        <v>162262.93145342381</v>
      </c>
    </row>
    <row r="40" spans="1:4" x14ac:dyDescent="0.3">
      <c r="A40">
        <v>37</v>
      </c>
      <c r="B40">
        <v>3802</v>
      </c>
      <c r="C40">
        <v>13.27</v>
      </c>
      <c r="D40">
        <v>71238.041779152831</v>
      </c>
    </row>
    <row r="41" spans="1:4" x14ac:dyDescent="0.3">
      <c r="A41">
        <v>7</v>
      </c>
      <c r="B41">
        <v>2737</v>
      </c>
      <c r="C41">
        <v>29.9</v>
      </c>
      <c r="D41">
        <v>271495.68620657898</v>
      </c>
    </row>
    <row r="42" spans="1:4" x14ac:dyDescent="0.3">
      <c r="A42">
        <v>21</v>
      </c>
      <c r="B42">
        <v>3796</v>
      </c>
      <c r="C42">
        <v>48.97</v>
      </c>
      <c r="D42">
        <v>88313.554998727108</v>
      </c>
    </row>
    <row r="43" spans="1:4" x14ac:dyDescent="0.3">
      <c r="A43">
        <v>9</v>
      </c>
      <c r="B43">
        <v>1908</v>
      </c>
      <c r="C43">
        <v>24.85</v>
      </c>
      <c r="D43">
        <v>109221.0474452952</v>
      </c>
    </row>
    <row r="44" spans="1:4" x14ac:dyDescent="0.3">
      <c r="A44">
        <v>39</v>
      </c>
      <c r="B44">
        <v>1900</v>
      </c>
      <c r="C44">
        <v>45.4</v>
      </c>
      <c r="D44">
        <v>83420.721271805407</v>
      </c>
    </row>
    <row r="45" spans="1:4" x14ac:dyDescent="0.3">
      <c r="A45">
        <v>18</v>
      </c>
      <c r="B45">
        <v>1806</v>
      </c>
      <c r="C45">
        <v>22.29</v>
      </c>
      <c r="D45">
        <v>104719.5461395701</v>
      </c>
    </row>
    <row r="46" spans="1:4" x14ac:dyDescent="0.3">
      <c r="A46">
        <v>4</v>
      </c>
      <c r="B46">
        <v>3180</v>
      </c>
      <c r="C46">
        <v>18.149999999999999</v>
      </c>
      <c r="D46">
        <v>130261.45873371309</v>
      </c>
    </row>
    <row r="47" spans="1:4" x14ac:dyDescent="0.3">
      <c r="A47">
        <v>25</v>
      </c>
      <c r="B47">
        <v>3175</v>
      </c>
      <c r="C47">
        <v>32.61</v>
      </c>
      <c r="D47">
        <v>181670.1481328418</v>
      </c>
    </row>
    <row r="48" spans="1:4" x14ac:dyDescent="0.3">
      <c r="A48">
        <v>14</v>
      </c>
      <c r="B48">
        <v>1472</v>
      </c>
      <c r="C48">
        <v>33.78</v>
      </c>
      <c r="D48">
        <v>204335.89787472901</v>
      </c>
    </row>
    <row r="49" spans="1:4" x14ac:dyDescent="0.3">
      <c r="A49">
        <v>9</v>
      </c>
      <c r="B49">
        <v>2268</v>
      </c>
      <c r="C49">
        <v>43.34</v>
      </c>
      <c r="D49">
        <v>137483.22764607921</v>
      </c>
    </row>
    <row r="50" spans="1:4" x14ac:dyDescent="0.3">
      <c r="A50">
        <v>26</v>
      </c>
      <c r="B50">
        <v>1782</v>
      </c>
      <c r="C50">
        <v>12.28</v>
      </c>
      <c r="D50">
        <v>153897.8206165981</v>
      </c>
    </row>
    <row r="51" spans="1:4" x14ac:dyDescent="0.3">
      <c r="A51">
        <v>2</v>
      </c>
      <c r="B51">
        <v>3930</v>
      </c>
      <c r="C51">
        <v>25.46</v>
      </c>
      <c r="D51">
        <v>121334.2084330121</v>
      </c>
    </row>
    <row r="52" spans="1:4" x14ac:dyDescent="0.3">
      <c r="A52">
        <v>20</v>
      </c>
      <c r="B52">
        <v>1209</v>
      </c>
      <c r="C52">
        <v>29.03</v>
      </c>
      <c r="D52">
        <v>140356.026620752</v>
      </c>
    </row>
    <row r="53" spans="1:4" x14ac:dyDescent="0.3">
      <c r="A53">
        <v>28</v>
      </c>
      <c r="B53">
        <v>1979</v>
      </c>
      <c r="C53">
        <v>38.659999999999997</v>
      </c>
      <c r="D53">
        <v>158341.23033877529</v>
      </c>
    </row>
    <row r="54" spans="1:4" x14ac:dyDescent="0.3">
      <c r="A54">
        <v>47</v>
      </c>
      <c r="B54">
        <v>1934</v>
      </c>
      <c r="C54">
        <v>3.14</v>
      </c>
      <c r="D54">
        <v>209423.93775927511</v>
      </c>
    </row>
    <row r="55" spans="1:4" x14ac:dyDescent="0.3">
      <c r="A55">
        <v>7</v>
      </c>
      <c r="B55">
        <v>1148</v>
      </c>
      <c r="C55">
        <v>49.73</v>
      </c>
      <c r="D55">
        <v>220314.41812180381</v>
      </c>
    </row>
    <row r="56" spans="1:4" x14ac:dyDescent="0.3">
      <c r="A56">
        <v>44</v>
      </c>
      <c r="B56">
        <v>817</v>
      </c>
      <c r="C56">
        <v>24.03</v>
      </c>
      <c r="D56">
        <v>154554.52142378301</v>
      </c>
    </row>
    <row r="57" spans="1:4" x14ac:dyDescent="0.3">
      <c r="A57">
        <v>8</v>
      </c>
      <c r="B57">
        <v>3796</v>
      </c>
      <c r="C57">
        <v>14.7</v>
      </c>
      <c r="D57">
        <v>186140.15519179741</v>
      </c>
    </row>
    <row r="58" spans="1:4" x14ac:dyDescent="0.3">
      <c r="A58">
        <v>47</v>
      </c>
      <c r="B58">
        <v>1757</v>
      </c>
      <c r="C58">
        <v>44.29</v>
      </c>
      <c r="D58">
        <v>89917.748568964133</v>
      </c>
    </row>
    <row r="59" spans="1:4" x14ac:dyDescent="0.3">
      <c r="A59">
        <v>35</v>
      </c>
      <c r="B59">
        <v>1183</v>
      </c>
      <c r="C59">
        <v>37.64</v>
      </c>
      <c r="D59">
        <v>106474.00798645439</v>
      </c>
    </row>
    <row r="60" spans="1:4" x14ac:dyDescent="0.3">
      <c r="A60">
        <v>14</v>
      </c>
      <c r="B60">
        <v>1163</v>
      </c>
      <c r="C60">
        <v>47.7</v>
      </c>
      <c r="D60">
        <v>127151.2470343169</v>
      </c>
    </row>
    <row r="61" spans="1:4" x14ac:dyDescent="0.3">
      <c r="A61">
        <v>17</v>
      </c>
      <c r="B61">
        <v>2498</v>
      </c>
      <c r="C61">
        <v>17.21</v>
      </c>
      <c r="D61">
        <v>108759.7646783216</v>
      </c>
    </row>
    <row r="62" spans="1:4" x14ac:dyDescent="0.3">
      <c r="A62">
        <v>36</v>
      </c>
      <c r="B62">
        <v>3945</v>
      </c>
      <c r="C62">
        <v>28.09</v>
      </c>
      <c r="D62">
        <v>279802.13922163937</v>
      </c>
    </row>
    <row r="63" spans="1:4" x14ac:dyDescent="0.3">
      <c r="A63">
        <v>40</v>
      </c>
      <c r="B63">
        <v>2131</v>
      </c>
      <c r="C63">
        <v>29.04</v>
      </c>
      <c r="D63">
        <v>224519.24626978449</v>
      </c>
    </row>
    <row r="64" spans="1:4" x14ac:dyDescent="0.3">
      <c r="A64">
        <v>4</v>
      </c>
      <c r="B64">
        <v>1995</v>
      </c>
      <c r="C64">
        <v>49.04</v>
      </c>
      <c r="D64">
        <v>80658.754648221453</v>
      </c>
    </row>
    <row r="65" spans="1:4" x14ac:dyDescent="0.3">
      <c r="A65">
        <v>2</v>
      </c>
      <c r="B65">
        <v>3804</v>
      </c>
      <c r="C65">
        <v>4.6900000000000004</v>
      </c>
      <c r="D65">
        <v>123669.136890826</v>
      </c>
    </row>
    <row r="66" spans="1:4" x14ac:dyDescent="0.3">
      <c r="A66">
        <v>6</v>
      </c>
      <c r="B66">
        <v>1636</v>
      </c>
      <c r="C66">
        <v>15.98</v>
      </c>
      <c r="D66">
        <v>113442.08078974141</v>
      </c>
    </row>
    <row r="67" spans="1:4" x14ac:dyDescent="0.3">
      <c r="A67">
        <v>42</v>
      </c>
      <c r="B67">
        <v>2353</v>
      </c>
      <c r="C67">
        <v>10.35</v>
      </c>
      <c r="D67">
        <v>120464.8651595869</v>
      </c>
    </row>
    <row r="68" spans="1:4" x14ac:dyDescent="0.3">
      <c r="A68">
        <v>4</v>
      </c>
      <c r="B68">
        <v>2020</v>
      </c>
      <c r="C68">
        <v>14.16</v>
      </c>
      <c r="D68">
        <v>63694.183791895513</v>
      </c>
    </row>
    <row r="69" spans="1:4" x14ac:dyDescent="0.3">
      <c r="A69">
        <v>29</v>
      </c>
      <c r="B69">
        <v>2989</v>
      </c>
      <c r="C69">
        <v>24.78</v>
      </c>
      <c r="D69">
        <v>183904.37312275279</v>
      </c>
    </row>
    <row r="70" spans="1:4" x14ac:dyDescent="0.3">
      <c r="A70">
        <v>18</v>
      </c>
      <c r="B70">
        <v>1063</v>
      </c>
      <c r="C70">
        <v>19.260000000000002</v>
      </c>
      <c r="D70">
        <v>125429.2737376416</v>
      </c>
    </row>
    <row r="71" spans="1:4" x14ac:dyDescent="0.3">
      <c r="A71">
        <v>26</v>
      </c>
      <c r="B71">
        <v>1791</v>
      </c>
      <c r="C71">
        <v>20.34</v>
      </c>
      <c r="D71">
        <v>206988.99471191139</v>
      </c>
    </row>
    <row r="72" spans="1:4" x14ac:dyDescent="0.3">
      <c r="A72">
        <v>44</v>
      </c>
      <c r="B72">
        <v>3957</v>
      </c>
      <c r="C72">
        <v>42.37</v>
      </c>
      <c r="D72">
        <v>218574.0558118349</v>
      </c>
    </row>
    <row r="73" spans="1:4" x14ac:dyDescent="0.3">
      <c r="A73">
        <v>34</v>
      </c>
      <c r="B73">
        <v>3958</v>
      </c>
      <c r="C73">
        <v>46.57</v>
      </c>
      <c r="D73">
        <v>174168.64690992111</v>
      </c>
    </row>
    <row r="74" spans="1:4" x14ac:dyDescent="0.3">
      <c r="A74">
        <v>10</v>
      </c>
      <c r="B74">
        <v>3684</v>
      </c>
      <c r="C74">
        <v>4.45</v>
      </c>
      <c r="D74">
        <v>135786.1455810857</v>
      </c>
    </row>
    <row r="75" spans="1:4" x14ac:dyDescent="0.3">
      <c r="A75">
        <v>36</v>
      </c>
      <c r="B75">
        <v>2136</v>
      </c>
      <c r="C75">
        <v>11.24</v>
      </c>
      <c r="D75">
        <v>153868.65193886971</v>
      </c>
    </row>
    <row r="76" spans="1:4" x14ac:dyDescent="0.3">
      <c r="A76">
        <v>14</v>
      </c>
      <c r="B76">
        <v>3499</v>
      </c>
      <c r="C76">
        <v>33.89</v>
      </c>
      <c r="D76">
        <v>92364.137542201584</v>
      </c>
    </row>
    <row r="77" spans="1:4" x14ac:dyDescent="0.3">
      <c r="A77">
        <v>31</v>
      </c>
      <c r="B77">
        <v>3652</v>
      </c>
      <c r="C77">
        <v>18.57</v>
      </c>
      <c r="D77">
        <v>210687.54043206931</v>
      </c>
    </row>
    <row r="78" spans="1:4" x14ac:dyDescent="0.3">
      <c r="A78">
        <v>48</v>
      </c>
      <c r="B78">
        <v>1198</v>
      </c>
      <c r="C78">
        <v>13.45</v>
      </c>
      <c r="D78">
        <v>269674.96407494409</v>
      </c>
    </row>
    <row r="79" spans="1:4" x14ac:dyDescent="0.3">
      <c r="A79">
        <v>15</v>
      </c>
      <c r="B79">
        <v>2660</v>
      </c>
      <c r="C79">
        <v>15.47</v>
      </c>
      <c r="D79">
        <v>72007.120860991985</v>
      </c>
    </row>
    <row r="80" spans="1:4" x14ac:dyDescent="0.3">
      <c r="A80">
        <v>8</v>
      </c>
      <c r="B80">
        <v>501</v>
      </c>
      <c r="C80">
        <v>16.8</v>
      </c>
      <c r="D80">
        <v>200937.81866106289</v>
      </c>
    </row>
    <row r="81" spans="1:4" x14ac:dyDescent="0.3">
      <c r="A81">
        <v>14</v>
      </c>
      <c r="B81">
        <v>1141</v>
      </c>
      <c r="C81">
        <v>42.58</v>
      </c>
      <c r="D81">
        <v>171086.928578044</v>
      </c>
    </row>
    <row r="82" spans="1:4" x14ac:dyDescent="0.3">
      <c r="A82">
        <v>23</v>
      </c>
      <c r="B82">
        <v>2767</v>
      </c>
      <c r="C82">
        <v>7.69</v>
      </c>
      <c r="D82">
        <v>177058.66255058491</v>
      </c>
    </row>
    <row r="83" spans="1:4" x14ac:dyDescent="0.3">
      <c r="A83">
        <v>40</v>
      </c>
      <c r="B83">
        <v>2089</v>
      </c>
      <c r="C83">
        <v>35.74</v>
      </c>
      <c r="D83">
        <v>165542.20586300339</v>
      </c>
    </row>
    <row r="84" spans="1:4" x14ac:dyDescent="0.3">
      <c r="A84">
        <v>21</v>
      </c>
      <c r="B84">
        <v>1354</v>
      </c>
      <c r="C84">
        <v>28.09</v>
      </c>
      <c r="D84">
        <v>192086.39100459759</v>
      </c>
    </row>
    <row r="85" spans="1:4" x14ac:dyDescent="0.3">
      <c r="A85">
        <v>16</v>
      </c>
      <c r="B85">
        <v>2259</v>
      </c>
      <c r="C85">
        <v>15.53</v>
      </c>
      <c r="D85">
        <v>177251.5563053521</v>
      </c>
    </row>
    <row r="86" spans="1:4" x14ac:dyDescent="0.3">
      <c r="A86">
        <v>45</v>
      </c>
      <c r="B86">
        <v>3796</v>
      </c>
      <c r="C86">
        <v>21.57</v>
      </c>
      <c r="D86">
        <v>265673.35816544248</v>
      </c>
    </row>
    <row r="87" spans="1:4" x14ac:dyDescent="0.3">
      <c r="A87">
        <v>18</v>
      </c>
      <c r="B87">
        <v>2932</v>
      </c>
      <c r="C87">
        <v>13.55</v>
      </c>
      <c r="D87">
        <v>205489.16174091131</v>
      </c>
    </row>
    <row r="88" spans="1:4" x14ac:dyDescent="0.3">
      <c r="A88">
        <v>47</v>
      </c>
      <c r="B88">
        <v>3974</v>
      </c>
      <c r="C88">
        <v>30.96</v>
      </c>
      <c r="D88">
        <v>167845.66237219391</v>
      </c>
    </row>
    <row r="89" spans="1:4" x14ac:dyDescent="0.3">
      <c r="A89">
        <v>24</v>
      </c>
      <c r="B89">
        <v>2161</v>
      </c>
      <c r="C89">
        <v>5</v>
      </c>
      <c r="D89">
        <v>265673.42553234892</v>
      </c>
    </row>
    <row r="90" spans="1:4" x14ac:dyDescent="0.3">
      <c r="A90">
        <v>26</v>
      </c>
      <c r="B90">
        <v>1653</v>
      </c>
      <c r="C90">
        <v>1.25</v>
      </c>
      <c r="D90">
        <v>174329.7982574639</v>
      </c>
    </row>
    <row r="91" spans="1:4" x14ac:dyDescent="0.3">
      <c r="A91">
        <v>25</v>
      </c>
      <c r="B91">
        <v>1576</v>
      </c>
      <c r="C91">
        <v>31.77</v>
      </c>
      <c r="D91">
        <v>136056.62105286951</v>
      </c>
    </row>
    <row r="92" spans="1:4" x14ac:dyDescent="0.3">
      <c r="A92">
        <v>45</v>
      </c>
      <c r="B92">
        <v>2207</v>
      </c>
      <c r="C92">
        <v>10.52</v>
      </c>
      <c r="D92">
        <v>280565.39944257902</v>
      </c>
    </row>
    <row r="93" spans="1:4" x14ac:dyDescent="0.3">
      <c r="A93">
        <v>41</v>
      </c>
      <c r="B93">
        <v>3277</v>
      </c>
      <c r="C93">
        <v>4.4800000000000004</v>
      </c>
      <c r="D93">
        <v>157849.83601145251</v>
      </c>
    </row>
    <row r="94" spans="1:4" x14ac:dyDescent="0.3">
      <c r="A94">
        <v>29</v>
      </c>
      <c r="B94">
        <v>2195</v>
      </c>
      <c r="C94">
        <v>20.440000000000001</v>
      </c>
      <c r="D94">
        <v>225131.25064706631</v>
      </c>
    </row>
    <row r="95" spans="1:4" x14ac:dyDescent="0.3">
      <c r="A95">
        <v>15</v>
      </c>
      <c r="B95">
        <v>2233</v>
      </c>
      <c r="C95">
        <v>3.49</v>
      </c>
      <c r="D95">
        <v>214532.3628421769</v>
      </c>
    </row>
    <row r="96" spans="1:4" x14ac:dyDescent="0.3">
      <c r="A96">
        <v>45</v>
      </c>
      <c r="B96">
        <v>1939</v>
      </c>
      <c r="C96">
        <v>44.44</v>
      </c>
      <c r="D96">
        <v>104127.06739923891</v>
      </c>
    </row>
    <row r="97" spans="1:4" x14ac:dyDescent="0.3">
      <c r="A97">
        <v>1</v>
      </c>
      <c r="B97">
        <v>2794</v>
      </c>
      <c r="C97">
        <v>2.35</v>
      </c>
      <c r="D97">
        <v>212503.00493044849</v>
      </c>
    </row>
    <row r="98" spans="1:4" x14ac:dyDescent="0.3">
      <c r="A98">
        <v>25</v>
      </c>
      <c r="B98">
        <v>1335</v>
      </c>
      <c r="C98">
        <v>29.36</v>
      </c>
      <c r="D98">
        <v>127549.88616645351</v>
      </c>
    </row>
    <row r="99" spans="1:4" x14ac:dyDescent="0.3">
      <c r="A99">
        <v>7</v>
      </c>
      <c r="B99">
        <v>702</v>
      </c>
      <c r="C99">
        <v>22.49</v>
      </c>
      <c r="D99">
        <v>163418.34675822369</v>
      </c>
    </row>
    <row r="100" spans="1:4" x14ac:dyDescent="0.3">
      <c r="A100">
        <v>9</v>
      </c>
      <c r="B100">
        <v>3755</v>
      </c>
      <c r="C100">
        <v>33.93</v>
      </c>
      <c r="D100">
        <v>220036.0592010566</v>
      </c>
    </row>
    <row r="101" spans="1:4" x14ac:dyDescent="0.3">
      <c r="A101">
        <v>24</v>
      </c>
      <c r="B101">
        <v>622</v>
      </c>
      <c r="C101">
        <v>17.079999999999998</v>
      </c>
      <c r="D101">
        <v>213986.3785880495</v>
      </c>
    </row>
    <row r="102" spans="1:4" x14ac:dyDescent="0.3">
      <c r="A102">
        <v>1</v>
      </c>
      <c r="B102">
        <v>900</v>
      </c>
      <c r="C102">
        <v>8.6</v>
      </c>
      <c r="D102">
        <v>140494.34903223699</v>
      </c>
    </row>
    <row r="103" spans="1:4" x14ac:dyDescent="0.3">
      <c r="A103">
        <v>44</v>
      </c>
      <c r="B103">
        <v>1266</v>
      </c>
      <c r="C103">
        <v>49.11</v>
      </c>
      <c r="D103">
        <v>146047.95812558071</v>
      </c>
    </row>
    <row r="104" spans="1:4" x14ac:dyDescent="0.3">
      <c r="A104">
        <v>8</v>
      </c>
      <c r="B104">
        <v>793</v>
      </c>
      <c r="C104">
        <v>42.11</v>
      </c>
      <c r="D104">
        <v>197712.10800896431</v>
      </c>
    </row>
    <row r="105" spans="1:4" x14ac:dyDescent="0.3">
      <c r="A105">
        <v>24</v>
      </c>
      <c r="B105">
        <v>2827</v>
      </c>
      <c r="C105">
        <v>43.16</v>
      </c>
      <c r="D105">
        <v>246843.45296688579</v>
      </c>
    </row>
    <row r="106" spans="1:4" x14ac:dyDescent="0.3">
      <c r="A106">
        <v>11</v>
      </c>
      <c r="B106">
        <v>3431</v>
      </c>
      <c r="C106">
        <v>13.26</v>
      </c>
      <c r="D106">
        <v>105522.7975109572</v>
      </c>
    </row>
    <row r="107" spans="1:4" x14ac:dyDescent="0.3">
      <c r="A107">
        <v>17</v>
      </c>
      <c r="B107">
        <v>697</v>
      </c>
      <c r="C107">
        <v>2.9</v>
      </c>
      <c r="D107">
        <v>119300.44311489179</v>
      </c>
    </row>
    <row r="108" spans="1:4" x14ac:dyDescent="0.3">
      <c r="A108">
        <v>8</v>
      </c>
      <c r="B108">
        <v>3529</v>
      </c>
      <c r="C108">
        <v>15.86</v>
      </c>
      <c r="D108">
        <v>126943.6565635406</v>
      </c>
    </row>
    <row r="109" spans="1:4" x14ac:dyDescent="0.3">
      <c r="A109">
        <v>35</v>
      </c>
      <c r="B109">
        <v>2430</v>
      </c>
      <c r="C109">
        <v>27.32</v>
      </c>
      <c r="D109">
        <v>125954.1532908955</v>
      </c>
    </row>
    <row r="110" spans="1:4" x14ac:dyDescent="0.3">
      <c r="A110">
        <v>35</v>
      </c>
      <c r="B110">
        <v>3299</v>
      </c>
      <c r="C110">
        <v>17.010000000000002</v>
      </c>
      <c r="D110">
        <v>164059.68626319821</v>
      </c>
    </row>
    <row r="111" spans="1:4" x14ac:dyDescent="0.3">
      <c r="A111">
        <v>33</v>
      </c>
      <c r="B111">
        <v>2691</v>
      </c>
      <c r="C111">
        <v>41.57</v>
      </c>
      <c r="D111">
        <v>216815.1095270162</v>
      </c>
    </row>
    <row r="112" spans="1:4" x14ac:dyDescent="0.3">
      <c r="A112">
        <v>5</v>
      </c>
      <c r="B112">
        <v>1108</v>
      </c>
      <c r="C112">
        <v>14.31</v>
      </c>
      <c r="D112">
        <v>92247.519796168257</v>
      </c>
    </row>
    <row r="113" spans="1:4" x14ac:dyDescent="0.3">
      <c r="A113">
        <v>42</v>
      </c>
      <c r="B113">
        <v>3772</v>
      </c>
      <c r="C113">
        <v>48.3</v>
      </c>
      <c r="D113">
        <v>216912.21181975229</v>
      </c>
    </row>
    <row r="114" spans="1:4" x14ac:dyDescent="0.3">
      <c r="A114">
        <v>39</v>
      </c>
      <c r="B114">
        <v>1647</v>
      </c>
      <c r="C114">
        <v>23.41</v>
      </c>
      <c r="D114">
        <v>261643.94794604889</v>
      </c>
    </row>
    <row r="115" spans="1:4" x14ac:dyDescent="0.3">
      <c r="A115">
        <v>41</v>
      </c>
      <c r="B115">
        <v>686</v>
      </c>
      <c r="C115">
        <v>42.26</v>
      </c>
      <c r="D115">
        <v>243337.66623898689</v>
      </c>
    </row>
    <row r="116" spans="1:4" x14ac:dyDescent="0.3">
      <c r="A116">
        <v>28</v>
      </c>
      <c r="B116">
        <v>3897</v>
      </c>
      <c r="C116">
        <v>10.52</v>
      </c>
      <c r="D116">
        <v>79810.092317367133</v>
      </c>
    </row>
    <row r="117" spans="1:4" x14ac:dyDescent="0.3">
      <c r="A117">
        <v>7</v>
      </c>
      <c r="B117">
        <v>3011</v>
      </c>
      <c r="C117">
        <v>21.16</v>
      </c>
      <c r="D117">
        <v>178318.84024279131</v>
      </c>
    </row>
    <row r="118" spans="1:4" x14ac:dyDescent="0.3">
      <c r="A118">
        <v>9</v>
      </c>
      <c r="B118">
        <v>3920</v>
      </c>
      <c r="C118">
        <v>35.28</v>
      </c>
      <c r="D118">
        <v>112425.25544554691</v>
      </c>
    </row>
    <row r="119" spans="1:4" x14ac:dyDescent="0.3">
      <c r="A119">
        <v>8</v>
      </c>
      <c r="B119">
        <v>2294</v>
      </c>
      <c r="C119">
        <v>7.78</v>
      </c>
      <c r="D119">
        <v>68644.683571359958</v>
      </c>
    </row>
    <row r="120" spans="1:4" x14ac:dyDescent="0.3">
      <c r="A120">
        <v>12</v>
      </c>
      <c r="B120">
        <v>1159</v>
      </c>
      <c r="C120">
        <v>7.5</v>
      </c>
      <c r="D120">
        <v>155520.24496475031</v>
      </c>
    </row>
    <row r="121" spans="1:4" x14ac:dyDescent="0.3">
      <c r="A121">
        <v>34</v>
      </c>
      <c r="B121">
        <v>3311</v>
      </c>
      <c r="C121">
        <v>48.51</v>
      </c>
      <c r="D121">
        <v>181834.2004615498</v>
      </c>
    </row>
    <row r="122" spans="1:4" x14ac:dyDescent="0.3">
      <c r="A122">
        <v>33</v>
      </c>
      <c r="B122">
        <v>3502</v>
      </c>
      <c r="C122">
        <v>36.020000000000003</v>
      </c>
      <c r="D122">
        <v>238281.866266394</v>
      </c>
    </row>
    <row r="123" spans="1:4" x14ac:dyDescent="0.3">
      <c r="A123">
        <v>48</v>
      </c>
      <c r="B123">
        <v>2455</v>
      </c>
      <c r="C123">
        <v>3.01</v>
      </c>
      <c r="D123">
        <v>223307.84323568811</v>
      </c>
    </row>
    <row r="124" spans="1:4" x14ac:dyDescent="0.3">
      <c r="A124">
        <v>23</v>
      </c>
      <c r="B124">
        <v>2950</v>
      </c>
      <c r="C124">
        <v>20.54</v>
      </c>
      <c r="D124">
        <v>216713.95179741419</v>
      </c>
    </row>
    <row r="125" spans="1:4" x14ac:dyDescent="0.3">
      <c r="A125">
        <v>24</v>
      </c>
      <c r="B125">
        <v>1869</v>
      </c>
      <c r="C125">
        <v>22.24</v>
      </c>
      <c r="D125">
        <v>150452.1307990035</v>
      </c>
    </row>
    <row r="126" spans="1:4" x14ac:dyDescent="0.3">
      <c r="A126">
        <v>37</v>
      </c>
      <c r="B126">
        <v>2486</v>
      </c>
      <c r="C126">
        <v>37.46</v>
      </c>
      <c r="D126">
        <v>131977.24912288689</v>
      </c>
    </row>
    <row r="127" spans="1:4" x14ac:dyDescent="0.3">
      <c r="A127">
        <v>35</v>
      </c>
      <c r="B127">
        <v>2034</v>
      </c>
      <c r="C127">
        <v>13.29</v>
      </c>
      <c r="D127">
        <v>195961.91518470951</v>
      </c>
    </row>
    <row r="128" spans="1:4" x14ac:dyDescent="0.3">
      <c r="A128">
        <v>44</v>
      </c>
      <c r="B128">
        <v>646</v>
      </c>
      <c r="C128">
        <v>10.029999999999999</v>
      </c>
      <c r="D128">
        <v>193115.3537028518</v>
      </c>
    </row>
    <row r="129" spans="1:4" x14ac:dyDescent="0.3">
      <c r="A129">
        <v>40</v>
      </c>
      <c r="B129">
        <v>3719</v>
      </c>
      <c r="C129">
        <v>4.96</v>
      </c>
      <c r="D129">
        <v>248195.50319460611</v>
      </c>
    </row>
    <row r="130" spans="1:4" x14ac:dyDescent="0.3">
      <c r="A130">
        <v>22</v>
      </c>
      <c r="B130">
        <v>3411</v>
      </c>
      <c r="C130">
        <v>21.99</v>
      </c>
      <c r="D130">
        <v>229499.92101421009</v>
      </c>
    </row>
    <row r="131" spans="1:4" x14ac:dyDescent="0.3">
      <c r="A131">
        <v>27</v>
      </c>
      <c r="B131">
        <v>2234</v>
      </c>
      <c r="C131">
        <v>34.74</v>
      </c>
      <c r="D131">
        <v>88291.189300525803</v>
      </c>
    </row>
    <row r="132" spans="1:4" x14ac:dyDescent="0.3">
      <c r="A132">
        <v>35</v>
      </c>
      <c r="B132">
        <v>2343</v>
      </c>
      <c r="C132">
        <v>3.85</v>
      </c>
      <c r="D132">
        <v>221588.95624739831</v>
      </c>
    </row>
    <row r="133" spans="1:4" x14ac:dyDescent="0.3">
      <c r="A133">
        <v>1</v>
      </c>
      <c r="B133">
        <v>988</v>
      </c>
      <c r="C133">
        <v>45.85</v>
      </c>
      <c r="D133">
        <v>148221.4332813423</v>
      </c>
    </row>
    <row r="134" spans="1:4" x14ac:dyDescent="0.3">
      <c r="A134">
        <v>35</v>
      </c>
      <c r="B134">
        <v>3476</v>
      </c>
      <c r="C134">
        <v>22.68</v>
      </c>
      <c r="D134">
        <v>251761.70583961919</v>
      </c>
    </row>
    <row r="135" spans="1:4" x14ac:dyDescent="0.3">
      <c r="A135">
        <v>37</v>
      </c>
      <c r="B135">
        <v>2459</v>
      </c>
      <c r="C135">
        <v>12.75</v>
      </c>
      <c r="D135">
        <v>108763.17967188401</v>
      </c>
    </row>
    <row r="136" spans="1:4" x14ac:dyDescent="0.3">
      <c r="A136">
        <v>47</v>
      </c>
      <c r="B136">
        <v>2163</v>
      </c>
      <c r="C136">
        <v>5.6</v>
      </c>
      <c r="D136">
        <v>151690.39100258949</v>
      </c>
    </row>
    <row r="137" spans="1:4" x14ac:dyDescent="0.3">
      <c r="A137">
        <v>14</v>
      </c>
      <c r="B137">
        <v>3098</v>
      </c>
      <c r="C137">
        <v>9.9600000000000009</v>
      </c>
      <c r="D137">
        <v>212229.2122793638</v>
      </c>
    </row>
    <row r="138" spans="1:4" x14ac:dyDescent="0.3">
      <c r="A138">
        <v>3</v>
      </c>
      <c r="B138">
        <v>2885</v>
      </c>
      <c r="C138">
        <v>46.8</v>
      </c>
      <c r="D138">
        <v>59632.153007098721</v>
      </c>
    </row>
    <row r="139" spans="1:4" x14ac:dyDescent="0.3">
      <c r="A139">
        <v>1</v>
      </c>
      <c r="B139">
        <v>3419</v>
      </c>
      <c r="C139">
        <v>32.28</v>
      </c>
      <c r="D139">
        <v>124560.2152528939</v>
      </c>
    </row>
    <row r="140" spans="1:4" x14ac:dyDescent="0.3">
      <c r="A140">
        <v>5</v>
      </c>
      <c r="B140">
        <v>1140</v>
      </c>
      <c r="C140">
        <v>26.32</v>
      </c>
      <c r="D140">
        <v>165154.08648636399</v>
      </c>
    </row>
    <row r="141" spans="1:4" x14ac:dyDescent="0.3">
      <c r="A141">
        <v>26</v>
      </c>
      <c r="B141">
        <v>2302</v>
      </c>
      <c r="C141">
        <v>33.200000000000003</v>
      </c>
      <c r="D141">
        <v>178918.57046881891</v>
      </c>
    </row>
    <row r="142" spans="1:4" x14ac:dyDescent="0.3">
      <c r="A142">
        <v>14</v>
      </c>
      <c r="B142">
        <v>3020</v>
      </c>
      <c r="C142">
        <v>22.35</v>
      </c>
      <c r="D142">
        <v>225482.56935914059</v>
      </c>
    </row>
    <row r="143" spans="1:4" x14ac:dyDescent="0.3">
      <c r="A143">
        <v>39</v>
      </c>
      <c r="B143">
        <v>2469</v>
      </c>
      <c r="C143">
        <v>36.770000000000003</v>
      </c>
      <c r="D143">
        <v>64932.764302523297</v>
      </c>
    </row>
    <row r="144" spans="1:4" x14ac:dyDescent="0.3">
      <c r="A144">
        <v>27</v>
      </c>
      <c r="B144">
        <v>2698</v>
      </c>
      <c r="C144">
        <v>3.34</v>
      </c>
      <c r="D144">
        <v>176931.13357058429</v>
      </c>
    </row>
    <row r="145" spans="1:4" x14ac:dyDescent="0.3">
      <c r="A145">
        <v>9</v>
      </c>
      <c r="B145">
        <v>1938</v>
      </c>
      <c r="C145">
        <v>28.74</v>
      </c>
      <c r="D145">
        <v>132337.05133482191</v>
      </c>
    </row>
    <row r="146" spans="1:4" x14ac:dyDescent="0.3">
      <c r="A146">
        <v>15</v>
      </c>
      <c r="B146">
        <v>3869</v>
      </c>
      <c r="C146">
        <v>8.77</v>
      </c>
      <c r="D146">
        <v>231890.65469791321</v>
      </c>
    </row>
    <row r="147" spans="1:4" x14ac:dyDescent="0.3">
      <c r="A147">
        <v>15</v>
      </c>
      <c r="B147">
        <v>2134</v>
      </c>
      <c r="C147">
        <v>6.89</v>
      </c>
      <c r="D147">
        <v>207722.06364813421</v>
      </c>
    </row>
    <row r="148" spans="1:4" x14ac:dyDescent="0.3">
      <c r="A148">
        <v>26</v>
      </c>
      <c r="B148">
        <v>762</v>
      </c>
      <c r="C148">
        <v>17.75</v>
      </c>
      <c r="D148">
        <v>116609.5609494534</v>
      </c>
    </row>
    <row r="149" spans="1:4" x14ac:dyDescent="0.3">
      <c r="A149">
        <v>42</v>
      </c>
      <c r="B149">
        <v>2287</v>
      </c>
      <c r="C149">
        <v>5.5</v>
      </c>
      <c r="D149">
        <v>169045.65029547759</v>
      </c>
    </row>
    <row r="150" spans="1:4" x14ac:dyDescent="0.3">
      <c r="A150">
        <v>13</v>
      </c>
      <c r="B150">
        <v>2691</v>
      </c>
      <c r="C150">
        <v>5.61</v>
      </c>
      <c r="D150">
        <v>242821.11309445169</v>
      </c>
    </row>
    <row r="151" spans="1:4" x14ac:dyDescent="0.3">
      <c r="A151">
        <v>32</v>
      </c>
      <c r="B151">
        <v>2893</v>
      </c>
      <c r="C151">
        <v>16.260000000000002</v>
      </c>
      <c r="D151">
        <v>144194.74091258331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A4092-5AC4-4402-B30E-6227C102931A}">
  <dimension ref="A1:N151"/>
  <sheetViews>
    <sheetView topLeftCell="F1" workbookViewId="0">
      <selection activeCell="G47" sqref="G47"/>
    </sheetView>
  </sheetViews>
  <sheetFormatPr defaultRowHeight="14.4" x14ac:dyDescent="0.3"/>
  <cols>
    <col min="1" max="1" width="15.77734375" bestFit="1" customWidth="1"/>
    <col min="2" max="2" width="14.77734375" bestFit="1" customWidth="1"/>
    <col min="3" max="3" width="24.6640625" bestFit="1" customWidth="1"/>
    <col min="4" max="4" width="15.77734375" bestFit="1" customWidth="1"/>
    <col min="7" max="7" width="46.5546875" bestFit="1" customWidth="1"/>
    <col min="8" max="8" width="16.33203125" bestFit="1" customWidth="1"/>
    <col min="9" max="9" width="14.88671875" bestFit="1" customWidth="1"/>
    <col min="10" max="10" width="46.5546875" bestFit="1" customWidth="1"/>
    <col min="11" max="11" width="16.109375" bestFit="1" customWidth="1"/>
    <col min="13" max="13" width="51.88671875" bestFit="1" customWidth="1"/>
  </cols>
  <sheetData>
    <row r="1" spans="1:4" x14ac:dyDescent="0.3">
      <c r="A1" s="2" t="s">
        <v>171</v>
      </c>
      <c r="B1" s="2" t="s">
        <v>172</v>
      </c>
      <c r="C1" s="2" t="s">
        <v>173</v>
      </c>
      <c r="D1" s="2" t="s">
        <v>174</v>
      </c>
    </row>
    <row r="2" spans="1:4" x14ac:dyDescent="0.3">
      <c r="A2">
        <v>39</v>
      </c>
      <c r="B2">
        <v>3290</v>
      </c>
      <c r="C2">
        <v>49.13</v>
      </c>
      <c r="D2">
        <v>131143.57430878171</v>
      </c>
    </row>
    <row r="3" spans="1:4" x14ac:dyDescent="0.3">
      <c r="A3">
        <v>29</v>
      </c>
      <c r="B3">
        <v>3812</v>
      </c>
      <c r="C3">
        <v>26.32</v>
      </c>
      <c r="D3">
        <v>101258.746162353</v>
      </c>
    </row>
    <row r="4" spans="1:4" x14ac:dyDescent="0.3">
      <c r="A4">
        <v>15</v>
      </c>
      <c r="B4">
        <v>1063</v>
      </c>
      <c r="C4">
        <v>13.78</v>
      </c>
      <c r="D4">
        <v>119496.0607576113</v>
      </c>
    </row>
    <row r="5" spans="1:4" x14ac:dyDescent="0.3">
      <c r="A5">
        <v>43</v>
      </c>
      <c r="B5">
        <v>1520</v>
      </c>
      <c r="C5">
        <v>49.82</v>
      </c>
      <c r="D5">
        <v>143540.09230320179</v>
      </c>
    </row>
    <row r="6" spans="1:4" x14ac:dyDescent="0.3">
      <c r="A6">
        <v>8</v>
      </c>
      <c r="B6">
        <v>595</v>
      </c>
      <c r="C6">
        <v>48.31</v>
      </c>
      <c r="D6">
        <v>182225.2162794483</v>
      </c>
    </row>
    <row r="7" spans="1:4" x14ac:dyDescent="0.3">
      <c r="A7">
        <v>21</v>
      </c>
      <c r="B7">
        <v>2423</v>
      </c>
      <c r="C7">
        <v>28.36</v>
      </c>
      <c r="D7">
        <v>165830.49883588959</v>
      </c>
    </row>
    <row r="8" spans="1:4" x14ac:dyDescent="0.3">
      <c r="A8">
        <v>39</v>
      </c>
      <c r="B8">
        <v>2257</v>
      </c>
      <c r="C8">
        <v>44.25</v>
      </c>
      <c r="D8">
        <v>199824.56825779841</v>
      </c>
    </row>
    <row r="9" spans="1:4" x14ac:dyDescent="0.3">
      <c r="A9">
        <v>19</v>
      </c>
      <c r="B9">
        <v>3032</v>
      </c>
      <c r="C9">
        <v>10.25</v>
      </c>
      <c r="D9">
        <v>213337.6189055086</v>
      </c>
    </row>
    <row r="10" spans="1:4" x14ac:dyDescent="0.3">
      <c r="A10">
        <v>23</v>
      </c>
      <c r="B10">
        <v>3978</v>
      </c>
      <c r="C10">
        <v>14.66</v>
      </c>
      <c r="D10">
        <v>200580.51953133591</v>
      </c>
    </row>
    <row r="11" spans="1:4" x14ac:dyDescent="0.3">
      <c r="A11">
        <v>11</v>
      </c>
      <c r="B11">
        <v>2778</v>
      </c>
      <c r="C11">
        <v>35.32</v>
      </c>
      <c r="D11">
        <v>135804.36337958401</v>
      </c>
    </row>
    <row r="12" spans="1:4" x14ac:dyDescent="0.3">
      <c r="A12">
        <v>11</v>
      </c>
      <c r="B12">
        <v>3296</v>
      </c>
      <c r="C12">
        <v>42.49</v>
      </c>
      <c r="D12">
        <v>154902.28669431669</v>
      </c>
    </row>
    <row r="13" spans="1:4" x14ac:dyDescent="0.3">
      <c r="A13">
        <v>24</v>
      </c>
      <c r="B13">
        <v>2178</v>
      </c>
      <c r="C13">
        <v>42.96</v>
      </c>
      <c r="D13">
        <v>208953.91225825759</v>
      </c>
    </row>
    <row r="14" spans="1:4" x14ac:dyDescent="0.3">
      <c r="A14">
        <v>36</v>
      </c>
      <c r="B14">
        <v>3742</v>
      </c>
      <c r="C14">
        <v>20.82</v>
      </c>
      <c r="D14">
        <v>261049.17187624381</v>
      </c>
    </row>
    <row r="15" spans="1:4" x14ac:dyDescent="0.3">
      <c r="A15">
        <v>40</v>
      </c>
      <c r="B15">
        <v>1040</v>
      </c>
      <c r="C15">
        <v>44.5</v>
      </c>
      <c r="D15">
        <v>104104.44755201451</v>
      </c>
    </row>
    <row r="16" spans="1:4" x14ac:dyDescent="0.3">
      <c r="A16">
        <v>24</v>
      </c>
      <c r="B16">
        <v>1559</v>
      </c>
      <c r="C16">
        <v>42.7</v>
      </c>
      <c r="D16">
        <v>159463.3230542923</v>
      </c>
    </row>
    <row r="17" spans="1:14" x14ac:dyDescent="0.3">
      <c r="A17">
        <v>3</v>
      </c>
      <c r="B17">
        <v>3072</v>
      </c>
      <c r="C17">
        <v>46.85</v>
      </c>
      <c r="D17">
        <v>144473.87123371789</v>
      </c>
    </row>
    <row r="18" spans="1:14" x14ac:dyDescent="0.3">
      <c r="A18">
        <v>22</v>
      </c>
      <c r="B18">
        <v>1683</v>
      </c>
      <c r="C18">
        <v>39.479999999999997</v>
      </c>
      <c r="D18">
        <v>111865.9471887863</v>
      </c>
    </row>
    <row r="19" spans="1:14" x14ac:dyDescent="0.3">
      <c r="A19">
        <v>2</v>
      </c>
      <c r="B19">
        <v>2222</v>
      </c>
      <c r="C19">
        <v>33.78</v>
      </c>
      <c r="D19">
        <v>176013.60192379929</v>
      </c>
    </row>
    <row r="20" spans="1:14" x14ac:dyDescent="0.3">
      <c r="A20">
        <v>24</v>
      </c>
      <c r="B20">
        <v>3814</v>
      </c>
      <c r="C20">
        <v>29.45</v>
      </c>
      <c r="D20">
        <v>107943.7624105415</v>
      </c>
    </row>
    <row r="21" spans="1:14" x14ac:dyDescent="0.3">
      <c r="A21">
        <v>44</v>
      </c>
      <c r="B21">
        <v>3657</v>
      </c>
      <c r="C21">
        <v>19.239999999999998</v>
      </c>
      <c r="D21">
        <v>77365.986685931595</v>
      </c>
      <c r="G21" s="15" t="s">
        <v>242</v>
      </c>
      <c r="H21" s="15">
        <f>CORREL(A2:A151,D2:D151)</f>
        <v>0.16481946920829732</v>
      </c>
      <c r="J21" s="15" t="s">
        <v>243</v>
      </c>
      <c r="K21" s="15">
        <f>CORREL(B2:B151,D2:D151)</f>
        <v>3.2474075740769472E-2</v>
      </c>
      <c r="M21" s="15" t="s">
        <v>244</v>
      </c>
      <c r="N21" s="15">
        <f>CORREL(C2:C151,D2:D151)</f>
        <v>-0.17564971058538906</v>
      </c>
    </row>
    <row r="22" spans="1:14" x14ac:dyDescent="0.3">
      <c r="A22">
        <v>30</v>
      </c>
      <c r="B22">
        <v>2319</v>
      </c>
      <c r="C22">
        <v>47.07</v>
      </c>
      <c r="D22">
        <v>140737.40843457481</v>
      </c>
    </row>
    <row r="23" spans="1:14" x14ac:dyDescent="0.3">
      <c r="A23">
        <v>38</v>
      </c>
      <c r="B23">
        <v>3125</v>
      </c>
      <c r="C23">
        <v>48.71</v>
      </c>
      <c r="D23">
        <v>70331.178993354813</v>
      </c>
    </row>
    <row r="24" spans="1:14" x14ac:dyDescent="0.3">
      <c r="A24">
        <v>2</v>
      </c>
      <c r="B24">
        <v>3229</v>
      </c>
      <c r="C24">
        <v>14.91</v>
      </c>
      <c r="D24">
        <v>210544.57562116839</v>
      </c>
    </row>
    <row r="25" spans="1:14" x14ac:dyDescent="0.3">
      <c r="A25">
        <v>21</v>
      </c>
      <c r="B25">
        <v>3104</v>
      </c>
      <c r="C25">
        <v>15.96</v>
      </c>
      <c r="D25">
        <v>123950.8494666138</v>
      </c>
    </row>
    <row r="26" spans="1:14" x14ac:dyDescent="0.3">
      <c r="A26">
        <v>33</v>
      </c>
      <c r="B26">
        <v>2097</v>
      </c>
      <c r="C26">
        <v>24.8</v>
      </c>
      <c r="D26">
        <v>100047.22501721481</v>
      </c>
    </row>
    <row r="27" spans="1:14" x14ac:dyDescent="0.3">
      <c r="A27">
        <v>12</v>
      </c>
      <c r="B27">
        <v>3560</v>
      </c>
      <c r="C27">
        <v>22.97</v>
      </c>
      <c r="D27">
        <v>109006.83374895591</v>
      </c>
    </row>
    <row r="28" spans="1:14" x14ac:dyDescent="0.3">
      <c r="A28">
        <v>22</v>
      </c>
      <c r="B28">
        <v>3193</v>
      </c>
      <c r="C28">
        <v>49.73</v>
      </c>
      <c r="D28">
        <v>184535.92458777371</v>
      </c>
    </row>
    <row r="29" spans="1:14" x14ac:dyDescent="0.3">
      <c r="A29">
        <v>44</v>
      </c>
      <c r="B29">
        <v>1295</v>
      </c>
      <c r="C29">
        <v>9.6199999999999992</v>
      </c>
      <c r="D29">
        <v>197524.79937731041</v>
      </c>
    </row>
    <row r="30" spans="1:14" x14ac:dyDescent="0.3">
      <c r="A30">
        <v>25</v>
      </c>
      <c r="B30">
        <v>1551</v>
      </c>
      <c r="C30">
        <v>1.89</v>
      </c>
      <c r="D30">
        <v>211199.20201352681</v>
      </c>
    </row>
    <row r="31" spans="1:14" x14ac:dyDescent="0.3">
      <c r="A31">
        <v>49</v>
      </c>
      <c r="B31">
        <v>2143</v>
      </c>
      <c r="C31">
        <v>25.2</v>
      </c>
      <c r="D31">
        <v>267639.83800237539</v>
      </c>
    </row>
    <row r="32" spans="1:14" x14ac:dyDescent="0.3">
      <c r="A32">
        <v>27</v>
      </c>
      <c r="B32">
        <v>1863</v>
      </c>
      <c r="C32">
        <v>9.76</v>
      </c>
      <c r="D32">
        <v>180421.63892197839</v>
      </c>
    </row>
    <row r="33" spans="1:11" x14ac:dyDescent="0.3">
      <c r="A33">
        <v>42</v>
      </c>
      <c r="B33">
        <v>2481</v>
      </c>
      <c r="C33">
        <v>18.96</v>
      </c>
      <c r="D33">
        <v>198163.98671316411</v>
      </c>
    </row>
    <row r="34" spans="1:11" x14ac:dyDescent="0.3">
      <c r="A34">
        <v>28</v>
      </c>
      <c r="B34">
        <v>1854</v>
      </c>
      <c r="C34">
        <v>37.46</v>
      </c>
      <c r="D34">
        <v>213045.86634716051</v>
      </c>
    </row>
    <row r="35" spans="1:11" x14ac:dyDescent="0.3">
      <c r="A35">
        <v>16</v>
      </c>
      <c r="B35">
        <v>2163</v>
      </c>
      <c r="C35">
        <v>36.33</v>
      </c>
      <c r="D35">
        <v>112564.4445577017</v>
      </c>
    </row>
    <row r="36" spans="1:11" x14ac:dyDescent="0.3">
      <c r="A36">
        <v>15</v>
      </c>
      <c r="B36">
        <v>2029</v>
      </c>
      <c r="C36">
        <v>16.09</v>
      </c>
      <c r="D36">
        <v>193272.9280921444</v>
      </c>
    </row>
    <row r="37" spans="1:11" x14ac:dyDescent="0.3">
      <c r="A37">
        <v>47</v>
      </c>
      <c r="B37">
        <v>2538</v>
      </c>
      <c r="C37">
        <v>27.58</v>
      </c>
      <c r="D37">
        <v>42971.081304768522</v>
      </c>
    </row>
    <row r="38" spans="1:11" x14ac:dyDescent="0.3">
      <c r="A38">
        <v>44</v>
      </c>
      <c r="B38">
        <v>3919</v>
      </c>
      <c r="C38">
        <v>25.93</v>
      </c>
      <c r="D38">
        <v>125966.9211206514</v>
      </c>
    </row>
    <row r="39" spans="1:11" ht="15" thickBot="1" x14ac:dyDescent="0.35">
      <c r="A39">
        <v>3</v>
      </c>
      <c r="B39">
        <v>1996</v>
      </c>
      <c r="C39">
        <v>32.18</v>
      </c>
      <c r="D39">
        <v>162262.93145342381</v>
      </c>
    </row>
    <row r="40" spans="1:11" x14ac:dyDescent="0.3">
      <c r="A40">
        <v>37</v>
      </c>
      <c r="B40">
        <v>3802</v>
      </c>
      <c r="C40">
        <v>13.27</v>
      </c>
      <c r="D40">
        <v>71238.041779152831</v>
      </c>
      <c r="G40" s="6"/>
      <c r="H40" s="6" t="s">
        <v>171</v>
      </c>
      <c r="I40" s="6" t="s">
        <v>172</v>
      </c>
      <c r="J40" s="6" t="s">
        <v>173</v>
      </c>
      <c r="K40" s="6" t="s">
        <v>174</v>
      </c>
    </row>
    <row r="41" spans="1:11" x14ac:dyDescent="0.3">
      <c r="A41">
        <v>7</v>
      </c>
      <c r="B41">
        <v>2737</v>
      </c>
      <c r="C41">
        <v>29.9</v>
      </c>
      <c r="D41">
        <v>271495.68620657898</v>
      </c>
      <c r="G41" s="4" t="s">
        <v>171</v>
      </c>
      <c r="H41" s="4">
        <v>1</v>
      </c>
      <c r="I41" s="4"/>
      <c r="J41" s="4"/>
      <c r="K41" s="4"/>
    </row>
    <row r="42" spans="1:11" x14ac:dyDescent="0.3">
      <c r="A42">
        <v>21</v>
      </c>
      <c r="B42">
        <v>3796</v>
      </c>
      <c r="C42">
        <v>48.97</v>
      </c>
      <c r="D42">
        <v>88313.554998727108</v>
      </c>
      <c r="G42" s="4" t="s">
        <v>172</v>
      </c>
      <c r="H42" s="4">
        <v>4.3751009292680047E-2</v>
      </c>
      <c r="I42" s="4">
        <v>1</v>
      </c>
      <c r="J42" s="4"/>
      <c r="K42" s="4"/>
    </row>
    <row r="43" spans="1:11" x14ac:dyDescent="0.3">
      <c r="A43">
        <v>9</v>
      </c>
      <c r="B43">
        <v>1908</v>
      </c>
      <c r="C43">
        <v>24.85</v>
      </c>
      <c r="D43">
        <v>109221.0474452952</v>
      </c>
      <c r="G43" s="4" t="s">
        <v>173</v>
      </c>
      <c r="H43" s="4">
        <v>2.7385419260955848E-2</v>
      </c>
      <c r="I43" s="4">
        <v>-3.776685110732235E-2</v>
      </c>
      <c r="J43" s="4">
        <v>1</v>
      </c>
      <c r="K43" s="4"/>
    </row>
    <row r="44" spans="1:11" ht="15" thickBot="1" x14ac:dyDescent="0.35">
      <c r="A44">
        <v>39</v>
      </c>
      <c r="B44">
        <v>1900</v>
      </c>
      <c r="C44">
        <v>45.4</v>
      </c>
      <c r="D44">
        <v>83420.721271805407</v>
      </c>
      <c r="G44" s="5" t="s">
        <v>174</v>
      </c>
      <c r="H44" s="13">
        <v>0.16481946920829732</v>
      </c>
      <c r="I44" s="13">
        <v>3.2474075740769472E-2</v>
      </c>
      <c r="J44" s="13">
        <v>-0.17564971058538906</v>
      </c>
      <c r="K44" s="5">
        <v>1</v>
      </c>
    </row>
    <row r="45" spans="1:11" x14ac:dyDescent="0.3">
      <c r="A45">
        <v>18</v>
      </c>
      <c r="B45">
        <v>1806</v>
      </c>
      <c r="C45">
        <v>22.29</v>
      </c>
      <c r="D45">
        <v>104719.5461395701</v>
      </c>
    </row>
    <row r="46" spans="1:11" x14ac:dyDescent="0.3">
      <c r="A46">
        <v>4</v>
      </c>
      <c r="B46">
        <v>3180</v>
      </c>
      <c r="C46">
        <v>18.149999999999999</v>
      </c>
      <c r="D46">
        <v>130261.45873371309</v>
      </c>
    </row>
    <row r="47" spans="1:11" x14ac:dyDescent="0.3">
      <c r="A47">
        <v>25</v>
      </c>
      <c r="B47">
        <v>3175</v>
      </c>
      <c r="C47">
        <v>32.61</v>
      </c>
      <c r="D47">
        <v>181670.1481328418</v>
      </c>
    </row>
    <row r="48" spans="1:11" x14ac:dyDescent="0.3">
      <c r="A48">
        <v>14</v>
      </c>
      <c r="B48">
        <v>1472</v>
      </c>
      <c r="C48">
        <v>33.78</v>
      </c>
      <c r="D48">
        <v>204335.89787472901</v>
      </c>
    </row>
    <row r="49" spans="1:4" x14ac:dyDescent="0.3">
      <c r="A49">
        <v>9</v>
      </c>
      <c r="B49">
        <v>2268</v>
      </c>
      <c r="C49">
        <v>43.34</v>
      </c>
      <c r="D49">
        <v>137483.22764607921</v>
      </c>
    </row>
    <row r="50" spans="1:4" x14ac:dyDescent="0.3">
      <c r="A50">
        <v>26</v>
      </c>
      <c r="B50">
        <v>1782</v>
      </c>
      <c r="C50">
        <v>12.28</v>
      </c>
      <c r="D50">
        <v>153897.8206165981</v>
      </c>
    </row>
    <row r="51" spans="1:4" x14ac:dyDescent="0.3">
      <c r="A51">
        <v>2</v>
      </c>
      <c r="B51">
        <v>3930</v>
      </c>
      <c r="C51">
        <v>25.46</v>
      </c>
      <c r="D51">
        <v>121334.2084330121</v>
      </c>
    </row>
    <row r="52" spans="1:4" x14ac:dyDescent="0.3">
      <c r="A52">
        <v>20</v>
      </c>
      <c r="B52">
        <v>1209</v>
      </c>
      <c r="C52">
        <v>29.03</v>
      </c>
      <c r="D52">
        <v>140356.026620752</v>
      </c>
    </row>
    <row r="53" spans="1:4" x14ac:dyDescent="0.3">
      <c r="A53">
        <v>28</v>
      </c>
      <c r="B53">
        <v>1979</v>
      </c>
      <c r="C53">
        <v>38.659999999999997</v>
      </c>
      <c r="D53">
        <v>158341.23033877529</v>
      </c>
    </row>
    <row r="54" spans="1:4" x14ac:dyDescent="0.3">
      <c r="A54">
        <v>47</v>
      </c>
      <c r="B54">
        <v>1934</v>
      </c>
      <c r="C54">
        <v>3.14</v>
      </c>
      <c r="D54">
        <v>209423.93775927511</v>
      </c>
    </row>
    <row r="55" spans="1:4" x14ac:dyDescent="0.3">
      <c r="A55">
        <v>7</v>
      </c>
      <c r="B55">
        <v>1148</v>
      </c>
      <c r="C55">
        <v>49.73</v>
      </c>
      <c r="D55">
        <v>220314.41812180381</v>
      </c>
    </row>
    <row r="56" spans="1:4" x14ac:dyDescent="0.3">
      <c r="A56">
        <v>44</v>
      </c>
      <c r="B56">
        <v>817</v>
      </c>
      <c r="C56">
        <v>24.03</v>
      </c>
      <c r="D56">
        <v>154554.52142378301</v>
      </c>
    </row>
    <row r="57" spans="1:4" x14ac:dyDescent="0.3">
      <c r="A57">
        <v>8</v>
      </c>
      <c r="B57">
        <v>3796</v>
      </c>
      <c r="C57">
        <v>14.7</v>
      </c>
      <c r="D57">
        <v>186140.15519179741</v>
      </c>
    </row>
    <row r="58" spans="1:4" x14ac:dyDescent="0.3">
      <c r="A58">
        <v>47</v>
      </c>
      <c r="B58">
        <v>1757</v>
      </c>
      <c r="C58">
        <v>44.29</v>
      </c>
      <c r="D58">
        <v>89917.748568964133</v>
      </c>
    </row>
    <row r="59" spans="1:4" x14ac:dyDescent="0.3">
      <c r="A59">
        <v>35</v>
      </c>
      <c r="B59">
        <v>1183</v>
      </c>
      <c r="C59">
        <v>37.64</v>
      </c>
      <c r="D59">
        <v>106474.00798645439</v>
      </c>
    </row>
    <row r="60" spans="1:4" x14ac:dyDescent="0.3">
      <c r="A60">
        <v>14</v>
      </c>
      <c r="B60">
        <v>1163</v>
      </c>
      <c r="C60">
        <v>47.7</v>
      </c>
      <c r="D60">
        <v>127151.2470343169</v>
      </c>
    </row>
    <row r="61" spans="1:4" x14ac:dyDescent="0.3">
      <c r="A61">
        <v>17</v>
      </c>
      <c r="B61">
        <v>2498</v>
      </c>
      <c r="C61">
        <v>17.21</v>
      </c>
      <c r="D61">
        <v>108759.7646783216</v>
      </c>
    </row>
    <row r="62" spans="1:4" x14ac:dyDescent="0.3">
      <c r="A62">
        <v>36</v>
      </c>
      <c r="B62">
        <v>3945</v>
      </c>
      <c r="C62">
        <v>28.09</v>
      </c>
      <c r="D62">
        <v>279802.13922163937</v>
      </c>
    </row>
    <row r="63" spans="1:4" x14ac:dyDescent="0.3">
      <c r="A63">
        <v>40</v>
      </c>
      <c r="B63">
        <v>2131</v>
      </c>
      <c r="C63">
        <v>29.04</v>
      </c>
      <c r="D63">
        <v>224519.24626978449</v>
      </c>
    </row>
    <row r="64" spans="1:4" x14ac:dyDescent="0.3">
      <c r="A64">
        <v>4</v>
      </c>
      <c r="B64">
        <v>1995</v>
      </c>
      <c r="C64">
        <v>49.04</v>
      </c>
      <c r="D64">
        <v>80658.754648221453</v>
      </c>
    </row>
    <row r="65" spans="1:4" x14ac:dyDescent="0.3">
      <c r="A65">
        <v>2</v>
      </c>
      <c r="B65">
        <v>3804</v>
      </c>
      <c r="C65">
        <v>4.6900000000000004</v>
      </c>
      <c r="D65">
        <v>123669.136890826</v>
      </c>
    </row>
    <row r="66" spans="1:4" x14ac:dyDescent="0.3">
      <c r="A66">
        <v>6</v>
      </c>
      <c r="B66">
        <v>1636</v>
      </c>
      <c r="C66">
        <v>15.98</v>
      </c>
      <c r="D66">
        <v>113442.08078974141</v>
      </c>
    </row>
    <row r="67" spans="1:4" x14ac:dyDescent="0.3">
      <c r="A67">
        <v>42</v>
      </c>
      <c r="B67">
        <v>2353</v>
      </c>
      <c r="C67">
        <v>10.35</v>
      </c>
      <c r="D67">
        <v>120464.8651595869</v>
      </c>
    </row>
    <row r="68" spans="1:4" x14ac:dyDescent="0.3">
      <c r="A68">
        <v>4</v>
      </c>
      <c r="B68">
        <v>2020</v>
      </c>
      <c r="C68">
        <v>14.16</v>
      </c>
      <c r="D68">
        <v>63694.183791895513</v>
      </c>
    </row>
    <row r="69" spans="1:4" x14ac:dyDescent="0.3">
      <c r="A69">
        <v>29</v>
      </c>
      <c r="B69">
        <v>2989</v>
      </c>
      <c r="C69">
        <v>24.78</v>
      </c>
      <c r="D69">
        <v>183904.37312275279</v>
      </c>
    </row>
    <row r="70" spans="1:4" x14ac:dyDescent="0.3">
      <c r="A70">
        <v>18</v>
      </c>
      <c r="B70">
        <v>1063</v>
      </c>
      <c r="C70">
        <v>19.260000000000002</v>
      </c>
      <c r="D70">
        <v>125429.2737376416</v>
      </c>
    </row>
    <row r="71" spans="1:4" x14ac:dyDescent="0.3">
      <c r="A71">
        <v>26</v>
      </c>
      <c r="B71">
        <v>1791</v>
      </c>
      <c r="C71">
        <v>20.34</v>
      </c>
      <c r="D71">
        <v>206988.99471191139</v>
      </c>
    </row>
    <row r="72" spans="1:4" x14ac:dyDescent="0.3">
      <c r="A72">
        <v>44</v>
      </c>
      <c r="B72">
        <v>3957</v>
      </c>
      <c r="C72">
        <v>42.37</v>
      </c>
      <c r="D72">
        <v>218574.0558118349</v>
      </c>
    </row>
    <row r="73" spans="1:4" x14ac:dyDescent="0.3">
      <c r="A73">
        <v>34</v>
      </c>
      <c r="B73">
        <v>3958</v>
      </c>
      <c r="C73">
        <v>46.57</v>
      </c>
      <c r="D73">
        <v>174168.64690992111</v>
      </c>
    </row>
    <row r="74" spans="1:4" x14ac:dyDescent="0.3">
      <c r="A74">
        <v>10</v>
      </c>
      <c r="B74">
        <v>3684</v>
      </c>
      <c r="C74">
        <v>4.45</v>
      </c>
      <c r="D74">
        <v>135786.1455810857</v>
      </c>
    </row>
    <row r="75" spans="1:4" x14ac:dyDescent="0.3">
      <c r="A75">
        <v>36</v>
      </c>
      <c r="B75">
        <v>2136</v>
      </c>
      <c r="C75">
        <v>11.24</v>
      </c>
      <c r="D75">
        <v>153868.65193886971</v>
      </c>
    </row>
    <row r="76" spans="1:4" x14ac:dyDescent="0.3">
      <c r="A76">
        <v>14</v>
      </c>
      <c r="B76">
        <v>3499</v>
      </c>
      <c r="C76">
        <v>33.89</v>
      </c>
      <c r="D76">
        <v>92364.137542201584</v>
      </c>
    </row>
    <row r="77" spans="1:4" x14ac:dyDescent="0.3">
      <c r="A77">
        <v>31</v>
      </c>
      <c r="B77">
        <v>3652</v>
      </c>
      <c r="C77">
        <v>18.57</v>
      </c>
      <c r="D77">
        <v>210687.54043206931</v>
      </c>
    </row>
    <row r="78" spans="1:4" x14ac:dyDescent="0.3">
      <c r="A78">
        <v>48</v>
      </c>
      <c r="B78">
        <v>1198</v>
      </c>
      <c r="C78">
        <v>13.45</v>
      </c>
      <c r="D78">
        <v>269674.96407494409</v>
      </c>
    </row>
    <row r="79" spans="1:4" x14ac:dyDescent="0.3">
      <c r="A79">
        <v>15</v>
      </c>
      <c r="B79">
        <v>2660</v>
      </c>
      <c r="C79">
        <v>15.47</v>
      </c>
      <c r="D79">
        <v>72007.120860991985</v>
      </c>
    </row>
    <row r="80" spans="1:4" x14ac:dyDescent="0.3">
      <c r="A80">
        <v>8</v>
      </c>
      <c r="B80">
        <v>501</v>
      </c>
      <c r="C80">
        <v>16.8</v>
      </c>
      <c r="D80">
        <v>200937.81866106289</v>
      </c>
    </row>
    <row r="81" spans="1:4" x14ac:dyDescent="0.3">
      <c r="A81">
        <v>14</v>
      </c>
      <c r="B81">
        <v>1141</v>
      </c>
      <c r="C81">
        <v>42.58</v>
      </c>
      <c r="D81">
        <v>171086.928578044</v>
      </c>
    </row>
    <row r="82" spans="1:4" x14ac:dyDescent="0.3">
      <c r="A82">
        <v>23</v>
      </c>
      <c r="B82">
        <v>2767</v>
      </c>
      <c r="C82">
        <v>7.69</v>
      </c>
      <c r="D82">
        <v>177058.66255058491</v>
      </c>
    </row>
    <row r="83" spans="1:4" x14ac:dyDescent="0.3">
      <c r="A83">
        <v>40</v>
      </c>
      <c r="B83">
        <v>2089</v>
      </c>
      <c r="C83">
        <v>35.74</v>
      </c>
      <c r="D83">
        <v>165542.20586300339</v>
      </c>
    </row>
    <row r="84" spans="1:4" x14ac:dyDescent="0.3">
      <c r="A84">
        <v>21</v>
      </c>
      <c r="B84">
        <v>1354</v>
      </c>
      <c r="C84">
        <v>28.09</v>
      </c>
      <c r="D84">
        <v>192086.39100459759</v>
      </c>
    </row>
    <row r="85" spans="1:4" x14ac:dyDescent="0.3">
      <c r="A85">
        <v>16</v>
      </c>
      <c r="B85">
        <v>2259</v>
      </c>
      <c r="C85">
        <v>15.53</v>
      </c>
      <c r="D85">
        <v>177251.5563053521</v>
      </c>
    </row>
    <row r="86" spans="1:4" x14ac:dyDescent="0.3">
      <c r="A86">
        <v>45</v>
      </c>
      <c r="B86">
        <v>3796</v>
      </c>
      <c r="C86">
        <v>21.57</v>
      </c>
      <c r="D86">
        <v>265673.35816544248</v>
      </c>
    </row>
    <row r="87" spans="1:4" x14ac:dyDescent="0.3">
      <c r="A87">
        <v>18</v>
      </c>
      <c r="B87">
        <v>2932</v>
      </c>
      <c r="C87">
        <v>13.55</v>
      </c>
      <c r="D87">
        <v>205489.16174091131</v>
      </c>
    </row>
    <row r="88" spans="1:4" x14ac:dyDescent="0.3">
      <c r="A88">
        <v>47</v>
      </c>
      <c r="B88">
        <v>3974</v>
      </c>
      <c r="C88">
        <v>30.96</v>
      </c>
      <c r="D88">
        <v>167845.66237219391</v>
      </c>
    </row>
    <row r="89" spans="1:4" x14ac:dyDescent="0.3">
      <c r="A89">
        <v>24</v>
      </c>
      <c r="B89">
        <v>2161</v>
      </c>
      <c r="C89">
        <v>5</v>
      </c>
      <c r="D89">
        <v>265673.42553234892</v>
      </c>
    </row>
    <row r="90" spans="1:4" x14ac:dyDescent="0.3">
      <c r="A90">
        <v>26</v>
      </c>
      <c r="B90">
        <v>1653</v>
      </c>
      <c r="C90">
        <v>1.25</v>
      </c>
      <c r="D90">
        <v>174329.7982574639</v>
      </c>
    </row>
    <row r="91" spans="1:4" x14ac:dyDescent="0.3">
      <c r="A91">
        <v>25</v>
      </c>
      <c r="B91">
        <v>1576</v>
      </c>
      <c r="C91">
        <v>31.77</v>
      </c>
      <c r="D91">
        <v>136056.62105286951</v>
      </c>
    </row>
    <row r="92" spans="1:4" x14ac:dyDescent="0.3">
      <c r="A92">
        <v>45</v>
      </c>
      <c r="B92">
        <v>2207</v>
      </c>
      <c r="C92">
        <v>10.52</v>
      </c>
      <c r="D92">
        <v>280565.39944257902</v>
      </c>
    </row>
    <row r="93" spans="1:4" x14ac:dyDescent="0.3">
      <c r="A93">
        <v>41</v>
      </c>
      <c r="B93">
        <v>3277</v>
      </c>
      <c r="C93">
        <v>4.4800000000000004</v>
      </c>
      <c r="D93">
        <v>157849.83601145251</v>
      </c>
    </row>
    <row r="94" spans="1:4" x14ac:dyDescent="0.3">
      <c r="A94">
        <v>29</v>
      </c>
      <c r="B94">
        <v>2195</v>
      </c>
      <c r="C94">
        <v>20.440000000000001</v>
      </c>
      <c r="D94">
        <v>225131.25064706631</v>
      </c>
    </row>
    <row r="95" spans="1:4" x14ac:dyDescent="0.3">
      <c r="A95">
        <v>15</v>
      </c>
      <c r="B95">
        <v>2233</v>
      </c>
      <c r="C95">
        <v>3.49</v>
      </c>
      <c r="D95">
        <v>214532.3628421769</v>
      </c>
    </row>
    <row r="96" spans="1:4" x14ac:dyDescent="0.3">
      <c r="A96">
        <v>45</v>
      </c>
      <c r="B96">
        <v>1939</v>
      </c>
      <c r="C96">
        <v>44.44</v>
      </c>
      <c r="D96">
        <v>104127.06739923891</v>
      </c>
    </row>
    <row r="97" spans="1:4" x14ac:dyDescent="0.3">
      <c r="A97">
        <v>1</v>
      </c>
      <c r="B97">
        <v>2794</v>
      </c>
      <c r="C97">
        <v>2.35</v>
      </c>
      <c r="D97">
        <v>212503.00493044849</v>
      </c>
    </row>
    <row r="98" spans="1:4" x14ac:dyDescent="0.3">
      <c r="A98">
        <v>25</v>
      </c>
      <c r="B98">
        <v>1335</v>
      </c>
      <c r="C98">
        <v>29.36</v>
      </c>
      <c r="D98">
        <v>127549.88616645351</v>
      </c>
    </row>
    <row r="99" spans="1:4" x14ac:dyDescent="0.3">
      <c r="A99">
        <v>7</v>
      </c>
      <c r="B99">
        <v>702</v>
      </c>
      <c r="C99">
        <v>22.49</v>
      </c>
      <c r="D99">
        <v>163418.34675822369</v>
      </c>
    </row>
    <row r="100" spans="1:4" x14ac:dyDescent="0.3">
      <c r="A100">
        <v>9</v>
      </c>
      <c r="B100">
        <v>3755</v>
      </c>
      <c r="C100">
        <v>33.93</v>
      </c>
      <c r="D100">
        <v>220036.0592010566</v>
      </c>
    </row>
    <row r="101" spans="1:4" x14ac:dyDescent="0.3">
      <c r="A101">
        <v>24</v>
      </c>
      <c r="B101">
        <v>622</v>
      </c>
      <c r="C101">
        <v>17.079999999999998</v>
      </c>
      <c r="D101">
        <v>213986.3785880495</v>
      </c>
    </row>
    <row r="102" spans="1:4" x14ac:dyDescent="0.3">
      <c r="A102">
        <v>1</v>
      </c>
      <c r="B102">
        <v>900</v>
      </c>
      <c r="C102">
        <v>8.6</v>
      </c>
      <c r="D102">
        <v>140494.34903223699</v>
      </c>
    </row>
    <row r="103" spans="1:4" x14ac:dyDescent="0.3">
      <c r="A103">
        <v>44</v>
      </c>
      <c r="B103">
        <v>1266</v>
      </c>
      <c r="C103">
        <v>49.11</v>
      </c>
      <c r="D103">
        <v>146047.95812558071</v>
      </c>
    </row>
    <row r="104" spans="1:4" x14ac:dyDescent="0.3">
      <c r="A104">
        <v>8</v>
      </c>
      <c r="B104">
        <v>793</v>
      </c>
      <c r="C104">
        <v>42.11</v>
      </c>
      <c r="D104">
        <v>197712.10800896431</v>
      </c>
    </row>
    <row r="105" spans="1:4" x14ac:dyDescent="0.3">
      <c r="A105">
        <v>24</v>
      </c>
      <c r="B105">
        <v>2827</v>
      </c>
      <c r="C105">
        <v>43.16</v>
      </c>
      <c r="D105">
        <v>246843.45296688579</v>
      </c>
    </row>
    <row r="106" spans="1:4" x14ac:dyDescent="0.3">
      <c r="A106">
        <v>11</v>
      </c>
      <c r="B106">
        <v>3431</v>
      </c>
      <c r="C106">
        <v>13.26</v>
      </c>
      <c r="D106">
        <v>105522.7975109572</v>
      </c>
    </row>
    <row r="107" spans="1:4" x14ac:dyDescent="0.3">
      <c r="A107">
        <v>17</v>
      </c>
      <c r="B107">
        <v>697</v>
      </c>
      <c r="C107">
        <v>2.9</v>
      </c>
      <c r="D107">
        <v>119300.44311489179</v>
      </c>
    </row>
    <row r="108" spans="1:4" x14ac:dyDescent="0.3">
      <c r="A108">
        <v>8</v>
      </c>
      <c r="B108">
        <v>3529</v>
      </c>
      <c r="C108">
        <v>15.86</v>
      </c>
      <c r="D108">
        <v>126943.6565635406</v>
      </c>
    </row>
    <row r="109" spans="1:4" x14ac:dyDescent="0.3">
      <c r="A109">
        <v>35</v>
      </c>
      <c r="B109">
        <v>2430</v>
      </c>
      <c r="C109">
        <v>27.32</v>
      </c>
      <c r="D109">
        <v>125954.1532908955</v>
      </c>
    </row>
    <row r="110" spans="1:4" x14ac:dyDescent="0.3">
      <c r="A110">
        <v>35</v>
      </c>
      <c r="B110">
        <v>3299</v>
      </c>
      <c r="C110">
        <v>17.010000000000002</v>
      </c>
      <c r="D110">
        <v>164059.68626319821</v>
      </c>
    </row>
    <row r="111" spans="1:4" x14ac:dyDescent="0.3">
      <c r="A111">
        <v>33</v>
      </c>
      <c r="B111">
        <v>2691</v>
      </c>
      <c r="C111">
        <v>41.57</v>
      </c>
      <c r="D111">
        <v>216815.1095270162</v>
      </c>
    </row>
    <row r="112" spans="1:4" x14ac:dyDescent="0.3">
      <c r="A112">
        <v>5</v>
      </c>
      <c r="B112">
        <v>1108</v>
      </c>
      <c r="C112">
        <v>14.31</v>
      </c>
      <c r="D112">
        <v>92247.519796168257</v>
      </c>
    </row>
    <row r="113" spans="1:4" x14ac:dyDescent="0.3">
      <c r="A113">
        <v>42</v>
      </c>
      <c r="B113">
        <v>3772</v>
      </c>
      <c r="C113">
        <v>48.3</v>
      </c>
      <c r="D113">
        <v>216912.21181975229</v>
      </c>
    </row>
    <row r="114" spans="1:4" x14ac:dyDescent="0.3">
      <c r="A114">
        <v>39</v>
      </c>
      <c r="B114">
        <v>1647</v>
      </c>
      <c r="C114">
        <v>23.41</v>
      </c>
      <c r="D114">
        <v>261643.94794604889</v>
      </c>
    </row>
    <row r="115" spans="1:4" x14ac:dyDescent="0.3">
      <c r="A115">
        <v>41</v>
      </c>
      <c r="B115">
        <v>686</v>
      </c>
      <c r="C115">
        <v>42.26</v>
      </c>
      <c r="D115">
        <v>243337.66623898689</v>
      </c>
    </row>
    <row r="116" spans="1:4" x14ac:dyDescent="0.3">
      <c r="A116">
        <v>28</v>
      </c>
      <c r="B116">
        <v>3897</v>
      </c>
      <c r="C116">
        <v>10.52</v>
      </c>
      <c r="D116">
        <v>79810.092317367133</v>
      </c>
    </row>
    <row r="117" spans="1:4" x14ac:dyDescent="0.3">
      <c r="A117">
        <v>7</v>
      </c>
      <c r="B117">
        <v>3011</v>
      </c>
      <c r="C117">
        <v>21.16</v>
      </c>
      <c r="D117">
        <v>178318.84024279131</v>
      </c>
    </row>
    <row r="118" spans="1:4" x14ac:dyDescent="0.3">
      <c r="A118">
        <v>9</v>
      </c>
      <c r="B118">
        <v>3920</v>
      </c>
      <c r="C118">
        <v>35.28</v>
      </c>
      <c r="D118">
        <v>112425.25544554691</v>
      </c>
    </row>
    <row r="119" spans="1:4" x14ac:dyDescent="0.3">
      <c r="A119">
        <v>8</v>
      </c>
      <c r="B119">
        <v>2294</v>
      </c>
      <c r="C119">
        <v>7.78</v>
      </c>
      <c r="D119">
        <v>68644.683571359958</v>
      </c>
    </row>
    <row r="120" spans="1:4" x14ac:dyDescent="0.3">
      <c r="A120">
        <v>12</v>
      </c>
      <c r="B120">
        <v>1159</v>
      </c>
      <c r="C120">
        <v>7.5</v>
      </c>
      <c r="D120">
        <v>155520.24496475031</v>
      </c>
    </row>
    <row r="121" spans="1:4" x14ac:dyDescent="0.3">
      <c r="A121">
        <v>34</v>
      </c>
      <c r="B121">
        <v>3311</v>
      </c>
      <c r="C121">
        <v>48.51</v>
      </c>
      <c r="D121">
        <v>181834.2004615498</v>
      </c>
    </row>
    <row r="122" spans="1:4" x14ac:dyDescent="0.3">
      <c r="A122">
        <v>33</v>
      </c>
      <c r="B122">
        <v>3502</v>
      </c>
      <c r="C122">
        <v>36.020000000000003</v>
      </c>
      <c r="D122">
        <v>238281.866266394</v>
      </c>
    </row>
    <row r="123" spans="1:4" x14ac:dyDescent="0.3">
      <c r="A123">
        <v>48</v>
      </c>
      <c r="B123">
        <v>2455</v>
      </c>
      <c r="C123">
        <v>3.01</v>
      </c>
      <c r="D123">
        <v>223307.84323568811</v>
      </c>
    </row>
    <row r="124" spans="1:4" x14ac:dyDescent="0.3">
      <c r="A124">
        <v>23</v>
      </c>
      <c r="B124">
        <v>2950</v>
      </c>
      <c r="C124">
        <v>20.54</v>
      </c>
      <c r="D124">
        <v>216713.95179741419</v>
      </c>
    </row>
    <row r="125" spans="1:4" x14ac:dyDescent="0.3">
      <c r="A125">
        <v>24</v>
      </c>
      <c r="B125">
        <v>1869</v>
      </c>
      <c r="C125">
        <v>22.24</v>
      </c>
      <c r="D125">
        <v>150452.1307990035</v>
      </c>
    </row>
    <row r="126" spans="1:4" x14ac:dyDescent="0.3">
      <c r="A126">
        <v>37</v>
      </c>
      <c r="B126">
        <v>2486</v>
      </c>
      <c r="C126">
        <v>37.46</v>
      </c>
      <c r="D126">
        <v>131977.24912288689</v>
      </c>
    </row>
    <row r="127" spans="1:4" x14ac:dyDescent="0.3">
      <c r="A127">
        <v>35</v>
      </c>
      <c r="B127">
        <v>2034</v>
      </c>
      <c r="C127">
        <v>13.29</v>
      </c>
      <c r="D127">
        <v>195961.91518470951</v>
      </c>
    </row>
    <row r="128" spans="1:4" x14ac:dyDescent="0.3">
      <c r="A128">
        <v>44</v>
      </c>
      <c r="B128">
        <v>646</v>
      </c>
      <c r="C128">
        <v>10.029999999999999</v>
      </c>
      <c r="D128">
        <v>193115.3537028518</v>
      </c>
    </row>
    <row r="129" spans="1:4" x14ac:dyDescent="0.3">
      <c r="A129">
        <v>40</v>
      </c>
      <c r="B129">
        <v>3719</v>
      </c>
      <c r="C129">
        <v>4.96</v>
      </c>
      <c r="D129">
        <v>248195.50319460611</v>
      </c>
    </row>
    <row r="130" spans="1:4" x14ac:dyDescent="0.3">
      <c r="A130">
        <v>22</v>
      </c>
      <c r="B130">
        <v>3411</v>
      </c>
      <c r="C130">
        <v>21.99</v>
      </c>
      <c r="D130">
        <v>229499.92101421009</v>
      </c>
    </row>
    <row r="131" spans="1:4" x14ac:dyDescent="0.3">
      <c r="A131">
        <v>27</v>
      </c>
      <c r="B131">
        <v>2234</v>
      </c>
      <c r="C131">
        <v>34.74</v>
      </c>
      <c r="D131">
        <v>88291.189300525803</v>
      </c>
    </row>
    <row r="132" spans="1:4" x14ac:dyDescent="0.3">
      <c r="A132">
        <v>35</v>
      </c>
      <c r="B132">
        <v>2343</v>
      </c>
      <c r="C132">
        <v>3.85</v>
      </c>
      <c r="D132">
        <v>221588.95624739831</v>
      </c>
    </row>
    <row r="133" spans="1:4" x14ac:dyDescent="0.3">
      <c r="A133">
        <v>1</v>
      </c>
      <c r="B133">
        <v>988</v>
      </c>
      <c r="C133">
        <v>45.85</v>
      </c>
      <c r="D133">
        <v>148221.4332813423</v>
      </c>
    </row>
    <row r="134" spans="1:4" x14ac:dyDescent="0.3">
      <c r="A134">
        <v>35</v>
      </c>
      <c r="B134">
        <v>3476</v>
      </c>
      <c r="C134">
        <v>22.68</v>
      </c>
      <c r="D134">
        <v>251761.70583961919</v>
      </c>
    </row>
    <row r="135" spans="1:4" x14ac:dyDescent="0.3">
      <c r="A135">
        <v>37</v>
      </c>
      <c r="B135">
        <v>2459</v>
      </c>
      <c r="C135">
        <v>12.75</v>
      </c>
      <c r="D135">
        <v>108763.17967188401</v>
      </c>
    </row>
    <row r="136" spans="1:4" x14ac:dyDescent="0.3">
      <c r="A136">
        <v>47</v>
      </c>
      <c r="B136">
        <v>2163</v>
      </c>
      <c r="C136">
        <v>5.6</v>
      </c>
      <c r="D136">
        <v>151690.39100258949</v>
      </c>
    </row>
    <row r="137" spans="1:4" x14ac:dyDescent="0.3">
      <c r="A137">
        <v>14</v>
      </c>
      <c r="B137">
        <v>3098</v>
      </c>
      <c r="C137">
        <v>9.9600000000000009</v>
      </c>
      <c r="D137">
        <v>212229.2122793638</v>
      </c>
    </row>
    <row r="138" spans="1:4" x14ac:dyDescent="0.3">
      <c r="A138">
        <v>3</v>
      </c>
      <c r="B138">
        <v>2885</v>
      </c>
      <c r="C138">
        <v>46.8</v>
      </c>
      <c r="D138">
        <v>59632.153007098721</v>
      </c>
    </row>
    <row r="139" spans="1:4" x14ac:dyDescent="0.3">
      <c r="A139">
        <v>1</v>
      </c>
      <c r="B139">
        <v>3419</v>
      </c>
      <c r="C139">
        <v>32.28</v>
      </c>
      <c r="D139">
        <v>124560.2152528939</v>
      </c>
    </row>
    <row r="140" spans="1:4" x14ac:dyDescent="0.3">
      <c r="A140">
        <v>5</v>
      </c>
      <c r="B140">
        <v>1140</v>
      </c>
      <c r="C140">
        <v>26.32</v>
      </c>
      <c r="D140">
        <v>165154.08648636399</v>
      </c>
    </row>
    <row r="141" spans="1:4" x14ac:dyDescent="0.3">
      <c r="A141">
        <v>26</v>
      </c>
      <c r="B141">
        <v>2302</v>
      </c>
      <c r="C141">
        <v>33.200000000000003</v>
      </c>
      <c r="D141">
        <v>178918.57046881891</v>
      </c>
    </row>
    <row r="142" spans="1:4" x14ac:dyDescent="0.3">
      <c r="A142">
        <v>14</v>
      </c>
      <c r="B142">
        <v>3020</v>
      </c>
      <c r="C142">
        <v>22.35</v>
      </c>
      <c r="D142">
        <v>225482.56935914059</v>
      </c>
    </row>
    <row r="143" spans="1:4" x14ac:dyDescent="0.3">
      <c r="A143">
        <v>39</v>
      </c>
      <c r="B143">
        <v>2469</v>
      </c>
      <c r="C143">
        <v>36.770000000000003</v>
      </c>
      <c r="D143">
        <v>64932.764302523297</v>
      </c>
    </row>
    <row r="144" spans="1:4" x14ac:dyDescent="0.3">
      <c r="A144">
        <v>27</v>
      </c>
      <c r="B144">
        <v>2698</v>
      </c>
      <c r="C144">
        <v>3.34</v>
      </c>
      <c r="D144">
        <v>176931.13357058429</v>
      </c>
    </row>
    <row r="145" spans="1:4" x14ac:dyDescent="0.3">
      <c r="A145">
        <v>9</v>
      </c>
      <c r="B145">
        <v>1938</v>
      </c>
      <c r="C145">
        <v>28.74</v>
      </c>
      <c r="D145">
        <v>132337.05133482191</v>
      </c>
    </row>
    <row r="146" spans="1:4" x14ac:dyDescent="0.3">
      <c r="A146">
        <v>15</v>
      </c>
      <c r="B146">
        <v>3869</v>
      </c>
      <c r="C146">
        <v>8.77</v>
      </c>
      <c r="D146">
        <v>231890.65469791321</v>
      </c>
    </row>
    <row r="147" spans="1:4" x14ac:dyDescent="0.3">
      <c r="A147">
        <v>15</v>
      </c>
      <c r="B147">
        <v>2134</v>
      </c>
      <c r="C147">
        <v>6.89</v>
      </c>
      <c r="D147">
        <v>207722.06364813421</v>
      </c>
    </row>
    <row r="148" spans="1:4" x14ac:dyDescent="0.3">
      <c r="A148">
        <v>26</v>
      </c>
      <c r="B148">
        <v>762</v>
      </c>
      <c r="C148">
        <v>17.75</v>
      </c>
      <c r="D148">
        <v>116609.5609494534</v>
      </c>
    </row>
    <row r="149" spans="1:4" x14ac:dyDescent="0.3">
      <c r="A149">
        <v>42</v>
      </c>
      <c r="B149">
        <v>2287</v>
      </c>
      <c r="C149">
        <v>5.5</v>
      </c>
      <c r="D149">
        <v>169045.65029547759</v>
      </c>
    </row>
    <row r="150" spans="1:4" x14ac:dyDescent="0.3">
      <c r="A150">
        <v>13</v>
      </c>
      <c r="B150">
        <v>2691</v>
      </c>
      <c r="C150">
        <v>5.61</v>
      </c>
      <c r="D150">
        <v>242821.11309445169</v>
      </c>
    </row>
    <row r="151" spans="1:4" x14ac:dyDescent="0.3">
      <c r="A151">
        <v>32</v>
      </c>
      <c r="B151">
        <v>2893</v>
      </c>
      <c r="C151">
        <v>16.260000000000002</v>
      </c>
      <c r="D151">
        <v>144194.74091258331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73E2-2809-4214-BFBB-59C5E6D747C7}">
  <dimension ref="A1:AI151"/>
  <sheetViews>
    <sheetView topLeftCell="AE25" workbookViewId="0">
      <selection activeCell="AM43" sqref="AM43"/>
    </sheetView>
  </sheetViews>
  <sheetFormatPr defaultRowHeight="14.4" x14ac:dyDescent="0.3"/>
  <cols>
    <col min="1" max="1" width="15.77734375" bestFit="1" customWidth="1"/>
    <col min="2" max="2" width="14.44140625" bestFit="1" customWidth="1"/>
    <col min="3" max="3" width="24.5546875" bestFit="1" customWidth="1"/>
    <col min="4" max="4" width="15.77734375" bestFit="1" customWidth="1"/>
    <col min="7" max="7" width="17.44140625" bestFit="1" customWidth="1"/>
    <col min="8" max="8" width="12" bestFit="1" customWidth="1"/>
    <col min="9" max="9" width="13.44140625" bestFit="1" customWidth="1"/>
    <col min="10" max="11" width="12" bestFit="1" customWidth="1"/>
    <col min="12" max="12" width="12.44140625" bestFit="1" customWidth="1"/>
    <col min="13" max="13" width="12" bestFit="1" customWidth="1"/>
    <col min="14" max="15" width="12.109375" bestFit="1" customWidth="1"/>
    <col min="17" max="17" width="17.44140625" bestFit="1" customWidth="1"/>
    <col min="18" max="18" width="12.6640625" bestFit="1" customWidth="1"/>
    <col min="19" max="19" width="13.44140625" bestFit="1" customWidth="1"/>
    <col min="20" max="21" width="12" bestFit="1" customWidth="1"/>
    <col min="22" max="22" width="12.6640625" bestFit="1" customWidth="1"/>
    <col min="23" max="23" width="12" bestFit="1" customWidth="1"/>
    <col min="24" max="24" width="12.6640625" bestFit="1" customWidth="1"/>
    <col min="25" max="25" width="12.109375" bestFit="1" customWidth="1"/>
    <col min="27" max="27" width="24.109375" bestFit="1" customWidth="1"/>
    <col min="28" max="28" width="12.6640625" bestFit="1" customWidth="1"/>
    <col min="29" max="29" width="13.44140625" bestFit="1" customWidth="1"/>
    <col min="30" max="30" width="12.6640625" bestFit="1" customWidth="1"/>
    <col min="31" max="31" width="12" bestFit="1" customWidth="1"/>
    <col min="32" max="32" width="12.44140625" bestFit="1" customWidth="1"/>
    <col min="33" max="33" width="12.6640625" bestFit="1" customWidth="1"/>
    <col min="34" max="34" width="12.109375" bestFit="1" customWidth="1"/>
    <col min="35" max="35" width="12.6640625" bestFit="1" customWidth="1"/>
  </cols>
  <sheetData>
    <row r="1" spans="1:27" x14ac:dyDescent="0.3">
      <c r="A1" s="2" t="s">
        <v>171</v>
      </c>
      <c r="B1" s="2" t="s">
        <v>172</v>
      </c>
      <c r="C1" s="2" t="s">
        <v>173</v>
      </c>
      <c r="D1" s="2" t="s">
        <v>174</v>
      </c>
    </row>
    <row r="2" spans="1:27" x14ac:dyDescent="0.3">
      <c r="A2">
        <v>39</v>
      </c>
      <c r="B2">
        <v>3290</v>
      </c>
      <c r="C2">
        <v>49.13</v>
      </c>
      <c r="D2">
        <v>131143.57430878171</v>
      </c>
    </row>
    <row r="3" spans="1:27" x14ac:dyDescent="0.3">
      <c r="A3">
        <v>29</v>
      </c>
      <c r="B3">
        <v>3812</v>
      </c>
      <c r="C3">
        <v>26.32</v>
      </c>
      <c r="D3">
        <v>101258.746162353</v>
      </c>
    </row>
    <row r="4" spans="1:27" x14ac:dyDescent="0.3">
      <c r="A4">
        <v>15</v>
      </c>
      <c r="B4">
        <v>1063</v>
      </c>
      <c r="C4">
        <v>13.78</v>
      </c>
      <c r="D4">
        <v>119496.0607576113</v>
      </c>
    </row>
    <row r="5" spans="1:27" x14ac:dyDescent="0.3">
      <c r="A5">
        <v>43</v>
      </c>
      <c r="B5">
        <v>1520</v>
      </c>
      <c r="C5">
        <v>49.82</v>
      </c>
      <c r="D5">
        <v>143540.09230320179</v>
      </c>
    </row>
    <row r="6" spans="1:27" x14ac:dyDescent="0.3">
      <c r="A6">
        <v>8</v>
      </c>
      <c r="B6">
        <v>595</v>
      </c>
      <c r="C6">
        <v>48.31</v>
      </c>
      <c r="D6">
        <v>182225.2162794483</v>
      </c>
    </row>
    <row r="7" spans="1:27" x14ac:dyDescent="0.3">
      <c r="A7">
        <v>21</v>
      </c>
      <c r="B7">
        <v>2423</v>
      </c>
      <c r="C7">
        <v>28.36</v>
      </c>
      <c r="D7">
        <v>165830.49883588959</v>
      </c>
    </row>
    <row r="8" spans="1:27" x14ac:dyDescent="0.3">
      <c r="A8">
        <v>39</v>
      </c>
      <c r="B8">
        <v>2257</v>
      </c>
      <c r="C8">
        <v>44.25</v>
      </c>
      <c r="D8">
        <v>199824.56825779841</v>
      </c>
    </row>
    <row r="9" spans="1:27" x14ac:dyDescent="0.3">
      <c r="A9">
        <v>19</v>
      </c>
      <c r="B9">
        <v>3032</v>
      </c>
      <c r="C9">
        <v>10.25</v>
      </c>
      <c r="D9">
        <v>213337.6189055086</v>
      </c>
    </row>
    <row r="10" spans="1:27" x14ac:dyDescent="0.3">
      <c r="A10">
        <v>23</v>
      </c>
      <c r="B10">
        <v>3978</v>
      </c>
      <c r="C10">
        <v>14.66</v>
      </c>
      <c r="D10">
        <v>200580.51953133591</v>
      </c>
    </row>
    <row r="11" spans="1:27" x14ac:dyDescent="0.3">
      <c r="A11">
        <v>11</v>
      </c>
      <c r="B11">
        <v>2778</v>
      </c>
      <c r="C11">
        <v>35.32</v>
      </c>
      <c r="D11">
        <v>135804.36337958401</v>
      </c>
    </row>
    <row r="12" spans="1:27" x14ac:dyDescent="0.3">
      <c r="A12">
        <v>11</v>
      </c>
      <c r="B12">
        <v>3296</v>
      </c>
      <c r="C12">
        <v>42.49</v>
      </c>
      <c r="D12">
        <v>154902.28669431669</v>
      </c>
    </row>
    <row r="13" spans="1:27" x14ac:dyDescent="0.3">
      <c r="A13">
        <v>24</v>
      </c>
      <c r="B13">
        <v>2178</v>
      </c>
      <c r="C13">
        <v>42.96</v>
      </c>
      <c r="D13">
        <v>208953.91225825759</v>
      </c>
    </row>
    <row r="14" spans="1:27" x14ac:dyDescent="0.3">
      <c r="A14">
        <v>36</v>
      </c>
      <c r="B14">
        <v>3742</v>
      </c>
      <c r="C14">
        <v>20.82</v>
      </c>
      <c r="D14">
        <v>261049.17187624381</v>
      </c>
    </row>
    <row r="15" spans="1:27" x14ac:dyDescent="0.3">
      <c r="A15">
        <v>40</v>
      </c>
      <c r="B15">
        <v>1040</v>
      </c>
      <c r="C15">
        <v>44.5</v>
      </c>
      <c r="D15">
        <v>104104.44755201451</v>
      </c>
    </row>
    <row r="16" spans="1:27" x14ac:dyDescent="0.3">
      <c r="A16">
        <v>24</v>
      </c>
      <c r="B16">
        <v>1559</v>
      </c>
      <c r="C16">
        <v>42.7</v>
      </c>
      <c r="D16">
        <v>159463.3230542923</v>
      </c>
      <c r="G16" s="14" t="s">
        <v>228</v>
      </c>
      <c r="Q16" s="14" t="s">
        <v>228</v>
      </c>
      <c r="AA16" s="14" t="s">
        <v>228</v>
      </c>
    </row>
    <row r="17" spans="1:35" ht="15" thickBot="1" x14ac:dyDescent="0.35">
      <c r="A17">
        <v>3</v>
      </c>
      <c r="B17">
        <v>3072</v>
      </c>
      <c r="C17">
        <v>46.85</v>
      </c>
      <c r="D17">
        <v>144473.87123371789</v>
      </c>
    </row>
    <row r="18" spans="1:35" x14ac:dyDescent="0.3">
      <c r="A18">
        <v>22</v>
      </c>
      <c r="B18">
        <v>1683</v>
      </c>
      <c r="C18">
        <v>39.479999999999997</v>
      </c>
      <c r="D18">
        <v>111865.9471887863</v>
      </c>
      <c r="G18" s="17" t="s">
        <v>229</v>
      </c>
      <c r="H18" s="17"/>
      <c r="Q18" s="17" t="s">
        <v>229</v>
      </c>
      <c r="R18" s="17"/>
      <c r="AA18" s="17" t="s">
        <v>229</v>
      </c>
      <c r="AB18" s="17"/>
    </row>
    <row r="19" spans="1:35" x14ac:dyDescent="0.3">
      <c r="A19">
        <v>2</v>
      </c>
      <c r="B19">
        <v>2222</v>
      </c>
      <c r="C19">
        <v>33.78</v>
      </c>
      <c r="D19">
        <v>176013.60192379929</v>
      </c>
      <c r="G19" s="4" t="s">
        <v>230</v>
      </c>
      <c r="H19" s="4">
        <v>0.16481946920829496</v>
      </c>
      <c r="Q19" s="4" t="s">
        <v>230</v>
      </c>
      <c r="R19" s="4">
        <v>3.2474075740757662E-2</v>
      </c>
      <c r="AA19" s="4" t="s">
        <v>230</v>
      </c>
      <c r="AB19" s="4">
        <v>0.17564971058538839</v>
      </c>
    </row>
    <row r="20" spans="1:35" x14ac:dyDescent="0.3">
      <c r="A20">
        <v>24</v>
      </c>
      <c r="B20">
        <v>3814</v>
      </c>
      <c r="C20">
        <v>29.45</v>
      </c>
      <c r="D20">
        <v>107943.7624105415</v>
      </c>
      <c r="G20" s="4" t="s">
        <v>231</v>
      </c>
      <c r="H20" s="12">
        <v>2.7165457430104092E-2</v>
      </c>
      <c r="Q20" s="4" t="s">
        <v>231</v>
      </c>
      <c r="R20" s="12">
        <v>1.0545655952164652E-3</v>
      </c>
      <c r="AA20" s="4" t="s">
        <v>231</v>
      </c>
      <c r="AB20" s="12">
        <v>3.0852820828730698E-2</v>
      </c>
    </row>
    <row r="21" spans="1:35" x14ac:dyDescent="0.3">
      <c r="A21">
        <v>44</v>
      </c>
      <c r="B21">
        <v>3657</v>
      </c>
      <c r="C21">
        <v>19.239999999999998</v>
      </c>
      <c r="D21">
        <v>77365.986685931595</v>
      </c>
      <c r="G21" s="4" t="s">
        <v>232</v>
      </c>
      <c r="H21" s="4">
        <v>2.0592251061388577E-2</v>
      </c>
      <c r="Q21" s="4" t="s">
        <v>232</v>
      </c>
      <c r="R21" s="4">
        <v>-5.69506571832937E-3</v>
      </c>
      <c r="AA21" s="4" t="s">
        <v>232</v>
      </c>
      <c r="AB21" s="4">
        <v>2.430452907757347E-2</v>
      </c>
    </row>
    <row r="22" spans="1:35" x14ac:dyDescent="0.3">
      <c r="A22">
        <v>30</v>
      </c>
      <c r="B22">
        <v>2319</v>
      </c>
      <c r="C22">
        <v>47.07</v>
      </c>
      <c r="D22">
        <v>140737.40843457481</v>
      </c>
      <c r="G22" s="4" t="s">
        <v>176</v>
      </c>
      <c r="H22" s="4">
        <v>54581.269684761013</v>
      </c>
      <c r="Q22" s="4" t="s">
        <v>176</v>
      </c>
      <c r="R22" s="4">
        <v>55308.900603251233</v>
      </c>
      <c r="AA22" s="4" t="s">
        <v>176</v>
      </c>
      <c r="AB22" s="4">
        <v>54477.730983723442</v>
      </c>
    </row>
    <row r="23" spans="1:35" ht="15" thickBot="1" x14ac:dyDescent="0.35">
      <c r="A23">
        <v>38</v>
      </c>
      <c r="B23">
        <v>3125</v>
      </c>
      <c r="C23">
        <v>48.71</v>
      </c>
      <c r="D23">
        <v>70331.178993354813</v>
      </c>
      <c r="G23" s="5" t="s">
        <v>200</v>
      </c>
      <c r="H23" s="5">
        <v>150</v>
      </c>
      <c r="Q23" s="5" t="s">
        <v>200</v>
      </c>
      <c r="R23" s="5">
        <v>150</v>
      </c>
      <c r="AA23" s="5" t="s">
        <v>200</v>
      </c>
      <c r="AB23" s="5">
        <v>150</v>
      </c>
    </row>
    <row r="24" spans="1:35" x14ac:dyDescent="0.3">
      <c r="A24">
        <v>2</v>
      </c>
      <c r="B24">
        <v>3229</v>
      </c>
      <c r="C24">
        <v>14.91</v>
      </c>
      <c r="D24">
        <v>210544.57562116839</v>
      </c>
    </row>
    <row r="25" spans="1:35" ht="15" thickBot="1" x14ac:dyDescent="0.35">
      <c r="A25">
        <v>21</v>
      </c>
      <c r="B25">
        <v>3104</v>
      </c>
      <c r="C25">
        <v>15.96</v>
      </c>
      <c r="D25">
        <v>123950.8494666138</v>
      </c>
      <c r="G25" t="s">
        <v>217</v>
      </c>
      <c r="Q25" t="s">
        <v>217</v>
      </c>
      <c r="AA25" t="s">
        <v>217</v>
      </c>
    </row>
    <row r="26" spans="1:35" x14ac:dyDescent="0.3">
      <c r="A26">
        <v>33</v>
      </c>
      <c r="B26">
        <v>2097</v>
      </c>
      <c r="C26">
        <v>24.8</v>
      </c>
      <c r="D26">
        <v>100047.22501721481</v>
      </c>
      <c r="G26" s="6"/>
      <c r="H26" s="6" t="s">
        <v>203</v>
      </c>
      <c r="I26" s="6" t="s">
        <v>219</v>
      </c>
      <c r="J26" s="6" t="s">
        <v>220</v>
      </c>
      <c r="K26" s="6" t="s">
        <v>221</v>
      </c>
      <c r="L26" s="6" t="s">
        <v>236</v>
      </c>
      <c r="Q26" s="6"/>
      <c r="R26" s="6" t="s">
        <v>203</v>
      </c>
      <c r="S26" s="6" t="s">
        <v>219</v>
      </c>
      <c r="T26" s="6" t="s">
        <v>220</v>
      </c>
      <c r="U26" s="6" t="s">
        <v>221</v>
      </c>
      <c r="V26" s="6" t="s">
        <v>236</v>
      </c>
      <c r="AA26" s="6"/>
      <c r="AB26" s="6" t="s">
        <v>203</v>
      </c>
      <c r="AC26" s="6" t="s">
        <v>219</v>
      </c>
      <c r="AD26" s="6" t="s">
        <v>220</v>
      </c>
      <c r="AE26" s="6" t="s">
        <v>221</v>
      </c>
      <c r="AF26" s="6" t="s">
        <v>236</v>
      </c>
    </row>
    <row r="27" spans="1:35" x14ac:dyDescent="0.3">
      <c r="A27">
        <v>12</v>
      </c>
      <c r="B27">
        <v>3560</v>
      </c>
      <c r="C27">
        <v>22.97</v>
      </c>
      <c r="D27">
        <v>109006.83374895591</v>
      </c>
      <c r="G27" s="4" t="s">
        <v>233</v>
      </c>
      <c r="H27" s="4">
        <v>1</v>
      </c>
      <c r="I27" s="4">
        <v>12311955107.318787</v>
      </c>
      <c r="J27" s="4">
        <v>12311955107.318787</v>
      </c>
      <c r="K27" s="4">
        <v>4.1327559042410771</v>
      </c>
      <c r="L27" s="18">
        <v>4.3848377066976738E-2</v>
      </c>
      <c r="Q27" s="4" t="s">
        <v>233</v>
      </c>
      <c r="R27" s="4">
        <v>1</v>
      </c>
      <c r="S27" s="4">
        <v>477951247.44116211</v>
      </c>
      <c r="T27" s="4">
        <v>477951247.44116211</v>
      </c>
      <c r="U27" s="4">
        <v>0.15624047392041365</v>
      </c>
      <c r="V27" s="18">
        <v>0.69321081245260241</v>
      </c>
      <c r="AA27" s="4" t="s">
        <v>233</v>
      </c>
      <c r="AB27" s="4">
        <v>1</v>
      </c>
      <c r="AC27" s="4">
        <v>13983145542.638</v>
      </c>
      <c r="AD27" s="4">
        <v>13983145542.638</v>
      </c>
      <c r="AE27" s="4">
        <v>4.7115831122335585</v>
      </c>
      <c r="AF27" s="18">
        <v>3.1554494785190193E-2</v>
      </c>
    </row>
    <row r="28" spans="1:35" x14ac:dyDescent="0.3">
      <c r="A28">
        <v>22</v>
      </c>
      <c r="B28">
        <v>3193</v>
      </c>
      <c r="C28">
        <v>49.73</v>
      </c>
      <c r="D28">
        <v>184535.92458777371</v>
      </c>
      <c r="G28" s="4" t="s">
        <v>234</v>
      </c>
      <c r="H28" s="4">
        <v>148</v>
      </c>
      <c r="I28" s="4">
        <v>440909020059.29047</v>
      </c>
      <c r="J28" s="4">
        <v>2979115000.4006114</v>
      </c>
      <c r="K28" s="4"/>
      <c r="L28" s="4"/>
      <c r="Q28" s="4" t="s">
        <v>234</v>
      </c>
      <c r="R28" s="4">
        <v>148</v>
      </c>
      <c r="S28" s="4">
        <v>452743023919.16809</v>
      </c>
      <c r="T28" s="4">
        <v>3059074485.9403248</v>
      </c>
      <c r="U28" s="4"/>
      <c r="V28" s="4"/>
      <c r="AA28" s="4" t="s">
        <v>234</v>
      </c>
      <c r="AB28" s="4">
        <v>148</v>
      </c>
      <c r="AC28" s="4">
        <v>439237829623.97125</v>
      </c>
      <c r="AD28" s="4">
        <v>2967823173.1349411</v>
      </c>
      <c r="AE28" s="4"/>
      <c r="AF28" s="4"/>
    </row>
    <row r="29" spans="1:35" ht="15" thickBot="1" x14ac:dyDescent="0.35">
      <c r="A29">
        <v>44</v>
      </c>
      <c r="B29">
        <v>1295</v>
      </c>
      <c r="C29">
        <v>9.6199999999999992</v>
      </c>
      <c r="D29">
        <v>197524.79937731041</v>
      </c>
      <c r="G29" s="5" t="s">
        <v>226</v>
      </c>
      <c r="H29" s="5">
        <v>149</v>
      </c>
      <c r="I29" s="5">
        <v>453220975166.60925</v>
      </c>
      <c r="J29" s="5"/>
      <c r="K29" s="5"/>
      <c r="L29" s="5"/>
      <c r="Q29" s="5" t="s">
        <v>226</v>
      </c>
      <c r="R29" s="5">
        <v>149</v>
      </c>
      <c r="S29" s="5">
        <v>453220975166.60925</v>
      </c>
      <c r="T29" s="5"/>
      <c r="U29" s="5"/>
      <c r="V29" s="5"/>
      <c r="AA29" s="5" t="s">
        <v>226</v>
      </c>
      <c r="AB29" s="5">
        <v>149</v>
      </c>
      <c r="AC29" s="5">
        <v>453220975166.60925</v>
      </c>
      <c r="AD29" s="5"/>
      <c r="AE29" s="5"/>
      <c r="AF29" s="5"/>
    </row>
    <row r="30" spans="1:35" ht="15" thickBot="1" x14ac:dyDescent="0.35">
      <c r="A30">
        <v>25</v>
      </c>
      <c r="B30">
        <v>1551</v>
      </c>
      <c r="C30">
        <v>1.89</v>
      </c>
      <c r="D30">
        <v>211199.20201352681</v>
      </c>
    </row>
    <row r="31" spans="1:35" x14ac:dyDescent="0.3">
      <c r="A31">
        <v>49</v>
      </c>
      <c r="B31">
        <v>2143</v>
      </c>
      <c r="C31">
        <v>25.2</v>
      </c>
      <c r="D31">
        <v>267639.83800237539</v>
      </c>
      <c r="G31" s="6"/>
      <c r="H31" s="6" t="s">
        <v>237</v>
      </c>
      <c r="I31" s="6" t="s">
        <v>176</v>
      </c>
      <c r="J31" s="6" t="s">
        <v>204</v>
      </c>
      <c r="K31" s="6" t="s">
        <v>222</v>
      </c>
      <c r="L31" s="6" t="s">
        <v>238</v>
      </c>
      <c r="M31" s="6" t="s">
        <v>239</v>
      </c>
      <c r="N31" s="6" t="s">
        <v>240</v>
      </c>
      <c r="O31" s="6" t="s">
        <v>241</v>
      </c>
      <c r="Q31" s="6"/>
      <c r="R31" s="6" t="s">
        <v>237</v>
      </c>
      <c r="S31" s="6" t="s">
        <v>176</v>
      </c>
      <c r="T31" s="6" t="s">
        <v>204</v>
      </c>
      <c r="U31" s="6" t="s">
        <v>222</v>
      </c>
      <c r="V31" s="6" t="s">
        <v>238</v>
      </c>
      <c r="W31" s="6" t="s">
        <v>239</v>
      </c>
      <c r="X31" s="6" t="s">
        <v>240</v>
      </c>
      <c r="Y31" s="6" t="s">
        <v>241</v>
      </c>
      <c r="AA31" s="6"/>
      <c r="AB31" s="6" t="s">
        <v>237</v>
      </c>
      <c r="AC31" s="6" t="s">
        <v>176</v>
      </c>
      <c r="AD31" s="6" t="s">
        <v>204</v>
      </c>
      <c r="AE31" s="6" t="s">
        <v>222</v>
      </c>
      <c r="AF31" s="6" t="s">
        <v>238</v>
      </c>
      <c r="AG31" s="6" t="s">
        <v>239</v>
      </c>
      <c r="AH31" s="6" t="s">
        <v>240</v>
      </c>
      <c r="AI31" s="6" t="s">
        <v>241</v>
      </c>
    </row>
    <row r="32" spans="1:35" x14ac:dyDescent="0.3">
      <c r="A32">
        <v>27</v>
      </c>
      <c r="B32">
        <v>1863</v>
      </c>
      <c r="C32">
        <v>9.76</v>
      </c>
      <c r="D32">
        <v>180421.63892197839</v>
      </c>
      <c r="G32" s="4" t="s">
        <v>235</v>
      </c>
      <c r="H32" s="4">
        <v>148315.52413059791</v>
      </c>
      <c r="I32" s="4">
        <v>8913.5607515323463</v>
      </c>
      <c r="J32" s="4">
        <v>16.639312645633868</v>
      </c>
      <c r="K32" s="4">
        <v>1.0380014050313326E-35</v>
      </c>
      <c r="L32" s="4">
        <v>130701.23623130222</v>
      </c>
      <c r="M32" s="4">
        <v>165929.8120298936</v>
      </c>
      <c r="N32" s="4">
        <v>130701.23623130222</v>
      </c>
      <c r="O32" s="4">
        <v>165929.8120298936</v>
      </c>
      <c r="Q32" s="4" t="s">
        <v>235</v>
      </c>
      <c r="R32" s="4">
        <v>159557.2446164905</v>
      </c>
      <c r="S32" s="4">
        <v>12133.328933586978</v>
      </c>
      <c r="T32" s="4">
        <v>13.150327127027007</v>
      </c>
      <c r="U32" s="4">
        <v>1.1824804598820731E-26</v>
      </c>
      <c r="V32" s="4">
        <v>135580.30038841482</v>
      </c>
      <c r="W32" s="4">
        <v>183534.18884456618</v>
      </c>
      <c r="X32" s="4">
        <v>135580.30038841482</v>
      </c>
      <c r="Y32" s="4">
        <v>183534.18884456618</v>
      </c>
      <c r="AA32" s="4" t="s">
        <v>235</v>
      </c>
      <c r="AB32" s="4">
        <v>180866.99624052393</v>
      </c>
      <c r="AC32" s="4">
        <v>8950.1801665799758</v>
      </c>
      <c r="AD32" s="4">
        <v>20.208196133959664</v>
      </c>
      <c r="AE32" s="4">
        <v>2.111403607074002E-44</v>
      </c>
      <c r="AF32" s="4">
        <v>163180.34389144965</v>
      </c>
      <c r="AG32" s="4">
        <v>198553.64858959822</v>
      </c>
      <c r="AH32" s="4">
        <v>163180.34389144965</v>
      </c>
      <c r="AI32" s="4">
        <v>198553.64858959822</v>
      </c>
    </row>
    <row r="33" spans="1:35" ht="15" thickBot="1" x14ac:dyDescent="0.35">
      <c r="A33">
        <v>42</v>
      </c>
      <c r="B33">
        <v>2481</v>
      </c>
      <c r="C33">
        <v>18.96</v>
      </c>
      <c r="D33">
        <v>198163.98671316411</v>
      </c>
      <c r="G33" s="5" t="s">
        <v>171</v>
      </c>
      <c r="H33" s="13">
        <v>644.92301394019455</v>
      </c>
      <c r="I33" s="5">
        <v>317.24004105914418</v>
      </c>
      <c r="J33" s="5">
        <v>2.0329180761263337</v>
      </c>
      <c r="K33" s="19">
        <v>4.3848377066973643E-2</v>
      </c>
      <c r="L33" s="5">
        <v>18.017832928272242</v>
      </c>
      <c r="M33" s="5">
        <v>1271.828194952117</v>
      </c>
      <c r="N33" s="5">
        <v>18.017832928272242</v>
      </c>
      <c r="O33" s="5">
        <v>1271.828194952117</v>
      </c>
      <c r="Q33" s="5" t="s">
        <v>172</v>
      </c>
      <c r="R33" s="13">
        <v>1.8473069046643189</v>
      </c>
      <c r="S33" s="5">
        <v>4.6735003514817617</v>
      </c>
      <c r="T33" s="5">
        <v>0.39527265769405989</v>
      </c>
      <c r="U33" s="19">
        <v>0.69321081245249816</v>
      </c>
      <c r="V33" s="5">
        <v>-7.3881022638105263</v>
      </c>
      <c r="W33" s="5">
        <v>11.082716073139164</v>
      </c>
      <c r="X33" s="5">
        <v>-7.3881022638105263</v>
      </c>
      <c r="Y33" s="5">
        <v>11.082716073139164</v>
      </c>
      <c r="AA33" s="5" t="s">
        <v>173</v>
      </c>
      <c r="AB33" s="13">
        <v>-672.47241385370523</v>
      </c>
      <c r="AC33" s="5">
        <v>309.80687080809531</v>
      </c>
      <c r="AD33" s="5">
        <v>-2.1706181405842901</v>
      </c>
      <c r="AE33" s="19">
        <v>3.155449478518927E-2</v>
      </c>
      <c r="AF33" s="5">
        <v>-1284.6887399336692</v>
      </c>
      <c r="AG33" s="5">
        <v>-60.256087773741115</v>
      </c>
      <c r="AH33" s="5">
        <v>-1284.6887399336692</v>
      </c>
      <c r="AI33" s="5">
        <v>-60.256087773741115</v>
      </c>
    </row>
    <row r="34" spans="1:35" x14ac:dyDescent="0.3">
      <c r="A34">
        <v>28</v>
      </c>
      <c r="B34">
        <v>1854</v>
      </c>
      <c r="C34">
        <v>37.46</v>
      </c>
      <c r="D34">
        <v>213045.86634716051</v>
      </c>
    </row>
    <row r="35" spans="1:35" x14ac:dyDescent="0.3">
      <c r="A35">
        <v>16</v>
      </c>
      <c r="B35">
        <v>2163</v>
      </c>
      <c r="C35">
        <v>36.33</v>
      </c>
      <c r="D35">
        <v>112564.4445577017</v>
      </c>
    </row>
    <row r="36" spans="1:35" x14ac:dyDescent="0.3">
      <c r="A36">
        <v>15</v>
      </c>
      <c r="B36">
        <v>2029</v>
      </c>
      <c r="C36">
        <v>16.09</v>
      </c>
      <c r="D36">
        <v>193272.9280921444</v>
      </c>
    </row>
    <row r="37" spans="1:35" x14ac:dyDescent="0.3">
      <c r="A37">
        <v>47</v>
      </c>
      <c r="B37">
        <v>2538</v>
      </c>
      <c r="C37">
        <v>27.58</v>
      </c>
      <c r="D37">
        <v>42971.081304768522</v>
      </c>
    </row>
    <row r="38" spans="1:35" x14ac:dyDescent="0.3">
      <c r="A38">
        <v>44</v>
      </c>
      <c r="B38">
        <v>3919</v>
      </c>
      <c r="C38">
        <v>25.93</v>
      </c>
      <c r="D38">
        <v>125966.9211206514</v>
      </c>
    </row>
    <row r="39" spans="1:35" x14ac:dyDescent="0.3">
      <c r="A39">
        <v>3</v>
      </c>
      <c r="B39">
        <v>1996</v>
      </c>
      <c r="C39">
        <v>32.18</v>
      </c>
      <c r="D39">
        <v>162262.93145342381</v>
      </c>
    </row>
    <row r="40" spans="1:35" x14ac:dyDescent="0.3">
      <c r="A40">
        <v>37</v>
      </c>
      <c r="B40">
        <v>3802</v>
      </c>
      <c r="C40">
        <v>13.27</v>
      </c>
      <c r="D40">
        <v>71238.041779152831</v>
      </c>
    </row>
    <row r="41" spans="1:35" x14ac:dyDescent="0.3">
      <c r="A41">
        <v>7</v>
      </c>
      <c r="B41">
        <v>2737</v>
      </c>
      <c r="C41">
        <v>29.9</v>
      </c>
      <c r="D41">
        <v>271495.68620657898</v>
      </c>
    </row>
    <row r="42" spans="1:35" x14ac:dyDescent="0.3">
      <c r="A42">
        <v>21</v>
      </c>
      <c r="B42">
        <v>3796</v>
      </c>
      <c r="C42">
        <v>48.97</v>
      </c>
      <c r="D42">
        <v>88313.554998727108</v>
      </c>
    </row>
    <row r="43" spans="1:35" x14ac:dyDescent="0.3">
      <c r="A43">
        <v>9</v>
      </c>
      <c r="B43">
        <v>1908</v>
      </c>
      <c r="C43">
        <v>24.85</v>
      </c>
      <c r="D43">
        <v>109221.0474452952</v>
      </c>
    </row>
    <row r="44" spans="1:35" x14ac:dyDescent="0.3">
      <c r="A44">
        <v>39</v>
      </c>
      <c r="B44">
        <v>1900</v>
      </c>
      <c r="C44">
        <v>45.4</v>
      </c>
      <c r="D44">
        <v>83420.721271805407</v>
      </c>
    </row>
    <row r="45" spans="1:35" x14ac:dyDescent="0.3">
      <c r="A45">
        <v>18</v>
      </c>
      <c r="B45">
        <v>1806</v>
      </c>
      <c r="C45">
        <v>22.29</v>
      </c>
      <c r="D45">
        <v>104719.5461395701</v>
      </c>
    </row>
    <row r="46" spans="1:35" x14ac:dyDescent="0.3">
      <c r="A46">
        <v>4</v>
      </c>
      <c r="B46">
        <v>3180</v>
      </c>
      <c r="C46">
        <v>18.149999999999999</v>
      </c>
      <c r="D46">
        <v>130261.45873371309</v>
      </c>
    </row>
    <row r="47" spans="1:35" x14ac:dyDescent="0.3">
      <c r="A47">
        <v>25</v>
      </c>
      <c r="B47">
        <v>3175</v>
      </c>
      <c r="C47">
        <v>32.61</v>
      </c>
      <c r="D47">
        <v>181670.1481328418</v>
      </c>
    </row>
    <row r="48" spans="1:35" x14ac:dyDescent="0.3">
      <c r="A48">
        <v>14</v>
      </c>
      <c r="B48">
        <v>1472</v>
      </c>
      <c r="C48">
        <v>33.78</v>
      </c>
      <c r="D48">
        <v>204335.89787472901</v>
      </c>
    </row>
    <row r="49" spans="1:4" x14ac:dyDescent="0.3">
      <c r="A49">
        <v>9</v>
      </c>
      <c r="B49">
        <v>2268</v>
      </c>
      <c r="C49">
        <v>43.34</v>
      </c>
      <c r="D49">
        <v>137483.22764607921</v>
      </c>
    </row>
    <row r="50" spans="1:4" x14ac:dyDescent="0.3">
      <c r="A50">
        <v>26</v>
      </c>
      <c r="B50">
        <v>1782</v>
      </c>
      <c r="C50">
        <v>12.28</v>
      </c>
      <c r="D50">
        <v>153897.8206165981</v>
      </c>
    </row>
    <row r="51" spans="1:4" x14ac:dyDescent="0.3">
      <c r="A51">
        <v>2</v>
      </c>
      <c r="B51">
        <v>3930</v>
      </c>
      <c r="C51">
        <v>25.46</v>
      </c>
      <c r="D51">
        <v>121334.2084330121</v>
      </c>
    </row>
    <row r="52" spans="1:4" x14ac:dyDescent="0.3">
      <c r="A52">
        <v>20</v>
      </c>
      <c r="B52">
        <v>1209</v>
      </c>
      <c r="C52">
        <v>29.03</v>
      </c>
      <c r="D52">
        <v>140356.026620752</v>
      </c>
    </row>
    <row r="53" spans="1:4" x14ac:dyDescent="0.3">
      <c r="A53">
        <v>28</v>
      </c>
      <c r="B53">
        <v>1979</v>
      </c>
      <c r="C53">
        <v>38.659999999999997</v>
      </c>
      <c r="D53">
        <v>158341.23033877529</v>
      </c>
    </row>
    <row r="54" spans="1:4" x14ac:dyDescent="0.3">
      <c r="A54">
        <v>47</v>
      </c>
      <c r="B54">
        <v>1934</v>
      </c>
      <c r="C54">
        <v>3.14</v>
      </c>
      <c r="D54">
        <v>209423.93775927511</v>
      </c>
    </row>
    <row r="55" spans="1:4" x14ac:dyDescent="0.3">
      <c r="A55">
        <v>7</v>
      </c>
      <c r="B55">
        <v>1148</v>
      </c>
      <c r="C55">
        <v>49.73</v>
      </c>
      <c r="D55">
        <v>220314.41812180381</v>
      </c>
    </row>
    <row r="56" spans="1:4" x14ac:dyDescent="0.3">
      <c r="A56">
        <v>44</v>
      </c>
      <c r="B56">
        <v>817</v>
      </c>
      <c r="C56">
        <v>24.03</v>
      </c>
      <c r="D56">
        <v>154554.52142378301</v>
      </c>
    </row>
    <row r="57" spans="1:4" x14ac:dyDescent="0.3">
      <c r="A57">
        <v>8</v>
      </c>
      <c r="B57">
        <v>3796</v>
      </c>
      <c r="C57">
        <v>14.7</v>
      </c>
      <c r="D57">
        <v>186140.15519179741</v>
      </c>
    </row>
    <row r="58" spans="1:4" x14ac:dyDescent="0.3">
      <c r="A58">
        <v>47</v>
      </c>
      <c r="B58">
        <v>1757</v>
      </c>
      <c r="C58">
        <v>44.29</v>
      </c>
      <c r="D58">
        <v>89917.748568964133</v>
      </c>
    </row>
    <row r="59" spans="1:4" x14ac:dyDescent="0.3">
      <c r="A59">
        <v>35</v>
      </c>
      <c r="B59">
        <v>1183</v>
      </c>
      <c r="C59">
        <v>37.64</v>
      </c>
      <c r="D59">
        <v>106474.00798645439</v>
      </c>
    </row>
    <row r="60" spans="1:4" x14ac:dyDescent="0.3">
      <c r="A60">
        <v>14</v>
      </c>
      <c r="B60">
        <v>1163</v>
      </c>
      <c r="C60">
        <v>47.7</v>
      </c>
      <c r="D60">
        <v>127151.2470343169</v>
      </c>
    </row>
    <row r="61" spans="1:4" x14ac:dyDescent="0.3">
      <c r="A61">
        <v>17</v>
      </c>
      <c r="B61">
        <v>2498</v>
      </c>
      <c r="C61">
        <v>17.21</v>
      </c>
      <c r="D61">
        <v>108759.7646783216</v>
      </c>
    </row>
    <row r="62" spans="1:4" x14ac:dyDescent="0.3">
      <c r="A62">
        <v>36</v>
      </c>
      <c r="B62">
        <v>3945</v>
      </c>
      <c r="C62">
        <v>28.09</v>
      </c>
      <c r="D62">
        <v>279802.13922163937</v>
      </c>
    </row>
    <row r="63" spans="1:4" x14ac:dyDescent="0.3">
      <c r="A63">
        <v>40</v>
      </c>
      <c r="B63">
        <v>2131</v>
      </c>
      <c r="C63">
        <v>29.04</v>
      </c>
      <c r="D63">
        <v>224519.24626978449</v>
      </c>
    </row>
    <row r="64" spans="1:4" x14ac:dyDescent="0.3">
      <c r="A64">
        <v>4</v>
      </c>
      <c r="B64">
        <v>1995</v>
      </c>
      <c r="C64">
        <v>49.04</v>
      </c>
      <c r="D64">
        <v>80658.754648221453</v>
      </c>
    </row>
    <row r="65" spans="1:4" x14ac:dyDescent="0.3">
      <c r="A65">
        <v>2</v>
      </c>
      <c r="B65">
        <v>3804</v>
      </c>
      <c r="C65">
        <v>4.6900000000000004</v>
      </c>
      <c r="D65">
        <v>123669.136890826</v>
      </c>
    </row>
    <row r="66" spans="1:4" x14ac:dyDescent="0.3">
      <c r="A66">
        <v>6</v>
      </c>
      <c r="B66">
        <v>1636</v>
      </c>
      <c r="C66">
        <v>15.98</v>
      </c>
      <c r="D66">
        <v>113442.08078974141</v>
      </c>
    </row>
    <row r="67" spans="1:4" x14ac:dyDescent="0.3">
      <c r="A67">
        <v>42</v>
      </c>
      <c r="B67">
        <v>2353</v>
      </c>
      <c r="C67">
        <v>10.35</v>
      </c>
      <c r="D67">
        <v>120464.8651595869</v>
      </c>
    </row>
    <row r="68" spans="1:4" x14ac:dyDescent="0.3">
      <c r="A68">
        <v>4</v>
      </c>
      <c r="B68">
        <v>2020</v>
      </c>
      <c r="C68">
        <v>14.16</v>
      </c>
      <c r="D68">
        <v>63694.183791895513</v>
      </c>
    </row>
    <row r="69" spans="1:4" x14ac:dyDescent="0.3">
      <c r="A69">
        <v>29</v>
      </c>
      <c r="B69">
        <v>2989</v>
      </c>
      <c r="C69">
        <v>24.78</v>
      </c>
      <c r="D69">
        <v>183904.37312275279</v>
      </c>
    </row>
    <row r="70" spans="1:4" x14ac:dyDescent="0.3">
      <c r="A70">
        <v>18</v>
      </c>
      <c r="B70">
        <v>1063</v>
      </c>
      <c r="C70">
        <v>19.260000000000002</v>
      </c>
      <c r="D70">
        <v>125429.2737376416</v>
      </c>
    </row>
    <row r="71" spans="1:4" x14ac:dyDescent="0.3">
      <c r="A71">
        <v>26</v>
      </c>
      <c r="B71">
        <v>1791</v>
      </c>
      <c r="C71">
        <v>20.34</v>
      </c>
      <c r="D71">
        <v>206988.99471191139</v>
      </c>
    </row>
    <row r="72" spans="1:4" x14ac:dyDescent="0.3">
      <c r="A72">
        <v>44</v>
      </c>
      <c r="B72">
        <v>3957</v>
      </c>
      <c r="C72">
        <v>42.37</v>
      </c>
      <c r="D72">
        <v>218574.0558118349</v>
      </c>
    </row>
    <row r="73" spans="1:4" x14ac:dyDescent="0.3">
      <c r="A73">
        <v>34</v>
      </c>
      <c r="B73">
        <v>3958</v>
      </c>
      <c r="C73">
        <v>46.57</v>
      </c>
      <c r="D73">
        <v>174168.64690992111</v>
      </c>
    </row>
    <row r="74" spans="1:4" x14ac:dyDescent="0.3">
      <c r="A74">
        <v>10</v>
      </c>
      <c r="B74">
        <v>3684</v>
      </c>
      <c r="C74">
        <v>4.45</v>
      </c>
      <c r="D74">
        <v>135786.1455810857</v>
      </c>
    </row>
    <row r="75" spans="1:4" x14ac:dyDescent="0.3">
      <c r="A75">
        <v>36</v>
      </c>
      <c r="B75">
        <v>2136</v>
      </c>
      <c r="C75">
        <v>11.24</v>
      </c>
      <c r="D75">
        <v>153868.65193886971</v>
      </c>
    </row>
    <row r="76" spans="1:4" x14ac:dyDescent="0.3">
      <c r="A76">
        <v>14</v>
      </c>
      <c r="B76">
        <v>3499</v>
      </c>
      <c r="C76">
        <v>33.89</v>
      </c>
      <c r="D76">
        <v>92364.137542201584</v>
      </c>
    </row>
    <row r="77" spans="1:4" x14ac:dyDescent="0.3">
      <c r="A77">
        <v>31</v>
      </c>
      <c r="B77">
        <v>3652</v>
      </c>
      <c r="C77">
        <v>18.57</v>
      </c>
      <c r="D77">
        <v>210687.54043206931</v>
      </c>
    </row>
    <row r="78" spans="1:4" x14ac:dyDescent="0.3">
      <c r="A78">
        <v>48</v>
      </c>
      <c r="B78">
        <v>1198</v>
      </c>
      <c r="C78">
        <v>13.45</v>
      </c>
      <c r="D78">
        <v>269674.96407494409</v>
      </c>
    </row>
    <row r="79" spans="1:4" x14ac:dyDescent="0.3">
      <c r="A79">
        <v>15</v>
      </c>
      <c r="B79">
        <v>2660</v>
      </c>
      <c r="C79">
        <v>15.47</v>
      </c>
      <c r="D79">
        <v>72007.120860991985</v>
      </c>
    </row>
    <row r="80" spans="1:4" x14ac:dyDescent="0.3">
      <c r="A80">
        <v>8</v>
      </c>
      <c r="B80">
        <v>501</v>
      </c>
      <c r="C80">
        <v>16.8</v>
      </c>
      <c r="D80">
        <v>200937.81866106289</v>
      </c>
    </row>
    <row r="81" spans="1:4" x14ac:dyDescent="0.3">
      <c r="A81">
        <v>14</v>
      </c>
      <c r="B81">
        <v>1141</v>
      </c>
      <c r="C81">
        <v>42.58</v>
      </c>
      <c r="D81">
        <v>171086.928578044</v>
      </c>
    </row>
    <row r="82" spans="1:4" x14ac:dyDescent="0.3">
      <c r="A82">
        <v>23</v>
      </c>
      <c r="B82">
        <v>2767</v>
      </c>
      <c r="C82">
        <v>7.69</v>
      </c>
      <c r="D82">
        <v>177058.66255058491</v>
      </c>
    </row>
    <row r="83" spans="1:4" x14ac:dyDescent="0.3">
      <c r="A83">
        <v>40</v>
      </c>
      <c r="B83">
        <v>2089</v>
      </c>
      <c r="C83">
        <v>35.74</v>
      </c>
      <c r="D83">
        <v>165542.20586300339</v>
      </c>
    </row>
    <row r="84" spans="1:4" x14ac:dyDescent="0.3">
      <c r="A84">
        <v>21</v>
      </c>
      <c r="B84">
        <v>1354</v>
      </c>
      <c r="C84">
        <v>28.09</v>
      </c>
      <c r="D84">
        <v>192086.39100459759</v>
      </c>
    </row>
    <row r="85" spans="1:4" x14ac:dyDescent="0.3">
      <c r="A85">
        <v>16</v>
      </c>
      <c r="B85">
        <v>2259</v>
      </c>
      <c r="C85">
        <v>15.53</v>
      </c>
      <c r="D85">
        <v>177251.5563053521</v>
      </c>
    </row>
    <row r="86" spans="1:4" x14ac:dyDescent="0.3">
      <c r="A86">
        <v>45</v>
      </c>
      <c r="B86">
        <v>3796</v>
      </c>
      <c r="C86">
        <v>21.57</v>
      </c>
      <c r="D86">
        <v>265673.35816544248</v>
      </c>
    </row>
    <row r="87" spans="1:4" x14ac:dyDescent="0.3">
      <c r="A87">
        <v>18</v>
      </c>
      <c r="B87">
        <v>2932</v>
      </c>
      <c r="C87">
        <v>13.55</v>
      </c>
      <c r="D87">
        <v>205489.16174091131</v>
      </c>
    </row>
    <row r="88" spans="1:4" x14ac:dyDescent="0.3">
      <c r="A88">
        <v>47</v>
      </c>
      <c r="B88">
        <v>3974</v>
      </c>
      <c r="C88">
        <v>30.96</v>
      </c>
      <c r="D88">
        <v>167845.66237219391</v>
      </c>
    </row>
    <row r="89" spans="1:4" x14ac:dyDescent="0.3">
      <c r="A89">
        <v>24</v>
      </c>
      <c r="B89">
        <v>2161</v>
      </c>
      <c r="C89">
        <v>5</v>
      </c>
      <c r="D89">
        <v>265673.42553234892</v>
      </c>
    </row>
    <row r="90" spans="1:4" x14ac:dyDescent="0.3">
      <c r="A90">
        <v>26</v>
      </c>
      <c r="B90">
        <v>1653</v>
      </c>
      <c r="C90">
        <v>1.25</v>
      </c>
      <c r="D90">
        <v>174329.7982574639</v>
      </c>
    </row>
    <row r="91" spans="1:4" x14ac:dyDescent="0.3">
      <c r="A91">
        <v>25</v>
      </c>
      <c r="B91">
        <v>1576</v>
      </c>
      <c r="C91">
        <v>31.77</v>
      </c>
      <c r="D91">
        <v>136056.62105286951</v>
      </c>
    </row>
    <row r="92" spans="1:4" x14ac:dyDescent="0.3">
      <c r="A92">
        <v>45</v>
      </c>
      <c r="B92">
        <v>2207</v>
      </c>
      <c r="C92">
        <v>10.52</v>
      </c>
      <c r="D92">
        <v>280565.39944257902</v>
      </c>
    </row>
    <row r="93" spans="1:4" x14ac:dyDescent="0.3">
      <c r="A93">
        <v>41</v>
      </c>
      <c r="B93">
        <v>3277</v>
      </c>
      <c r="C93">
        <v>4.4800000000000004</v>
      </c>
      <c r="D93">
        <v>157849.83601145251</v>
      </c>
    </row>
    <row r="94" spans="1:4" x14ac:dyDescent="0.3">
      <c r="A94">
        <v>29</v>
      </c>
      <c r="B94">
        <v>2195</v>
      </c>
      <c r="C94">
        <v>20.440000000000001</v>
      </c>
      <c r="D94">
        <v>225131.25064706631</v>
      </c>
    </row>
    <row r="95" spans="1:4" x14ac:dyDescent="0.3">
      <c r="A95">
        <v>15</v>
      </c>
      <c r="B95">
        <v>2233</v>
      </c>
      <c r="C95">
        <v>3.49</v>
      </c>
      <c r="D95">
        <v>214532.3628421769</v>
      </c>
    </row>
    <row r="96" spans="1:4" x14ac:dyDescent="0.3">
      <c r="A96">
        <v>45</v>
      </c>
      <c r="B96">
        <v>1939</v>
      </c>
      <c r="C96">
        <v>44.44</v>
      </c>
      <c r="D96">
        <v>104127.06739923891</v>
      </c>
    </row>
    <row r="97" spans="1:4" x14ac:dyDescent="0.3">
      <c r="A97">
        <v>1</v>
      </c>
      <c r="B97">
        <v>2794</v>
      </c>
      <c r="C97">
        <v>2.35</v>
      </c>
      <c r="D97">
        <v>212503.00493044849</v>
      </c>
    </row>
    <row r="98" spans="1:4" x14ac:dyDescent="0.3">
      <c r="A98">
        <v>25</v>
      </c>
      <c r="B98">
        <v>1335</v>
      </c>
      <c r="C98">
        <v>29.36</v>
      </c>
      <c r="D98">
        <v>127549.88616645351</v>
      </c>
    </row>
    <row r="99" spans="1:4" x14ac:dyDescent="0.3">
      <c r="A99">
        <v>7</v>
      </c>
      <c r="B99">
        <v>702</v>
      </c>
      <c r="C99">
        <v>22.49</v>
      </c>
      <c r="D99">
        <v>163418.34675822369</v>
      </c>
    </row>
    <row r="100" spans="1:4" x14ac:dyDescent="0.3">
      <c r="A100">
        <v>9</v>
      </c>
      <c r="B100">
        <v>3755</v>
      </c>
      <c r="C100">
        <v>33.93</v>
      </c>
      <c r="D100">
        <v>220036.0592010566</v>
      </c>
    </row>
    <row r="101" spans="1:4" x14ac:dyDescent="0.3">
      <c r="A101">
        <v>24</v>
      </c>
      <c r="B101">
        <v>622</v>
      </c>
      <c r="C101">
        <v>17.079999999999998</v>
      </c>
      <c r="D101">
        <v>213986.3785880495</v>
      </c>
    </row>
    <row r="102" spans="1:4" x14ac:dyDescent="0.3">
      <c r="A102">
        <v>1</v>
      </c>
      <c r="B102">
        <v>900</v>
      </c>
      <c r="C102">
        <v>8.6</v>
      </c>
      <c r="D102">
        <v>140494.34903223699</v>
      </c>
    </row>
    <row r="103" spans="1:4" x14ac:dyDescent="0.3">
      <c r="A103">
        <v>44</v>
      </c>
      <c r="B103">
        <v>1266</v>
      </c>
      <c r="C103">
        <v>49.11</v>
      </c>
      <c r="D103">
        <v>146047.95812558071</v>
      </c>
    </row>
    <row r="104" spans="1:4" x14ac:dyDescent="0.3">
      <c r="A104">
        <v>8</v>
      </c>
      <c r="B104">
        <v>793</v>
      </c>
      <c r="C104">
        <v>42.11</v>
      </c>
      <c r="D104">
        <v>197712.10800896431</v>
      </c>
    </row>
    <row r="105" spans="1:4" x14ac:dyDescent="0.3">
      <c r="A105">
        <v>24</v>
      </c>
      <c r="B105">
        <v>2827</v>
      </c>
      <c r="C105">
        <v>43.16</v>
      </c>
      <c r="D105">
        <v>246843.45296688579</v>
      </c>
    </row>
    <row r="106" spans="1:4" x14ac:dyDescent="0.3">
      <c r="A106">
        <v>11</v>
      </c>
      <c r="B106">
        <v>3431</v>
      </c>
      <c r="C106">
        <v>13.26</v>
      </c>
      <c r="D106">
        <v>105522.7975109572</v>
      </c>
    </row>
    <row r="107" spans="1:4" x14ac:dyDescent="0.3">
      <c r="A107">
        <v>17</v>
      </c>
      <c r="B107">
        <v>697</v>
      </c>
      <c r="C107">
        <v>2.9</v>
      </c>
      <c r="D107">
        <v>119300.44311489179</v>
      </c>
    </row>
    <row r="108" spans="1:4" x14ac:dyDescent="0.3">
      <c r="A108">
        <v>8</v>
      </c>
      <c r="B108">
        <v>3529</v>
      </c>
      <c r="C108">
        <v>15.86</v>
      </c>
      <c r="D108">
        <v>126943.6565635406</v>
      </c>
    </row>
    <row r="109" spans="1:4" x14ac:dyDescent="0.3">
      <c r="A109">
        <v>35</v>
      </c>
      <c r="B109">
        <v>2430</v>
      </c>
      <c r="C109">
        <v>27.32</v>
      </c>
      <c r="D109">
        <v>125954.1532908955</v>
      </c>
    </row>
    <row r="110" spans="1:4" x14ac:dyDescent="0.3">
      <c r="A110">
        <v>35</v>
      </c>
      <c r="B110">
        <v>3299</v>
      </c>
      <c r="C110">
        <v>17.010000000000002</v>
      </c>
      <c r="D110">
        <v>164059.68626319821</v>
      </c>
    </row>
    <row r="111" spans="1:4" x14ac:dyDescent="0.3">
      <c r="A111">
        <v>33</v>
      </c>
      <c r="B111">
        <v>2691</v>
      </c>
      <c r="C111">
        <v>41.57</v>
      </c>
      <c r="D111">
        <v>216815.1095270162</v>
      </c>
    </row>
    <row r="112" spans="1:4" x14ac:dyDescent="0.3">
      <c r="A112">
        <v>5</v>
      </c>
      <c r="B112">
        <v>1108</v>
      </c>
      <c r="C112">
        <v>14.31</v>
      </c>
      <c r="D112">
        <v>92247.519796168257</v>
      </c>
    </row>
    <row r="113" spans="1:4" x14ac:dyDescent="0.3">
      <c r="A113">
        <v>42</v>
      </c>
      <c r="B113">
        <v>3772</v>
      </c>
      <c r="C113">
        <v>48.3</v>
      </c>
      <c r="D113">
        <v>216912.21181975229</v>
      </c>
    </row>
    <row r="114" spans="1:4" x14ac:dyDescent="0.3">
      <c r="A114">
        <v>39</v>
      </c>
      <c r="B114">
        <v>1647</v>
      </c>
      <c r="C114">
        <v>23.41</v>
      </c>
      <c r="D114">
        <v>261643.94794604889</v>
      </c>
    </row>
    <row r="115" spans="1:4" x14ac:dyDescent="0.3">
      <c r="A115">
        <v>41</v>
      </c>
      <c r="B115">
        <v>686</v>
      </c>
      <c r="C115">
        <v>42.26</v>
      </c>
      <c r="D115">
        <v>243337.66623898689</v>
      </c>
    </row>
    <row r="116" spans="1:4" x14ac:dyDescent="0.3">
      <c r="A116">
        <v>28</v>
      </c>
      <c r="B116">
        <v>3897</v>
      </c>
      <c r="C116">
        <v>10.52</v>
      </c>
      <c r="D116">
        <v>79810.092317367133</v>
      </c>
    </row>
    <row r="117" spans="1:4" x14ac:dyDescent="0.3">
      <c r="A117">
        <v>7</v>
      </c>
      <c r="B117">
        <v>3011</v>
      </c>
      <c r="C117">
        <v>21.16</v>
      </c>
      <c r="D117">
        <v>178318.84024279131</v>
      </c>
    </row>
    <row r="118" spans="1:4" x14ac:dyDescent="0.3">
      <c r="A118">
        <v>9</v>
      </c>
      <c r="B118">
        <v>3920</v>
      </c>
      <c r="C118">
        <v>35.28</v>
      </c>
      <c r="D118">
        <v>112425.25544554691</v>
      </c>
    </row>
    <row r="119" spans="1:4" x14ac:dyDescent="0.3">
      <c r="A119">
        <v>8</v>
      </c>
      <c r="B119">
        <v>2294</v>
      </c>
      <c r="C119">
        <v>7.78</v>
      </c>
      <c r="D119">
        <v>68644.683571359958</v>
      </c>
    </row>
    <row r="120" spans="1:4" x14ac:dyDescent="0.3">
      <c r="A120">
        <v>12</v>
      </c>
      <c r="B120">
        <v>1159</v>
      </c>
      <c r="C120">
        <v>7.5</v>
      </c>
      <c r="D120">
        <v>155520.24496475031</v>
      </c>
    </row>
    <row r="121" spans="1:4" x14ac:dyDescent="0.3">
      <c r="A121">
        <v>34</v>
      </c>
      <c r="B121">
        <v>3311</v>
      </c>
      <c r="C121">
        <v>48.51</v>
      </c>
      <c r="D121">
        <v>181834.2004615498</v>
      </c>
    </row>
    <row r="122" spans="1:4" x14ac:dyDescent="0.3">
      <c r="A122">
        <v>33</v>
      </c>
      <c r="B122">
        <v>3502</v>
      </c>
      <c r="C122">
        <v>36.020000000000003</v>
      </c>
      <c r="D122">
        <v>238281.866266394</v>
      </c>
    </row>
    <row r="123" spans="1:4" x14ac:dyDescent="0.3">
      <c r="A123">
        <v>48</v>
      </c>
      <c r="B123">
        <v>2455</v>
      </c>
      <c r="C123">
        <v>3.01</v>
      </c>
      <c r="D123">
        <v>223307.84323568811</v>
      </c>
    </row>
    <row r="124" spans="1:4" x14ac:dyDescent="0.3">
      <c r="A124">
        <v>23</v>
      </c>
      <c r="B124">
        <v>2950</v>
      </c>
      <c r="C124">
        <v>20.54</v>
      </c>
      <c r="D124">
        <v>216713.95179741419</v>
      </c>
    </row>
    <row r="125" spans="1:4" x14ac:dyDescent="0.3">
      <c r="A125">
        <v>24</v>
      </c>
      <c r="B125">
        <v>1869</v>
      </c>
      <c r="C125">
        <v>22.24</v>
      </c>
      <c r="D125">
        <v>150452.1307990035</v>
      </c>
    </row>
    <row r="126" spans="1:4" x14ac:dyDescent="0.3">
      <c r="A126">
        <v>37</v>
      </c>
      <c r="B126">
        <v>2486</v>
      </c>
      <c r="C126">
        <v>37.46</v>
      </c>
      <c r="D126">
        <v>131977.24912288689</v>
      </c>
    </row>
    <row r="127" spans="1:4" x14ac:dyDescent="0.3">
      <c r="A127">
        <v>35</v>
      </c>
      <c r="B127">
        <v>2034</v>
      </c>
      <c r="C127">
        <v>13.29</v>
      </c>
      <c r="D127">
        <v>195961.91518470951</v>
      </c>
    </row>
    <row r="128" spans="1:4" x14ac:dyDescent="0.3">
      <c r="A128">
        <v>44</v>
      </c>
      <c r="B128">
        <v>646</v>
      </c>
      <c r="C128">
        <v>10.029999999999999</v>
      </c>
      <c r="D128">
        <v>193115.3537028518</v>
      </c>
    </row>
    <row r="129" spans="1:4" x14ac:dyDescent="0.3">
      <c r="A129">
        <v>40</v>
      </c>
      <c r="B129">
        <v>3719</v>
      </c>
      <c r="C129">
        <v>4.96</v>
      </c>
      <c r="D129">
        <v>248195.50319460611</v>
      </c>
    </row>
    <row r="130" spans="1:4" x14ac:dyDescent="0.3">
      <c r="A130">
        <v>22</v>
      </c>
      <c r="B130">
        <v>3411</v>
      </c>
      <c r="C130">
        <v>21.99</v>
      </c>
      <c r="D130">
        <v>229499.92101421009</v>
      </c>
    </row>
    <row r="131" spans="1:4" x14ac:dyDescent="0.3">
      <c r="A131">
        <v>27</v>
      </c>
      <c r="B131">
        <v>2234</v>
      </c>
      <c r="C131">
        <v>34.74</v>
      </c>
      <c r="D131">
        <v>88291.189300525803</v>
      </c>
    </row>
    <row r="132" spans="1:4" x14ac:dyDescent="0.3">
      <c r="A132">
        <v>35</v>
      </c>
      <c r="B132">
        <v>2343</v>
      </c>
      <c r="C132">
        <v>3.85</v>
      </c>
      <c r="D132">
        <v>221588.95624739831</v>
      </c>
    </row>
    <row r="133" spans="1:4" x14ac:dyDescent="0.3">
      <c r="A133">
        <v>1</v>
      </c>
      <c r="B133">
        <v>988</v>
      </c>
      <c r="C133">
        <v>45.85</v>
      </c>
      <c r="D133">
        <v>148221.4332813423</v>
      </c>
    </row>
    <row r="134" spans="1:4" x14ac:dyDescent="0.3">
      <c r="A134">
        <v>35</v>
      </c>
      <c r="B134">
        <v>3476</v>
      </c>
      <c r="C134">
        <v>22.68</v>
      </c>
      <c r="D134">
        <v>251761.70583961919</v>
      </c>
    </row>
    <row r="135" spans="1:4" x14ac:dyDescent="0.3">
      <c r="A135">
        <v>37</v>
      </c>
      <c r="B135">
        <v>2459</v>
      </c>
      <c r="C135">
        <v>12.75</v>
      </c>
      <c r="D135">
        <v>108763.17967188401</v>
      </c>
    </row>
    <row r="136" spans="1:4" x14ac:dyDescent="0.3">
      <c r="A136">
        <v>47</v>
      </c>
      <c r="B136">
        <v>2163</v>
      </c>
      <c r="C136">
        <v>5.6</v>
      </c>
      <c r="D136">
        <v>151690.39100258949</v>
      </c>
    </row>
    <row r="137" spans="1:4" x14ac:dyDescent="0.3">
      <c r="A137">
        <v>14</v>
      </c>
      <c r="B137">
        <v>3098</v>
      </c>
      <c r="C137">
        <v>9.9600000000000009</v>
      </c>
      <c r="D137">
        <v>212229.2122793638</v>
      </c>
    </row>
    <row r="138" spans="1:4" x14ac:dyDescent="0.3">
      <c r="A138">
        <v>3</v>
      </c>
      <c r="B138">
        <v>2885</v>
      </c>
      <c r="C138">
        <v>46.8</v>
      </c>
      <c r="D138">
        <v>59632.153007098721</v>
      </c>
    </row>
    <row r="139" spans="1:4" x14ac:dyDescent="0.3">
      <c r="A139">
        <v>1</v>
      </c>
      <c r="B139">
        <v>3419</v>
      </c>
      <c r="C139">
        <v>32.28</v>
      </c>
      <c r="D139">
        <v>124560.2152528939</v>
      </c>
    </row>
    <row r="140" spans="1:4" x14ac:dyDescent="0.3">
      <c r="A140">
        <v>5</v>
      </c>
      <c r="B140">
        <v>1140</v>
      </c>
      <c r="C140">
        <v>26.32</v>
      </c>
      <c r="D140">
        <v>165154.08648636399</v>
      </c>
    </row>
    <row r="141" spans="1:4" x14ac:dyDescent="0.3">
      <c r="A141">
        <v>26</v>
      </c>
      <c r="B141">
        <v>2302</v>
      </c>
      <c r="C141">
        <v>33.200000000000003</v>
      </c>
      <c r="D141">
        <v>178918.57046881891</v>
      </c>
    </row>
    <row r="142" spans="1:4" x14ac:dyDescent="0.3">
      <c r="A142">
        <v>14</v>
      </c>
      <c r="B142">
        <v>3020</v>
      </c>
      <c r="C142">
        <v>22.35</v>
      </c>
      <c r="D142">
        <v>225482.56935914059</v>
      </c>
    </row>
    <row r="143" spans="1:4" x14ac:dyDescent="0.3">
      <c r="A143">
        <v>39</v>
      </c>
      <c r="B143">
        <v>2469</v>
      </c>
      <c r="C143">
        <v>36.770000000000003</v>
      </c>
      <c r="D143">
        <v>64932.764302523297</v>
      </c>
    </row>
    <row r="144" spans="1:4" x14ac:dyDescent="0.3">
      <c r="A144">
        <v>27</v>
      </c>
      <c r="B144">
        <v>2698</v>
      </c>
      <c r="C144">
        <v>3.34</v>
      </c>
      <c r="D144">
        <v>176931.13357058429</v>
      </c>
    </row>
    <row r="145" spans="1:4" x14ac:dyDescent="0.3">
      <c r="A145">
        <v>9</v>
      </c>
      <c r="B145">
        <v>1938</v>
      </c>
      <c r="C145">
        <v>28.74</v>
      </c>
      <c r="D145">
        <v>132337.05133482191</v>
      </c>
    </row>
    <row r="146" spans="1:4" x14ac:dyDescent="0.3">
      <c r="A146">
        <v>15</v>
      </c>
      <c r="B146">
        <v>3869</v>
      </c>
      <c r="C146">
        <v>8.77</v>
      </c>
      <c r="D146">
        <v>231890.65469791321</v>
      </c>
    </row>
    <row r="147" spans="1:4" x14ac:dyDescent="0.3">
      <c r="A147">
        <v>15</v>
      </c>
      <c r="B147">
        <v>2134</v>
      </c>
      <c r="C147">
        <v>6.89</v>
      </c>
      <c r="D147">
        <v>207722.06364813421</v>
      </c>
    </row>
    <row r="148" spans="1:4" x14ac:dyDescent="0.3">
      <c r="A148">
        <v>26</v>
      </c>
      <c r="B148">
        <v>762</v>
      </c>
      <c r="C148">
        <v>17.75</v>
      </c>
      <c r="D148">
        <v>116609.5609494534</v>
      </c>
    </row>
    <row r="149" spans="1:4" x14ac:dyDescent="0.3">
      <c r="A149">
        <v>42</v>
      </c>
      <c r="B149">
        <v>2287</v>
      </c>
      <c r="C149">
        <v>5.5</v>
      </c>
      <c r="D149">
        <v>169045.65029547759</v>
      </c>
    </row>
    <row r="150" spans="1:4" x14ac:dyDescent="0.3">
      <c r="A150">
        <v>13</v>
      </c>
      <c r="B150">
        <v>2691</v>
      </c>
      <c r="C150">
        <v>5.61</v>
      </c>
      <c r="D150">
        <v>242821.11309445169</v>
      </c>
    </row>
    <row r="151" spans="1:4" x14ac:dyDescent="0.3">
      <c r="A151">
        <v>32</v>
      </c>
      <c r="B151">
        <v>2893</v>
      </c>
      <c r="C151">
        <v>16.260000000000002</v>
      </c>
      <c r="D151">
        <v>144194.74091258331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27E9-6E50-4F22-9A13-AE448DAA9AF7}">
  <sheetPr>
    <pageSetUpPr fitToPage="1"/>
  </sheetPr>
  <dimension ref="A1:R40"/>
  <sheetViews>
    <sheetView showGridLines="0" tabSelected="1" zoomScale="80" zoomScaleNormal="80" workbookViewId="0">
      <selection activeCell="U9" sqref="U9"/>
    </sheetView>
  </sheetViews>
  <sheetFormatPr defaultRowHeight="14.4" x14ac:dyDescent="0.3"/>
  <cols>
    <col min="1" max="14" width="12.77734375" customWidth="1"/>
  </cols>
  <sheetData>
    <row r="1" spans="1:18" ht="30" customHeight="1" x14ac:dyDescent="0.3">
      <c r="A1" s="25" t="s">
        <v>251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x14ac:dyDescent="0.3">
      <c r="A2" s="23" t="s">
        <v>249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</row>
    <row r="3" spans="1:18" x14ac:dyDescent="0.3">
      <c r="A3" s="26" t="s">
        <v>250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x14ac:dyDescent="0.3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</row>
    <row r="5" spans="1:18" x14ac:dyDescent="0.3">
      <c r="A5" s="24"/>
      <c r="B5" s="24"/>
      <c r="C5" s="24"/>
      <c r="D5" s="24"/>
      <c r="E5" s="24"/>
      <c r="F5" s="24"/>
      <c r="G5" s="27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</row>
    <row r="6" spans="1:18" x14ac:dyDescent="0.3">
      <c r="A6" s="24"/>
      <c r="B6" s="24"/>
      <c r="C6" s="24"/>
      <c r="D6" s="24"/>
      <c r="E6" s="24"/>
      <c r="F6" s="24"/>
      <c r="G6" s="27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spans="1:18" x14ac:dyDescent="0.3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spans="1:18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18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</row>
    <row r="11" spans="1:18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</row>
    <row r="12" spans="1:18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</row>
    <row r="13" spans="1:18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8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1:18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1:18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1:18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1:18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1:18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  <row r="22" spans="1:18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</row>
    <row r="23" spans="1:18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</row>
    <row r="24" spans="1:18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</row>
    <row r="25" spans="1:18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</row>
    <row r="26" spans="1:18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</row>
    <row r="27" spans="1:18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</row>
    <row r="28" spans="1:18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8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  <row r="30" spans="1:18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</row>
    <row r="31" spans="1:18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</row>
    <row r="32" spans="1:18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</row>
    <row r="33" spans="1:18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</row>
    <row r="34" spans="1:18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</row>
    <row r="35" spans="1:18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</row>
    <row r="37" spans="1:18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</row>
    <row r="38" spans="1:18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</row>
    <row r="39" spans="1:18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</row>
    <row r="40" spans="1:18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8" t="s">
        <v>252</v>
      </c>
      <c r="L40" s="28"/>
      <c r="M40" s="28"/>
      <c r="N40" s="28"/>
      <c r="O40" s="28"/>
      <c r="P40" s="28"/>
      <c r="Q40" s="28"/>
      <c r="R40" s="28"/>
    </row>
  </sheetData>
  <mergeCells count="4">
    <mergeCell ref="K40:R40"/>
    <mergeCell ref="A1:R1"/>
    <mergeCell ref="A2:R2"/>
    <mergeCell ref="A3:R3"/>
  </mergeCells>
  <pageMargins left="0.7" right="0.7" top="0.75" bottom="0.75" header="0.3" footer="0.3"/>
  <pageSetup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1DF1-AB29-49CE-AFE2-EC8E49EE196D}">
  <dimension ref="A1:L151"/>
  <sheetViews>
    <sheetView zoomScaleNormal="100" workbookViewId="0">
      <selection activeCell="A34" sqref="A34"/>
    </sheetView>
  </sheetViews>
  <sheetFormatPr defaultRowHeight="14.4" x14ac:dyDescent="0.3"/>
  <cols>
    <col min="1" max="1" width="27.21875" customWidth="1"/>
    <col min="2" max="2" width="24.44140625" bestFit="1" customWidth="1"/>
    <col min="3" max="3" width="25.88671875" customWidth="1"/>
    <col min="7" max="7" width="25.33203125" bestFit="1" customWidth="1"/>
    <col min="8" max="8" width="12.6640625" bestFit="1" customWidth="1"/>
    <col min="9" max="9" width="20" bestFit="1" customWidth="1"/>
    <col min="10" max="10" width="12.6640625" bestFit="1" customWidth="1"/>
    <col min="11" max="11" width="20.77734375" bestFit="1" customWidth="1"/>
    <col min="12" max="12" width="12.6640625" bestFit="1" customWidth="1"/>
  </cols>
  <sheetData>
    <row r="1" spans="1:12" x14ac:dyDescent="0.3">
      <c r="A1" s="2" t="s">
        <v>4</v>
      </c>
      <c r="B1" s="2" t="s">
        <v>5</v>
      </c>
      <c r="C1" s="2" t="s">
        <v>6</v>
      </c>
    </row>
    <row r="2" spans="1:12" x14ac:dyDescent="0.3">
      <c r="A2">
        <v>1</v>
      </c>
      <c r="B2">
        <v>6.81</v>
      </c>
      <c r="C2">
        <v>11.42</v>
      </c>
    </row>
    <row r="3" spans="1:12" ht="15" thickBot="1" x14ac:dyDescent="0.35">
      <c r="A3">
        <v>1</v>
      </c>
      <c r="B3">
        <v>3.79</v>
      </c>
      <c r="C3">
        <v>10.16</v>
      </c>
    </row>
    <row r="4" spans="1:12" x14ac:dyDescent="0.3">
      <c r="A4">
        <v>3</v>
      </c>
      <c r="B4">
        <v>5.61</v>
      </c>
      <c r="C4">
        <v>16.829999999999998</v>
      </c>
      <c r="G4" s="6" t="s">
        <v>4</v>
      </c>
      <c r="H4" s="6"/>
      <c r="I4" s="6" t="s">
        <v>5</v>
      </c>
      <c r="J4" s="6"/>
      <c r="K4" s="6" t="s">
        <v>6</v>
      </c>
      <c r="L4" s="6"/>
    </row>
    <row r="5" spans="1:12" x14ac:dyDescent="0.3">
      <c r="A5">
        <v>8</v>
      </c>
      <c r="B5">
        <v>5.51</v>
      </c>
      <c r="C5">
        <v>11.22</v>
      </c>
      <c r="G5" s="4"/>
      <c r="H5" s="4"/>
      <c r="I5" s="4"/>
      <c r="J5" s="4"/>
      <c r="K5" s="4"/>
      <c r="L5" s="4"/>
    </row>
    <row r="6" spans="1:12" x14ac:dyDescent="0.3">
      <c r="A6">
        <v>1</v>
      </c>
      <c r="B6">
        <v>5.05</v>
      </c>
      <c r="C6">
        <v>8.6999999999999993</v>
      </c>
      <c r="G6" s="4" t="s">
        <v>175</v>
      </c>
      <c r="H6" s="4">
        <v>4.6333333333333337</v>
      </c>
      <c r="I6" s="4" t="s">
        <v>175</v>
      </c>
      <c r="J6" s="4">
        <v>5.383733333333331</v>
      </c>
      <c r="K6" s="4" t="s">
        <v>175</v>
      </c>
      <c r="L6" s="4">
        <v>10.089933333333331</v>
      </c>
    </row>
    <row r="7" spans="1:12" x14ac:dyDescent="0.3">
      <c r="A7">
        <v>10</v>
      </c>
      <c r="B7">
        <v>6.74</v>
      </c>
      <c r="C7">
        <v>15.58</v>
      </c>
      <c r="G7" s="4" t="s">
        <v>176</v>
      </c>
      <c r="H7" s="4">
        <v>0.23751447226207062</v>
      </c>
      <c r="I7" s="4" t="s">
        <v>176</v>
      </c>
      <c r="J7" s="4">
        <v>0.17080880232013079</v>
      </c>
      <c r="K7" s="4" t="s">
        <v>176</v>
      </c>
      <c r="L7" s="4">
        <v>0.24654728043810359</v>
      </c>
    </row>
    <row r="8" spans="1:12" x14ac:dyDescent="0.3">
      <c r="A8">
        <v>6</v>
      </c>
      <c r="B8">
        <v>7.87</v>
      </c>
      <c r="C8">
        <v>13.6</v>
      </c>
      <c r="G8" s="4" t="s">
        <v>177</v>
      </c>
      <c r="H8" s="4">
        <v>4</v>
      </c>
      <c r="I8" s="4" t="s">
        <v>177</v>
      </c>
      <c r="J8" s="4">
        <v>5.2549999999999999</v>
      </c>
      <c r="K8" s="4" t="s">
        <v>177</v>
      </c>
      <c r="L8" s="4">
        <v>9.91</v>
      </c>
    </row>
    <row r="9" spans="1:12" x14ac:dyDescent="0.3">
      <c r="A9">
        <v>7</v>
      </c>
      <c r="B9">
        <v>5.01</v>
      </c>
      <c r="C9">
        <v>15.45</v>
      </c>
      <c r="G9" s="4" t="s">
        <v>178</v>
      </c>
      <c r="H9" s="4">
        <v>1</v>
      </c>
      <c r="I9" s="4" t="s">
        <v>178</v>
      </c>
      <c r="J9" s="4">
        <v>1.42</v>
      </c>
      <c r="K9" s="4" t="s">
        <v>178</v>
      </c>
      <c r="L9" s="4">
        <v>8.6999999999999993</v>
      </c>
    </row>
    <row r="10" spans="1:12" x14ac:dyDescent="0.3">
      <c r="A10">
        <v>4</v>
      </c>
      <c r="B10">
        <v>7.66</v>
      </c>
      <c r="C10">
        <v>9.67</v>
      </c>
      <c r="G10" s="4" t="s">
        <v>179</v>
      </c>
      <c r="H10" s="4">
        <v>2.9089463178425081</v>
      </c>
      <c r="I10" s="4" t="s">
        <v>179</v>
      </c>
      <c r="J10" s="4">
        <v>2.0919720463011995</v>
      </c>
      <c r="K10" s="4" t="s">
        <v>179</v>
      </c>
      <c r="L10" s="4">
        <v>3.0195751727211122</v>
      </c>
    </row>
    <row r="11" spans="1:12" x14ac:dyDescent="0.3">
      <c r="A11">
        <v>7</v>
      </c>
      <c r="B11">
        <v>6.98</v>
      </c>
      <c r="C11">
        <v>12.93</v>
      </c>
      <c r="G11" s="4" t="s">
        <v>180</v>
      </c>
      <c r="H11" s="4">
        <v>8.4619686800894858</v>
      </c>
      <c r="I11" s="4" t="s">
        <v>180</v>
      </c>
      <c r="J11" s="4">
        <v>4.3763470425056283</v>
      </c>
      <c r="K11" s="4" t="s">
        <v>180</v>
      </c>
      <c r="L11" s="4">
        <v>9.117834223713734</v>
      </c>
    </row>
    <row r="12" spans="1:12" x14ac:dyDescent="0.3">
      <c r="A12">
        <v>8</v>
      </c>
      <c r="B12">
        <v>5.46</v>
      </c>
      <c r="C12">
        <v>5.64</v>
      </c>
      <c r="G12" s="4" t="s">
        <v>181</v>
      </c>
      <c r="H12" s="4">
        <v>-1.2187488310781069</v>
      </c>
      <c r="I12" s="4" t="s">
        <v>181</v>
      </c>
      <c r="J12" s="4">
        <v>-0.21294797690012279</v>
      </c>
      <c r="K12" s="4" t="s">
        <v>181</v>
      </c>
      <c r="L12" s="4">
        <v>-0.14318827988923877</v>
      </c>
    </row>
    <row r="13" spans="1:12" x14ac:dyDescent="0.3">
      <c r="A13">
        <v>1</v>
      </c>
      <c r="B13">
        <v>5.35</v>
      </c>
      <c r="C13">
        <v>12.35</v>
      </c>
      <c r="G13" s="4" t="s">
        <v>182</v>
      </c>
      <c r="H13" s="4">
        <v>0.30709433952064091</v>
      </c>
      <c r="I13" s="4" t="s">
        <v>182</v>
      </c>
      <c r="J13" s="4">
        <v>5.824937287101585E-2</v>
      </c>
      <c r="K13" s="4" t="s">
        <v>182</v>
      </c>
      <c r="L13" s="4">
        <v>-2.1746838473264796E-2</v>
      </c>
    </row>
    <row r="14" spans="1:12" x14ac:dyDescent="0.3">
      <c r="A14">
        <v>6</v>
      </c>
      <c r="B14">
        <v>2.69</v>
      </c>
      <c r="C14">
        <v>9.5299999999999994</v>
      </c>
      <c r="G14" s="4" t="s">
        <v>183</v>
      </c>
      <c r="H14" s="4">
        <v>9</v>
      </c>
      <c r="I14" s="4" t="s">
        <v>183</v>
      </c>
      <c r="J14" s="4">
        <v>10.549999999999999</v>
      </c>
      <c r="K14" s="4" t="s">
        <v>183</v>
      </c>
      <c r="L14" s="4">
        <v>14.490000000000002</v>
      </c>
    </row>
    <row r="15" spans="1:12" x14ac:dyDescent="0.3">
      <c r="A15">
        <v>8</v>
      </c>
      <c r="B15">
        <v>2</v>
      </c>
      <c r="C15">
        <v>5.93</v>
      </c>
      <c r="G15" s="4" t="s">
        <v>184</v>
      </c>
      <c r="H15" s="4">
        <v>1</v>
      </c>
      <c r="I15" s="4" t="s">
        <v>184</v>
      </c>
      <c r="J15" s="4">
        <v>0.82</v>
      </c>
      <c r="K15" s="4" t="s">
        <v>184</v>
      </c>
      <c r="L15" s="4">
        <v>2.63</v>
      </c>
    </row>
    <row r="16" spans="1:12" x14ac:dyDescent="0.3">
      <c r="A16">
        <v>5</v>
      </c>
      <c r="B16">
        <v>5.33</v>
      </c>
      <c r="C16">
        <v>13.1</v>
      </c>
      <c r="G16" s="4" t="s">
        <v>185</v>
      </c>
      <c r="H16" s="4">
        <v>10</v>
      </c>
      <c r="I16" s="4" t="s">
        <v>185</v>
      </c>
      <c r="J16" s="4">
        <v>11.37</v>
      </c>
      <c r="K16" s="4" t="s">
        <v>185</v>
      </c>
      <c r="L16" s="4">
        <v>17.12</v>
      </c>
    </row>
    <row r="17" spans="1:12" x14ac:dyDescent="0.3">
      <c r="A17">
        <v>4</v>
      </c>
      <c r="B17">
        <v>3.29</v>
      </c>
      <c r="C17">
        <v>6.57</v>
      </c>
      <c r="G17" s="4" t="s">
        <v>186</v>
      </c>
      <c r="H17" s="4">
        <v>695</v>
      </c>
      <c r="I17" s="4" t="s">
        <v>186</v>
      </c>
      <c r="J17" s="4">
        <v>807.55999999999972</v>
      </c>
      <c r="K17" s="4" t="s">
        <v>186</v>
      </c>
      <c r="L17" s="4">
        <v>1513.4899999999996</v>
      </c>
    </row>
    <row r="18" spans="1:12" ht="15" thickBot="1" x14ac:dyDescent="0.35">
      <c r="A18">
        <v>1</v>
      </c>
      <c r="B18">
        <v>4.92</v>
      </c>
      <c r="C18">
        <v>4.26</v>
      </c>
      <c r="G18" s="5" t="s">
        <v>187</v>
      </c>
      <c r="H18" s="5">
        <v>150</v>
      </c>
      <c r="I18" s="5" t="s">
        <v>187</v>
      </c>
      <c r="J18" s="5">
        <v>150</v>
      </c>
      <c r="K18" s="5" t="s">
        <v>187</v>
      </c>
      <c r="L18" s="5">
        <v>150</v>
      </c>
    </row>
    <row r="19" spans="1:12" x14ac:dyDescent="0.3">
      <c r="A19">
        <v>6</v>
      </c>
      <c r="B19">
        <v>3.93</v>
      </c>
      <c r="C19">
        <v>11.09</v>
      </c>
    </row>
    <row r="20" spans="1:12" x14ac:dyDescent="0.3">
      <c r="A20">
        <v>6</v>
      </c>
      <c r="B20">
        <v>1.42</v>
      </c>
      <c r="C20">
        <v>11.71</v>
      </c>
    </row>
    <row r="21" spans="1:12" x14ac:dyDescent="0.3">
      <c r="A21">
        <v>1</v>
      </c>
      <c r="B21">
        <v>5.71</v>
      </c>
      <c r="C21">
        <v>12.91</v>
      </c>
    </row>
    <row r="22" spans="1:12" x14ac:dyDescent="0.3">
      <c r="A22">
        <v>9</v>
      </c>
      <c r="B22">
        <v>4.17</v>
      </c>
      <c r="C22">
        <v>12.23</v>
      </c>
    </row>
    <row r="23" spans="1:12" x14ac:dyDescent="0.3">
      <c r="A23">
        <v>6</v>
      </c>
      <c r="B23">
        <v>5.16</v>
      </c>
      <c r="C23">
        <v>14.43</v>
      </c>
    </row>
    <row r="24" spans="1:12" x14ac:dyDescent="0.3">
      <c r="A24">
        <v>3</v>
      </c>
      <c r="B24">
        <v>3.21</v>
      </c>
      <c r="C24">
        <v>12.1</v>
      </c>
    </row>
    <row r="25" spans="1:12" x14ac:dyDescent="0.3">
      <c r="A25">
        <v>4</v>
      </c>
      <c r="B25">
        <v>4.33</v>
      </c>
      <c r="C25">
        <v>9.6</v>
      </c>
    </row>
    <row r="26" spans="1:12" x14ac:dyDescent="0.3">
      <c r="A26">
        <v>4</v>
      </c>
      <c r="B26">
        <v>8.1199999999999992</v>
      </c>
      <c r="C26">
        <v>9.7799999999999994</v>
      </c>
    </row>
    <row r="27" spans="1:12" x14ac:dyDescent="0.3">
      <c r="A27">
        <v>3</v>
      </c>
      <c r="B27">
        <v>5.26</v>
      </c>
      <c r="C27">
        <v>9.15</v>
      </c>
    </row>
    <row r="28" spans="1:12" x14ac:dyDescent="0.3">
      <c r="A28">
        <v>1</v>
      </c>
      <c r="B28">
        <v>6.1</v>
      </c>
      <c r="C28">
        <v>10.89</v>
      </c>
    </row>
    <row r="29" spans="1:12" x14ac:dyDescent="0.3">
      <c r="A29">
        <v>3</v>
      </c>
      <c r="B29">
        <v>4.46</v>
      </c>
      <c r="C29">
        <v>6.71</v>
      </c>
    </row>
    <row r="30" spans="1:12" x14ac:dyDescent="0.3">
      <c r="A30">
        <v>3</v>
      </c>
      <c r="B30">
        <v>9.7799999999999994</v>
      </c>
      <c r="C30">
        <v>11.02</v>
      </c>
    </row>
    <row r="31" spans="1:12" x14ac:dyDescent="0.3">
      <c r="A31">
        <v>4</v>
      </c>
      <c r="B31">
        <v>8.69</v>
      </c>
      <c r="C31">
        <v>9.74</v>
      </c>
    </row>
    <row r="32" spans="1:12" x14ac:dyDescent="0.3">
      <c r="A32">
        <v>7</v>
      </c>
      <c r="B32">
        <v>7.73</v>
      </c>
      <c r="C32">
        <v>10.83</v>
      </c>
    </row>
    <row r="33" spans="1:3" x14ac:dyDescent="0.3">
      <c r="A33">
        <v>4</v>
      </c>
      <c r="B33">
        <v>6.66</v>
      </c>
      <c r="C33">
        <v>10.84</v>
      </c>
    </row>
    <row r="34" spans="1:3" x14ac:dyDescent="0.3">
      <c r="A34">
        <v>9</v>
      </c>
      <c r="B34">
        <v>5.03</v>
      </c>
      <c r="C34">
        <v>4.6399999999999997</v>
      </c>
    </row>
    <row r="35" spans="1:3" x14ac:dyDescent="0.3">
      <c r="A35">
        <v>1</v>
      </c>
      <c r="B35">
        <v>5.88</v>
      </c>
      <c r="C35">
        <v>7.3</v>
      </c>
    </row>
    <row r="36" spans="1:3" x14ac:dyDescent="0.3">
      <c r="A36">
        <v>8</v>
      </c>
      <c r="B36">
        <v>7.1</v>
      </c>
      <c r="C36">
        <v>9.67</v>
      </c>
    </row>
    <row r="37" spans="1:3" x14ac:dyDescent="0.3">
      <c r="A37">
        <v>7</v>
      </c>
      <c r="B37">
        <v>3.74</v>
      </c>
      <c r="C37">
        <v>9.83</v>
      </c>
    </row>
    <row r="38" spans="1:3" x14ac:dyDescent="0.3">
      <c r="A38">
        <v>2</v>
      </c>
      <c r="B38">
        <v>4.1100000000000003</v>
      </c>
      <c r="C38">
        <v>10.78</v>
      </c>
    </row>
    <row r="39" spans="1:3" x14ac:dyDescent="0.3">
      <c r="A39">
        <v>8</v>
      </c>
      <c r="B39">
        <v>1.66</v>
      </c>
      <c r="C39">
        <v>10.91</v>
      </c>
    </row>
    <row r="40" spans="1:3" x14ac:dyDescent="0.3">
      <c r="A40">
        <v>1</v>
      </c>
      <c r="B40">
        <v>3.46</v>
      </c>
      <c r="C40">
        <v>14.55</v>
      </c>
    </row>
    <row r="41" spans="1:3" x14ac:dyDescent="0.3">
      <c r="A41">
        <v>9</v>
      </c>
      <c r="B41">
        <v>10.32</v>
      </c>
      <c r="C41">
        <v>10.94</v>
      </c>
    </row>
    <row r="42" spans="1:3" x14ac:dyDescent="0.3">
      <c r="A42">
        <v>9</v>
      </c>
      <c r="B42">
        <v>4.33</v>
      </c>
      <c r="C42">
        <v>9.06</v>
      </c>
    </row>
    <row r="43" spans="1:3" x14ac:dyDescent="0.3">
      <c r="A43">
        <v>2</v>
      </c>
      <c r="B43">
        <v>4.3600000000000003</v>
      </c>
      <c r="C43">
        <v>5.2</v>
      </c>
    </row>
    <row r="44" spans="1:3" x14ac:dyDescent="0.3">
      <c r="A44">
        <v>7</v>
      </c>
      <c r="B44">
        <v>5.64</v>
      </c>
      <c r="C44">
        <v>5.89</v>
      </c>
    </row>
    <row r="45" spans="1:3" x14ac:dyDescent="0.3">
      <c r="A45">
        <v>10</v>
      </c>
      <c r="B45">
        <v>1.78</v>
      </c>
      <c r="C45">
        <v>11.61</v>
      </c>
    </row>
    <row r="46" spans="1:3" x14ac:dyDescent="0.3">
      <c r="A46">
        <v>3</v>
      </c>
      <c r="B46">
        <v>6.89</v>
      </c>
      <c r="C46">
        <v>13.18</v>
      </c>
    </row>
    <row r="47" spans="1:3" x14ac:dyDescent="0.3">
      <c r="A47">
        <v>2</v>
      </c>
      <c r="B47">
        <v>7.53</v>
      </c>
      <c r="C47">
        <v>14.62</v>
      </c>
    </row>
    <row r="48" spans="1:3" x14ac:dyDescent="0.3">
      <c r="A48">
        <v>10</v>
      </c>
      <c r="B48">
        <v>5.75</v>
      </c>
      <c r="C48">
        <v>8.52</v>
      </c>
    </row>
    <row r="49" spans="1:3" x14ac:dyDescent="0.3">
      <c r="A49">
        <v>9</v>
      </c>
      <c r="B49">
        <v>8.3000000000000007</v>
      </c>
      <c r="C49">
        <v>9.09</v>
      </c>
    </row>
    <row r="50" spans="1:3" x14ac:dyDescent="0.3">
      <c r="A50">
        <v>4</v>
      </c>
      <c r="B50">
        <v>2.35</v>
      </c>
      <c r="C50">
        <v>10.73</v>
      </c>
    </row>
    <row r="51" spans="1:3" x14ac:dyDescent="0.3">
      <c r="A51">
        <v>1</v>
      </c>
      <c r="B51">
        <v>8.69</v>
      </c>
      <c r="C51">
        <v>16.14</v>
      </c>
    </row>
    <row r="52" spans="1:3" x14ac:dyDescent="0.3">
      <c r="A52">
        <v>2</v>
      </c>
      <c r="B52">
        <v>3.54</v>
      </c>
      <c r="C52">
        <v>10.34</v>
      </c>
    </row>
    <row r="53" spans="1:3" x14ac:dyDescent="0.3">
      <c r="A53">
        <v>1</v>
      </c>
      <c r="B53">
        <v>2.44</v>
      </c>
      <c r="C53">
        <v>14.65</v>
      </c>
    </row>
    <row r="54" spans="1:3" x14ac:dyDescent="0.3">
      <c r="A54">
        <v>5</v>
      </c>
      <c r="B54">
        <v>4.53</v>
      </c>
      <c r="C54">
        <v>10.51</v>
      </c>
    </row>
    <row r="55" spans="1:3" x14ac:dyDescent="0.3">
      <c r="A55">
        <v>5</v>
      </c>
      <c r="B55">
        <v>8.74</v>
      </c>
      <c r="C55">
        <v>13.46</v>
      </c>
    </row>
    <row r="56" spans="1:3" x14ac:dyDescent="0.3">
      <c r="A56">
        <v>7</v>
      </c>
      <c r="B56">
        <v>4.96</v>
      </c>
      <c r="C56">
        <v>13.08</v>
      </c>
    </row>
    <row r="57" spans="1:3" x14ac:dyDescent="0.3">
      <c r="A57">
        <v>9</v>
      </c>
      <c r="B57">
        <v>3.13</v>
      </c>
      <c r="C57">
        <v>10.5</v>
      </c>
    </row>
    <row r="58" spans="1:3" x14ac:dyDescent="0.3">
      <c r="A58">
        <v>9</v>
      </c>
      <c r="B58">
        <v>2.41</v>
      </c>
      <c r="C58">
        <v>6.94</v>
      </c>
    </row>
    <row r="59" spans="1:3" x14ac:dyDescent="0.3">
      <c r="A59">
        <v>3</v>
      </c>
      <c r="B59">
        <v>4.79</v>
      </c>
      <c r="C59">
        <v>9.19</v>
      </c>
    </row>
    <row r="60" spans="1:3" x14ac:dyDescent="0.3">
      <c r="A60">
        <v>3</v>
      </c>
      <c r="B60">
        <v>1.01</v>
      </c>
      <c r="C60">
        <v>14.47</v>
      </c>
    </row>
    <row r="61" spans="1:3" x14ac:dyDescent="0.3">
      <c r="A61">
        <v>3</v>
      </c>
      <c r="B61">
        <v>2.4</v>
      </c>
      <c r="C61">
        <v>12.63</v>
      </c>
    </row>
    <row r="62" spans="1:3" x14ac:dyDescent="0.3">
      <c r="A62">
        <v>4</v>
      </c>
      <c r="B62">
        <v>8.09</v>
      </c>
      <c r="C62">
        <v>8.6999999999999993</v>
      </c>
    </row>
    <row r="63" spans="1:3" x14ac:dyDescent="0.3">
      <c r="A63">
        <v>6</v>
      </c>
      <c r="B63">
        <v>7.65</v>
      </c>
      <c r="C63">
        <v>8.9700000000000006</v>
      </c>
    </row>
    <row r="64" spans="1:3" x14ac:dyDescent="0.3">
      <c r="A64">
        <v>5</v>
      </c>
      <c r="B64">
        <v>4.74</v>
      </c>
      <c r="C64">
        <v>4.8099999999999996</v>
      </c>
    </row>
    <row r="65" spans="1:3" x14ac:dyDescent="0.3">
      <c r="A65">
        <v>8</v>
      </c>
      <c r="B65">
        <v>4.07</v>
      </c>
      <c r="C65">
        <v>14.33</v>
      </c>
    </row>
    <row r="66" spans="1:3" x14ac:dyDescent="0.3">
      <c r="A66">
        <v>1</v>
      </c>
      <c r="B66">
        <v>5.12</v>
      </c>
      <c r="C66">
        <v>12.66</v>
      </c>
    </row>
    <row r="67" spans="1:3" x14ac:dyDescent="0.3">
      <c r="A67">
        <v>8</v>
      </c>
      <c r="B67">
        <v>9.6999999999999993</v>
      </c>
      <c r="C67">
        <v>9.59</v>
      </c>
    </row>
    <row r="68" spans="1:3" x14ac:dyDescent="0.3">
      <c r="A68">
        <v>4</v>
      </c>
      <c r="B68">
        <v>5.81</v>
      </c>
      <c r="C68">
        <v>10.6</v>
      </c>
    </row>
    <row r="69" spans="1:3" x14ac:dyDescent="0.3">
      <c r="A69">
        <v>1</v>
      </c>
      <c r="B69">
        <v>6.82</v>
      </c>
      <c r="C69">
        <v>3.49</v>
      </c>
    </row>
    <row r="70" spans="1:3" x14ac:dyDescent="0.3">
      <c r="A70">
        <v>8</v>
      </c>
      <c r="B70">
        <v>4.5999999999999996</v>
      </c>
      <c r="C70">
        <v>8.5399999999999991</v>
      </c>
    </row>
    <row r="71" spans="1:3" x14ac:dyDescent="0.3">
      <c r="A71">
        <v>4</v>
      </c>
      <c r="B71">
        <v>5.12</v>
      </c>
      <c r="C71">
        <v>14</v>
      </c>
    </row>
    <row r="72" spans="1:3" x14ac:dyDescent="0.3">
      <c r="A72">
        <v>6</v>
      </c>
      <c r="B72">
        <v>6.29</v>
      </c>
      <c r="C72">
        <v>12.94</v>
      </c>
    </row>
    <row r="73" spans="1:3" x14ac:dyDescent="0.3">
      <c r="A73">
        <v>8</v>
      </c>
      <c r="B73">
        <v>5.25</v>
      </c>
      <c r="C73">
        <v>10.99</v>
      </c>
    </row>
    <row r="74" spans="1:3" x14ac:dyDescent="0.3">
      <c r="A74">
        <v>4</v>
      </c>
      <c r="B74">
        <v>1.21</v>
      </c>
      <c r="C74">
        <v>9.9600000000000009</v>
      </c>
    </row>
    <row r="75" spans="1:3" x14ac:dyDescent="0.3">
      <c r="A75">
        <v>3</v>
      </c>
      <c r="B75">
        <v>7.56</v>
      </c>
      <c r="C75">
        <v>12.39</v>
      </c>
    </row>
    <row r="76" spans="1:3" x14ac:dyDescent="0.3">
      <c r="A76">
        <v>9</v>
      </c>
      <c r="B76">
        <v>3.77</v>
      </c>
      <c r="C76">
        <v>9.16</v>
      </c>
    </row>
    <row r="77" spans="1:3" x14ac:dyDescent="0.3">
      <c r="A77">
        <v>3</v>
      </c>
      <c r="B77">
        <v>9.2200000000000006</v>
      </c>
      <c r="C77">
        <v>5.01</v>
      </c>
    </row>
    <row r="78" spans="1:3" x14ac:dyDescent="0.3">
      <c r="A78">
        <v>9</v>
      </c>
      <c r="B78">
        <v>11.37</v>
      </c>
      <c r="C78">
        <v>9.98</v>
      </c>
    </row>
    <row r="79" spans="1:3" x14ac:dyDescent="0.3">
      <c r="A79">
        <v>2</v>
      </c>
      <c r="B79">
        <v>5.14</v>
      </c>
      <c r="C79">
        <v>11.21</v>
      </c>
    </row>
    <row r="80" spans="1:3" x14ac:dyDescent="0.3">
      <c r="A80">
        <v>2</v>
      </c>
      <c r="B80">
        <v>5.88</v>
      </c>
      <c r="C80">
        <v>13.37</v>
      </c>
    </row>
    <row r="81" spans="1:3" x14ac:dyDescent="0.3">
      <c r="A81">
        <v>2</v>
      </c>
      <c r="B81">
        <v>4.78</v>
      </c>
      <c r="C81">
        <v>5.68</v>
      </c>
    </row>
    <row r="82" spans="1:3" x14ac:dyDescent="0.3">
      <c r="A82">
        <v>6</v>
      </c>
      <c r="B82">
        <v>4.03</v>
      </c>
      <c r="C82">
        <v>9.6300000000000008</v>
      </c>
    </row>
    <row r="83" spans="1:3" x14ac:dyDescent="0.3">
      <c r="A83">
        <v>3</v>
      </c>
      <c r="B83">
        <v>5.42</v>
      </c>
      <c r="C83">
        <v>9.77</v>
      </c>
    </row>
    <row r="84" spans="1:3" x14ac:dyDescent="0.3">
      <c r="A84">
        <v>9</v>
      </c>
      <c r="B84">
        <v>6.77</v>
      </c>
      <c r="C84">
        <v>6.7</v>
      </c>
    </row>
    <row r="85" spans="1:3" x14ac:dyDescent="0.3">
      <c r="A85">
        <v>1</v>
      </c>
      <c r="B85">
        <v>4.07</v>
      </c>
      <c r="C85">
        <v>11.46</v>
      </c>
    </row>
    <row r="86" spans="1:3" x14ac:dyDescent="0.3">
      <c r="A86">
        <v>1</v>
      </c>
      <c r="B86">
        <v>3.76</v>
      </c>
      <c r="C86">
        <v>12.24</v>
      </c>
    </row>
    <row r="87" spans="1:3" x14ac:dyDescent="0.3">
      <c r="A87">
        <v>4</v>
      </c>
      <c r="B87">
        <v>4.29</v>
      </c>
      <c r="C87">
        <v>9.1300000000000008</v>
      </c>
    </row>
    <row r="88" spans="1:3" x14ac:dyDescent="0.3">
      <c r="A88">
        <v>1</v>
      </c>
      <c r="B88">
        <v>6.9</v>
      </c>
      <c r="C88">
        <v>16.170000000000002</v>
      </c>
    </row>
    <row r="89" spans="1:3" x14ac:dyDescent="0.3">
      <c r="A89">
        <v>5</v>
      </c>
      <c r="B89">
        <v>7.91</v>
      </c>
      <c r="C89">
        <v>9.0399999999999991</v>
      </c>
    </row>
    <row r="90" spans="1:3" x14ac:dyDescent="0.3">
      <c r="A90">
        <v>4</v>
      </c>
      <c r="B90">
        <v>5.72</v>
      </c>
      <c r="C90">
        <v>8.66</v>
      </c>
    </row>
    <row r="91" spans="1:3" x14ac:dyDescent="0.3">
      <c r="A91">
        <v>2</v>
      </c>
      <c r="B91">
        <v>6.16</v>
      </c>
      <c r="C91">
        <v>8.57</v>
      </c>
    </row>
    <row r="92" spans="1:3" x14ac:dyDescent="0.3">
      <c r="A92">
        <v>8</v>
      </c>
      <c r="B92">
        <v>3.74</v>
      </c>
      <c r="C92">
        <v>7.55</v>
      </c>
    </row>
    <row r="93" spans="1:3" x14ac:dyDescent="0.3">
      <c r="A93">
        <v>7</v>
      </c>
      <c r="B93">
        <v>6.75</v>
      </c>
      <c r="C93">
        <v>8.32</v>
      </c>
    </row>
    <row r="94" spans="1:3" x14ac:dyDescent="0.3">
      <c r="A94">
        <v>3</v>
      </c>
      <c r="B94">
        <v>6.1</v>
      </c>
      <c r="C94">
        <v>5.7</v>
      </c>
    </row>
    <row r="95" spans="1:3" x14ac:dyDescent="0.3">
      <c r="A95">
        <v>1</v>
      </c>
      <c r="B95">
        <v>3.58</v>
      </c>
      <c r="C95">
        <v>9.43</v>
      </c>
    </row>
    <row r="96" spans="1:3" x14ac:dyDescent="0.3">
      <c r="A96">
        <v>1</v>
      </c>
      <c r="B96">
        <v>1.42</v>
      </c>
      <c r="C96">
        <v>10.17</v>
      </c>
    </row>
    <row r="97" spans="1:3" x14ac:dyDescent="0.3">
      <c r="A97">
        <v>3</v>
      </c>
      <c r="B97">
        <v>2.56</v>
      </c>
      <c r="C97">
        <v>3.15</v>
      </c>
    </row>
    <row r="98" spans="1:3" x14ac:dyDescent="0.3">
      <c r="A98">
        <v>6</v>
      </c>
      <c r="B98">
        <v>3.66</v>
      </c>
      <c r="C98">
        <v>9.69</v>
      </c>
    </row>
    <row r="99" spans="1:3" x14ac:dyDescent="0.3">
      <c r="A99">
        <v>7</v>
      </c>
      <c r="B99">
        <v>7.32</v>
      </c>
      <c r="C99">
        <v>10.130000000000001</v>
      </c>
    </row>
    <row r="100" spans="1:3" x14ac:dyDescent="0.3">
      <c r="A100">
        <v>6</v>
      </c>
      <c r="B100">
        <v>8.11</v>
      </c>
      <c r="C100">
        <v>11.54</v>
      </c>
    </row>
    <row r="101" spans="1:3" x14ac:dyDescent="0.3">
      <c r="A101">
        <v>2</v>
      </c>
      <c r="B101">
        <v>4.12</v>
      </c>
      <c r="C101">
        <v>13.61</v>
      </c>
    </row>
    <row r="102" spans="1:3" x14ac:dyDescent="0.3">
      <c r="A102">
        <v>6</v>
      </c>
      <c r="B102">
        <v>4.18</v>
      </c>
      <c r="C102">
        <v>12.55</v>
      </c>
    </row>
    <row r="103" spans="1:3" x14ac:dyDescent="0.3">
      <c r="A103">
        <v>3</v>
      </c>
      <c r="B103">
        <v>5.52</v>
      </c>
      <c r="C103">
        <v>8.14</v>
      </c>
    </row>
    <row r="104" spans="1:3" x14ac:dyDescent="0.3">
      <c r="A104">
        <v>6</v>
      </c>
      <c r="B104">
        <v>5.0199999999999996</v>
      </c>
      <c r="C104">
        <v>7.79</v>
      </c>
    </row>
    <row r="105" spans="1:3" x14ac:dyDescent="0.3">
      <c r="A105">
        <v>8</v>
      </c>
      <c r="B105">
        <v>6.86</v>
      </c>
      <c r="C105">
        <v>11.74</v>
      </c>
    </row>
    <row r="106" spans="1:3" x14ac:dyDescent="0.3">
      <c r="A106">
        <v>2</v>
      </c>
      <c r="B106">
        <v>3.95</v>
      </c>
      <c r="C106">
        <v>8.36</v>
      </c>
    </row>
    <row r="107" spans="1:3" x14ac:dyDescent="0.3">
      <c r="A107">
        <v>5</v>
      </c>
      <c r="B107">
        <v>6.9</v>
      </c>
      <c r="C107">
        <v>6.32</v>
      </c>
    </row>
    <row r="108" spans="1:3" x14ac:dyDescent="0.3">
      <c r="A108">
        <v>1</v>
      </c>
      <c r="B108">
        <v>4.5199999999999996</v>
      </c>
      <c r="C108">
        <v>17.12</v>
      </c>
    </row>
    <row r="109" spans="1:3" x14ac:dyDescent="0.3">
      <c r="A109">
        <v>1</v>
      </c>
      <c r="B109">
        <v>6.71</v>
      </c>
      <c r="C109">
        <v>9.07</v>
      </c>
    </row>
    <row r="110" spans="1:3" x14ac:dyDescent="0.3">
      <c r="A110">
        <v>5</v>
      </c>
      <c r="B110">
        <v>4.46</v>
      </c>
      <c r="C110">
        <v>8.1199999999999992</v>
      </c>
    </row>
    <row r="111" spans="1:3" x14ac:dyDescent="0.3">
      <c r="A111">
        <v>3</v>
      </c>
      <c r="B111">
        <v>3.77</v>
      </c>
      <c r="C111">
        <v>3.42</v>
      </c>
    </row>
    <row r="112" spans="1:3" x14ac:dyDescent="0.3">
      <c r="A112">
        <v>4</v>
      </c>
      <c r="B112">
        <v>8.82</v>
      </c>
      <c r="C112">
        <v>12.55</v>
      </c>
    </row>
    <row r="113" spans="1:3" x14ac:dyDescent="0.3">
      <c r="A113">
        <v>3</v>
      </c>
      <c r="B113">
        <v>7.13</v>
      </c>
      <c r="C113">
        <v>7.04</v>
      </c>
    </row>
    <row r="114" spans="1:3" x14ac:dyDescent="0.3">
      <c r="A114">
        <v>1</v>
      </c>
      <c r="B114">
        <v>1.42</v>
      </c>
      <c r="C114">
        <v>10.09</v>
      </c>
    </row>
    <row r="115" spans="1:3" x14ac:dyDescent="0.3">
      <c r="A115">
        <v>1</v>
      </c>
      <c r="B115">
        <v>7.11</v>
      </c>
      <c r="C115">
        <v>12.91</v>
      </c>
    </row>
    <row r="116" spans="1:3" x14ac:dyDescent="0.3">
      <c r="A116">
        <v>5</v>
      </c>
      <c r="B116">
        <v>7.41</v>
      </c>
      <c r="C116">
        <v>7.08</v>
      </c>
    </row>
    <row r="117" spans="1:3" x14ac:dyDescent="0.3">
      <c r="A117">
        <v>6</v>
      </c>
      <c r="B117">
        <v>2.61</v>
      </c>
      <c r="C117">
        <v>10.24</v>
      </c>
    </row>
    <row r="118" spans="1:3" x14ac:dyDescent="0.3">
      <c r="A118">
        <v>3</v>
      </c>
      <c r="B118">
        <v>6.54</v>
      </c>
      <c r="C118">
        <v>14.57</v>
      </c>
    </row>
    <row r="119" spans="1:3" x14ac:dyDescent="0.3">
      <c r="A119">
        <v>9</v>
      </c>
      <c r="B119">
        <v>6.33</v>
      </c>
      <c r="C119">
        <v>2.63</v>
      </c>
    </row>
    <row r="120" spans="1:3" x14ac:dyDescent="0.3">
      <c r="A120">
        <v>5</v>
      </c>
      <c r="B120">
        <v>3.6</v>
      </c>
      <c r="C120">
        <v>7.57</v>
      </c>
    </row>
    <row r="121" spans="1:3" x14ac:dyDescent="0.3">
      <c r="A121">
        <v>8</v>
      </c>
      <c r="B121">
        <v>4.9800000000000004</v>
      </c>
      <c r="C121">
        <v>7.29</v>
      </c>
    </row>
    <row r="122" spans="1:3" x14ac:dyDescent="0.3">
      <c r="A122">
        <v>1</v>
      </c>
      <c r="B122">
        <v>0.82</v>
      </c>
      <c r="C122">
        <v>9.44</v>
      </c>
    </row>
    <row r="123" spans="1:3" x14ac:dyDescent="0.3">
      <c r="A123">
        <v>1</v>
      </c>
      <c r="B123">
        <v>8.5399999999999991</v>
      </c>
      <c r="C123">
        <v>9.86</v>
      </c>
    </row>
    <row r="124" spans="1:3" x14ac:dyDescent="0.3">
      <c r="A124">
        <v>3</v>
      </c>
      <c r="B124">
        <v>4.38</v>
      </c>
      <c r="C124">
        <v>6.82</v>
      </c>
    </row>
    <row r="125" spans="1:3" x14ac:dyDescent="0.3">
      <c r="A125">
        <v>1</v>
      </c>
      <c r="B125">
        <v>6.61</v>
      </c>
      <c r="C125">
        <v>8.0399999999999991</v>
      </c>
    </row>
    <row r="126" spans="1:3" x14ac:dyDescent="0.3">
      <c r="A126">
        <v>4</v>
      </c>
      <c r="B126">
        <v>6.23</v>
      </c>
      <c r="C126">
        <v>7.68</v>
      </c>
    </row>
    <row r="127" spans="1:3" x14ac:dyDescent="0.3">
      <c r="A127">
        <v>5</v>
      </c>
      <c r="B127">
        <v>7.72</v>
      </c>
      <c r="C127">
        <v>8.9499999999999993</v>
      </c>
    </row>
    <row r="128" spans="1:3" x14ac:dyDescent="0.3">
      <c r="A128">
        <v>7</v>
      </c>
      <c r="B128">
        <v>4.13</v>
      </c>
      <c r="C128">
        <v>10.65</v>
      </c>
    </row>
    <row r="129" spans="1:3" x14ac:dyDescent="0.3">
      <c r="A129">
        <v>1</v>
      </c>
      <c r="B129">
        <v>5.41</v>
      </c>
      <c r="C129">
        <v>12.73</v>
      </c>
    </row>
    <row r="130" spans="1:3" x14ac:dyDescent="0.3">
      <c r="A130">
        <v>3</v>
      </c>
      <c r="B130">
        <v>6.12</v>
      </c>
      <c r="C130">
        <v>13.17</v>
      </c>
    </row>
    <row r="131" spans="1:3" x14ac:dyDescent="0.3">
      <c r="A131">
        <v>2</v>
      </c>
      <c r="B131">
        <v>6.75</v>
      </c>
      <c r="C131">
        <v>11.96</v>
      </c>
    </row>
    <row r="132" spans="1:3" x14ac:dyDescent="0.3">
      <c r="A132">
        <v>9</v>
      </c>
      <c r="B132">
        <v>7.31</v>
      </c>
      <c r="C132">
        <v>7.38</v>
      </c>
    </row>
    <row r="133" spans="1:3" x14ac:dyDescent="0.3">
      <c r="A133">
        <v>10</v>
      </c>
      <c r="B133">
        <v>4.05</v>
      </c>
      <c r="C133">
        <v>9.99</v>
      </c>
    </row>
    <row r="134" spans="1:3" x14ac:dyDescent="0.3">
      <c r="A134">
        <v>6</v>
      </c>
      <c r="B134">
        <v>3.67</v>
      </c>
      <c r="C134">
        <v>17.12</v>
      </c>
    </row>
    <row r="135" spans="1:3" x14ac:dyDescent="0.3">
      <c r="A135">
        <v>10</v>
      </c>
      <c r="B135">
        <v>7.72</v>
      </c>
      <c r="C135">
        <v>13.04</v>
      </c>
    </row>
    <row r="136" spans="1:3" x14ac:dyDescent="0.3">
      <c r="A136">
        <v>3</v>
      </c>
      <c r="B136">
        <v>0.93</v>
      </c>
      <c r="C136">
        <v>8.68</v>
      </c>
    </row>
    <row r="137" spans="1:3" x14ac:dyDescent="0.3">
      <c r="A137">
        <v>8</v>
      </c>
      <c r="B137">
        <v>8.14</v>
      </c>
      <c r="C137">
        <v>14.75</v>
      </c>
    </row>
    <row r="138" spans="1:3" x14ac:dyDescent="0.3">
      <c r="A138">
        <v>8</v>
      </c>
      <c r="B138">
        <v>4.4000000000000004</v>
      </c>
      <c r="C138">
        <v>8.84</v>
      </c>
    </row>
    <row r="139" spans="1:3" x14ac:dyDescent="0.3">
      <c r="A139">
        <v>2</v>
      </c>
      <c r="B139">
        <v>4.99</v>
      </c>
      <c r="C139">
        <v>7.99</v>
      </c>
    </row>
    <row r="140" spans="1:3" x14ac:dyDescent="0.3">
      <c r="A140">
        <v>1</v>
      </c>
      <c r="B140">
        <v>3.64</v>
      </c>
      <c r="C140">
        <v>14.19</v>
      </c>
    </row>
    <row r="141" spans="1:3" x14ac:dyDescent="0.3">
      <c r="A141">
        <v>3</v>
      </c>
      <c r="B141">
        <v>4.9000000000000004</v>
      </c>
      <c r="C141">
        <v>6.07</v>
      </c>
    </row>
    <row r="142" spans="1:3" x14ac:dyDescent="0.3">
      <c r="A142">
        <v>2</v>
      </c>
      <c r="B142">
        <v>7.54</v>
      </c>
      <c r="C142">
        <v>4.26</v>
      </c>
    </row>
    <row r="143" spans="1:3" x14ac:dyDescent="0.3">
      <c r="A143">
        <v>10</v>
      </c>
      <c r="B143">
        <v>6.54</v>
      </c>
      <c r="C143">
        <v>12.82</v>
      </c>
    </row>
    <row r="144" spans="1:3" x14ac:dyDescent="0.3">
      <c r="A144">
        <v>2</v>
      </c>
      <c r="B144">
        <v>5.99</v>
      </c>
      <c r="C144">
        <v>10.08</v>
      </c>
    </row>
    <row r="145" spans="1:3" x14ac:dyDescent="0.3">
      <c r="A145">
        <v>10</v>
      </c>
      <c r="B145">
        <v>5.18</v>
      </c>
      <c r="C145">
        <v>10.38</v>
      </c>
    </row>
    <row r="146" spans="1:3" x14ac:dyDescent="0.3">
      <c r="A146">
        <v>1</v>
      </c>
      <c r="B146">
        <v>2.11</v>
      </c>
      <c r="C146">
        <v>8.92</v>
      </c>
    </row>
    <row r="147" spans="1:3" x14ac:dyDescent="0.3">
      <c r="A147">
        <v>8</v>
      </c>
      <c r="B147">
        <v>3.31</v>
      </c>
      <c r="C147">
        <v>9.2799999999999994</v>
      </c>
    </row>
    <row r="148" spans="1:3" x14ac:dyDescent="0.3">
      <c r="A148">
        <v>1</v>
      </c>
      <c r="B148">
        <v>8.31</v>
      </c>
      <c r="C148">
        <v>8.6300000000000008</v>
      </c>
    </row>
    <row r="149" spans="1:3" x14ac:dyDescent="0.3">
      <c r="A149">
        <v>9</v>
      </c>
      <c r="B149">
        <v>5.92</v>
      </c>
      <c r="C149">
        <v>8.1199999999999992</v>
      </c>
    </row>
    <row r="150" spans="1:3" x14ac:dyDescent="0.3">
      <c r="A150">
        <v>1</v>
      </c>
      <c r="B150">
        <v>7.14</v>
      </c>
      <c r="C150">
        <v>8.85</v>
      </c>
    </row>
    <row r="151" spans="1:3" x14ac:dyDescent="0.3">
      <c r="A151">
        <v>7</v>
      </c>
      <c r="B151">
        <v>6.97</v>
      </c>
      <c r="C151">
        <v>8.76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FC217-86A4-4735-9563-1C5BC98965A5}">
  <dimension ref="A3:D9"/>
  <sheetViews>
    <sheetView topLeftCell="A10" workbookViewId="0">
      <selection activeCell="E20" sqref="E20"/>
    </sheetView>
  </sheetViews>
  <sheetFormatPr defaultRowHeight="14.4" x14ac:dyDescent="0.3"/>
  <cols>
    <col min="1" max="1" width="35.77734375" bestFit="1" customWidth="1"/>
    <col min="2" max="2" width="15.5546875" bestFit="1" customWidth="1"/>
    <col min="3" max="4" width="12" bestFit="1" customWidth="1"/>
    <col min="5" max="5" width="21.5546875" bestFit="1" customWidth="1"/>
    <col min="6" max="6" width="14" bestFit="1" customWidth="1"/>
    <col min="7" max="7" width="21.5546875" bestFit="1" customWidth="1"/>
    <col min="8" max="8" width="14" bestFit="1" customWidth="1"/>
    <col min="9" max="9" width="21.5546875" bestFit="1" customWidth="1"/>
    <col min="10" max="10" width="10.77734375" bestFit="1" customWidth="1"/>
  </cols>
  <sheetData>
    <row r="3" spans="1:4" x14ac:dyDescent="0.3">
      <c r="A3" s="8" t="s">
        <v>188</v>
      </c>
      <c r="B3" s="8" t="s">
        <v>191</v>
      </c>
    </row>
    <row r="4" spans="1:4" x14ac:dyDescent="0.3">
      <c r="A4" s="8" t="s">
        <v>189</v>
      </c>
      <c r="B4" t="s">
        <v>9</v>
      </c>
      <c r="C4" t="s">
        <v>14</v>
      </c>
      <c r="D4" t="s">
        <v>190</v>
      </c>
    </row>
    <row r="5" spans="1:4" x14ac:dyDescent="0.3">
      <c r="A5" s="9" t="s">
        <v>25</v>
      </c>
      <c r="B5" s="7">
        <v>4.5714285714285712</v>
      </c>
      <c r="C5" s="7">
        <v>4.3888888888888893</v>
      </c>
      <c r="D5" s="7">
        <v>4.46875</v>
      </c>
    </row>
    <row r="6" spans="1:4" x14ac:dyDescent="0.3">
      <c r="A6" s="9" t="s">
        <v>11</v>
      </c>
      <c r="B6" s="7">
        <v>5.5652173913043477</v>
      </c>
      <c r="C6" s="7">
        <v>4</v>
      </c>
      <c r="D6" s="7">
        <v>4.8372093023255811</v>
      </c>
    </row>
    <row r="7" spans="1:4" x14ac:dyDescent="0.3">
      <c r="A7" s="9" t="s">
        <v>30</v>
      </c>
      <c r="B7" s="7">
        <v>5.2142857142857144</v>
      </c>
      <c r="C7" s="7">
        <v>4.9047619047619051</v>
      </c>
      <c r="D7" s="7">
        <v>5.0285714285714285</v>
      </c>
    </row>
    <row r="8" spans="1:4" x14ac:dyDescent="0.3">
      <c r="A8" s="9" t="s">
        <v>18</v>
      </c>
      <c r="B8" s="7">
        <v>3.5294117647058822</v>
      </c>
      <c r="C8" s="7">
        <v>4.6956521739130439</v>
      </c>
      <c r="D8" s="7">
        <v>4.2</v>
      </c>
    </row>
    <row r="9" spans="1:4" x14ac:dyDescent="0.3">
      <c r="A9" s="9" t="s">
        <v>190</v>
      </c>
      <c r="B9" s="7">
        <v>4.7794117647058822</v>
      </c>
      <c r="C9" s="7">
        <v>4.5121951219512191</v>
      </c>
      <c r="D9" s="7">
        <v>4.6333333333333337</v>
      </c>
    </row>
  </sheetData>
  <conditionalFormatting sqref="A4:C8">
    <cfRule type="top10" dxfId="0" priority="1" rank="1"/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70D68-77FC-48ED-952A-00708D057CBD}">
  <dimension ref="A3:D20"/>
  <sheetViews>
    <sheetView topLeftCell="D2" workbookViewId="0">
      <selection activeCell="G34" sqref="G34"/>
    </sheetView>
  </sheetViews>
  <sheetFormatPr defaultRowHeight="14.4" x14ac:dyDescent="0.3"/>
  <cols>
    <col min="1" max="1" width="30.88671875" bestFit="1" customWidth="1"/>
    <col min="2" max="2" width="15.5546875" bestFit="1" customWidth="1"/>
    <col min="3" max="5" width="12" bestFit="1" customWidth="1"/>
  </cols>
  <sheetData>
    <row r="3" spans="1:4" x14ac:dyDescent="0.3">
      <c r="A3" s="8" t="s">
        <v>192</v>
      </c>
      <c r="B3" s="8" t="s">
        <v>191</v>
      </c>
    </row>
    <row r="4" spans="1:4" x14ac:dyDescent="0.3">
      <c r="A4" s="8" t="s">
        <v>189</v>
      </c>
      <c r="B4" t="s">
        <v>9</v>
      </c>
      <c r="C4" t="s">
        <v>14</v>
      </c>
      <c r="D4" t="s">
        <v>190</v>
      </c>
    </row>
    <row r="5" spans="1:4" x14ac:dyDescent="0.3">
      <c r="A5" s="9" t="s">
        <v>20</v>
      </c>
      <c r="B5" s="7">
        <v>11.016250000000001</v>
      </c>
      <c r="C5" s="7">
        <v>10.157777777777778</v>
      </c>
      <c r="D5" s="7">
        <v>10.561764705882352</v>
      </c>
    </row>
    <row r="6" spans="1:4" x14ac:dyDescent="0.3">
      <c r="A6" s="10" t="s">
        <v>25</v>
      </c>
      <c r="B6" s="7">
        <v>11.48</v>
      </c>
      <c r="C6" s="7">
        <v>9.7766666666666673</v>
      </c>
      <c r="D6" s="7">
        <v>11.015454545454546</v>
      </c>
    </row>
    <row r="7" spans="1:4" x14ac:dyDescent="0.3">
      <c r="A7" s="10" t="s">
        <v>11</v>
      </c>
      <c r="B7" s="7">
        <v>12.577499999999999</v>
      </c>
      <c r="C7" s="7">
        <v>12.243333333333332</v>
      </c>
      <c r="D7" s="7">
        <v>12.376999999999999</v>
      </c>
    </row>
    <row r="8" spans="1:4" x14ac:dyDescent="0.3">
      <c r="A8" s="10" t="s">
        <v>30</v>
      </c>
      <c r="B8" s="7">
        <v>9.1100000000000012</v>
      </c>
      <c r="C8" s="7">
        <v>9.0233333333333334</v>
      </c>
      <c r="D8" s="7">
        <v>9.0499999999999989</v>
      </c>
    </row>
    <row r="9" spans="1:4" x14ac:dyDescent="0.3">
      <c r="A9" s="10" t="s">
        <v>18</v>
      </c>
      <c r="B9" s="7">
        <v>10.725</v>
      </c>
      <c r="C9" s="7">
        <v>10.02888888888889</v>
      </c>
      <c r="D9" s="7">
        <v>10.356470588235297</v>
      </c>
    </row>
    <row r="10" spans="1:4" x14ac:dyDescent="0.3">
      <c r="A10" s="9" t="s">
        <v>16</v>
      </c>
      <c r="B10" s="7">
        <v>9.4188000000000009</v>
      </c>
      <c r="C10" s="7">
        <v>10.26653846153846</v>
      </c>
      <c r="D10" s="7">
        <v>9.8509803921568615</v>
      </c>
    </row>
    <row r="11" spans="1:4" x14ac:dyDescent="0.3">
      <c r="A11" s="10" t="s">
        <v>25</v>
      </c>
      <c r="B11" s="7">
        <v>12.406666666666666</v>
      </c>
      <c r="C11" s="7">
        <v>10.246666666666664</v>
      </c>
      <c r="D11" s="7">
        <v>10.786666666666667</v>
      </c>
    </row>
    <row r="12" spans="1:4" x14ac:dyDescent="0.3">
      <c r="A12" s="10" t="s">
        <v>11</v>
      </c>
      <c r="B12" s="7">
        <v>8.0687499999999996</v>
      </c>
      <c r="C12" s="7">
        <v>12.406000000000002</v>
      </c>
      <c r="D12" s="7">
        <v>9.736923076923075</v>
      </c>
    </row>
    <row r="13" spans="1:4" x14ac:dyDescent="0.3">
      <c r="A13" s="10" t="s">
        <v>30</v>
      </c>
      <c r="B13" s="7">
        <v>9.7314285714285713</v>
      </c>
      <c r="C13" s="7">
        <v>8.7471428571428564</v>
      </c>
      <c r="D13" s="7">
        <v>9.2392857142857157</v>
      </c>
    </row>
    <row r="14" spans="1:4" x14ac:dyDescent="0.3">
      <c r="A14" s="10" t="s">
        <v>18</v>
      </c>
      <c r="B14" s="7">
        <v>9.3685714285714283</v>
      </c>
      <c r="C14" s="7">
        <v>10.290000000000001</v>
      </c>
      <c r="D14" s="7">
        <v>9.7524999999999995</v>
      </c>
    </row>
    <row r="15" spans="1:4" x14ac:dyDescent="0.3">
      <c r="A15" s="9" t="s">
        <v>13</v>
      </c>
      <c r="B15" s="7">
        <v>10.541578947368421</v>
      </c>
      <c r="C15" s="7">
        <v>9.3844827586206865</v>
      </c>
      <c r="D15" s="7">
        <v>9.8425000000000011</v>
      </c>
    </row>
    <row r="16" spans="1:4" x14ac:dyDescent="0.3">
      <c r="A16" s="10" t="s">
        <v>25</v>
      </c>
      <c r="B16" s="7">
        <v>9.75</v>
      </c>
      <c r="C16" s="7">
        <v>9.6566666666666663</v>
      </c>
      <c r="D16" s="7">
        <v>9.6877777777777787</v>
      </c>
    </row>
    <row r="17" spans="1:4" x14ac:dyDescent="0.3">
      <c r="A17" s="10" t="s">
        <v>11</v>
      </c>
      <c r="B17" s="7">
        <v>11.201818181818183</v>
      </c>
      <c r="C17" s="7">
        <v>9.0255555555555542</v>
      </c>
      <c r="D17" s="7">
        <v>10.2225</v>
      </c>
    </row>
    <row r="18" spans="1:4" x14ac:dyDescent="0.3">
      <c r="A18" s="10" t="s">
        <v>30</v>
      </c>
      <c r="B18" s="7">
        <v>9.3800000000000008</v>
      </c>
      <c r="C18" s="7">
        <v>9.0860000000000003</v>
      </c>
      <c r="D18" s="7">
        <v>9.1962500000000009</v>
      </c>
    </row>
    <row r="19" spans="1:4" x14ac:dyDescent="0.3">
      <c r="A19" s="10" t="s">
        <v>18</v>
      </c>
      <c r="B19" s="7">
        <v>9.84</v>
      </c>
      <c r="C19" s="7">
        <v>9.7277777777777779</v>
      </c>
      <c r="D19" s="7">
        <v>9.7481818181818181</v>
      </c>
    </row>
    <row r="20" spans="1:4" x14ac:dyDescent="0.3">
      <c r="A20" s="9" t="s">
        <v>190</v>
      </c>
      <c r="B20" s="7">
        <v>10.296323529411767</v>
      </c>
      <c r="C20" s="7">
        <v>9.9187804878048791</v>
      </c>
      <c r="D20" s="7">
        <v>10.089933333333333</v>
      </c>
    </row>
  </sheetData>
  <conditionalFormatting sqref="A3: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6788-8C3B-4371-9583-8BC4091E1CA0}">
  <dimension ref="A1:I151"/>
  <sheetViews>
    <sheetView topLeftCell="E25" workbookViewId="0">
      <selection activeCell="F104" sqref="F104:F151"/>
    </sheetView>
  </sheetViews>
  <sheetFormatPr defaultRowHeight="14.4" x14ac:dyDescent="0.3"/>
  <cols>
    <col min="1" max="1" width="11.21875" customWidth="1"/>
    <col min="2" max="2" width="26" bestFit="1" customWidth="1"/>
    <col min="3" max="3" width="15.109375" customWidth="1"/>
    <col min="4" max="4" width="26" bestFit="1" customWidth="1"/>
    <col min="5" max="5" width="15.44140625" bestFit="1" customWidth="1"/>
    <col min="6" max="6" width="27.21875" customWidth="1"/>
    <col min="8" max="8" width="19.44140625" bestFit="1" customWidth="1"/>
  </cols>
  <sheetData>
    <row r="1" spans="1:9" x14ac:dyDescent="0.3">
      <c r="A1" s="2" t="s">
        <v>1</v>
      </c>
      <c r="B1" s="2" t="s">
        <v>4</v>
      </c>
      <c r="C1" s="2" t="s">
        <v>3</v>
      </c>
      <c r="D1" s="2" t="s">
        <v>4</v>
      </c>
      <c r="E1" s="2" t="s">
        <v>8</v>
      </c>
      <c r="F1" s="2" t="s">
        <v>4</v>
      </c>
    </row>
    <row r="2" spans="1:9" x14ac:dyDescent="0.3">
      <c r="A2" t="s">
        <v>9</v>
      </c>
      <c r="B2">
        <v>1</v>
      </c>
      <c r="C2" t="s">
        <v>25</v>
      </c>
      <c r="D2">
        <v>10</v>
      </c>
      <c r="E2" t="s">
        <v>20</v>
      </c>
      <c r="F2">
        <v>3</v>
      </c>
    </row>
    <row r="3" spans="1:9" x14ac:dyDescent="0.3">
      <c r="A3" t="s">
        <v>9</v>
      </c>
      <c r="B3">
        <v>3</v>
      </c>
      <c r="C3" t="s">
        <v>25</v>
      </c>
      <c r="D3">
        <v>7</v>
      </c>
      <c r="E3" t="s">
        <v>20</v>
      </c>
      <c r="F3">
        <v>4</v>
      </c>
      <c r="H3" t="s">
        <v>193</v>
      </c>
      <c r="I3">
        <v>2</v>
      </c>
    </row>
    <row r="4" spans="1:9" x14ac:dyDescent="0.3">
      <c r="A4" t="s">
        <v>9</v>
      </c>
      <c r="B4">
        <v>8</v>
      </c>
      <c r="C4" t="s">
        <v>25</v>
      </c>
      <c r="D4">
        <v>5</v>
      </c>
      <c r="E4" t="s">
        <v>20</v>
      </c>
      <c r="F4">
        <v>7</v>
      </c>
      <c r="H4" t="s">
        <v>194</v>
      </c>
      <c r="I4">
        <v>4</v>
      </c>
    </row>
    <row r="5" spans="1:9" x14ac:dyDescent="0.3">
      <c r="A5" t="s">
        <v>9</v>
      </c>
      <c r="B5">
        <v>1</v>
      </c>
      <c r="C5" t="s">
        <v>25</v>
      </c>
      <c r="D5">
        <v>1</v>
      </c>
      <c r="E5" t="s">
        <v>20</v>
      </c>
      <c r="F5">
        <v>1</v>
      </c>
      <c r="H5" t="s">
        <v>195</v>
      </c>
      <c r="I5">
        <v>7</v>
      </c>
    </row>
    <row r="6" spans="1:9" x14ac:dyDescent="0.3">
      <c r="A6" t="s">
        <v>9</v>
      </c>
      <c r="B6">
        <v>6</v>
      </c>
      <c r="C6" t="s">
        <v>25</v>
      </c>
      <c r="D6">
        <v>3</v>
      </c>
      <c r="E6" t="s">
        <v>20</v>
      </c>
      <c r="F6">
        <v>4</v>
      </c>
      <c r="H6" t="s">
        <v>196</v>
      </c>
      <c r="I6">
        <v>10</v>
      </c>
    </row>
    <row r="7" spans="1:9" x14ac:dyDescent="0.3">
      <c r="A7" t="s">
        <v>9</v>
      </c>
      <c r="B7">
        <v>7</v>
      </c>
      <c r="C7" t="s">
        <v>25</v>
      </c>
      <c r="D7">
        <v>9</v>
      </c>
      <c r="E7" t="s">
        <v>20</v>
      </c>
      <c r="F7">
        <v>6</v>
      </c>
    </row>
    <row r="8" spans="1:9" x14ac:dyDescent="0.3">
      <c r="A8" t="s">
        <v>9</v>
      </c>
      <c r="B8">
        <v>4</v>
      </c>
      <c r="C8" t="s">
        <v>25</v>
      </c>
      <c r="D8">
        <v>2</v>
      </c>
      <c r="E8" t="s">
        <v>20</v>
      </c>
      <c r="F8">
        <v>1</v>
      </c>
    </row>
    <row r="9" spans="1:9" x14ac:dyDescent="0.3">
      <c r="A9" t="s">
        <v>9</v>
      </c>
      <c r="B9">
        <v>8</v>
      </c>
      <c r="C9" t="s">
        <v>25</v>
      </c>
      <c r="D9">
        <v>9</v>
      </c>
      <c r="E9" t="s">
        <v>20</v>
      </c>
      <c r="F9">
        <v>9</v>
      </c>
    </row>
    <row r="10" spans="1:9" x14ac:dyDescent="0.3">
      <c r="A10" t="s">
        <v>9</v>
      </c>
      <c r="B10">
        <v>1</v>
      </c>
      <c r="C10" t="s">
        <v>25</v>
      </c>
      <c r="D10">
        <v>2</v>
      </c>
      <c r="E10" t="s">
        <v>20</v>
      </c>
      <c r="F10">
        <v>6</v>
      </c>
    </row>
    <row r="11" spans="1:9" x14ac:dyDescent="0.3">
      <c r="A11" t="s">
        <v>9</v>
      </c>
      <c r="B11">
        <v>6</v>
      </c>
      <c r="C11" t="s">
        <v>25</v>
      </c>
      <c r="D11">
        <v>10</v>
      </c>
      <c r="E11" t="s">
        <v>20</v>
      </c>
      <c r="F11">
        <v>4</v>
      </c>
    </row>
    <row r="12" spans="1:9" x14ac:dyDescent="0.3">
      <c r="A12" t="s">
        <v>9</v>
      </c>
      <c r="B12">
        <v>8</v>
      </c>
      <c r="C12" t="s">
        <v>25</v>
      </c>
      <c r="D12">
        <v>3</v>
      </c>
      <c r="E12" t="s">
        <v>20</v>
      </c>
      <c r="F12">
        <v>4</v>
      </c>
    </row>
    <row r="13" spans="1:9" x14ac:dyDescent="0.3">
      <c r="A13" t="s">
        <v>9</v>
      </c>
      <c r="B13">
        <v>4</v>
      </c>
      <c r="C13" t="s">
        <v>25</v>
      </c>
      <c r="D13">
        <v>4</v>
      </c>
      <c r="E13" t="s">
        <v>20</v>
      </c>
      <c r="F13">
        <v>1</v>
      </c>
    </row>
    <row r="14" spans="1:9" x14ac:dyDescent="0.3">
      <c r="A14" t="s">
        <v>9</v>
      </c>
      <c r="B14">
        <v>1</v>
      </c>
      <c r="C14" t="s">
        <v>25</v>
      </c>
      <c r="D14">
        <v>9</v>
      </c>
      <c r="E14" t="s">
        <v>20</v>
      </c>
      <c r="F14">
        <v>4</v>
      </c>
    </row>
    <row r="15" spans="1:9" x14ac:dyDescent="0.3">
      <c r="A15" t="s">
        <v>9</v>
      </c>
      <c r="B15">
        <v>6</v>
      </c>
      <c r="C15" t="s">
        <v>25</v>
      </c>
      <c r="D15">
        <v>3</v>
      </c>
      <c r="E15" t="s">
        <v>20</v>
      </c>
      <c r="F15">
        <v>9</v>
      </c>
    </row>
    <row r="16" spans="1:9" x14ac:dyDescent="0.3">
      <c r="A16" t="s">
        <v>9</v>
      </c>
      <c r="B16">
        <v>7</v>
      </c>
      <c r="C16" t="s">
        <v>25</v>
      </c>
      <c r="D16">
        <v>2</v>
      </c>
      <c r="E16" t="s">
        <v>20</v>
      </c>
      <c r="F16">
        <v>7</v>
      </c>
    </row>
    <row r="17" spans="1:6" x14ac:dyDescent="0.3">
      <c r="A17" t="s">
        <v>9</v>
      </c>
      <c r="B17">
        <v>4</v>
      </c>
      <c r="C17" t="s">
        <v>25</v>
      </c>
      <c r="D17">
        <v>6</v>
      </c>
      <c r="E17" t="s">
        <v>20</v>
      </c>
      <c r="F17">
        <v>7</v>
      </c>
    </row>
    <row r="18" spans="1:6" x14ac:dyDescent="0.3">
      <c r="A18" t="s">
        <v>9</v>
      </c>
      <c r="B18">
        <v>7</v>
      </c>
      <c r="C18" t="s">
        <v>25</v>
      </c>
      <c r="D18">
        <v>1</v>
      </c>
      <c r="E18" t="s">
        <v>20</v>
      </c>
      <c r="F18">
        <v>10</v>
      </c>
    </row>
    <row r="19" spans="1:6" x14ac:dyDescent="0.3">
      <c r="A19" t="s">
        <v>9</v>
      </c>
      <c r="B19">
        <v>8</v>
      </c>
      <c r="C19" t="s">
        <v>25</v>
      </c>
      <c r="D19">
        <v>5</v>
      </c>
      <c r="E19" t="s">
        <v>20</v>
      </c>
      <c r="F19">
        <v>10</v>
      </c>
    </row>
    <row r="20" spans="1:6" x14ac:dyDescent="0.3">
      <c r="A20" t="s">
        <v>9</v>
      </c>
      <c r="B20">
        <v>1</v>
      </c>
      <c r="C20" t="s">
        <v>25</v>
      </c>
      <c r="D20">
        <v>8</v>
      </c>
      <c r="E20" t="s">
        <v>20</v>
      </c>
      <c r="F20">
        <v>1</v>
      </c>
    </row>
    <row r="21" spans="1:6" x14ac:dyDescent="0.3">
      <c r="A21" t="s">
        <v>9</v>
      </c>
      <c r="B21">
        <v>9</v>
      </c>
      <c r="C21" t="s">
        <v>25</v>
      </c>
      <c r="D21">
        <v>3</v>
      </c>
      <c r="E21" t="s">
        <v>20</v>
      </c>
      <c r="F21">
        <v>5</v>
      </c>
    </row>
    <row r="22" spans="1:6" x14ac:dyDescent="0.3">
      <c r="A22" t="s">
        <v>9</v>
      </c>
      <c r="B22">
        <v>9</v>
      </c>
      <c r="C22" t="s">
        <v>25</v>
      </c>
      <c r="D22">
        <v>6</v>
      </c>
      <c r="E22" t="s">
        <v>20</v>
      </c>
      <c r="F22">
        <v>3</v>
      </c>
    </row>
    <row r="23" spans="1:6" x14ac:dyDescent="0.3">
      <c r="A23" t="s">
        <v>9</v>
      </c>
      <c r="B23">
        <v>2</v>
      </c>
      <c r="C23" t="s">
        <v>25</v>
      </c>
      <c r="D23">
        <v>1</v>
      </c>
      <c r="E23" t="s">
        <v>20</v>
      </c>
      <c r="F23">
        <v>3</v>
      </c>
    </row>
    <row r="24" spans="1:6" x14ac:dyDescent="0.3">
      <c r="A24" t="s">
        <v>9</v>
      </c>
      <c r="B24">
        <v>9</v>
      </c>
      <c r="C24" t="s">
        <v>25</v>
      </c>
      <c r="D24">
        <v>3</v>
      </c>
      <c r="E24" t="s">
        <v>20</v>
      </c>
      <c r="F24">
        <v>1</v>
      </c>
    </row>
    <row r="25" spans="1:6" x14ac:dyDescent="0.3">
      <c r="A25" t="s">
        <v>9</v>
      </c>
      <c r="B25">
        <v>2</v>
      </c>
      <c r="C25" t="s">
        <v>25</v>
      </c>
      <c r="D25">
        <v>6</v>
      </c>
      <c r="E25" t="s">
        <v>20</v>
      </c>
      <c r="F25">
        <v>6</v>
      </c>
    </row>
    <row r="26" spans="1:6" x14ac:dyDescent="0.3">
      <c r="A26" t="s">
        <v>9</v>
      </c>
      <c r="B26">
        <v>5</v>
      </c>
      <c r="C26" t="s">
        <v>25</v>
      </c>
      <c r="D26">
        <v>1</v>
      </c>
      <c r="E26" t="s">
        <v>20</v>
      </c>
      <c r="F26">
        <v>4</v>
      </c>
    </row>
    <row r="27" spans="1:6" x14ac:dyDescent="0.3">
      <c r="A27" t="s">
        <v>9</v>
      </c>
      <c r="B27">
        <v>7</v>
      </c>
      <c r="C27" t="s">
        <v>25</v>
      </c>
      <c r="D27">
        <v>1</v>
      </c>
      <c r="E27" t="s">
        <v>20</v>
      </c>
      <c r="F27">
        <v>3</v>
      </c>
    </row>
    <row r="28" spans="1:6" x14ac:dyDescent="0.3">
      <c r="A28" t="s">
        <v>9</v>
      </c>
      <c r="B28">
        <v>3</v>
      </c>
      <c r="C28" t="s">
        <v>25</v>
      </c>
      <c r="D28">
        <v>2</v>
      </c>
      <c r="E28" t="s">
        <v>20</v>
      </c>
      <c r="F28">
        <v>9</v>
      </c>
    </row>
    <row r="29" spans="1:6" x14ac:dyDescent="0.3">
      <c r="A29" t="s">
        <v>9</v>
      </c>
      <c r="B29">
        <v>3</v>
      </c>
      <c r="C29" t="s">
        <v>25</v>
      </c>
      <c r="D29">
        <v>6</v>
      </c>
      <c r="E29" t="s">
        <v>20</v>
      </c>
      <c r="F29">
        <v>9</v>
      </c>
    </row>
    <row r="30" spans="1:6" x14ac:dyDescent="0.3">
      <c r="A30" t="s">
        <v>9</v>
      </c>
      <c r="B30">
        <v>3</v>
      </c>
      <c r="C30" t="s">
        <v>25</v>
      </c>
      <c r="D30">
        <v>3</v>
      </c>
      <c r="E30" t="s">
        <v>20</v>
      </c>
      <c r="F30">
        <v>4</v>
      </c>
    </row>
    <row r="31" spans="1:6" x14ac:dyDescent="0.3">
      <c r="A31" t="s">
        <v>9</v>
      </c>
      <c r="B31">
        <v>4</v>
      </c>
      <c r="C31" t="s">
        <v>25</v>
      </c>
      <c r="D31">
        <v>10</v>
      </c>
      <c r="E31" t="s">
        <v>20</v>
      </c>
      <c r="F31">
        <v>1</v>
      </c>
    </row>
    <row r="32" spans="1:6" x14ac:dyDescent="0.3">
      <c r="A32" t="s">
        <v>9</v>
      </c>
      <c r="B32">
        <v>6</v>
      </c>
      <c r="C32" t="s">
        <v>25</v>
      </c>
      <c r="D32">
        <v>1</v>
      </c>
      <c r="E32" t="s">
        <v>20</v>
      </c>
      <c r="F32">
        <v>2</v>
      </c>
    </row>
    <row r="33" spans="1:6" x14ac:dyDescent="0.3">
      <c r="A33" t="s">
        <v>9</v>
      </c>
      <c r="B33">
        <v>5</v>
      </c>
      <c r="C33" t="s">
        <v>25</v>
      </c>
      <c r="D33">
        <v>1</v>
      </c>
      <c r="E33" t="s">
        <v>20</v>
      </c>
      <c r="F33">
        <v>3</v>
      </c>
    </row>
    <row r="34" spans="1:6" x14ac:dyDescent="0.3">
      <c r="A34" t="s">
        <v>9</v>
      </c>
      <c r="B34">
        <v>8</v>
      </c>
      <c r="C34" t="s">
        <v>11</v>
      </c>
      <c r="D34">
        <v>1</v>
      </c>
      <c r="E34" t="s">
        <v>20</v>
      </c>
      <c r="F34">
        <v>1</v>
      </c>
    </row>
    <row r="35" spans="1:6" x14ac:dyDescent="0.3">
      <c r="A35" t="s">
        <v>9</v>
      </c>
      <c r="B35">
        <v>1</v>
      </c>
      <c r="C35" t="s">
        <v>11</v>
      </c>
      <c r="D35">
        <v>1</v>
      </c>
      <c r="E35" t="s">
        <v>20</v>
      </c>
      <c r="F35">
        <v>6</v>
      </c>
    </row>
    <row r="36" spans="1:6" x14ac:dyDescent="0.3">
      <c r="A36" t="s">
        <v>9</v>
      </c>
      <c r="B36">
        <v>1</v>
      </c>
      <c r="C36" t="s">
        <v>11</v>
      </c>
      <c r="D36">
        <v>8</v>
      </c>
      <c r="E36" t="s">
        <v>20</v>
      </c>
      <c r="F36">
        <v>6</v>
      </c>
    </row>
    <row r="37" spans="1:6" x14ac:dyDescent="0.3">
      <c r="A37" t="s">
        <v>9</v>
      </c>
      <c r="B37">
        <v>4</v>
      </c>
      <c r="C37" t="s">
        <v>11</v>
      </c>
      <c r="D37">
        <v>6</v>
      </c>
      <c r="E37" t="s">
        <v>20</v>
      </c>
      <c r="F37">
        <v>2</v>
      </c>
    </row>
    <row r="38" spans="1:6" x14ac:dyDescent="0.3">
      <c r="A38" t="s">
        <v>9</v>
      </c>
      <c r="B38">
        <v>9</v>
      </c>
      <c r="C38" t="s">
        <v>11</v>
      </c>
      <c r="D38">
        <v>8</v>
      </c>
      <c r="E38" t="s">
        <v>20</v>
      </c>
      <c r="F38">
        <v>6</v>
      </c>
    </row>
    <row r="39" spans="1:6" x14ac:dyDescent="0.3">
      <c r="A39" t="s">
        <v>9</v>
      </c>
      <c r="B39">
        <v>2</v>
      </c>
      <c r="C39" t="s">
        <v>11</v>
      </c>
      <c r="D39">
        <v>6</v>
      </c>
      <c r="E39" t="s">
        <v>20</v>
      </c>
      <c r="F39">
        <v>3</v>
      </c>
    </row>
    <row r="40" spans="1:6" x14ac:dyDescent="0.3">
      <c r="A40" t="s">
        <v>9</v>
      </c>
      <c r="B40">
        <v>6</v>
      </c>
      <c r="C40" t="s">
        <v>11</v>
      </c>
      <c r="D40">
        <v>6</v>
      </c>
      <c r="E40" t="s">
        <v>20</v>
      </c>
      <c r="F40">
        <v>2</v>
      </c>
    </row>
    <row r="41" spans="1:6" x14ac:dyDescent="0.3">
      <c r="A41" t="s">
        <v>9</v>
      </c>
      <c r="B41">
        <v>9</v>
      </c>
      <c r="C41" t="s">
        <v>11</v>
      </c>
      <c r="D41">
        <v>3</v>
      </c>
      <c r="E41" t="s">
        <v>20</v>
      </c>
      <c r="F41">
        <v>4</v>
      </c>
    </row>
    <row r="42" spans="1:6" x14ac:dyDescent="0.3">
      <c r="A42" t="s">
        <v>9</v>
      </c>
      <c r="B42">
        <v>1</v>
      </c>
      <c r="C42" t="s">
        <v>11</v>
      </c>
      <c r="D42">
        <v>1</v>
      </c>
      <c r="E42" t="s">
        <v>20</v>
      </c>
      <c r="F42">
        <v>3</v>
      </c>
    </row>
    <row r="43" spans="1:6" x14ac:dyDescent="0.3">
      <c r="A43" t="s">
        <v>9</v>
      </c>
      <c r="B43">
        <v>4</v>
      </c>
      <c r="C43" t="s">
        <v>11</v>
      </c>
      <c r="D43">
        <v>3</v>
      </c>
      <c r="E43" t="s">
        <v>20</v>
      </c>
      <c r="F43">
        <v>9</v>
      </c>
    </row>
    <row r="44" spans="1:6" x14ac:dyDescent="0.3">
      <c r="A44" t="s">
        <v>9</v>
      </c>
      <c r="B44">
        <v>5</v>
      </c>
      <c r="C44" t="s">
        <v>11</v>
      </c>
      <c r="D44">
        <v>4</v>
      </c>
      <c r="E44" t="s">
        <v>20</v>
      </c>
      <c r="F44">
        <v>1</v>
      </c>
    </row>
    <row r="45" spans="1:6" x14ac:dyDescent="0.3">
      <c r="A45" t="s">
        <v>9</v>
      </c>
      <c r="B45">
        <v>2</v>
      </c>
      <c r="C45" t="s">
        <v>11</v>
      </c>
      <c r="D45">
        <v>4</v>
      </c>
      <c r="E45" t="s">
        <v>20</v>
      </c>
      <c r="F45">
        <v>7</v>
      </c>
    </row>
    <row r="46" spans="1:6" x14ac:dyDescent="0.3">
      <c r="A46" t="s">
        <v>9</v>
      </c>
      <c r="B46">
        <v>6</v>
      </c>
      <c r="C46" t="s">
        <v>11</v>
      </c>
      <c r="D46">
        <v>1</v>
      </c>
      <c r="E46" t="s">
        <v>20</v>
      </c>
      <c r="F46">
        <v>9</v>
      </c>
    </row>
    <row r="47" spans="1:6" x14ac:dyDescent="0.3">
      <c r="A47" t="s">
        <v>9</v>
      </c>
      <c r="B47">
        <v>3</v>
      </c>
      <c r="C47" t="s">
        <v>11</v>
      </c>
      <c r="D47">
        <v>8</v>
      </c>
      <c r="E47" t="s">
        <v>20</v>
      </c>
      <c r="F47">
        <v>10</v>
      </c>
    </row>
    <row r="48" spans="1:6" x14ac:dyDescent="0.3">
      <c r="A48" t="s">
        <v>9</v>
      </c>
      <c r="B48">
        <v>3</v>
      </c>
      <c r="C48" t="s">
        <v>11</v>
      </c>
      <c r="D48">
        <v>1</v>
      </c>
      <c r="E48" t="s">
        <v>20</v>
      </c>
      <c r="F48">
        <v>6</v>
      </c>
    </row>
    <row r="49" spans="1:6" x14ac:dyDescent="0.3">
      <c r="A49" t="s">
        <v>9</v>
      </c>
      <c r="B49">
        <v>5</v>
      </c>
      <c r="C49" t="s">
        <v>11</v>
      </c>
      <c r="D49">
        <v>9</v>
      </c>
      <c r="E49" t="s">
        <v>20</v>
      </c>
      <c r="F49">
        <v>10</v>
      </c>
    </row>
    <row r="50" spans="1:6" x14ac:dyDescent="0.3">
      <c r="A50" t="s">
        <v>9</v>
      </c>
      <c r="B50">
        <v>3</v>
      </c>
      <c r="C50" t="s">
        <v>11</v>
      </c>
      <c r="D50">
        <v>2</v>
      </c>
      <c r="E50" t="s">
        <v>20</v>
      </c>
      <c r="F50">
        <v>10</v>
      </c>
    </row>
    <row r="51" spans="1:6" x14ac:dyDescent="0.3">
      <c r="A51" t="s">
        <v>9</v>
      </c>
      <c r="B51">
        <v>8</v>
      </c>
      <c r="C51" t="s">
        <v>11</v>
      </c>
      <c r="D51">
        <v>10</v>
      </c>
      <c r="E51" t="s">
        <v>20</v>
      </c>
      <c r="F51">
        <v>8</v>
      </c>
    </row>
    <row r="52" spans="1:6" x14ac:dyDescent="0.3">
      <c r="A52" t="s">
        <v>9</v>
      </c>
      <c r="B52">
        <v>1</v>
      </c>
      <c r="C52" t="s">
        <v>11</v>
      </c>
      <c r="D52">
        <v>3</v>
      </c>
      <c r="E52" t="s">
        <v>20</v>
      </c>
      <c r="F52">
        <v>1</v>
      </c>
    </row>
    <row r="53" spans="1:6" x14ac:dyDescent="0.3">
      <c r="A53" t="s">
        <v>9</v>
      </c>
      <c r="B53">
        <v>1</v>
      </c>
      <c r="C53" t="s">
        <v>11</v>
      </c>
      <c r="D53">
        <v>1</v>
      </c>
      <c r="E53" t="s">
        <v>16</v>
      </c>
      <c r="F53">
        <v>1</v>
      </c>
    </row>
    <row r="54" spans="1:6" x14ac:dyDescent="0.3">
      <c r="A54" t="s">
        <v>9</v>
      </c>
      <c r="B54">
        <v>4</v>
      </c>
      <c r="C54" t="s">
        <v>11</v>
      </c>
      <c r="D54">
        <v>2</v>
      </c>
      <c r="E54" t="s">
        <v>16</v>
      </c>
      <c r="F54">
        <v>1</v>
      </c>
    </row>
    <row r="55" spans="1:6" x14ac:dyDescent="0.3">
      <c r="A55" t="s">
        <v>9</v>
      </c>
      <c r="B55">
        <v>1</v>
      </c>
      <c r="C55" t="s">
        <v>11</v>
      </c>
      <c r="D55">
        <v>5</v>
      </c>
      <c r="E55" t="s">
        <v>16</v>
      </c>
      <c r="F55">
        <v>7</v>
      </c>
    </row>
    <row r="56" spans="1:6" x14ac:dyDescent="0.3">
      <c r="A56" t="s">
        <v>9</v>
      </c>
      <c r="B56">
        <v>10</v>
      </c>
      <c r="C56" t="s">
        <v>11</v>
      </c>
      <c r="D56">
        <v>4</v>
      </c>
      <c r="E56" t="s">
        <v>16</v>
      </c>
      <c r="F56">
        <v>8</v>
      </c>
    </row>
    <row r="57" spans="1:6" x14ac:dyDescent="0.3">
      <c r="A57" t="s">
        <v>9</v>
      </c>
      <c r="B57">
        <v>6</v>
      </c>
      <c r="C57" t="s">
        <v>11</v>
      </c>
      <c r="D57">
        <v>6</v>
      </c>
      <c r="E57" t="s">
        <v>16</v>
      </c>
      <c r="F57">
        <v>6</v>
      </c>
    </row>
    <row r="58" spans="1:6" x14ac:dyDescent="0.3">
      <c r="A58" t="s">
        <v>9</v>
      </c>
      <c r="B58">
        <v>10</v>
      </c>
      <c r="C58" t="s">
        <v>11</v>
      </c>
      <c r="D58">
        <v>8</v>
      </c>
      <c r="E58" t="s">
        <v>16</v>
      </c>
      <c r="F58">
        <v>8</v>
      </c>
    </row>
    <row r="59" spans="1:6" x14ac:dyDescent="0.3">
      <c r="A59" t="s">
        <v>9</v>
      </c>
      <c r="B59">
        <v>3</v>
      </c>
      <c r="C59" t="s">
        <v>11</v>
      </c>
      <c r="D59">
        <v>1</v>
      </c>
      <c r="E59" t="s">
        <v>16</v>
      </c>
      <c r="F59">
        <v>5</v>
      </c>
    </row>
    <row r="60" spans="1:6" x14ac:dyDescent="0.3">
      <c r="A60" t="s">
        <v>9</v>
      </c>
      <c r="B60">
        <v>8</v>
      </c>
      <c r="C60" t="s">
        <v>11</v>
      </c>
      <c r="D60">
        <v>4</v>
      </c>
      <c r="E60" t="s">
        <v>16</v>
      </c>
      <c r="F60">
        <v>1</v>
      </c>
    </row>
    <row r="61" spans="1:6" x14ac:dyDescent="0.3">
      <c r="A61" t="s">
        <v>9</v>
      </c>
      <c r="B61">
        <v>8</v>
      </c>
      <c r="C61" t="s">
        <v>11</v>
      </c>
      <c r="D61">
        <v>6</v>
      </c>
      <c r="E61" t="s">
        <v>16</v>
      </c>
      <c r="F61">
        <v>3</v>
      </c>
    </row>
    <row r="62" spans="1:6" x14ac:dyDescent="0.3">
      <c r="A62" t="s">
        <v>9</v>
      </c>
      <c r="B62">
        <v>2</v>
      </c>
      <c r="C62" t="s">
        <v>11</v>
      </c>
      <c r="D62">
        <v>8</v>
      </c>
      <c r="E62" t="s">
        <v>16</v>
      </c>
      <c r="F62">
        <v>8</v>
      </c>
    </row>
    <row r="63" spans="1:6" x14ac:dyDescent="0.3">
      <c r="A63" t="s">
        <v>9</v>
      </c>
      <c r="B63">
        <v>1</v>
      </c>
      <c r="C63" t="s">
        <v>11</v>
      </c>
      <c r="D63">
        <v>4</v>
      </c>
      <c r="E63" t="s">
        <v>16</v>
      </c>
      <c r="F63">
        <v>9</v>
      </c>
    </row>
    <row r="64" spans="1:6" x14ac:dyDescent="0.3">
      <c r="A64" t="s">
        <v>9</v>
      </c>
      <c r="B64">
        <v>3</v>
      </c>
      <c r="C64" t="s">
        <v>11</v>
      </c>
      <c r="D64">
        <v>7</v>
      </c>
      <c r="E64" t="s">
        <v>16</v>
      </c>
      <c r="F64">
        <v>2</v>
      </c>
    </row>
    <row r="65" spans="1:6" x14ac:dyDescent="0.3">
      <c r="A65" t="s">
        <v>9</v>
      </c>
      <c r="B65">
        <v>10</v>
      </c>
      <c r="C65" t="s">
        <v>11</v>
      </c>
      <c r="D65">
        <v>1</v>
      </c>
      <c r="E65" t="s">
        <v>16</v>
      </c>
      <c r="F65">
        <v>3</v>
      </c>
    </row>
    <row r="66" spans="1:6" x14ac:dyDescent="0.3">
      <c r="A66" t="s">
        <v>9</v>
      </c>
      <c r="B66">
        <v>8</v>
      </c>
      <c r="C66" t="s">
        <v>11</v>
      </c>
      <c r="D66">
        <v>2</v>
      </c>
      <c r="E66" t="s">
        <v>16</v>
      </c>
      <c r="F66">
        <v>2</v>
      </c>
    </row>
    <row r="67" spans="1:6" x14ac:dyDescent="0.3">
      <c r="A67" t="s">
        <v>9</v>
      </c>
      <c r="B67">
        <v>1</v>
      </c>
      <c r="C67" t="s">
        <v>11</v>
      </c>
      <c r="D67">
        <v>5</v>
      </c>
      <c r="E67" t="s">
        <v>16</v>
      </c>
      <c r="F67">
        <v>4</v>
      </c>
    </row>
    <row r="68" spans="1:6" x14ac:dyDescent="0.3">
      <c r="A68" t="s">
        <v>9</v>
      </c>
      <c r="B68">
        <v>9</v>
      </c>
      <c r="C68" t="s">
        <v>11</v>
      </c>
      <c r="D68">
        <v>1</v>
      </c>
      <c r="E68" t="s">
        <v>16</v>
      </c>
      <c r="F68">
        <v>1</v>
      </c>
    </row>
    <row r="69" spans="1:6" x14ac:dyDescent="0.3">
      <c r="A69" t="s">
        <v>9</v>
      </c>
      <c r="B69">
        <v>1</v>
      </c>
      <c r="C69" t="s">
        <v>11</v>
      </c>
      <c r="D69">
        <v>3</v>
      </c>
      <c r="E69" t="s">
        <v>16</v>
      </c>
      <c r="F69">
        <v>7</v>
      </c>
    </row>
    <row r="70" spans="1:6" x14ac:dyDescent="0.3">
      <c r="A70" t="s">
        <v>14</v>
      </c>
      <c r="B70">
        <v>1</v>
      </c>
      <c r="C70" t="s">
        <v>11</v>
      </c>
      <c r="D70">
        <v>5</v>
      </c>
      <c r="E70" t="s">
        <v>16</v>
      </c>
      <c r="F70">
        <v>9</v>
      </c>
    </row>
    <row r="71" spans="1:6" x14ac:dyDescent="0.3">
      <c r="A71" t="s">
        <v>14</v>
      </c>
      <c r="B71">
        <v>10</v>
      </c>
      <c r="C71" t="s">
        <v>11</v>
      </c>
      <c r="D71">
        <v>5</v>
      </c>
      <c r="E71" t="s">
        <v>16</v>
      </c>
      <c r="F71">
        <v>4</v>
      </c>
    </row>
    <row r="72" spans="1:6" x14ac:dyDescent="0.3">
      <c r="A72" t="s">
        <v>14</v>
      </c>
      <c r="B72">
        <v>7</v>
      </c>
      <c r="C72" t="s">
        <v>11</v>
      </c>
      <c r="D72">
        <v>8</v>
      </c>
      <c r="E72" t="s">
        <v>16</v>
      </c>
      <c r="F72">
        <v>5</v>
      </c>
    </row>
    <row r="73" spans="1:6" x14ac:dyDescent="0.3">
      <c r="A73" t="s">
        <v>14</v>
      </c>
      <c r="B73">
        <v>5</v>
      </c>
      <c r="C73" t="s">
        <v>11</v>
      </c>
      <c r="D73">
        <v>10</v>
      </c>
      <c r="E73" t="s">
        <v>16</v>
      </c>
      <c r="F73">
        <v>8</v>
      </c>
    </row>
    <row r="74" spans="1:6" x14ac:dyDescent="0.3">
      <c r="A74" t="s">
        <v>14</v>
      </c>
      <c r="B74">
        <v>1</v>
      </c>
      <c r="C74" t="s">
        <v>11</v>
      </c>
      <c r="D74">
        <v>8</v>
      </c>
      <c r="E74" t="s">
        <v>16</v>
      </c>
      <c r="F74">
        <v>8</v>
      </c>
    </row>
    <row r="75" spans="1:6" x14ac:dyDescent="0.3">
      <c r="A75" t="s">
        <v>14</v>
      </c>
      <c r="B75">
        <v>6</v>
      </c>
      <c r="C75" t="s">
        <v>11</v>
      </c>
      <c r="D75">
        <v>10</v>
      </c>
      <c r="E75" t="s">
        <v>16</v>
      </c>
      <c r="F75">
        <v>4</v>
      </c>
    </row>
    <row r="76" spans="1:6" x14ac:dyDescent="0.3">
      <c r="A76" t="s">
        <v>14</v>
      </c>
      <c r="B76">
        <v>6</v>
      </c>
      <c r="C76" t="s">
        <v>11</v>
      </c>
      <c r="D76">
        <v>9</v>
      </c>
      <c r="E76" t="s">
        <v>16</v>
      </c>
      <c r="F76">
        <v>3</v>
      </c>
    </row>
    <row r="77" spans="1:6" x14ac:dyDescent="0.3">
      <c r="A77" t="s">
        <v>14</v>
      </c>
      <c r="B77">
        <v>9</v>
      </c>
      <c r="C77" t="s">
        <v>18</v>
      </c>
      <c r="D77">
        <v>3</v>
      </c>
      <c r="E77" t="s">
        <v>16</v>
      </c>
      <c r="F77">
        <v>2</v>
      </c>
    </row>
    <row r="78" spans="1:6" x14ac:dyDescent="0.3">
      <c r="A78" t="s">
        <v>14</v>
      </c>
      <c r="B78">
        <v>3</v>
      </c>
      <c r="C78" t="s">
        <v>18</v>
      </c>
      <c r="D78">
        <v>1</v>
      </c>
      <c r="E78" t="s">
        <v>16</v>
      </c>
      <c r="F78">
        <v>2</v>
      </c>
    </row>
    <row r="79" spans="1:6" x14ac:dyDescent="0.3">
      <c r="A79" t="s">
        <v>14</v>
      </c>
      <c r="B79">
        <v>4</v>
      </c>
      <c r="C79" t="s">
        <v>18</v>
      </c>
      <c r="D79">
        <v>4</v>
      </c>
      <c r="E79" t="s">
        <v>16</v>
      </c>
      <c r="F79">
        <v>2</v>
      </c>
    </row>
    <row r="80" spans="1:6" x14ac:dyDescent="0.3">
      <c r="A80" t="s">
        <v>14</v>
      </c>
      <c r="B80">
        <v>4</v>
      </c>
      <c r="C80" t="s">
        <v>18</v>
      </c>
      <c r="D80">
        <v>1</v>
      </c>
      <c r="E80" t="s">
        <v>16</v>
      </c>
      <c r="F80">
        <v>3</v>
      </c>
    </row>
    <row r="81" spans="1:6" x14ac:dyDescent="0.3">
      <c r="A81" t="s">
        <v>14</v>
      </c>
      <c r="B81">
        <v>3</v>
      </c>
      <c r="C81" t="s">
        <v>18</v>
      </c>
      <c r="D81">
        <v>4</v>
      </c>
      <c r="E81" t="s">
        <v>16</v>
      </c>
      <c r="F81">
        <v>9</v>
      </c>
    </row>
    <row r="82" spans="1:6" x14ac:dyDescent="0.3">
      <c r="A82" t="s">
        <v>14</v>
      </c>
      <c r="B82">
        <v>1</v>
      </c>
      <c r="C82" t="s">
        <v>18</v>
      </c>
      <c r="D82">
        <v>6</v>
      </c>
      <c r="E82" t="s">
        <v>16</v>
      </c>
      <c r="F82">
        <v>1</v>
      </c>
    </row>
    <row r="83" spans="1:6" x14ac:dyDescent="0.3">
      <c r="A83" t="s">
        <v>14</v>
      </c>
      <c r="B83">
        <v>3</v>
      </c>
      <c r="C83" t="s">
        <v>18</v>
      </c>
      <c r="D83">
        <v>3</v>
      </c>
      <c r="E83" t="s">
        <v>16</v>
      </c>
      <c r="F83">
        <v>5</v>
      </c>
    </row>
    <row r="84" spans="1:6" x14ac:dyDescent="0.3">
      <c r="A84" t="s">
        <v>14</v>
      </c>
      <c r="B84">
        <v>3</v>
      </c>
      <c r="C84" t="s">
        <v>18</v>
      </c>
      <c r="D84">
        <v>7</v>
      </c>
      <c r="E84" t="s">
        <v>16</v>
      </c>
      <c r="F84">
        <v>7</v>
      </c>
    </row>
    <row r="85" spans="1:6" x14ac:dyDescent="0.3">
      <c r="A85" t="s">
        <v>14</v>
      </c>
      <c r="B85">
        <v>4</v>
      </c>
      <c r="C85" t="s">
        <v>18</v>
      </c>
      <c r="D85">
        <v>8</v>
      </c>
      <c r="E85" t="s">
        <v>16</v>
      </c>
      <c r="F85">
        <v>8</v>
      </c>
    </row>
    <row r="86" spans="1:6" x14ac:dyDescent="0.3">
      <c r="A86" t="s">
        <v>14</v>
      </c>
      <c r="B86">
        <v>9</v>
      </c>
      <c r="C86" t="s">
        <v>18</v>
      </c>
      <c r="D86">
        <v>7</v>
      </c>
      <c r="E86" t="s">
        <v>16</v>
      </c>
      <c r="F86">
        <v>1</v>
      </c>
    </row>
    <row r="87" spans="1:6" x14ac:dyDescent="0.3">
      <c r="A87" t="s">
        <v>14</v>
      </c>
      <c r="B87">
        <v>1</v>
      </c>
      <c r="C87" t="s">
        <v>18</v>
      </c>
      <c r="D87">
        <v>7</v>
      </c>
      <c r="E87" t="s">
        <v>16</v>
      </c>
      <c r="F87">
        <v>1</v>
      </c>
    </row>
    <row r="88" spans="1:6" x14ac:dyDescent="0.3">
      <c r="A88" t="s">
        <v>14</v>
      </c>
      <c r="B88">
        <v>8</v>
      </c>
      <c r="C88" t="s">
        <v>18</v>
      </c>
      <c r="D88">
        <v>4</v>
      </c>
      <c r="E88" t="s">
        <v>16</v>
      </c>
      <c r="F88">
        <v>5</v>
      </c>
    </row>
    <row r="89" spans="1:6" x14ac:dyDescent="0.3">
      <c r="A89" t="s">
        <v>14</v>
      </c>
      <c r="B89">
        <v>2</v>
      </c>
      <c r="C89" t="s">
        <v>18</v>
      </c>
      <c r="D89">
        <v>5</v>
      </c>
      <c r="E89" t="s">
        <v>16</v>
      </c>
      <c r="F89">
        <v>3</v>
      </c>
    </row>
    <row r="90" spans="1:6" x14ac:dyDescent="0.3">
      <c r="A90" t="s">
        <v>14</v>
      </c>
      <c r="B90">
        <v>7</v>
      </c>
      <c r="C90" t="s">
        <v>18</v>
      </c>
      <c r="D90">
        <v>9</v>
      </c>
      <c r="E90" t="s">
        <v>16</v>
      </c>
      <c r="F90">
        <v>6</v>
      </c>
    </row>
    <row r="91" spans="1:6" x14ac:dyDescent="0.3">
      <c r="A91" t="s">
        <v>14</v>
      </c>
      <c r="B91">
        <v>10</v>
      </c>
      <c r="C91" t="s">
        <v>18</v>
      </c>
      <c r="D91">
        <v>3</v>
      </c>
      <c r="E91" t="s">
        <v>16</v>
      </c>
      <c r="F91">
        <v>3</v>
      </c>
    </row>
    <row r="92" spans="1:6" x14ac:dyDescent="0.3">
      <c r="A92" t="s">
        <v>14</v>
      </c>
      <c r="B92">
        <v>3</v>
      </c>
      <c r="C92" t="s">
        <v>18</v>
      </c>
      <c r="D92">
        <v>5</v>
      </c>
      <c r="E92" t="s">
        <v>16</v>
      </c>
      <c r="F92">
        <v>5</v>
      </c>
    </row>
    <row r="93" spans="1:6" x14ac:dyDescent="0.3">
      <c r="A93" t="s">
        <v>14</v>
      </c>
      <c r="B93">
        <v>2</v>
      </c>
      <c r="C93" t="s">
        <v>18</v>
      </c>
      <c r="D93">
        <v>8</v>
      </c>
      <c r="E93" t="s">
        <v>16</v>
      </c>
      <c r="F93">
        <v>8</v>
      </c>
    </row>
    <row r="94" spans="1:6" x14ac:dyDescent="0.3">
      <c r="A94" t="s">
        <v>14</v>
      </c>
      <c r="B94">
        <v>10</v>
      </c>
      <c r="C94" t="s">
        <v>18</v>
      </c>
      <c r="D94">
        <v>1</v>
      </c>
      <c r="E94" t="s">
        <v>16</v>
      </c>
      <c r="F94">
        <v>1</v>
      </c>
    </row>
    <row r="95" spans="1:6" x14ac:dyDescent="0.3">
      <c r="A95" t="s">
        <v>14</v>
      </c>
      <c r="B95">
        <v>4</v>
      </c>
      <c r="C95" t="s">
        <v>18</v>
      </c>
      <c r="D95">
        <v>9</v>
      </c>
      <c r="E95" t="s">
        <v>16</v>
      </c>
      <c r="F95">
        <v>4</v>
      </c>
    </row>
    <row r="96" spans="1:6" x14ac:dyDescent="0.3">
      <c r="A96" t="s">
        <v>14</v>
      </c>
      <c r="B96">
        <v>1</v>
      </c>
      <c r="C96" t="s">
        <v>18</v>
      </c>
      <c r="D96">
        <v>2</v>
      </c>
      <c r="E96" t="s">
        <v>16</v>
      </c>
      <c r="F96">
        <v>5</v>
      </c>
    </row>
    <row r="97" spans="1:6" x14ac:dyDescent="0.3">
      <c r="A97" t="s">
        <v>14</v>
      </c>
      <c r="B97">
        <v>1</v>
      </c>
      <c r="C97" t="s">
        <v>18</v>
      </c>
      <c r="D97">
        <v>2</v>
      </c>
      <c r="E97" t="s">
        <v>16</v>
      </c>
      <c r="F97">
        <v>1</v>
      </c>
    </row>
    <row r="98" spans="1:6" x14ac:dyDescent="0.3">
      <c r="A98" t="s">
        <v>14</v>
      </c>
      <c r="B98">
        <v>5</v>
      </c>
      <c r="C98" t="s">
        <v>18</v>
      </c>
      <c r="D98">
        <v>1</v>
      </c>
      <c r="E98" t="s">
        <v>16</v>
      </c>
      <c r="F98">
        <v>3</v>
      </c>
    </row>
    <row r="99" spans="1:6" x14ac:dyDescent="0.3">
      <c r="A99" t="s">
        <v>14</v>
      </c>
      <c r="B99">
        <v>9</v>
      </c>
      <c r="C99" t="s">
        <v>18</v>
      </c>
      <c r="D99">
        <v>6</v>
      </c>
      <c r="E99" t="s">
        <v>16</v>
      </c>
      <c r="F99">
        <v>8</v>
      </c>
    </row>
    <row r="100" spans="1:6" x14ac:dyDescent="0.3">
      <c r="A100" t="s">
        <v>14</v>
      </c>
      <c r="B100">
        <v>9</v>
      </c>
      <c r="C100" t="s">
        <v>18</v>
      </c>
      <c r="D100">
        <v>7</v>
      </c>
      <c r="E100" t="s">
        <v>16</v>
      </c>
      <c r="F100">
        <v>2</v>
      </c>
    </row>
    <row r="101" spans="1:6" x14ac:dyDescent="0.3">
      <c r="A101" t="s">
        <v>14</v>
      </c>
      <c r="B101">
        <v>8</v>
      </c>
      <c r="C101" t="s">
        <v>18</v>
      </c>
      <c r="D101">
        <v>6</v>
      </c>
      <c r="E101" t="s">
        <v>16</v>
      </c>
      <c r="F101">
        <v>1</v>
      </c>
    </row>
    <row r="102" spans="1:6" x14ac:dyDescent="0.3">
      <c r="A102" t="s">
        <v>14</v>
      </c>
      <c r="B102">
        <v>4</v>
      </c>
      <c r="C102" t="s">
        <v>18</v>
      </c>
      <c r="D102">
        <v>3</v>
      </c>
      <c r="E102" t="s">
        <v>16</v>
      </c>
      <c r="F102">
        <v>3</v>
      </c>
    </row>
    <row r="103" spans="1:6" x14ac:dyDescent="0.3">
      <c r="A103" t="s">
        <v>14</v>
      </c>
      <c r="B103">
        <v>8</v>
      </c>
      <c r="C103" t="s">
        <v>18</v>
      </c>
      <c r="D103">
        <v>8</v>
      </c>
      <c r="E103" t="s">
        <v>16</v>
      </c>
      <c r="F103">
        <v>10</v>
      </c>
    </row>
    <row r="104" spans="1:6" x14ac:dyDescent="0.3">
      <c r="A104" t="s">
        <v>14</v>
      </c>
      <c r="B104">
        <v>4</v>
      </c>
      <c r="C104" t="s">
        <v>18</v>
      </c>
      <c r="D104">
        <v>2</v>
      </c>
      <c r="E104" t="s">
        <v>13</v>
      </c>
      <c r="F104">
        <v>1</v>
      </c>
    </row>
    <row r="105" spans="1:6" x14ac:dyDescent="0.3">
      <c r="A105" t="s">
        <v>14</v>
      </c>
      <c r="B105">
        <v>6</v>
      </c>
      <c r="C105" t="s">
        <v>18</v>
      </c>
      <c r="D105">
        <v>4</v>
      </c>
      <c r="E105" t="s">
        <v>13</v>
      </c>
      <c r="F105">
        <v>8</v>
      </c>
    </row>
    <row r="106" spans="1:6" x14ac:dyDescent="0.3">
      <c r="A106" t="s">
        <v>14</v>
      </c>
      <c r="B106">
        <v>8</v>
      </c>
      <c r="C106" t="s">
        <v>18</v>
      </c>
      <c r="D106">
        <v>1</v>
      </c>
      <c r="E106" t="s">
        <v>13</v>
      </c>
      <c r="F106">
        <v>10</v>
      </c>
    </row>
    <row r="107" spans="1:6" x14ac:dyDescent="0.3">
      <c r="A107" t="s">
        <v>14</v>
      </c>
      <c r="B107">
        <v>3</v>
      </c>
      <c r="C107" t="s">
        <v>18</v>
      </c>
      <c r="D107">
        <v>1</v>
      </c>
      <c r="E107" t="s">
        <v>13</v>
      </c>
      <c r="F107">
        <v>6</v>
      </c>
    </row>
    <row r="108" spans="1:6" x14ac:dyDescent="0.3">
      <c r="A108" t="s">
        <v>14</v>
      </c>
      <c r="B108">
        <v>3</v>
      </c>
      <c r="C108" t="s">
        <v>18</v>
      </c>
      <c r="D108">
        <v>4</v>
      </c>
      <c r="E108" t="s">
        <v>13</v>
      </c>
      <c r="F108">
        <v>6</v>
      </c>
    </row>
    <row r="109" spans="1:6" x14ac:dyDescent="0.3">
      <c r="A109" t="s">
        <v>14</v>
      </c>
      <c r="B109">
        <v>9</v>
      </c>
      <c r="C109" t="s">
        <v>18</v>
      </c>
      <c r="D109">
        <v>7</v>
      </c>
      <c r="E109" t="s">
        <v>13</v>
      </c>
      <c r="F109">
        <v>3</v>
      </c>
    </row>
    <row r="110" spans="1:6" x14ac:dyDescent="0.3">
      <c r="A110" t="s">
        <v>14</v>
      </c>
      <c r="B110">
        <v>2</v>
      </c>
      <c r="C110" t="s">
        <v>18</v>
      </c>
      <c r="D110">
        <v>3</v>
      </c>
      <c r="E110" t="s">
        <v>13</v>
      </c>
      <c r="F110">
        <v>3</v>
      </c>
    </row>
    <row r="111" spans="1:6" x14ac:dyDescent="0.3">
      <c r="A111" t="s">
        <v>14</v>
      </c>
      <c r="B111">
        <v>2</v>
      </c>
      <c r="C111" t="s">
        <v>18</v>
      </c>
      <c r="D111">
        <v>8</v>
      </c>
      <c r="E111" t="s">
        <v>13</v>
      </c>
      <c r="F111">
        <v>3</v>
      </c>
    </row>
    <row r="112" spans="1:6" x14ac:dyDescent="0.3">
      <c r="A112" t="s">
        <v>14</v>
      </c>
      <c r="B112">
        <v>3</v>
      </c>
      <c r="C112" t="s">
        <v>18</v>
      </c>
      <c r="D112">
        <v>2</v>
      </c>
      <c r="E112" t="s">
        <v>13</v>
      </c>
      <c r="F112">
        <v>4</v>
      </c>
    </row>
    <row r="113" spans="1:6" x14ac:dyDescent="0.3">
      <c r="A113" t="s">
        <v>14</v>
      </c>
      <c r="B113">
        <v>1</v>
      </c>
      <c r="C113" t="s">
        <v>18</v>
      </c>
      <c r="D113">
        <v>1</v>
      </c>
      <c r="E113" t="s">
        <v>13</v>
      </c>
      <c r="F113">
        <v>7</v>
      </c>
    </row>
    <row r="114" spans="1:6" x14ac:dyDescent="0.3">
      <c r="A114" t="s">
        <v>14</v>
      </c>
      <c r="B114">
        <v>1</v>
      </c>
      <c r="C114" t="s">
        <v>18</v>
      </c>
      <c r="D114">
        <v>2</v>
      </c>
      <c r="E114" t="s">
        <v>13</v>
      </c>
      <c r="F114">
        <v>1</v>
      </c>
    </row>
    <row r="115" spans="1:6" x14ac:dyDescent="0.3">
      <c r="A115" t="s">
        <v>14</v>
      </c>
      <c r="B115">
        <v>4</v>
      </c>
      <c r="C115" t="s">
        <v>18</v>
      </c>
      <c r="D115">
        <v>2</v>
      </c>
      <c r="E115" t="s">
        <v>13</v>
      </c>
      <c r="F115">
        <v>8</v>
      </c>
    </row>
    <row r="116" spans="1:6" x14ac:dyDescent="0.3">
      <c r="A116" t="s">
        <v>14</v>
      </c>
      <c r="B116">
        <v>2</v>
      </c>
      <c r="C116" t="s">
        <v>18</v>
      </c>
      <c r="D116">
        <v>1</v>
      </c>
      <c r="E116" t="s">
        <v>13</v>
      </c>
      <c r="F116">
        <v>2</v>
      </c>
    </row>
    <row r="117" spans="1:6" x14ac:dyDescent="0.3">
      <c r="A117" t="s">
        <v>14</v>
      </c>
      <c r="B117">
        <v>8</v>
      </c>
      <c r="C117" t="s">
        <v>30</v>
      </c>
      <c r="D117">
        <v>7</v>
      </c>
      <c r="E117" t="s">
        <v>13</v>
      </c>
      <c r="F117">
        <v>1</v>
      </c>
    </row>
    <row r="118" spans="1:6" x14ac:dyDescent="0.3">
      <c r="A118" t="s">
        <v>14</v>
      </c>
      <c r="B118">
        <v>7</v>
      </c>
      <c r="C118" t="s">
        <v>30</v>
      </c>
      <c r="D118">
        <v>6</v>
      </c>
      <c r="E118" t="s">
        <v>13</v>
      </c>
      <c r="F118">
        <v>9</v>
      </c>
    </row>
    <row r="119" spans="1:6" x14ac:dyDescent="0.3">
      <c r="A119" t="s">
        <v>14</v>
      </c>
      <c r="B119">
        <v>3</v>
      </c>
      <c r="C119" t="s">
        <v>30</v>
      </c>
      <c r="D119">
        <v>8</v>
      </c>
      <c r="E119" t="s">
        <v>13</v>
      </c>
      <c r="F119">
        <v>9</v>
      </c>
    </row>
    <row r="120" spans="1:6" x14ac:dyDescent="0.3">
      <c r="A120" t="s">
        <v>14</v>
      </c>
      <c r="B120">
        <v>1</v>
      </c>
      <c r="C120" t="s">
        <v>30</v>
      </c>
      <c r="D120">
        <v>1</v>
      </c>
      <c r="E120" t="s">
        <v>13</v>
      </c>
      <c r="F120">
        <v>2</v>
      </c>
    </row>
    <row r="121" spans="1:6" x14ac:dyDescent="0.3">
      <c r="A121" t="s">
        <v>14</v>
      </c>
      <c r="B121">
        <v>1</v>
      </c>
      <c r="C121" t="s">
        <v>30</v>
      </c>
      <c r="D121">
        <v>9</v>
      </c>
      <c r="E121" t="s">
        <v>13</v>
      </c>
      <c r="F121">
        <v>5</v>
      </c>
    </row>
    <row r="122" spans="1:6" x14ac:dyDescent="0.3">
      <c r="A122" t="s">
        <v>14</v>
      </c>
      <c r="B122">
        <v>3</v>
      </c>
      <c r="C122" t="s">
        <v>30</v>
      </c>
      <c r="D122">
        <v>4</v>
      </c>
      <c r="E122" t="s">
        <v>13</v>
      </c>
      <c r="F122">
        <v>9</v>
      </c>
    </row>
    <row r="123" spans="1:6" x14ac:dyDescent="0.3">
      <c r="A123" t="s">
        <v>14</v>
      </c>
      <c r="B123">
        <v>6</v>
      </c>
      <c r="C123" t="s">
        <v>30</v>
      </c>
      <c r="D123">
        <v>4</v>
      </c>
      <c r="E123" t="s">
        <v>13</v>
      </c>
      <c r="F123">
        <v>3</v>
      </c>
    </row>
    <row r="124" spans="1:6" x14ac:dyDescent="0.3">
      <c r="A124" t="s">
        <v>14</v>
      </c>
      <c r="B124">
        <v>7</v>
      </c>
      <c r="C124" t="s">
        <v>30</v>
      </c>
      <c r="D124">
        <v>9</v>
      </c>
      <c r="E124" t="s">
        <v>13</v>
      </c>
      <c r="F124">
        <v>6</v>
      </c>
    </row>
    <row r="125" spans="1:6" x14ac:dyDescent="0.3">
      <c r="A125" t="s">
        <v>14</v>
      </c>
      <c r="B125">
        <v>6</v>
      </c>
      <c r="C125" t="s">
        <v>30</v>
      </c>
      <c r="D125">
        <v>1</v>
      </c>
      <c r="E125" t="s">
        <v>13</v>
      </c>
      <c r="F125">
        <v>1</v>
      </c>
    </row>
    <row r="126" spans="1:6" x14ac:dyDescent="0.3">
      <c r="A126" t="s">
        <v>14</v>
      </c>
      <c r="B126">
        <v>3</v>
      </c>
      <c r="C126" t="s">
        <v>30</v>
      </c>
      <c r="D126">
        <v>7</v>
      </c>
      <c r="E126" t="s">
        <v>13</v>
      </c>
      <c r="F126">
        <v>8</v>
      </c>
    </row>
    <row r="127" spans="1:6" x14ac:dyDescent="0.3">
      <c r="A127" t="s">
        <v>14</v>
      </c>
      <c r="B127">
        <v>6</v>
      </c>
      <c r="C127" t="s">
        <v>30</v>
      </c>
      <c r="D127">
        <v>9</v>
      </c>
      <c r="E127" t="s">
        <v>13</v>
      </c>
      <c r="F127">
        <v>4</v>
      </c>
    </row>
    <row r="128" spans="1:6" x14ac:dyDescent="0.3">
      <c r="A128" t="s">
        <v>14</v>
      </c>
      <c r="B128">
        <v>8</v>
      </c>
      <c r="C128" t="s">
        <v>30</v>
      </c>
      <c r="D128">
        <v>3</v>
      </c>
      <c r="E128" t="s">
        <v>13</v>
      </c>
      <c r="F128">
        <v>8</v>
      </c>
    </row>
    <row r="129" spans="1:6" x14ac:dyDescent="0.3">
      <c r="A129" t="s">
        <v>14</v>
      </c>
      <c r="B129">
        <v>2</v>
      </c>
      <c r="C129" t="s">
        <v>30</v>
      </c>
      <c r="D129">
        <v>4</v>
      </c>
      <c r="E129" t="s">
        <v>13</v>
      </c>
      <c r="F129">
        <v>6</v>
      </c>
    </row>
    <row r="130" spans="1:6" x14ac:dyDescent="0.3">
      <c r="A130" t="s">
        <v>14</v>
      </c>
      <c r="B130">
        <v>5</v>
      </c>
      <c r="C130" t="s">
        <v>30</v>
      </c>
      <c r="D130">
        <v>8</v>
      </c>
      <c r="E130" t="s">
        <v>13</v>
      </c>
      <c r="F130">
        <v>1</v>
      </c>
    </row>
    <row r="131" spans="1:6" x14ac:dyDescent="0.3">
      <c r="A131" t="s">
        <v>14</v>
      </c>
      <c r="B131">
        <v>1</v>
      </c>
      <c r="C131" t="s">
        <v>30</v>
      </c>
      <c r="D131">
        <v>3</v>
      </c>
      <c r="E131" t="s">
        <v>13</v>
      </c>
      <c r="F131">
        <v>4</v>
      </c>
    </row>
    <row r="132" spans="1:6" x14ac:dyDescent="0.3">
      <c r="A132" t="s">
        <v>14</v>
      </c>
      <c r="B132">
        <v>1</v>
      </c>
      <c r="C132" t="s">
        <v>30</v>
      </c>
      <c r="D132">
        <v>3</v>
      </c>
      <c r="E132" t="s">
        <v>13</v>
      </c>
      <c r="F132">
        <v>8</v>
      </c>
    </row>
    <row r="133" spans="1:6" x14ac:dyDescent="0.3">
      <c r="A133" t="s">
        <v>14</v>
      </c>
      <c r="B133">
        <v>5</v>
      </c>
      <c r="C133" t="s">
        <v>30</v>
      </c>
      <c r="D133">
        <v>9</v>
      </c>
      <c r="E133" t="s">
        <v>13</v>
      </c>
      <c r="F133">
        <v>7</v>
      </c>
    </row>
    <row r="134" spans="1:6" x14ac:dyDescent="0.3">
      <c r="A134" t="s">
        <v>14</v>
      </c>
      <c r="B134">
        <v>4</v>
      </c>
      <c r="C134" t="s">
        <v>30</v>
      </c>
      <c r="D134">
        <v>1</v>
      </c>
      <c r="E134" t="s">
        <v>13</v>
      </c>
      <c r="F134">
        <v>1</v>
      </c>
    </row>
    <row r="135" spans="1:6" x14ac:dyDescent="0.3">
      <c r="A135" t="s">
        <v>14</v>
      </c>
      <c r="B135">
        <v>1</v>
      </c>
      <c r="C135" t="s">
        <v>30</v>
      </c>
      <c r="D135">
        <v>1</v>
      </c>
      <c r="E135" t="s">
        <v>13</v>
      </c>
      <c r="F135">
        <v>3</v>
      </c>
    </row>
    <row r="136" spans="1:6" x14ac:dyDescent="0.3">
      <c r="A136" t="s">
        <v>14</v>
      </c>
      <c r="B136">
        <v>1</v>
      </c>
      <c r="C136" t="s">
        <v>30</v>
      </c>
      <c r="D136">
        <v>4</v>
      </c>
      <c r="E136" t="s">
        <v>13</v>
      </c>
      <c r="F136">
        <v>6</v>
      </c>
    </row>
    <row r="137" spans="1:6" x14ac:dyDescent="0.3">
      <c r="A137" t="s">
        <v>14</v>
      </c>
      <c r="B137">
        <v>6</v>
      </c>
      <c r="C137" t="s">
        <v>30</v>
      </c>
      <c r="D137">
        <v>2</v>
      </c>
      <c r="E137" t="s">
        <v>13</v>
      </c>
      <c r="F137">
        <v>5</v>
      </c>
    </row>
    <row r="138" spans="1:6" x14ac:dyDescent="0.3">
      <c r="A138" t="s">
        <v>14</v>
      </c>
      <c r="B138">
        <v>9</v>
      </c>
      <c r="C138" t="s">
        <v>30</v>
      </c>
      <c r="D138">
        <v>3</v>
      </c>
      <c r="E138" t="s">
        <v>13</v>
      </c>
      <c r="F138">
        <v>1</v>
      </c>
    </row>
    <row r="139" spans="1:6" x14ac:dyDescent="0.3">
      <c r="A139" t="s">
        <v>14</v>
      </c>
      <c r="B139">
        <v>5</v>
      </c>
      <c r="C139" t="s">
        <v>30</v>
      </c>
      <c r="D139">
        <v>6</v>
      </c>
      <c r="E139" t="s">
        <v>13</v>
      </c>
      <c r="F139">
        <v>1</v>
      </c>
    </row>
    <row r="140" spans="1:6" x14ac:dyDescent="0.3">
      <c r="A140" t="s">
        <v>14</v>
      </c>
      <c r="B140">
        <v>1</v>
      </c>
      <c r="C140" t="s">
        <v>30</v>
      </c>
      <c r="D140">
        <v>5</v>
      </c>
      <c r="E140" t="s">
        <v>13</v>
      </c>
      <c r="F140">
        <v>5</v>
      </c>
    </row>
    <row r="141" spans="1:6" x14ac:dyDescent="0.3">
      <c r="A141" t="s">
        <v>14</v>
      </c>
      <c r="B141">
        <v>3</v>
      </c>
      <c r="C141" t="s">
        <v>30</v>
      </c>
      <c r="D141">
        <v>3</v>
      </c>
      <c r="E141" t="s">
        <v>13</v>
      </c>
      <c r="F141">
        <v>1</v>
      </c>
    </row>
    <row r="142" spans="1:6" x14ac:dyDescent="0.3">
      <c r="A142" t="s">
        <v>14</v>
      </c>
      <c r="B142">
        <v>5</v>
      </c>
      <c r="C142" t="s">
        <v>30</v>
      </c>
      <c r="D142">
        <v>9</v>
      </c>
      <c r="E142" t="s">
        <v>13</v>
      </c>
      <c r="F142">
        <v>3</v>
      </c>
    </row>
    <row r="143" spans="1:6" x14ac:dyDescent="0.3">
      <c r="A143" t="s">
        <v>14</v>
      </c>
      <c r="B143">
        <v>7</v>
      </c>
      <c r="C143" t="s">
        <v>30</v>
      </c>
      <c r="D143">
        <v>1</v>
      </c>
      <c r="E143" t="s">
        <v>13</v>
      </c>
      <c r="F143">
        <v>2</v>
      </c>
    </row>
    <row r="144" spans="1:6" x14ac:dyDescent="0.3">
      <c r="A144" t="s">
        <v>14</v>
      </c>
      <c r="B144">
        <v>3</v>
      </c>
      <c r="C144" t="s">
        <v>30</v>
      </c>
      <c r="D144">
        <v>3</v>
      </c>
      <c r="E144" t="s">
        <v>13</v>
      </c>
      <c r="F144">
        <v>3</v>
      </c>
    </row>
    <row r="145" spans="1:6" x14ac:dyDescent="0.3">
      <c r="A145" t="s">
        <v>14</v>
      </c>
      <c r="B145">
        <v>2</v>
      </c>
      <c r="C145" t="s">
        <v>30</v>
      </c>
      <c r="D145">
        <v>1</v>
      </c>
      <c r="E145" t="s">
        <v>13</v>
      </c>
      <c r="F145">
        <v>8</v>
      </c>
    </row>
    <row r="146" spans="1:6" x14ac:dyDescent="0.3">
      <c r="A146" t="s">
        <v>14</v>
      </c>
      <c r="B146">
        <v>9</v>
      </c>
      <c r="C146" t="s">
        <v>30</v>
      </c>
      <c r="D146">
        <v>5</v>
      </c>
      <c r="E146" t="s">
        <v>13</v>
      </c>
      <c r="F146">
        <v>2</v>
      </c>
    </row>
    <row r="147" spans="1:6" x14ac:dyDescent="0.3">
      <c r="A147" t="s">
        <v>14</v>
      </c>
      <c r="B147">
        <v>2</v>
      </c>
      <c r="C147" t="s">
        <v>30</v>
      </c>
      <c r="D147">
        <v>9</v>
      </c>
      <c r="E147" t="s">
        <v>13</v>
      </c>
      <c r="F147">
        <v>2</v>
      </c>
    </row>
    <row r="148" spans="1:6" x14ac:dyDescent="0.3">
      <c r="A148" t="s">
        <v>14</v>
      </c>
      <c r="B148">
        <v>2</v>
      </c>
      <c r="C148" t="s">
        <v>30</v>
      </c>
      <c r="D148">
        <v>10</v>
      </c>
      <c r="E148" t="s">
        <v>13</v>
      </c>
      <c r="F148">
        <v>1</v>
      </c>
    </row>
    <row r="149" spans="1:6" x14ac:dyDescent="0.3">
      <c r="A149" t="s">
        <v>14</v>
      </c>
      <c r="B149">
        <v>10</v>
      </c>
      <c r="C149" t="s">
        <v>30</v>
      </c>
      <c r="D149">
        <v>3</v>
      </c>
      <c r="E149" t="s">
        <v>13</v>
      </c>
      <c r="F149">
        <v>9</v>
      </c>
    </row>
    <row r="150" spans="1:6" x14ac:dyDescent="0.3">
      <c r="A150" t="s">
        <v>14</v>
      </c>
      <c r="B150">
        <v>1</v>
      </c>
      <c r="C150" t="s">
        <v>30</v>
      </c>
      <c r="D150">
        <v>8</v>
      </c>
      <c r="E150" t="s">
        <v>13</v>
      </c>
      <c r="F150">
        <v>1</v>
      </c>
    </row>
    <row r="151" spans="1:6" x14ac:dyDescent="0.3">
      <c r="A151" t="s">
        <v>14</v>
      </c>
      <c r="B151">
        <v>7</v>
      </c>
      <c r="C151" t="s">
        <v>30</v>
      </c>
      <c r="D151">
        <v>7</v>
      </c>
      <c r="E151" t="s">
        <v>13</v>
      </c>
      <c r="F151">
        <v>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059C6-3ECE-491D-A954-EDD006D4861D}">
  <dimension ref="A1:M151"/>
  <sheetViews>
    <sheetView topLeftCell="A127" workbookViewId="0">
      <selection activeCell="F104" sqref="F104:F151"/>
    </sheetView>
  </sheetViews>
  <sheetFormatPr defaultRowHeight="14.4" x14ac:dyDescent="0.3"/>
  <cols>
    <col min="2" max="2" width="21" bestFit="1" customWidth="1"/>
    <col min="3" max="3" width="13.88671875" bestFit="1" customWidth="1"/>
    <col min="4" max="4" width="21" bestFit="1" customWidth="1"/>
    <col min="5" max="5" width="15.77734375" bestFit="1" customWidth="1"/>
    <col min="6" max="6" width="21" bestFit="1" customWidth="1"/>
    <col min="13" max="13" width="21" bestFit="1" customWidth="1"/>
  </cols>
  <sheetData>
    <row r="1" spans="1:13" x14ac:dyDescent="0.3">
      <c r="A1" s="2" t="s">
        <v>1</v>
      </c>
      <c r="B1" s="2" t="s">
        <v>6</v>
      </c>
      <c r="C1" s="2" t="s">
        <v>3</v>
      </c>
      <c r="D1" s="2" t="s">
        <v>6</v>
      </c>
      <c r="E1" s="2" t="s">
        <v>8</v>
      </c>
      <c r="F1" s="2" t="s">
        <v>6</v>
      </c>
      <c r="M1" s="2"/>
    </row>
    <row r="2" spans="1:13" x14ac:dyDescent="0.3">
      <c r="A2" t="s">
        <v>9</v>
      </c>
      <c r="B2">
        <v>11.42</v>
      </c>
      <c r="C2" t="s">
        <v>25</v>
      </c>
      <c r="D2">
        <v>15.58</v>
      </c>
      <c r="E2" t="s">
        <v>20</v>
      </c>
      <c r="F2">
        <v>16.829999999999998</v>
      </c>
      <c r="H2" t="s">
        <v>193</v>
      </c>
      <c r="I2">
        <v>8.35</v>
      </c>
    </row>
    <row r="3" spans="1:13" x14ac:dyDescent="0.3">
      <c r="A3" t="s">
        <v>9</v>
      </c>
      <c r="B3">
        <v>16.829999999999998</v>
      </c>
      <c r="C3" t="s">
        <v>25</v>
      </c>
      <c r="D3">
        <v>15.45</v>
      </c>
      <c r="E3" t="s">
        <v>20</v>
      </c>
      <c r="F3">
        <v>9.67</v>
      </c>
      <c r="H3" t="s">
        <v>194</v>
      </c>
      <c r="I3">
        <v>9.91</v>
      </c>
    </row>
    <row r="4" spans="1:13" x14ac:dyDescent="0.3">
      <c r="A4" t="s">
        <v>9</v>
      </c>
      <c r="B4">
        <v>11.22</v>
      </c>
      <c r="C4" t="s">
        <v>25</v>
      </c>
      <c r="D4">
        <v>13.1</v>
      </c>
      <c r="E4" t="s">
        <v>20</v>
      </c>
      <c r="F4">
        <v>12.93</v>
      </c>
      <c r="H4" t="s">
        <v>195</v>
      </c>
      <c r="I4">
        <v>12.36</v>
      </c>
    </row>
    <row r="5" spans="1:13" x14ac:dyDescent="0.3">
      <c r="A5" t="s">
        <v>9</v>
      </c>
      <c r="B5">
        <v>8.6999999999999993</v>
      </c>
      <c r="C5" t="s">
        <v>25</v>
      </c>
      <c r="D5">
        <v>12.91</v>
      </c>
      <c r="E5" t="s">
        <v>20</v>
      </c>
      <c r="F5">
        <v>12.35</v>
      </c>
      <c r="H5" t="s">
        <v>196</v>
      </c>
      <c r="I5">
        <v>17.12</v>
      </c>
    </row>
    <row r="6" spans="1:13" x14ac:dyDescent="0.3">
      <c r="A6" t="s">
        <v>9</v>
      </c>
      <c r="B6">
        <v>13.6</v>
      </c>
      <c r="C6" t="s">
        <v>25</v>
      </c>
      <c r="D6">
        <v>9.15</v>
      </c>
      <c r="E6" t="s">
        <v>20</v>
      </c>
      <c r="F6">
        <v>6.57</v>
      </c>
    </row>
    <row r="7" spans="1:13" x14ac:dyDescent="0.3">
      <c r="A7" t="s">
        <v>9</v>
      </c>
      <c r="B7">
        <v>15.45</v>
      </c>
      <c r="C7" t="s">
        <v>25</v>
      </c>
      <c r="D7">
        <v>4.6399999999999997</v>
      </c>
      <c r="E7" t="s">
        <v>20</v>
      </c>
      <c r="F7">
        <v>11.71</v>
      </c>
    </row>
    <row r="8" spans="1:13" x14ac:dyDescent="0.3">
      <c r="A8" t="s">
        <v>9</v>
      </c>
      <c r="B8">
        <v>9.67</v>
      </c>
      <c r="C8" t="s">
        <v>25</v>
      </c>
      <c r="D8">
        <v>10.78</v>
      </c>
      <c r="E8" t="s">
        <v>20</v>
      </c>
      <c r="F8">
        <v>12.91</v>
      </c>
    </row>
    <row r="9" spans="1:13" x14ac:dyDescent="0.3">
      <c r="A9" t="s">
        <v>9</v>
      </c>
      <c r="B9">
        <v>5.64</v>
      </c>
      <c r="C9" t="s">
        <v>25</v>
      </c>
      <c r="D9">
        <v>10.94</v>
      </c>
      <c r="E9" t="s">
        <v>20</v>
      </c>
      <c r="F9">
        <v>12.23</v>
      </c>
    </row>
    <row r="10" spans="1:13" x14ac:dyDescent="0.3">
      <c r="A10" t="s">
        <v>9</v>
      </c>
      <c r="B10">
        <v>12.35</v>
      </c>
      <c r="C10" t="s">
        <v>25</v>
      </c>
      <c r="D10">
        <v>14.62</v>
      </c>
      <c r="E10" t="s">
        <v>20</v>
      </c>
      <c r="F10">
        <v>14.43</v>
      </c>
    </row>
    <row r="11" spans="1:13" x14ac:dyDescent="0.3">
      <c r="A11" t="s">
        <v>9</v>
      </c>
      <c r="B11">
        <v>9.5299999999999994</v>
      </c>
      <c r="C11" t="s">
        <v>25</v>
      </c>
      <c r="D11">
        <v>8.52</v>
      </c>
      <c r="E11" t="s">
        <v>20</v>
      </c>
      <c r="F11">
        <v>9.6</v>
      </c>
    </row>
    <row r="12" spans="1:13" x14ac:dyDescent="0.3">
      <c r="A12" t="s">
        <v>9</v>
      </c>
      <c r="B12">
        <v>5.93</v>
      </c>
      <c r="C12" t="s">
        <v>25</v>
      </c>
      <c r="D12">
        <v>14.47</v>
      </c>
      <c r="E12" t="s">
        <v>20</v>
      </c>
      <c r="F12">
        <v>9.7799999999999994</v>
      </c>
    </row>
    <row r="13" spans="1:13" x14ac:dyDescent="0.3">
      <c r="A13" t="s">
        <v>9</v>
      </c>
      <c r="B13">
        <v>6.57</v>
      </c>
      <c r="C13" t="s">
        <v>25</v>
      </c>
      <c r="D13">
        <v>9.9600000000000009</v>
      </c>
      <c r="E13" t="s">
        <v>20</v>
      </c>
      <c r="F13">
        <v>10.89</v>
      </c>
    </row>
    <row r="14" spans="1:13" x14ac:dyDescent="0.3">
      <c r="A14" t="s">
        <v>9</v>
      </c>
      <c r="B14">
        <v>12.91</v>
      </c>
      <c r="C14" t="s">
        <v>25</v>
      </c>
      <c r="D14">
        <v>9.16</v>
      </c>
      <c r="E14" t="s">
        <v>20</v>
      </c>
      <c r="F14">
        <v>10.84</v>
      </c>
    </row>
    <row r="15" spans="1:13" x14ac:dyDescent="0.3">
      <c r="A15" t="s">
        <v>9</v>
      </c>
      <c r="B15">
        <v>14.43</v>
      </c>
      <c r="C15" t="s">
        <v>25</v>
      </c>
      <c r="D15">
        <v>5.01</v>
      </c>
      <c r="E15" t="s">
        <v>20</v>
      </c>
      <c r="F15">
        <v>4.6399999999999997</v>
      </c>
    </row>
    <row r="16" spans="1:13" x14ac:dyDescent="0.3">
      <c r="A16" t="s">
        <v>9</v>
      </c>
      <c r="B16">
        <v>10.83</v>
      </c>
      <c r="C16" t="s">
        <v>25</v>
      </c>
      <c r="D16">
        <v>11.21</v>
      </c>
      <c r="E16" t="s">
        <v>20</v>
      </c>
      <c r="F16">
        <v>9.83</v>
      </c>
    </row>
    <row r="17" spans="1:6" x14ac:dyDescent="0.3">
      <c r="A17" t="s">
        <v>9</v>
      </c>
      <c r="B17">
        <v>10.84</v>
      </c>
      <c r="C17" t="s">
        <v>25</v>
      </c>
      <c r="D17">
        <v>9.6300000000000008</v>
      </c>
      <c r="E17" t="s">
        <v>20</v>
      </c>
      <c r="F17">
        <v>5.89</v>
      </c>
    </row>
    <row r="18" spans="1:6" x14ac:dyDescent="0.3">
      <c r="A18" t="s">
        <v>9</v>
      </c>
      <c r="B18">
        <v>9.83</v>
      </c>
      <c r="C18" t="s">
        <v>25</v>
      </c>
      <c r="D18">
        <v>16.170000000000002</v>
      </c>
      <c r="E18" t="s">
        <v>20</v>
      </c>
      <c r="F18">
        <v>11.61</v>
      </c>
    </row>
    <row r="19" spans="1:6" x14ac:dyDescent="0.3">
      <c r="A19" t="s">
        <v>9</v>
      </c>
      <c r="B19">
        <v>10.91</v>
      </c>
      <c r="C19" t="s">
        <v>25</v>
      </c>
      <c r="D19">
        <v>9.0399999999999991</v>
      </c>
      <c r="E19" t="s">
        <v>20</v>
      </c>
      <c r="F19">
        <v>8.52</v>
      </c>
    </row>
    <row r="20" spans="1:6" x14ac:dyDescent="0.3">
      <c r="A20" t="s">
        <v>9</v>
      </c>
      <c r="B20">
        <v>14.55</v>
      </c>
      <c r="C20" t="s">
        <v>25</v>
      </c>
      <c r="D20">
        <v>7.55</v>
      </c>
      <c r="E20" t="s">
        <v>20</v>
      </c>
      <c r="F20">
        <v>16.14</v>
      </c>
    </row>
    <row r="21" spans="1:6" x14ac:dyDescent="0.3">
      <c r="A21" t="s">
        <v>9</v>
      </c>
      <c r="B21">
        <v>10.94</v>
      </c>
      <c r="C21" t="s">
        <v>25</v>
      </c>
      <c r="D21">
        <v>3.15</v>
      </c>
      <c r="E21" t="s">
        <v>20</v>
      </c>
      <c r="F21">
        <v>13.46</v>
      </c>
    </row>
    <row r="22" spans="1:6" x14ac:dyDescent="0.3">
      <c r="A22" t="s">
        <v>9</v>
      </c>
      <c r="B22">
        <v>9.06</v>
      </c>
      <c r="C22" t="s">
        <v>25</v>
      </c>
      <c r="D22">
        <v>12.55</v>
      </c>
      <c r="E22" t="s">
        <v>20</v>
      </c>
      <c r="F22">
        <v>14.47</v>
      </c>
    </row>
    <row r="23" spans="1:6" x14ac:dyDescent="0.3">
      <c r="A23" t="s">
        <v>9</v>
      </c>
      <c r="B23">
        <v>5.2</v>
      </c>
      <c r="C23" t="s">
        <v>25</v>
      </c>
      <c r="D23">
        <v>9.07</v>
      </c>
      <c r="E23" t="s">
        <v>20</v>
      </c>
      <c r="F23">
        <v>12.63</v>
      </c>
    </row>
    <row r="24" spans="1:6" x14ac:dyDescent="0.3">
      <c r="A24" t="s">
        <v>9</v>
      </c>
      <c r="B24">
        <v>9.09</v>
      </c>
      <c r="C24" t="s">
        <v>25</v>
      </c>
      <c r="D24">
        <v>7.04</v>
      </c>
      <c r="E24" t="s">
        <v>20</v>
      </c>
      <c r="F24">
        <v>3.49</v>
      </c>
    </row>
    <row r="25" spans="1:6" x14ac:dyDescent="0.3">
      <c r="A25" t="s">
        <v>9</v>
      </c>
      <c r="B25">
        <v>10.34</v>
      </c>
      <c r="C25" t="s">
        <v>25</v>
      </c>
      <c r="D25">
        <v>10.24</v>
      </c>
      <c r="E25" t="s">
        <v>20</v>
      </c>
      <c r="F25">
        <v>12.94</v>
      </c>
    </row>
    <row r="26" spans="1:6" x14ac:dyDescent="0.3">
      <c r="A26" t="s">
        <v>9</v>
      </c>
      <c r="B26">
        <v>10.51</v>
      </c>
      <c r="C26" t="s">
        <v>25</v>
      </c>
      <c r="D26">
        <v>9.44</v>
      </c>
      <c r="E26" t="s">
        <v>20</v>
      </c>
      <c r="F26">
        <v>9.9600000000000009</v>
      </c>
    </row>
    <row r="27" spans="1:6" x14ac:dyDescent="0.3">
      <c r="A27" t="s">
        <v>9</v>
      </c>
      <c r="B27">
        <v>13.08</v>
      </c>
      <c r="C27" t="s">
        <v>25</v>
      </c>
      <c r="D27">
        <v>12.73</v>
      </c>
      <c r="E27" t="s">
        <v>20</v>
      </c>
      <c r="F27">
        <v>12.39</v>
      </c>
    </row>
    <row r="28" spans="1:6" x14ac:dyDescent="0.3">
      <c r="A28" t="s">
        <v>9</v>
      </c>
      <c r="B28">
        <v>9.19</v>
      </c>
      <c r="C28" t="s">
        <v>25</v>
      </c>
      <c r="D28">
        <v>11.96</v>
      </c>
      <c r="E28" t="s">
        <v>20</v>
      </c>
      <c r="F28">
        <v>9.16</v>
      </c>
    </row>
    <row r="29" spans="1:6" x14ac:dyDescent="0.3">
      <c r="A29" t="s">
        <v>9</v>
      </c>
      <c r="B29">
        <v>14.47</v>
      </c>
      <c r="C29" t="s">
        <v>25</v>
      </c>
      <c r="D29">
        <v>17.12</v>
      </c>
      <c r="E29" t="s">
        <v>20</v>
      </c>
      <c r="F29">
        <v>9.98</v>
      </c>
    </row>
    <row r="30" spans="1:6" x14ac:dyDescent="0.3">
      <c r="A30" t="s">
        <v>9</v>
      </c>
      <c r="B30">
        <v>12.63</v>
      </c>
      <c r="C30" t="s">
        <v>25</v>
      </c>
      <c r="D30">
        <v>8.68</v>
      </c>
      <c r="E30" t="s">
        <v>20</v>
      </c>
      <c r="F30">
        <v>9.1300000000000008</v>
      </c>
    </row>
    <row r="31" spans="1:6" x14ac:dyDescent="0.3">
      <c r="A31" t="s">
        <v>9</v>
      </c>
      <c r="B31">
        <v>8.6999999999999993</v>
      </c>
      <c r="C31" t="s">
        <v>25</v>
      </c>
      <c r="D31">
        <v>10.38</v>
      </c>
      <c r="E31" t="s">
        <v>20</v>
      </c>
      <c r="F31">
        <v>16.170000000000002</v>
      </c>
    </row>
    <row r="32" spans="1:6" x14ac:dyDescent="0.3">
      <c r="A32" t="s">
        <v>9</v>
      </c>
      <c r="B32">
        <v>8.9700000000000006</v>
      </c>
      <c r="C32" t="s">
        <v>25</v>
      </c>
      <c r="D32">
        <v>8.92</v>
      </c>
      <c r="E32" t="s">
        <v>20</v>
      </c>
      <c r="F32">
        <v>8.57</v>
      </c>
    </row>
    <row r="33" spans="1:6" x14ac:dyDescent="0.3">
      <c r="A33" t="s">
        <v>9</v>
      </c>
      <c r="B33">
        <v>4.8099999999999996</v>
      </c>
      <c r="C33" t="s">
        <v>25</v>
      </c>
      <c r="D33">
        <v>8.6300000000000008</v>
      </c>
      <c r="E33" t="s">
        <v>20</v>
      </c>
      <c r="F33">
        <v>5.7</v>
      </c>
    </row>
    <row r="34" spans="1:6" x14ac:dyDescent="0.3">
      <c r="A34" t="s">
        <v>9</v>
      </c>
      <c r="B34">
        <v>14.33</v>
      </c>
      <c r="C34" t="s">
        <v>11</v>
      </c>
      <c r="D34">
        <v>11.42</v>
      </c>
      <c r="E34" t="s">
        <v>20</v>
      </c>
      <c r="F34">
        <v>10.17</v>
      </c>
    </row>
    <row r="35" spans="1:6" x14ac:dyDescent="0.3">
      <c r="A35" t="s">
        <v>9</v>
      </c>
      <c r="B35">
        <v>12.66</v>
      </c>
      <c r="C35" t="s">
        <v>11</v>
      </c>
      <c r="D35">
        <v>10.16</v>
      </c>
      <c r="E35" t="s">
        <v>20</v>
      </c>
      <c r="F35">
        <v>9.69</v>
      </c>
    </row>
    <row r="36" spans="1:6" x14ac:dyDescent="0.3">
      <c r="A36" t="s">
        <v>9</v>
      </c>
      <c r="B36">
        <v>3.49</v>
      </c>
      <c r="C36" t="s">
        <v>11</v>
      </c>
      <c r="D36">
        <v>11.22</v>
      </c>
      <c r="E36" t="s">
        <v>20</v>
      </c>
      <c r="F36">
        <v>11.54</v>
      </c>
    </row>
    <row r="37" spans="1:6" x14ac:dyDescent="0.3">
      <c r="A37" t="s">
        <v>9</v>
      </c>
      <c r="B37">
        <v>9.9600000000000009</v>
      </c>
      <c r="C37" t="s">
        <v>11</v>
      </c>
      <c r="D37">
        <v>13.6</v>
      </c>
      <c r="E37" t="s">
        <v>20</v>
      </c>
      <c r="F37">
        <v>13.61</v>
      </c>
    </row>
    <row r="38" spans="1:6" x14ac:dyDescent="0.3">
      <c r="A38" t="s">
        <v>9</v>
      </c>
      <c r="B38">
        <v>9.16</v>
      </c>
      <c r="C38" t="s">
        <v>11</v>
      </c>
      <c r="D38">
        <v>5.64</v>
      </c>
      <c r="E38" t="s">
        <v>20</v>
      </c>
      <c r="F38">
        <v>12.55</v>
      </c>
    </row>
    <row r="39" spans="1:6" x14ac:dyDescent="0.3">
      <c r="A39" t="s">
        <v>9</v>
      </c>
      <c r="B39">
        <v>13.37</v>
      </c>
      <c r="C39" t="s">
        <v>11</v>
      </c>
      <c r="D39">
        <v>11.09</v>
      </c>
      <c r="E39" t="s">
        <v>20</v>
      </c>
      <c r="F39">
        <v>8.14</v>
      </c>
    </row>
    <row r="40" spans="1:6" x14ac:dyDescent="0.3">
      <c r="A40" t="s">
        <v>9</v>
      </c>
      <c r="B40">
        <v>9.6300000000000008</v>
      </c>
      <c r="C40" t="s">
        <v>11</v>
      </c>
      <c r="D40">
        <v>11.71</v>
      </c>
      <c r="E40" t="s">
        <v>20</v>
      </c>
      <c r="F40">
        <v>8.36</v>
      </c>
    </row>
    <row r="41" spans="1:6" x14ac:dyDescent="0.3">
      <c r="A41" t="s">
        <v>9</v>
      </c>
      <c r="B41">
        <v>6.7</v>
      </c>
      <c r="C41" t="s">
        <v>11</v>
      </c>
      <c r="D41">
        <v>12.1</v>
      </c>
      <c r="E41" t="s">
        <v>20</v>
      </c>
      <c r="F41">
        <v>12.55</v>
      </c>
    </row>
    <row r="42" spans="1:6" x14ac:dyDescent="0.3">
      <c r="A42" t="s">
        <v>9</v>
      </c>
      <c r="B42">
        <v>12.24</v>
      </c>
      <c r="C42" t="s">
        <v>11</v>
      </c>
      <c r="D42">
        <v>10.89</v>
      </c>
      <c r="E42" t="s">
        <v>20</v>
      </c>
      <c r="F42">
        <v>7.04</v>
      </c>
    </row>
    <row r="43" spans="1:6" x14ac:dyDescent="0.3">
      <c r="A43" t="s">
        <v>9</v>
      </c>
      <c r="B43">
        <v>9.1300000000000008</v>
      </c>
      <c r="C43" t="s">
        <v>11</v>
      </c>
      <c r="D43">
        <v>6.71</v>
      </c>
      <c r="E43" t="s">
        <v>20</v>
      </c>
      <c r="F43">
        <v>2.63</v>
      </c>
    </row>
    <row r="44" spans="1:6" x14ac:dyDescent="0.3">
      <c r="A44" t="s">
        <v>9</v>
      </c>
      <c r="B44">
        <v>9.0399999999999991</v>
      </c>
      <c r="C44" t="s">
        <v>11</v>
      </c>
      <c r="D44">
        <v>9.74</v>
      </c>
      <c r="E44" t="s">
        <v>20</v>
      </c>
      <c r="F44">
        <v>8.0399999999999991</v>
      </c>
    </row>
    <row r="45" spans="1:6" x14ac:dyDescent="0.3">
      <c r="A45" t="s">
        <v>9</v>
      </c>
      <c r="B45">
        <v>13.61</v>
      </c>
      <c r="C45" t="s">
        <v>11</v>
      </c>
      <c r="D45">
        <v>10.84</v>
      </c>
      <c r="E45" t="s">
        <v>20</v>
      </c>
      <c r="F45">
        <v>10.65</v>
      </c>
    </row>
    <row r="46" spans="1:6" x14ac:dyDescent="0.3">
      <c r="A46" t="s">
        <v>9</v>
      </c>
      <c r="B46">
        <v>12.55</v>
      </c>
      <c r="C46" t="s">
        <v>11</v>
      </c>
      <c r="D46">
        <v>7.3</v>
      </c>
      <c r="E46" t="s">
        <v>20</v>
      </c>
      <c r="F46">
        <v>7.38</v>
      </c>
    </row>
    <row r="47" spans="1:6" x14ac:dyDescent="0.3">
      <c r="A47" t="s">
        <v>9</v>
      </c>
      <c r="B47">
        <v>3.42</v>
      </c>
      <c r="C47" t="s">
        <v>11</v>
      </c>
      <c r="D47">
        <v>10.91</v>
      </c>
      <c r="E47" t="s">
        <v>20</v>
      </c>
      <c r="F47">
        <v>9.99</v>
      </c>
    </row>
    <row r="48" spans="1:6" x14ac:dyDescent="0.3">
      <c r="A48" t="s">
        <v>9</v>
      </c>
      <c r="B48">
        <v>7.04</v>
      </c>
      <c r="C48" t="s">
        <v>11</v>
      </c>
      <c r="D48">
        <v>14.55</v>
      </c>
      <c r="E48" t="s">
        <v>20</v>
      </c>
      <c r="F48">
        <v>17.12</v>
      </c>
    </row>
    <row r="49" spans="1:6" x14ac:dyDescent="0.3">
      <c r="A49" t="s">
        <v>9</v>
      </c>
      <c r="B49">
        <v>7.08</v>
      </c>
      <c r="C49" t="s">
        <v>11</v>
      </c>
      <c r="D49">
        <v>9.06</v>
      </c>
      <c r="E49" t="s">
        <v>20</v>
      </c>
      <c r="F49">
        <v>13.04</v>
      </c>
    </row>
    <row r="50" spans="1:6" x14ac:dyDescent="0.3">
      <c r="A50" t="s">
        <v>9</v>
      </c>
      <c r="B50">
        <v>14.57</v>
      </c>
      <c r="C50" t="s">
        <v>11</v>
      </c>
      <c r="D50">
        <v>5.2</v>
      </c>
      <c r="E50" t="s">
        <v>20</v>
      </c>
      <c r="F50">
        <v>12.82</v>
      </c>
    </row>
    <row r="51" spans="1:6" x14ac:dyDescent="0.3">
      <c r="A51" t="s">
        <v>9</v>
      </c>
      <c r="B51">
        <v>7.29</v>
      </c>
      <c r="C51" t="s">
        <v>11</v>
      </c>
      <c r="D51">
        <v>11.61</v>
      </c>
      <c r="E51" t="s">
        <v>20</v>
      </c>
      <c r="F51">
        <v>9.2799999999999994</v>
      </c>
    </row>
    <row r="52" spans="1:6" x14ac:dyDescent="0.3">
      <c r="A52" t="s">
        <v>9</v>
      </c>
      <c r="B52">
        <v>9.86</v>
      </c>
      <c r="C52" t="s">
        <v>11</v>
      </c>
      <c r="D52">
        <v>13.18</v>
      </c>
      <c r="E52" t="s">
        <v>20</v>
      </c>
      <c r="F52">
        <v>8.6300000000000008</v>
      </c>
    </row>
    <row r="53" spans="1:6" x14ac:dyDescent="0.3">
      <c r="A53" t="s">
        <v>9</v>
      </c>
      <c r="B53">
        <v>8.0399999999999991</v>
      </c>
      <c r="C53" t="s">
        <v>11</v>
      </c>
      <c r="D53">
        <v>16.14</v>
      </c>
      <c r="E53" t="s">
        <v>16</v>
      </c>
      <c r="F53">
        <v>10.16</v>
      </c>
    </row>
    <row r="54" spans="1:6" x14ac:dyDescent="0.3">
      <c r="A54" t="s">
        <v>9</v>
      </c>
      <c r="B54">
        <v>7.68</v>
      </c>
      <c r="C54" t="s">
        <v>11</v>
      </c>
      <c r="D54">
        <v>10.34</v>
      </c>
      <c r="E54" t="s">
        <v>16</v>
      </c>
      <c r="F54">
        <v>8.6999999999999993</v>
      </c>
    </row>
    <row r="55" spans="1:6" x14ac:dyDescent="0.3">
      <c r="A55" t="s">
        <v>9</v>
      </c>
      <c r="B55">
        <v>12.73</v>
      </c>
      <c r="C55" t="s">
        <v>11</v>
      </c>
      <c r="D55">
        <v>10.51</v>
      </c>
      <c r="E55" t="s">
        <v>16</v>
      </c>
      <c r="F55">
        <v>15.45</v>
      </c>
    </row>
    <row r="56" spans="1:6" x14ac:dyDescent="0.3">
      <c r="A56" t="s">
        <v>9</v>
      </c>
      <c r="B56">
        <v>9.99</v>
      </c>
      <c r="C56" t="s">
        <v>11</v>
      </c>
      <c r="D56">
        <v>8.6999999999999993</v>
      </c>
      <c r="E56" t="s">
        <v>16</v>
      </c>
      <c r="F56">
        <v>5.64</v>
      </c>
    </row>
    <row r="57" spans="1:6" x14ac:dyDescent="0.3">
      <c r="A57" t="s">
        <v>9</v>
      </c>
      <c r="B57">
        <v>17.12</v>
      </c>
      <c r="C57" t="s">
        <v>11</v>
      </c>
      <c r="D57">
        <v>8.9700000000000006</v>
      </c>
      <c r="E57" t="s">
        <v>16</v>
      </c>
      <c r="F57">
        <v>9.5299999999999994</v>
      </c>
    </row>
    <row r="58" spans="1:6" x14ac:dyDescent="0.3">
      <c r="A58" t="s">
        <v>9</v>
      </c>
      <c r="B58">
        <v>13.04</v>
      </c>
      <c r="C58" t="s">
        <v>11</v>
      </c>
      <c r="D58">
        <v>14.33</v>
      </c>
      <c r="E58" t="s">
        <v>16</v>
      </c>
      <c r="F58">
        <v>5.93</v>
      </c>
    </row>
    <row r="59" spans="1:6" x14ac:dyDescent="0.3">
      <c r="A59" t="s">
        <v>9</v>
      </c>
      <c r="B59">
        <v>8.68</v>
      </c>
      <c r="C59" t="s">
        <v>11</v>
      </c>
      <c r="D59">
        <v>12.66</v>
      </c>
      <c r="E59" t="s">
        <v>16</v>
      </c>
      <c r="F59">
        <v>13.1</v>
      </c>
    </row>
    <row r="60" spans="1:6" x14ac:dyDescent="0.3">
      <c r="A60" t="s">
        <v>9</v>
      </c>
      <c r="B60">
        <v>14.75</v>
      </c>
      <c r="C60" t="s">
        <v>11</v>
      </c>
      <c r="D60">
        <v>14</v>
      </c>
      <c r="E60" t="s">
        <v>16</v>
      </c>
      <c r="F60">
        <v>4.26</v>
      </c>
    </row>
    <row r="61" spans="1:6" x14ac:dyDescent="0.3">
      <c r="A61" t="s">
        <v>9</v>
      </c>
      <c r="B61">
        <v>8.84</v>
      </c>
      <c r="C61" t="s">
        <v>11</v>
      </c>
      <c r="D61">
        <v>12.94</v>
      </c>
      <c r="E61" t="s">
        <v>16</v>
      </c>
      <c r="F61">
        <v>9.15</v>
      </c>
    </row>
    <row r="62" spans="1:6" x14ac:dyDescent="0.3">
      <c r="A62" t="s">
        <v>9</v>
      </c>
      <c r="B62">
        <v>7.99</v>
      </c>
      <c r="C62" t="s">
        <v>11</v>
      </c>
      <c r="D62">
        <v>10.99</v>
      </c>
      <c r="E62" t="s">
        <v>16</v>
      </c>
      <c r="F62">
        <v>10.91</v>
      </c>
    </row>
    <row r="63" spans="1:6" x14ac:dyDescent="0.3">
      <c r="A63" t="s">
        <v>9</v>
      </c>
      <c r="B63">
        <v>14.19</v>
      </c>
      <c r="C63" t="s">
        <v>11</v>
      </c>
      <c r="D63">
        <v>8.66</v>
      </c>
      <c r="E63" t="s">
        <v>16</v>
      </c>
      <c r="F63">
        <v>9.06</v>
      </c>
    </row>
    <row r="64" spans="1:6" x14ac:dyDescent="0.3">
      <c r="A64" t="s">
        <v>9</v>
      </c>
      <c r="B64">
        <v>6.07</v>
      </c>
      <c r="C64" t="s">
        <v>11</v>
      </c>
      <c r="D64">
        <v>8.32</v>
      </c>
      <c r="E64" t="s">
        <v>16</v>
      </c>
      <c r="F64">
        <v>5.2</v>
      </c>
    </row>
    <row r="65" spans="1:6" x14ac:dyDescent="0.3">
      <c r="A65" t="s">
        <v>9</v>
      </c>
      <c r="B65">
        <v>12.82</v>
      </c>
      <c r="C65" t="s">
        <v>11</v>
      </c>
      <c r="D65">
        <v>10.17</v>
      </c>
      <c r="E65" t="s">
        <v>16</v>
      </c>
      <c r="F65">
        <v>13.18</v>
      </c>
    </row>
    <row r="66" spans="1:6" x14ac:dyDescent="0.3">
      <c r="A66" t="s">
        <v>9</v>
      </c>
      <c r="B66">
        <v>9.2799999999999994</v>
      </c>
      <c r="C66" t="s">
        <v>11</v>
      </c>
      <c r="D66">
        <v>13.61</v>
      </c>
      <c r="E66" t="s">
        <v>16</v>
      </c>
      <c r="F66">
        <v>14.62</v>
      </c>
    </row>
    <row r="67" spans="1:6" x14ac:dyDescent="0.3">
      <c r="A67" t="s">
        <v>9</v>
      </c>
      <c r="B67">
        <v>8.6300000000000008</v>
      </c>
      <c r="C67" t="s">
        <v>11</v>
      </c>
      <c r="D67">
        <v>6.32</v>
      </c>
      <c r="E67" t="s">
        <v>16</v>
      </c>
      <c r="F67">
        <v>10.73</v>
      </c>
    </row>
    <row r="68" spans="1:6" x14ac:dyDescent="0.3">
      <c r="A68" t="s">
        <v>9</v>
      </c>
      <c r="B68">
        <v>8.1199999999999992</v>
      </c>
      <c r="C68" t="s">
        <v>11</v>
      </c>
      <c r="D68">
        <v>17.12</v>
      </c>
      <c r="E68" t="s">
        <v>16</v>
      </c>
      <c r="F68">
        <v>14.65</v>
      </c>
    </row>
    <row r="69" spans="1:6" x14ac:dyDescent="0.3">
      <c r="A69" t="s">
        <v>9</v>
      </c>
      <c r="B69">
        <v>8.85</v>
      </c>
      <c r="C69" t="s">
        <v>11</v>
      </c>
      <c r="D69">
        <v>3.42</v>
      </c>
      <c r="E69" t="s">
        <v>16</v>
      </c>
      <c r="F69">
        <v>13.08</v>
      </c>
    </row>
    <row r="70" spans="1:6" x14ac:dyDescent="0.3">
      <c r="A70" t="s">
        <v>14</v>
      </c>
      <c r="B70">
        <v>10.16</v>
      </c>
      <c r="C70" t="s">
        <v>11</v>
      </c>
      <c r="D70">
        <v>7.08</v>
      </c>
      <c r="E70" t="s">
        <v>16</v>
      </c>
      <c r="F70">
        <v>6.94</v>
      </c>
    </row>
    <row r="71" spans="1:6" x14ac:dyDescent="0.3">
      <c r="A71" t="s">
        <v>14</v>
      </c>
      <c r="B71">
        <v>15.58</v>
      </c>
      <c r="C71" t="s">
        <v>11</v>
      </c>
      <c r="D71">
        <v>7.57</v>
      </c>
      <c r="E71" t="s">
        <v>16</v>
      </c>
      <c r="F71">
        <v>8.6999999999999993</v>
      </c>
    </row>
    <row r="72" spans="1:6" x14ac:dyDescent="0.3">
      <c r="A72" t="s">
        <v>14</v>
      </c>
      <c r="B72">
        <v>12.93</v>
      </c>
      <c r="C72" t="s">
        <v>11</v>
      </c>
      <c r="D72">
        <v>7.29</v>
      </c>
      <c r="E72" t="s">
        <v>16</v>
      </c>
      <c r="F72">
        <v>4.8099999999999996</v>
      </c>
    </row>
    <row r="73" spans="1:6" x14ac:dyDescent="0.3">
      <c r="A73" t="s">
        <v>14</v>
      </c>
      <c r="B73">
        <v>13.1</v>
      </c>
      <c r="C73" t="s">
        <v>11</v>
      </c>
      <c r="D73">
        <v>13.04</v>
      </c>
      <c r="E73" t="s">
        <v>16</v>
      </c>
      <c r="F73">
        <v>14.33</v>
      </c>
    </row>
    <row r="74" spans="1:6" x14ac:dyDescent="0.3">
      <c r="A74" t="s">
        <v>14</v>
      </c>
      <c r="B74">
        <v>4.26</v>
      </c>
      <c r="C74" t="s">
        <v>11</v>
      </c>
      <c r="D74">
        <v>14.75</v>
      </c>
      <c r="E74" t="s">
        <v>16</v>
      </c>
      <c r="F74">
        <v>8.5399999999999991</v>
      </c>
    </row>
    <row r="75" spans="1:6" x14ac:dyDescent="0.3">
      <c r="A75" t="s">
        <v>14</v>
      </c>
      <c r="B75">
        <v>11.09</v>
      </c>
      <c r="C75" t="s">
        <v>11</v>
      </c>
      <c r="D75">
        <v>12.82</v>
      </c>
      <c r="E75" t="s">
        <v>16</v>
      </c>
      <c r="F75">
        <v>14</v>
      </c>
    </row>
    <row r="76" spans="1:6" x14ac:dyDescent="0.3">
      <c r="A76" t="s">
        <v>14</v>
      </c>
      <c r="B76">
        <v>11.71</v>
      </c>
      <c r="C76" t="s">
        <v>11</v>
      </c>
      <c r="D76">
        <v>8.1199999999999992</v>
      </c>
      <c r="E76" t="s">
        <v>16</v>
      </c>
      <c r="F76">
        <v>5.01</v>
      </c>
    </row>
    <row r="77" spans="1:6" x14ac:dyDescent="0.3">
      <c r="A77" t="s">
        <v>14</v>
      </c>
      <c r="B77">
        <v>12.23</v>
      </c>
      <c r="C77" t="s">
        <v>18</v>
      </c>
      <c r="D77">
        <v>16.829999999999998</v>
      </c>
      <c r="E77" t="s">
        <v>16</v>
      </c>
      <c r="F77">
        <v>11.21</v>
      </c>
    </row>
    <row r="78" spans="1:6" x14ac:dyDescent="0.3">
      <c r="A78" t="s">
        <v>14</v>
      </c>
      <c r="B78">
        <v>12.1</v>
      </c>
      <c r="C78" t="s">
        <v>18</v>
      </c>
      <c r="D78">
        <v>8.6999999999999993</v>
      </c>
      <c r="E78" t="s">
        <v>16</v>
      </c>
      <c r="F78">
        <v>13.37</v>
      </c>
    </row>
    <row r="79" spans="1:6" x14ac:dyDescent="0.3">
      <c r="A79" t="s">
        <v>14</v>
      </c>
      <c r="B79">
        <v>9.6</v>
      </c>
      <c r="C79" t="s">
        <v>18</v>
      </c>
      <c r="D79">
        <v>9.67</v>
      </c>
      <c r="E79" t="s">
        <v>16</v>
      </c>
      <c r="F79">
        <v>5.68</v>
      </c>
    </row>
    <row r="80" spans="1:6" x14ac:dyDescent="0.3">
      <c r="A80" t="s">
        <v>14</v>
      </c>
      <c r="B80">
        <v>9.7799999999999994</v>
      </c>
      <c r="C80" t="s">
        <v>18</v>
      </c>
      <c r="D80">
        <v>12.35</v>
      </c>
      <c r="E80" t="s">
        <v>16</v>
      </c>
      <c r="F80">
        <v>9.77</v>
      </c>
    </row>
    <row r="81" spans="1:6" x14ac:dyDescent="0.3">
      <c r="A81" t="s">
        <v>14</v>
      </c>
      <c r="B81">
        <v>9.15</v>
      </c>
      <c r="C81" t="s">
        <v>18</v>
      </c>
      <c r="D81">
        <v>6.57</v>
      </c>
      <c r="E81" t="s">
        <v>16</v>
      </c>
      <c r="F81">
        <v>6.7</v>
      </c>
    </row>
    <row r="82" spans="1:6" x14ac:dyDescent="0.3">
      <c r="A82" t="s">
        <v>14</v>
      </c>
      <c r="B82">
        <v>10.89</v>
      </c>
      <c r="C82" t="s">
        <v>18</v>
      </c>
      <c r="D82">
        <v>14.43</v>
      </c>
      <c r="E82" t="s">
        <v>16</v>
      </c>
      <c r="F82">
        <v>12.24</v>
      </c>
    </row>
    <row r="83" spans="1:6" x14ac:dyDescent="0.3">
      <c r="A83" t="s">
        <v>14</v>
      </c>
      <c r="B83">
        <v>6.71</v>
      </c>
      <c r="C83" t="s">
        <v>18</v>
      </c>
      <c r="D83">
        <v>11.02</v>
      </c>
      <c r="E83" t="s">
        <v>16</v>
      </c>
      <c r="F83">
        <v>9.0399999999999991</v>
      </c>
    </row>
    <row r="84" spans="1:6" x14ac:dyDescent="0.3">
      <c r="A84" t="s">
        <v>14</v>
      </c>
      <c r="B84">
        <v>11.02</v>
      </c>
      <c r="C84" t="s">
        <v>18</v>
      </c>
      <c r="D84">
        <v>10.83</v>
      </c>
      <c r="E84" t="s">
        <v>16</v>
      </c>
      <c r="F84">
        <v>10.130000000000001</v>
      </c>
    </row>
    <row r="85" spans="1:6" x14ac:dyDescent="0.3">
      <c r="A85" t="s">
        <v>14</v>
      </c>
      <c r="B85">
        <v>9.74</v>
      </c>
      <c r="C85" t="s">
        <v>18</v>
      </c>
      <c r="D85">
        <v>9.67</v>
      </c>
      <c r="E85" t="s">
        <v>16</v>
      </c>
      <c r="F85">
        <v>11.74</v>
      </c>
    </row>
    <row r="86" spans="1:6" x14ac:dyDescent="0.3">
      <c r="A86" t="s">
        <v>14</v>
      </c>
      <c r="B86">
        <v>4.6399999999999997</v>
      </c>
      <c r="C86" t="s">
        <v>18</v>
      </c>
      <c r="D86">
        <v>9.83</v>
      </c>
      <c r="E86" t="s">
        <v>16</v>
      </c>
      <c r="F86">
        <v>17.12</v>
      </c>
    </row>
    <row r="87" spans="1:6" x14ac:dyDescent="0.3">
      <c r="A87" t="s">
        <v>14</v>
      </c>
      <c r="B87">
        <v>7.3</v>
      </c>
      <c r="C87" t="s">
        <v>18</v>
      </c>
      <c r="D87">
        <v>5.89</v>
      </c>
      <c r="E87" t="s">
        <v>16</v>
      </c>
      <c r="F87">
        <v>9.07</v>
      </c>
    </row>
    <row r="88" spans="1:6" x14ac:dyDescent="0.3">
      <c r="A88" t="s">
        <v>14</v>
      </c>
      <c r="B88">
        <v>9.67</v>
      </c>
      <c r="C88" t="s">
        <v>18</v>
      </c>
      <c r="D88">
        <v>10.73</v>
      </c>
      <c r="E88" t="s">
        <v>16</v>
      </c>
      <c r="F88">
        <v>8.1199999999999992</v>
      </c>
    </row>
    <row r="89" spans="1:6" x14ac:dyDescent="0.3">
      <c r="A89" t="s">
        <v>14</v>
      </c>
      <c r="B89">
        <v>10.78</v>
      </c>
      <c r="C89" t="s">
        <v>18</v>
      </c>
      <c r="D89">
        <v>13.46</v>
      </c>
      <c r="E89" t="s">
        <v>16</v>
      </c>
      <c r="F89">
        <v>3.42</v>
      </c>
    </row>
    <row r="90" spans="1:6" x14ac:dyDescent="0.3">
      <c r="A90" t="s">
        <v>14</v>
      </c>
      <c r="B90">
        <v>5.89</v>
      </c>
      <c r="C90" t="s">
        <v>18</v>
      </c>
      <c r="D90">
        <v>10.5</v>
      </c>
      <c r="E90" t="s">
        <v>16</v>
      </c>
      <c r="F90">
        <v>10.24</v>
      </c>
    </row>
    <row r="91" spans="1:6" x14ac:dyDescent="0.3">
      <c r="A91" t="s">
        <v>14</v>
      </c>
      <c r="B91">
        <v>11.61</v>
      </c>
      <c r="C91" t="s">
        <v>18</v>
      </c>
      <c r="D91">
        <v>12.63</v>
      </c>
      <c r="E91" t="s">
        <v>16</v>
      </c>
      <c r="F91">
        <v>14.57</v>
      </c>
    </row>
    <row r="92" spans="1:6" x14ac:dyDescent="0.3">
      <c r="A92" t="s">
        <v>14</v>
      </c>
      <c r="B92">
        <v>13.18</v>
      </c>
      <c r="C92" t="s">
        <v>18</v>
      </c>
      <c r="D92">
        <v>4.8099999999999996</v>
      </c>
      <c r="E92" t="s">
        <v>16</v>
      </c>
      <c r="F92">
        <v>7.57</v>
      </c>
    </row>
    <row r="93" spans="1:6" x14ac:dyDescent="0.3">
      <c r="A93" t="s">
        <v>14</v>
      </c>
      <c r="B93">
        <v>14.62</v>
      </c>
      <c r="C93" t="s">
        <v>18</v>
      </c>
      <c r="D93">
        <v>9.59</v>
      </c>
      <c r="E93" t="s">
        <v>16</v>
      </c>
      <c r="F93">
        <v>7.29</v>
      </c>
    </row>
    <row r="94" spans="1:6" x14ac:dyDescent="0.3">
      <c r="A94" t="s">
        <v>14</v>
      </c>
      <c r="B94">
        <v>8.52</v>
      </c>
      <c r="C94" t="s">
        <v>18</v>
      </c>
      <c r="D94">
        <v>3.49</v>
      </c>
      <c r="E94" t="s">
        <v>16</v>
      </c>
      <c r="F94">
        <v>9.44</v>
      </c>
    </row>
    <row r="95" spans="1:6" x14ac:dyDescent="0.3">
      <c r="A95" t="s">
        <v>14</v>
      </c>
      <c r="B95">
        <v>10.73</v>
      </c>
      <c r="C95" t="s">
        <v>18</v>
      </c>
      <c r="D95">
        <v>9.98</v>
      </c>
      <c r="E95" t="s">
        <v>16</v>
      </c>
      <c r="F95">
        <v>7.68</v>
      </c>
    </row>
    <row r="96" spans="1:6" x14ac:dyDescent="0.3">
      <c r="A96" t="s">
        <v>14</v>
      </c>
      <c r="B96">
        <v>16.14</v>
      </c>
      <c r="C96" t="s">
        <v>18</v>
      </c>
      <c r="D96">
        <v>13.37</v>
      </c>
      <c r="E96" t="s">
        <v>16</v>
      </c>
      <c r="F96">
        <v>8.9499999999999993</v>
      </c>
    </row>
    <row r="97" spans="1:6" x14ac:dyDescent="0.3">
      <c r="A97" t="s">
        <v>14</v>
      </c>
      <c r="B97">
        <v>14.65</v>
      </c>
      <c r="C97" t="s">
        <v>18</v>
      </c>
      <c r="D97">
        <v>5.68</v>
      </c>
      <c r="E97" t="s">
        <v>16</v>
      </c>
      <c r="F97">
        <v>12.73</v>
      </c>
    </row>
    <row r="98" spans="1:6" x14ac:dyDescent="0.3">
      <c r="A98" t="s">
        <v>14</v>
      </c>
      <c r="B98">
        <v>13.46</v>
      </c>
      <c r="C98" t="s">
        <v>18</v>
      </c>
      <c r="D98">
        <v>9.43</v>
      </c>
      <c r="E98" t="s">
        <v>16</v>
      </c>
      <c r="F98">
        <v>13.17</v>
      </c>
    </row>
    <row r="99" spans="1:6" x14ac:dyDescent="0.3">
      <c r="A99" t="s">
        <v>14</v>
      </c>
      <c r="B99">
        <v>10.5</v>
      </c>
      <c r="C99" t="s">
        <v>18</v>
      </c>
      <c r="D99">
        <v>9.69</v>
      </c>
      <c r="E99" t="s">
        <v>16</v>
      </c>
      <c r="F99">
        <v>8.84</v>
      </c>
    </row>
    <row r="100" spans="1:6" x14ac:dyDescent="0.3">
      <c r="A100" t="s">
        <v>14</v>
      </c>
      <c r="B100">
        <v>6.94</v>
      </c>
      <c r="C100" t="s">
        <v>18</v>
      </c>
      <c r="D100">
        <v>10.130000000000001</v>
      </c>
      <c r="E100" t="s">
        <v>16</v>
      </c>
      <c r="F100">
        <v>7.99</v>
      </c>
    </row>
    <row r="101" spans="1:6" x14ac:dyDescent="0.3">
      <c r="A101" t="s">
        <v>14</v>
      </c>
      <c r="B101">
        <v>9.59</v>
      </c>
      <c r="C101" t="s">
        <v>18</v>
      </c>
      <c r="D101">
        <v>11.54</v>
      </c>
      <c r="E101" t="s">
        <v>16</v>
      </c>
      <c r="F101">
        <v>14.19</v>
      </c>
    </row>
    <row r="102" spans="1:6" x14ac:dyDescent="0.3">
      <c r="A102" t="s">
        <v>14</v>
      </c>
      <c r="B102">
        <v>10.6</v>
      </c>
      <c r="C102" t="s">
        <v>18</v>
      </c>
      <c r="D102">
        <v>8.14</v>
      </c>
      <c r="E102" t="s">
        <v>16</v>
      </c>
      <c r="F102">
        <v>6.07</v>
      </c>
    </row>
    <row r="103" spans="1:6" x14ac:dyDescent="0.3">
      <c r="A103" t="s">
        <v>14</v>
      </c>
      <c r="B103">
        <v>8.5399999999999991</v>
      </c>
      <c r="C103" t="s">
        <v>18</v>
      </c>
      <c r="D103">
        <v>11.74</v>
      </c>
      <c r="E103" t="s">
        <v>16</v>
      </c>
      <c r="F103">
        <v>10.38</v>
      </c>
    </row>
    <row r="104" spans="1:6" x14ac:dyDescent="0.3">
      <c r="A104" t="s">
        <v>14</v>
      </c>
      <c r="B104">
        <v>14</v>
      </c>
      <c r="C104" t="s">
        <v>18</v>
      </c>
      <c r="D104">
        <v>8.36</v>
      </c>
      <c r="E104" t="s">
        <v>13</v>
      </c>
      <c r="F104">
        <v>11.42</v>
      </c>
    </row>
    <row r="105" spans="1:6" x14ac:dyDescent="0.3">
      <c r="A105" t="s">
        <v>14</v>
      </c>
      <c r="B105">
        <v>12.94</v>
      </c>
      <c r="C105" t="s">
        <v>18</v>
      </c>
      <c r="D105">
        <v>12.55</v>
      </c>
      <c r="E105" t="s">
        <v>13</v>
      </c>
      <c r="F105">
        <v>11.22</v>
      </c>
    </row>
    <row r="106" spans="1:6" x14ac:dyDescent="0.3">
      <c r="A106" t="s">
        <v>14</v>
      </c>
      <c r="B106">
        <v>10.99</v>
      </c>
      <c r="C106" t="s">
        <v>18</v>
      </c>
      <c r="D106">
        <v>10.09</v>
      </c>
      <c r="E106" t="s">
        <v>13</v>
      </c>
      <c r="F106">
        <v>15.58</v>
      </c>
    </row>
    <row r="107" spans="1:6" x14ac:dyDescent="0.3">
      <c r="A107" t="s">
        <v>14</v>
      </c>
      <c r="B107">
        <v>12.39</v>
      </c>
      <c r="C107" t="s">
        <v>18</v>
      </c>
      <c r="D107">
        <v>12.91</v>
      </c>
      <c r="E107" t="s">
        <v>13</v>
      </c>
      <c r="F107">
        <v>13.6</v>
      </c>
    </row>
    <row r="108" spans="1:6" x14ac:dyDescent="0.3">
      <c r="A108" t="s">
        <v>14</v>
      </c>
      <c r="B108">
        <v>5.01</v>
      </c>
      <c r="C108" t="s">
        <v>18</v>
      </c>
      <c r="D108">
        <v>7.68</v>
      </c>
      <c r="E108" t="s">
        <v>13</v>
      </c>
      <c r="F108">
        <v>11.09</v>
      </c>
    </row>
    <row r="109" spans="1:6" x14ac:dyDescent="0.3">
      <c r="A109" t="s">
        <v>14</v>
      </c>
      <c r="B109">
        <v>9.98</v>
      </c>
      <c r="C109" t="s">
        <v>18</v>
      </c>
      <c r="D109">
        <v>10.65</v>
      </c>
      <c r="E109" t="s">
        <v>13</v>
      </c>
      <c r="F109">
        <v>12.1</v>
      </c>
    </row>
    <row r="110" spans="1:6" x14ac:dyDescent="0.3">
      <c r="A110" t="s">
        <v>14</v>
      </c>
      <c r="B110">
        <v>11.21</v>
      </c>
      <c r="C110" t="s">
        <v>18</v>
      </c>
      <c r="D110">
        <v>13.17</v>
      </c>
      <c r="E110" t="s">
        <v>13</v>
      </c>
      <c r="F110">
        <v>6.71</v>
      </c>
    </row>
    <row r="111" spans="1:6" x14ac:dyDescent="0.3">
      <c r="A111" t="s">
        <v>14</v>
      </c>
      <c r="B111">
        <v>5.68</v>
      </c>
      <c r="C111" t="s">
        <v>18</v>
      </c>
      <c r="D111">
        <v>8.84</v>
      </c>
      <c r="E111" t="s">
        <v>13</v>
      </c>
      <c r="F111">
        <v>11.02</v>
      </c>
    </row>
    <row r="112" spans="1:6" x14ac:dyDescent="0.3">
      <c r="A112" t="s">
        <v>14</v>
      </c>
      <c r="B112">
        <v>9.77</v>
      </c>
      <c r="C112" t="s">
        <v>18</v>
      </c>
      <c r="D112">
        <v>7.99</v>
      </c>
      <c r="E112" t="s">
        <v>13</v>
      </c>
      <c r="F112">
        <v>9.74</v>
      </c>
    </row>
    <row r="113" spans="1:6" x14ac:dyDescent="0.3">
      <c r="A113" t="s">
        <v>14</v>
      </c>
      <c r="B113">
        <v>11.46</v>
      </c>
      <c r="C113" t="s">
        <v>18</v>
      </c>
      <c r="D113">
        <v>14.19</v>
      </c>
      <c r="E113" t="s">
        <v>13</v>
      </c>
      <c r="F113">
        <v>10.83</v>
      </c>
    </row>
    <row r="114" spans="1:6" x14ac:dyDescent="0.3">
      <c r="A114" t="s">
        <v>14</v>
      </c>
      <c r="B114">
        <v>16.170000000000002</v>
      </c>
      <c r="C114" t="s">
        <v>18</v>
      </c>
      <c r="D114">
        <v>4.26</v>
      </c>
      <c r="E114" t="s">
        <v>13</v>
      </c>
      <c r="F114">
        <v>7.3</v>
      </c>
    </row>
    <row r="115" spans="1:6" x14ac:dyDescent="0.3">
      <c r="A115" t="s">
        <v>14</v>
      </c>
      <c r="B115">
        <v>8.66</v>
      </c>
      <c r="C115" t="s">
        <v>18</v>
      </c>
      <c r="D115">
        <v>10.08</v>
      </c>
      <c r="E115" t="s">
        <v>13</v>
      </c>
      <c r="F115">
        <v>9.67</v>
      </c>
    </row>
    <row r="116" spans="1:6" x14ac:dyDescent="0.3">
      <c r="A116" t="s">
        <v>14</v>
      </c>
      <c r="B116">
        <v>8.57</v>
      </c>
      <c r="C116" t="s">
        <v>18</v>
      </c>
      <c r="D116">
        <v>8.85</v>
      </c>
      <c r="E116" t="s">
        <v>13</v>
      </c>
      <c r="F116">
        <v>10.78</v>
      </c>
    </row>
    <row r="117" spans="1:6" x14ac:dyDescent="0.3">
      <c r="A117" t="s">
        <v>14</v>
      </c>
      <c r="B117">
        <v>7.55</v>
      </c>
      <c r="C117" t="s">
        <v>30</v>
      </c>
      <c r="D117">
        <v>12.93</v>
      </c>
      <c r="E117" t="s">
        <v>13</v>
      </c>
      <c r="F117">
        <v>14.55</v>
      </c>
    </row>
    <row r="118" spans="1:6" x14ac:dyDescent="0.3">
      <c r="A118" t="s">
        <v>14</v>
      </c>
      <c r="B118">
        <v>8.32</v>
      </c>
      <c r="C118" t="s">
        <v>30</v>
      </c>
      <c r="D118">
        <v>9.5299999999999994</v>
      </c>
      <c r="E118" t="s">
        <v>13</v>
      </c>
      <c r="F118">
        <v>10.94</v>
      </c>
    </row>
    <row r="119" spans="1:6" x14ac:dyDescent="0.3">
      <c r="A119" t="s">
        <v>14</v>
      </c>
      <c r="B119">
        <v>5.7</v>
      </c>
      <c r="C119" t="s">
        <v>30</v>
      </c>
      <c r="D119">
        <v>5.93</v>
      </c>
      <c r="E119" t="s">
        <v>13</v>
      </c>
      <c r="F119">
        <v>9.09</v>
      </c>
    </row>
    <row r="120" spans="1:6" x14ac:dyDescent="0.3">
      <c r="A120" t="s">
        <v>14</v>
      </c>
      <c r="B120">
        <v>9.43</v>
      </c>
      <c r="C120" t="s">
        <v>30</v>
      </c>
      <c r="D120">
        <v>4.26</v>
      </c>
      <c r="E120" t="s">
        <v>13</v>
      </c>
      <c r="F120">
        <v>10.34</v>
      </c>
    </row>
    <row r="121" spans="1:6" x14ac:dyDescent="0.3">
      <c r="A121" t="s">
        <v>14</v>
      </c>
      <c r="B121">
        <v>10.17</v>
      </c>
      <c r="C121" t="s">
        <v>30</v>
      </c>
      <c r="D121">
        <v>12.23</v>
      </c>
      <c r="E121" t="s">
        <v>13</v>
      </c>
      <c r="F121">
        <v>10.51</v>
      </c>
    </row>
    <row r="122" spans="1:6" x14ac:dyDescent="0.3">
      <c r="A122" t="s">
        <v>14</v>
      </c>
      <c r="B122">
        <v>3.15</v>
      </c>
      <c r="C122" t="s">
        <v>30</v>
      </c>
      <c r="D122">
        <v>9.6</v>
      </c>
      <c r="E122" t="s">
        <v>13</v>
      </c>
      <c r="F122">
        <v>10.5</v>
      </c>
    </row>
    <row r="123" spans="1:6" x14ac:dyDescent="0.3">
      <c r="A123" t="s">
        <v>14</v>
      </c>
      <c r="B123">
        <v>9.69</v>
      </c>
      <c r="C123" t="s">
        <v>30</v>
      </c>
      <c r="D123">
        <v>9.7799999999999994</v>
      </c>
      <c r="E123" t="s">
        <v>13</v>
      </c>
      <c r="F123">
        <v>9.19</v>
      </c>
    </row>
    <row r="124" spans="1:6" x14ac:dyDescent="0.3">
      <c r="A124" t="s">
        <v>14</v>
      </c>
      <c r="B124">
        <v>10.130000000000001</v>
      </c>
      <c r="C124" t="s">
        <v>30</v>
      </c>
      <c r="D124">
        <v>9.09</v>
      </c>
      <c r="E124" t="s">
        <v>13</v>
      </c>
      <c r="F124">
        <v>8.9700000000000006</v>
      </c>
    </row>
    <row r="125" spans="1:6" x14ac:dyDescent="0.3">
      <c r="A125" t="s">
        <v>14</v>
      </c>
      <c r="B125">
        <v>11.54</v>
      </c>
      <c r="C125" t="s">
        <v>30</v>
      </c>
      <c r="D125">
        <v>14.65</v>
      </c>
      <c r="E125" t="s">
        <v>13</v>
      </c>
      <c r="F125">
        <v>12.66</v>
      </c>
    </row>
    <row r="126" spans="1:6" x14ac:dyDescent="0.3">
      <c r="A126" t="s">
        <v>14</v>
      </c>
      <c r="B126">
        <v>8.14</v>
      </c>
      <c r="C126" t="s">
        <v>30</v>
      </c>
      <c r="D126">
        <v>13.08</v>
      </c>
      <c r="E126" t="s">
        <v>13</v>
      </c>
      <c r="F126">
        <v>9.59</v>
      </c>
    </row>
    <row r="127" spans="1:6" x14ac:dyDescent="0.3">
      <c r="A127" t="s">
        <v>14</v>
      </c>
      <c r="B127">
        <v>7.79</v>
      </c>
      <c r="C127" t="s">
        <v>30</v>
      </c>
      <c r="D127">
        <v>6.94</v>
      </c>
      <c r="E127" t="s">
        <v>13</v>
      </c>
      <c r="F127">
        <v>10.6</v>
      </c>
    </row>
    <row r="128" spans="1:6" x14ac:dyDescent="0.3">
      <c r="A128" t="s">
        <v>14</v>
      </c>
      <c r="B128">
        <v>11.74</v>
      </c>
      <c r="C128" t="s">
        <v>30</v>
      </c>
      <c r="D128">
        <v>9.19</v>
      </c>
      <c r="E128" t="s">
        <v>13</v>
      </c>
      <c r="F128">
        <v>10.99</v>
      </c>
    </row>
    <row r="129" spans="1:6" x14ac:dyDescent="0.3">
      <c r="A129" t="s">
        <v>14</v>
      </c>
      <c r="B129">
        <v>8.36</v>
      </c>
      <c r="C129" t="s">
        <v>30</v>
      </c>
      <c r="D129">
        <v>10.6</v>
      </c>
      <c r="E129" t="s">
        <v>13</v>
      </c>
      <c r="F129">
        <v>9.6300000000000008</v>
      </c>
    </row>
    <row r="130" spans="1:6" x14ac:dyDescent="0.3">
      <c r="A130" t="s">
        <v>14</v>
      </c>
      <c r="B130">
        <v>6.32</v>
      </c>
      <c r="C130" t="s">
        <v>30</v>
      </c>
      <c r="D130">
        <v>8.5399999999999991</v>
      </c>
      <c r="E130" t="s">
        <v>13</v>
      </c>
      <c r="F130">
        <v>11.46</v>
      </c>
    </row>
    <row r="131" spans="1:6" x14ac:dyDescent="0.3">
      <c r="A131" t="s">
        <v>14</v>
      </c>
      <c r="B131">
        <v>17.12</v>
      </c>
      <c r="C131" t="s">
        <v>30</v>
      </c>
      <c r="D131">
        <v>12.39</v>
      </c>
      <c r="E131" t="s">
        <v>13</v>
      </c>
      <c r="F131">
        <v>8.66</v>
      </c>
    </row>
    <row r="132" spans="1:6" x14ac:dyDescent="0.3">
      <c r="A132" t="s">
        <v>14</v>
      </c>
      <c r="B132">
        <v>9.07</v>
      </c>
      <c r="C132" t="s">
        <v>30</v>
      </c>
      <c r="D132">
        <v>9.77</v>
      </c>
      <c r="E132" t="s">
        <v>13</v>
      </c>
      <c r="F132">
        <v>7.55</v>
      </c>
    </row>
    <row r="133" spans="1:6" x14ac:dyDescent="0.3">
      <c r="A133" t="s">
        <v>14</v>
      </c>
      <c r="B133">
        <v>8.1199999999999992</v>
      </c>
      <c r="C133" t="s">
        <v>30</v>
      </c>
      <c r="D133">
        <v>6.7</v>
      </c>
      <c r="E133" t="s">
        <v>13</v>
      </c>
      <c r="F133">
        <v>8.32</v>
      </c>
    </row>
    <row r="134" spans="1:6" x14ac:dyDescent="0.3">
      <c r="A134" t="s">
        <v>14</v>
      </c>
      <c r="B134">
        <v>12.55</v>
      </c>
      <c r="C134" t="s">
        <v>30</v>
      </c>
      <c r="D134">
        <v>11.46</v>
      </c>
      <c r="E134" t="s">
        <v>13</v>
      </c>
      <c r="F134">
        <v>9.43</v>
      </c>
    </row>
    <row r="135" spans="1:6" x14ac:dyDescent="0.3">
      <c r="A135" t="s">
        <v>14</v>
      </c>
      <c r="B135">
        <v>10.09</v>
      </c>
      <c r="C135" t="s">
        <v>30</v>
      </c>
      <c r="D135">
        <v>12.24</v>
      </c>
      <c r="E135" t="s">
        <v>13</v>
      </c>
      <c r="F135">
        <v>3.15</v>
      </c>
    </row>
    <row r="136" spans="1:6" x14ac:dyDescent="0.3">
      <c r="A136" t="s">
        <v>14</v>
      </c>
      <c r="B136">
        <v>12.91</v>
      </c>
      <c r="C136" t="s">
        <v>30</v>
      </c>
      <c r="D136">
        <v>9.1300000000000008</v>
      </c>
      <c r="E136" t="s">
        <v>13</v>
      </c>
      <c r="F136">
        <v>7.79</v>
      </c>
    </row>
    <row r="137" spans="1:6" x14ac:dyDescent="0.3">
      <c r="A137" t="s">
        <v>14</v>
      </c>
      <c r="B137">
        <v>10.24</v>
      </c>
      <c r="C137" t="s">
        <v>30</v>
      </c>
      <c r="D137">
        <v>8.57</v>
      </c>
      <c r="E137" t="s">
        <v>13</v>
      </c>
      <c r="F137">
        <v>6.32</v>
      </c>
    </row>
    <row r="138" spans="1:6" x14ac:dyDescent="0.3">
      <c r="A138" t="s">
        <v>14</v>
      </c>
      <c r="B138">
        <v>2.63</v>
      </c>
      <c r="C138" t="s">
        <v>30</v>
      </c>
      <c r="D138">
        <v>5.7</v>
      </c>
      <c r="E138" t="s">
        <v>13</v>
      </c>
      <c r="F138">
        <v>10.09</v>
      </c>
    </row>
    <row r="139" spans="1:6" x14ac:dyDescent="0.3">
      <c r="A139" t="s">
        <v>14</v>
      </c>
      <c r="B139">
        <v>7.57</v>
      </c>
      <c r="C139" t="s">
        <v>30</v>
      </c>
      <c r="D139">
        <v>7.79</v>
      </c>
      <c r="E139" t="s">
        <v>13</v>
      </c>
      <c r="F139">
        <v>12.91</v>
      </c>
    </row>
    <row r="140" spans="1:6" x14ac:dyDescent="0.3">
      <c r="A140" t="s">
        <v>14</v>
      </c>
      <c r="B140">
        <v>9.44</v>
      </c>
      <c r="C140" t="s">
        <v>30</v>
      </c>
      <c r="D140">
        <v>8.1199999999999992</v>
      </c>
      <c r="E140" t="s">
        <v>13</v>
      </c>
      <c r="F140">
        <v>7.08</v>
      </c>
    </row>
    <row r="141" spans="1:6" x14ac:dyDescent="0.3">
      <c r="A141" t="s">
        <v>14</v>
      </c>
      <c r="B141">
        <v>6.82</v>
      </c>
      <c r="C141" t="s">
        <v>30</v>
      </c>
      <c r="D141">
        <v>14.57</v>
      </c>
      <c r="E141" t="s">
        <v>13</v>
      </c>
      <c r="F141">
        <v>9.86</v>
      </c>
    </row>
    <row r="142" spans="1:6" x14ac:dyDescent="0.3">
      <c r="A142" t="s">
        <v>14</v>
      </c>
      <c r="B142">
        <v>8.9499999999999993</v>
      </c>
      <c r="C142" t="s">
        <v>30</v>
      </c>
      <c r="D142">
        <v>2.63</v>
      </c>
      <c r="E142" t="s">
        <v>13</v>
      </c>
      <c r="F142">
        <v>6.82</v>
      </c>
    </row>
    <row r="143" spans="1:6" x14ac:dyDescent="0.3">
      <c r="A143" t="s">
        <v>14</v>
      </c>
      <c r="B143">
        <v>10.65</v>
      </c>
      <c r="C143" t="s">
        <v>30</v>
      </c>
      <c r="D143">
        <v>9.86</v>
      </c>
      <c r="E143" t="s">
        <v>13</v>
      </c>
      <c r="F143">
        <v>11.96</v>
      </c>
    </row>
    <row r="144" spans="1:6" x14ac:dyDescent="0.3">
      <c r="A144" t="s">
        <v>14</v>
      </c>
      <c r="B144">
        <v>13.17</v>
      </c>
      <c r="C144" t="s">
        <v>30</v>
      </c>
      <c r="D144">
        <v>6.82</v>
      </c>
      <c r="E144" t="s">
        <v>13</v>
      </c>
      <c r="F144">
        <v>8.68</v>
      </c>
    </row>
    <row r="145" spans="1:6" x14ac:dyDescent="0.3">
      <c r="A145" t="s">
        <v>14</v>
      </c>
      <c r="B145">
        <v>11.96</v>
      </c>
      <c r="C145" t="s">
        <v>30</v>
      </c>
      <c r="D145">
        <v>8.0399999999999991</v>
      </c>
      <c r="E145" t="s">
        <v>13</v>
      </c>
      <c r="F145">
        <v>14.75</v>
      </c>
    </row>
    <row r="146" spans="1:6" x14ac:dyDescent="0.3">
      <c r="A146" t="s">
        <v>14</v>
      </c>
      <c r="B146">
        <v>7.38</v>
      </c>
      <c r="C146" t="s">
        <v>30</v>
      </c>
      <c r="D146">
        <v>8.9499999999999993</v>
      </c>
      <c r="E146" t="s">
        <v>13</v>
      </c>
      <c r="F146">
        <v>4.26</v>
      </c>
    </row>
    <row r="147" spans="1:6" x14ac:dyDescent="0.3">
      <c r="A147" t="s">
        <v>14</v>
      </c>
      <c r="B147">
        <v>4.26</v>
      </c>
      <c r="C147" t="s">
        <v>30</v>
      </c>
      <c r="D147">
        <v>7.38</v>
      </c>
      <c r="E147" t="s">
        <v>13</v>
      </c>
      <c r="F147">
        <v>10.08</v>
      </c>
    </row>
    <row r="148" spans="1:6" x14ac:dyDescent="0.3">
      <c r="A148" t="s">
        <v>14</v>
      </c>
      <c r="B148">
        <v>10.08</v>
      </c>
      <c r="C148" t="s">
        <v>30</v>
      </c>
      <c r="D148">
        <v>9.99</v>
      </c>
      <c r="E148" t="s">
        <v>13</v>
      </c>
      <c r="F148">
        <v>8.92</v>
      </c>
    </row>
    <row r="149" spans="1:6" x14ac:dyDescent="0.3">
      <c r="A149" t="s">
        <v>14</v>
      </c>
      <c r="B149">
        <v>10.38</v>
      </c>
      <c r="C149" t="s">
        <v>30</v>
      </c>
      <c r="D149">
        <v>6.07</v>
      </c>
      <c r="E149" t="s">
        <v>13</v>
      </c>
      <c r="F149">
        <v>8.1199999999999992</v>
      </c>
    </row>
    <row r="150" spans="1:6" x14ac:dyDescent="0.3">
      <c r="A150" t="s">
        <v>14</v>
      </c>
      <c r="B150">
        <v>8.92</v>
      </c>
      <c r="C150" t="s">
        <v>30</v>
      </c>
      <c r="D150">
        <v>9.2799999999999994</v>
      </c>
      <c r="E150" t="s">
        <v>13</v>
      </c>
      <c r="F150">
        <v>8.85</v>
      </c>
    </row>
    <row r="151" spans="1:6" x14ac:dyDescent="0.3">
      <c r="A151" t="s">
        <v>14</v>
      </c>
      <c r="B151">
        <v>8.76</v>
      </c>
      <c r="C151" t="s">
        <v>30</v>
      </c>
      <c r="D151">
        <v>8.76</v>
      </c>
      <c r="E151" t="s">
        <v>13</v>
      </c>
      <c r="F151">
        <v>8.76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FA8B-DC36-4B29-8014-241B17F964C5}">
  <dimension ref="A1:S84"/>
  <sheetViews>
    <sheetView workbookViewId="0">
      <selection activeCell="T26" sqref="T26"/>
    </sheetView>
  </sheetViews>
  <sheetFormatPr defaultRowHeight="14.4" x14ac:dyDescent="0.3"/>
  <cols>
    <col min="6" max="6" width="38.88671875" bestFit="1" customWidth="1"/>
    <col min="7" max="8" width="12" bestFit="1" customWidth="1"/>
    <col min="17" max="17" width="38.88671875" bestFit="1" customWidth="1"/>
    <col min="18" max="19" width="12" bestFit="1" customWidth="1"/>
  </cols>
  <sheetData>
    <row r="1" spans="1:17" x14ac:dyDescent="0.3">
      <c r="A1" s="11" t="s">
        <v>197</v>
      </c>
      <c r="B1" s="11"/>
      <c r="C1" s="11"/>
      <c r="D1" s="11"/>
      <c r="M1" t="s">
        <v>210</v>
      </c>
    </row>
    <row r="2" spans="1:17" x14ac:dyDescent="0.3">
      <c r="B2" t="s">
        <v>9</v>
      </c>
      <c r="C2" t="s">
        <v>14</v>
      </c>
      <c r="N2" t="s">
        <v>211</v>
      </c>
      <c r="O2" t="s">
        <v>14</v>
      </c>
    </row>
    <row r="3" spans="1:17" x14ac:dyDescent="0.3">
      <c r="B3">
        <v>1</v>
      </c>
      <c r="C3">
        <v>1</v>
      </c>
      <c r="N3">
        <v>11.42</v>
      </c>
      <c r="O3">
        <v>10.16</v>
      </c>
    </row>
    <row r="4" spans="1:17" x14ac:dyDescent="0.3">
      <c r="B4">
        <v>3</v>
      </c>
      <c r="C4">
        <v>10</v>
      </c>
      <c r="N4">
        <v>16.829999999999998</v>
      </c>
      <c r="O4">
        <v>15.58</v>
      </c>
    </row>
    <row r="5" spans="1:17" x14ac:dyDescent="0.3">
      <c r="B5">
        <v>8</v>
      </c>
      <c r="C5">
        <v>7</v>
      </c>
      <c r="N5">
        <v>11.22</v>
      </c>
      <c r="O5">
        <v>12.93</v>
      </c>
    </row>
    <row r="6" spans="1:17" x14ac:dyDescent="0.3">
      <c r="B6">
        <v>1</v>
      </c>
      <c r="C6">
        <v>5</v>
      </c>
      <c r="N6">
        <v>8.6999999999999993</v>
      </c>
      <c r="O6">
        <v>13.1</v>
      </c>
    </row>
    <row r="7" spans="1:17" x14ac:dyDescent="0.3">
      <c r="B7">
        <v>6</v>
      </c>
      <c r="C7">
        <v>1</v>
      </c>
      <c r="N7">
        <v>13.6</v>
      </c>
      <c r="O7">
        <v>4.26</v>
      </c>
    </row>
    <row r="8" spans="1:17" x14ac:dyDescent="0.3">
      <c r="B8">
        <v>7</v>
      </c>
      <c r="C8">
        <v>6</v>
      </c>
      <c r="N8">
        <v>15.45</v>
      </c>
      <c r="O8">
        <v>11.09</v>
      </c>
    </row>
    <row r="9" spans="1:17" x14ac:dyDescent="0.3">
      <c r="B9">
        <v>4</v>
      </c>
      <c r="C9">
        <v>6</v>
      </c>
      <c r="N9">
        <v>9.67</v>
      </c>
      <c r="O9">
        <v>11.71</v>
      </c>
    </row>
    <row r="10" spans="1:17" x14ac:dyDescent="0.3">
      <c r="B10">
        <v>8</v>
      </c>
      <c r="C10">
        <v>9</v>
      </c>
      <c r="N10">
        <v>5.64</v>
      </c>
      <c r="O10">
        <v>12.23</v>
      </c>
    </row>
    <row r="11" spans="1:17" x14ac:dyDescent="0.3">
      <c r="B11">
        <v>1</v>
      </c>
      <c r="C11">
        <v>3</v>
      </c>
      <c r="N11">
        <v>12.35</v>
      </c>
      <c r="O11">
        <v>12.1</v>
      </c>
    </row>
    <row r="12" spans="1:17" x14ac:dyDescent="0.3">
      <c r="B12">
        <v>6</v>
      </c>
      <c r="C12">
        <v>4</v>
      </c>
      <c r="N12">
        <v>9.5299999999999994</v>
      </c>
      <c r="O12">
        <v>9.6</v>
      </c>
    </row>
    <row r="13" spans="1:17" x14ac:dyDescent="0.3">
      <c r="B13">
        <v>8</v>
      </c>
      <c r="C13">
        <v>4</v>
      </c>
      <c r="N13">
        <v>5.93</v>
      </c>
      <c r="O13">
        <v>9.7799999999999994</v>
      </c>
    </row>
    <row r="14" spans="1:17" x14ac:dyDescent="0.3">
      <c r="B14">
        <v>4</v>
      </c>
      <c r="C14">
        <v>3</v>
      </c>
      <c r="N14">
        <v>6.57</v>
      </c>
      <c r="O14">
        <v>9.15</v>
      </c>
    </row>
    <row r="15" spans="1:17" x14ac:dyDescent="0.3">
      <c r="B15">
        <v>1</v>
      </c>
      <c r="C15">
        <v>1</v>
      </c>
      <c r="F15" s="14" t="s">
        <v>198</v>
      </c>
      <c r="N15">
        <v>12.91</v>
      </c>
      <c r="O15">
        <v>10.89</v>
      </c>
      <c r="Q15" s="14" t="s">
        <v>198</v>
      </c>
    </row>
    <row r="16" spans="1:17" ht="15" thickBot="1" x14ac:dyDescent="0.35">
      <c r="B16">
        <v>6</v>
      </c>
      <c r="C16">
        <v>3</v>
      </c>
      <c r="N16">
        <v>14.43</v>
      </c>
      <c r="O16">
        <v>6.71</v>
      </c>
    </row>
    <row r="17" spans="2:19" x14ac:dyDescent="0.3">
      <c r="B17">
        <v>7</v>
      </c>
      <c r="C17">
        <v>3</v>
      </c>
      <c r="F17" s="6"/>
      <c r="G17" s="6" t="s">
        <v>9</v>
      </c>
      <c r="H17" s="6" t="s">
        <v>14</v>
      </c>
      <c r="N17">
        <v>10.83</v>
      </c>
      <c r="O17">
        <v>11.02</v>
      </c>
      <c r="Q17" s="6"/>
      <c r="R17" s="6" t="s">
        <v>211</v>
      </c>
      <c r="S17" s="6" t="s">
        <v>14</v>
      </c>
    </row>
    <row r="18" spans="2:19" x14ac:dyDescent="0.3">
      <c r="B18">
        <v>4</v>
      </c>
      <c r="C18">
        <v>4</v>
      </c>
      <c r="F18" s="4" t="s">
        <v>175</v>
      </c>
      <c r="G18" s="4">
        <v>4.7794117647058822</v>
      </c>
      <c r="H18" s="4">
        <v>4.5121951219512191</v>
      </c>
      <c r="N18">
        <v>10.84</v>
      </c>
      <c r="O18">
        <v>9.74</v>
      </c>
      <c r="Q18" s="4" t="s">
        <v>175</v>
      </c>
      <c r="R18" s="4">
        <v>10.296323529411767</v>
      </c>
      <c r="S18" s="4">
        <v>9.9187804878048791</v>
      </c>
    </row>
    <row r="19" spans="2:19" x14ac:dyDescent="0.3">
      <c r="B19">
        <v>7</v>
      </c>
      <c r="C19">
        <v>9</v>
      </c>
      <c r="F19" s="4" t="s">
        <v>199</v>
      </c>
      <c r="G19" s="4">
        <v>8.711808604038632</v>
      </c>
      <c r="H19" s="4">
        <v>8.327009936766034</v>
      </c>
      <c r="N19">
        <v>9.83</v>
      </c>
      <c r="O19">
        <v>4.6399999999999997</v>
      </c>
      <c r="Q19" s="4" t="s">
        <v>199</v>
      </c>
      <c r="R19" s="4">
        <v>9.6474743415275892</v>
      </c>
      <c r="S19" s="4">
        <v>8.7268873833182727</v>
      </c>
    </row>
    <row r="20" spans="2:19" x14ac:dyDescent="0.3">
      <c r="B20">
        <v>8</v>
      </c>
      <c r="C20">
        <v>1</v>
      </c>
      <c r="F20" s="4" t="s">
        <v>200</v>
      </c>
      <c r="G20" s="4">
        <v>68</v>
      </c>
      <c r="H20" s="4">
        <v>82</v>
      </c>
      <c r="N20">
        <v>10.91</v>
      </c>
      <c r="O20">
        <v>7.3</v>
      </c>
      <c r="Q20" s="4" t="s">
        <v>200</v>
      </c>
      <c r="R20" s="4">
        <v>68</v>
      </c>
      <c r="S20" s="4">
        <v>82</v>
      </c>
    </row>
    <row r="21" spans="2:19" x14ac:dyDescent="0.3">
      <c r="B21">
        <v>1</v>
      </c>
      <c r="C21">
        <v>8</v>
      </c>
      <c r="F21" s="4" t="s">
        <v>201</v>
      </c>
      <c r="G21" s="4">
        <v>8.5012093334367371</v>
      </c>
      <c r="H21" s="4"/>
      <c r="N21">
        <v>14.55</v>
      </c>
      <c r="O21">
        <v>9.67</v>
      </c>
      <c r="Q21" s="4" t="s">
        <v>201</v>
      </c>
      <c r="R21" s="4">
        <v>9.1436395873724905</v>
      </c>
      <c r="S21" s="4"/>
    </row>
    <row r="22" spans="2:19" x14ac:dyDescent="0.3">
      <c r="B22">
        <v>9</v>
      </c>
      <c r="C22">
        <v>2</v>
      </c>
      <c r="F22" s="4" t="s">
        <v>202</v>
      </c>
      <c r="G22" s="4">
        <v>0</v>
      </c>
      <c r="H22" s="4"/>
      <c r="N22">
        <v>10.94</v>
      </c>
      <c r="O22">
        <v>10.78</v>
      </c>
      <c r="Q22" s="4" t="s">
        <v>202</v>
      </c>
      <c r="R22" s="4">
        <v>0</v>
      </c>
      <c r="S22" s="4"/>
    </row>
    <row r="23" spans="2:19" x14ac:dyDescent="0.3">
      <c r="B23">
        <v>9</v>
      </c>
      <c r="C23">
        <v>7</v>
      </c>
      <c r="F23" s="4" t="s">
        <v>203</v>
      </c>
      <c r="G23" s="4">
        <v>148</v>
      </c>
      <c r="H23" s="4"/>
      <c r="N23">
        <v>9.06</v>
      </c>
      <c r="O23">
        <v>5.89</v>
      </c>
      <c r="Q23" s="4" t="s">
        <v>203</v>
      </c>
      <c r="R23" s="4">
        <v>148</v>
      </c>
      <c r="S23" s="4"/>
    </row>
    <row r="24" spans="2:19" x14ac:dyDescent="0.3">
      <c r="B24">
        <v>2</v>
      </c>
      <c r="C24">
        <v>10</v>
      </c>
      <c r="F24" s="4" t="s">
        <v>204</v>
      </c>
      <c r="G24" s="4">
        <v>0.55877748825748452</v>
      </c>
      <c r="H24" s="4"/>
      <c r="N24">
        <v>5.2</v>
      </c>
      <c r="O24">
        <v>11.61</v>
      </c>
      <c r="Q24" s="4" t="s">
        <v>204</v>
      </c>
      <c r="R24" s="4">
        <v>0.76124188099496659</v>
      </c>
      <c r="S24" s="4"/>
    </row>
    <row r="25" spans="2:19" x14ac:dyDescent="0.3">
      <c r="B25">
        <v>9</v>
      </c>
      <c r="C25">
        <v>3</v>
      </c>
      <c r="F25" s="4" t="s">
        <v>205</v>
      </c>
      <c r="G25" s="4">
        <v>0.28857902963487159</v>
      </c>
      <c r="H25" s="4"/>
      <c r="N25">
        <v>9.09</v>
      </c>
      <c r="O25">
        <v>13.18</v>
      </c>
      <c r="Q25" s="4" t="s">
        <v>205</v>
      </c>
      <c r="R25" s="4">
        <v>0.22386192030923252</v>
      </c>
      <c r="S25" s="4"/>
    </row>
    <row r="26" spans="2:19" x14ac:dyDescent="0.3">
      <c r="B26">
        <v>2</v>
      </c>
      <c r="C26">
        <v>2</v>
      </c>
      <c r="F26" s="4" t="s">
        <v>206</v>
      </c>
      <c r="G26" s="4">
        <v>1.655214506178732</v>
      </c>
      <c r="H26" s="4"/>
      <c r="N26">
        <v>10.34</v>
      </c>
      <c r="O26">
        <v>14.62</v>
      </c>
      <c r="Q26" s="4" t="s">
        <v>206</v>
      </c>
      <c r="R26" s="4">
        <v>1.655214506178732</v>
      </c>
      <c r="S26" s="4"/>
    </row>
    <row r="27" spans="2:19" x14ac:dyDescent="0.3">
      <c r="B27">
        <v>5</v>
      </c>
      <c r="C27">
        <v>10</v>
      </c>
      <c r="F27" s="4" t="s">
        <v>207</v>
      </c>
      <c r="G27" s="12">
        <v>0.57715805926974317</v>
      </c>
      <c r="H27" s="4"/>
      <c r="N27">
        <v>10.51</v>
      </c>
      <c r="O27">
        <v>8.52</v>
      </c>
      <c r="Q27" s="4" t="s">
        <v>207</v>
      </c>
      <c r="R27" s="12">
        <v>0.44772384061846504</v>
      </c>
      <c r="S27" s="4"/>
    </row>
    <row r="28" spans="2:19" ht="15" thickBot="1" x14ac:dyDescent="0.35">
      <c r="B28">
        <v>7</v>
      </c>
      <c r="C28">
        <v>4</v>
      </c>
      <c r="F28" s="5" t="s">
        <v>208</v>
      </c>
      <c r="G28" s="13">
        <v>1.9761224936137434</v>
      </c>
      <c r="H28" s="5"/>
      <c r="N28">
        <v>13.08</v>
      </c>
      <c r="O28">
        <v>10.73</v>
      </c>
      <c r="Q28" s="5" t="s">
        <v>208</v>
      </c>
      <c r="R28" s="13">
        <v>1.9761224936137434</v>
      </c>
      <c r="S28" s="5"/>
    </row>
    <row r="29" spans="2:19" x14ac:dyDescent="0.3">
      <c r="B29">
        <v>3</v>
      </c>
      <c r="C29">
        <v>1</v>
      </c>
      <c r="N29">
        <v>9.19</v>
      </c>
      <c r="O29">
        <v>16.14</v>
      </c>
    </row>
    <row r="30" spans="2:19" x14ac:dyDescent="0.3">
      <c r="B30">
        <v>3</v>
      </c>
      <c r="C30">
        <v>1</v>
      </c>
      <c r="N30">
        <v>14.47</v>
      </c>
      <c r="O30">
        <v>14.65</v>
      </c>
    </row>
    <row r="31" spans="2:19" x14ac:dyDescent="0.3">
      <c r="B31">
        <v>3</v>
      </c>
      <c r="C31">
        <v>5</v>
      </c>
      <c r="N31">
        <v>12.63</v>
      </c>
      <c r="O31">
        <v>13.46</v>
      </c>
    </row>
    <row r="32" spans="2:19" x14ac:dyDescent="0.3">
      <c r="B32">
        <v>4</v>
      </c>
      <c r="C32">
        <v>9</v>
      </c>
      <c r="N32">
        <v>8.6999999999999993</v>
      </c>
      <c r="O32">
        <v>10.5</v>
      </c>
    </row>
    <row r="33" spans="2:15" x14ac:dyDescent="0.3">
      <c r="B33">
        <v>6</v>
      </c>
      <c r="C33">
        <v>9</v>
      </c>
      <c r="N33">
        <v>8.9700000000000006</v>
      </c>
      <c r="O33">
        <v>6.94</v>
      </c>
    </row>
    <row r="34" spans="2:15" x14ac:dyDescent="0.3">
      <c r="B34">
        <v>5</v>
      </c>
      <c r="C34">
        <v>8</v>
      </c>
      <c r="N34">
        <v>4.8099999999999996</v>
      </c>
      <c r="O34">
        <v>9.59</v>
      </c>
    </row>
    <row r="35" spans="2:15" x14ac:dyDescent="0.3">
      <c r="B35">
        <v>8</v>
      </c>
      <c r="C35">
        <v>4</v>
      </c>
      <c r="N35">
        <v>14.33</v>
      </c>
      <c r="O35">
        <v>10.6</v>
      </c>
    </row>
    <row r="36" spans="2:15" x14ac:dyDescent="0.3">
      <c r="B36">
        <v>1</v>
      </c>
      <c r="C36">
        <v>8</v>
      </c>
      <c r="N36">
        <v>12.66</v>
      </c>
      <c r="O36">
        <v>8.5399999999999991</v>
      </c>
    </row>
    <row r="37" spans="2:15" x14ac:dyDescent="0.3">
      <c r="B37">
        <v>1</v>
      </c>
      <c r="C37">
        <v>4</v>
      </c>
      <c r="N37">
        <v>3.49</v>
      </c>
      <c r="O37">
        <v>14</v>
      </c>
    </row>
    <row r="38" spans="2:15" x14ac:dyDescent="0.3">
      <c r="B38">
        <v>4</v>
      </c>
      <c r="C38">
        <v>6</v>
      </c>
      <c r="N38">
        <v>9.9600000000000009</v>
      </c>
      <c r="O38">
        <v>12.94</v>
      </c>
    </row>
    <row r="39" spans="2:15" x14ac:dyDescent="0.3">
      <c r="B39">
        <v>9</v>
      </c>
      <c r="C39">
        <v>8</v>
      </c>
      <c r="N39">
        <v>9.16</v>
      </c>
      <c r="O39">
        <v>10.99</v>
      </c>
    </row>
    <row r="40" spans="2:15" x14ac:dyDescent="0.3">
      <c r="B40">
        <v>2</v>
      </c>
      <c r="C40">
        <v>3</v>
      </c>
      <c r="N40">
        <v>13.37</v>
      </c>
      <c r="O40">
        <v>12.39</v>
      </c>
    </row>
    <row r="41" spans="2:15" x14ac:dyDescent="0.3">
      <c r="B41">
        <v>6</v>
      </c>
      <c r="C41">
        <v>3</v>
      </c>
      <c r="N41">
        <v>9.6300000000000008</v>
      </c>
      <c r="O41">
        <v>5.01</v>
      </c>
    </row>
    <row r="42" spans="2:15" x14ac:dyDescent="0.3">
      <c r="B42">
        <v>9</v>
      </c>
      <c r="C42">
        <v>9</v>
      </c>
      <c r="N42">
        <v>6.7</v>
      </c>
      <c r="O42">
        <v>9.98</v>
      </c>
    </row>
    <row r="43" spans="2:15" x14ac:dyDescent="0.3">
      <c r="B43">
        <v>1</v>
      </c>
      <c r="C43">
        <v>2</v>
      </c>
      <c r="N43">
        <v>12.24</v>
      </c>
      <c r="O43">
        <v>11.21</v>
      </c>
    </row>
    <row r="44" spans="2:15" x14ac:dyDescent="0.3">
      <c r="B44">
        <v>4</v>
      </c>
      <c r="C44">
        <v>2</v>
      </c>
      <c r="N44">
        <v>9.1300000000000008</v>
      </c>
      <c r="O44">
        <v>5.68</v>
      </c>
    </row>
    <row r="45" spans="2:15" x14ac:dyDescent="0.3">
      <c r="B45">
        <v>5</v>
      </c>
      <c r="C45">
        <v>3</v>
      </c>
      <c r="N45">
        <v>9.0399999999999991</v>
      </c>
      <c r="O45">
        <v>9.77</v>
      </c>
    </row>
    <row r="46" spans="2:15" x14ac:dyDescent="0.3">
      <c r="B46">
        <v>2</v>
      </c>
      <c r="C46">
        <v>1</v>
      </c>
      <c r="N46">
        <v>13.61</v>
      </c>
      <c r="O46">
        <v>11.46</v>
      </c>
    </row>
    <row r="47" spans="2:15" x14ac:dyDescent="0.3">
      <c r="B47">
        <v>6</v>
      </c>
      <c r="C47">
        <v>1</v>
      </c>
      <c r="N47">
        <v>12.55</v>
      </c>
      <c r="O47">
        <v>16.170000000000002</v>
      </c>
    </row>
    <row r="48" spans="2:15" x14ac:dyDescent="0.3">
      <c r="B48">
        <v>3</v>
      </c>
      <c r="C48">
        <v>4</v>
      </c>
      <c r="N48">
        <v>3.42</v>
      </c>
      <c r="O48">
        <v>8.66</v>
      </c>
    </row>
    <row r="49" spans="2:15" x14ac:dyDescent="0.3">
      <c r="B49">
        <v>3</v>
      </c>
      <c r="C49">
        <v>2</v>
      </c>
      <c r="N49">
        <v>7.04</v>
      </c>
      <c r="O49">
        <v>8.57</v>
      </c>
    </row>
    <row r="50" spans="2:15" x14ac:dyDescent="0.3">
      <c r="B50">
        <v>5</v>
      </c>
      <c r="C50">
        <v>8</v>
      </c>
      <c r="N50">
        <v>7.08</v>
      </c>
      <c r="O50">
        <v>7.55</v>
      </c>
    </row>
    <row r="51" spans="2:15" x14ac:dyDescent="0.3">
      <c r="B51">
        <v>3</v>
      </c>
      <c r="C51">
        <v>7</v>
      </c>
      <c r="N51">
        <v>14.57</v>
      </c>
      <c r="O51">
        <v>8.32</v>
      </c>
    </row>
    <row r="52" spans="2:15" x14ac:dyDescent="0.3">
      <c r="B52">
        <v>8</v>
      </c>
      <c r="C52">
        <v>3</v>
      </c>
      <c r="N52">
        <v>7.29</v>
      </c>
      <c r="O52">
        <v>5.7</v>
      </c>
    </row>
    <row r="53" spans="2:15" x14ac:dyDescent="0.3">
      <c r="B53">
        <v>1</v>
      </c>
      <c r="C53">
        <v>1</v>
      </c>
      <c r="N53">
        <v>9.86</v>
      </c>
      <c r="O53">
        <v>9.43</v>
      </c>
    </row>
    <row r="54" spans="2:15" x14ac:dyDescent="0.3">
      <c r="B54">
        <v>1</v>
      </c>
      <c r="C54">
        <v>1</v>
      </c>
      <c r="N54">
        <v>8.0399999999999991</v>
      </c>
      <c r="O54">
        <v>10.17</v>
      </c>
    </row>
    <row r="55" spans="2:15" x14ac:dyDescent="0.3">
      <c r="B55">
        <v>4</v>
      </c>
      <c r="C55">
        <v>3</v>
      </c>
      <c r="N55">
        <v>7.68</v>
      </c>
      <c r="O55">
        <v>3.15</v>
      </c>
    </row>
    <row r="56" spans="2:15" x14ac:dyDescent="0.3">
      <c r="B56">
        <v>1</v>
      </c>
      <c r="C56">
        <v>6</v>
      </c>
      <c r="N56">
        <v>12.73</v>
      </c>
      <c r="O56">
        <v>9.69</v>
      </c>
    </row>
    <row r="57" spans="2:15" x14ac:dyDescent="0.3">
      <c r="B57">
        <v>10</v>
      </c>
      <c r="C57">
        <v>7</v>
      </c>
      <c r="N57">
        <v>9.99</v>
      </c>
      <c r="O57">
        <v>10.130000000000001</v>
      </c>
    </row>
    <row r="58" spans="2:15" x14ac:dyDescent="0.3">
      <c r="B58">
        <v>6</v>
      </c>
      <c r="C58">
        <v>6</v>
      </c>
      <c r="N58">
        <v>17.12</v>
      </c>
      <c r="O58">
        <v>11.54</v>
      </c>
    </row>
    <row r="59" spans="2:15" x14ac:dyDescent="0.3">
      <c r="B59">
        <v>10</v>
      </c>
      <c r="C59">
        <v>3</v>
      </c>
      <c r="N59">
        <v>13.04</v>
      </c>
      <c r="O59">
        <v>8.14</v>
      </c>
    </row>
    <row r="60" spans="2:15" x14ac:dyDescent="0.3">
      <c r="B60">
        <v>3</v>
      </c>
      <c r="C60">
        <v>6</v>
      </c>
      <c r="N60">
        <v>8.68</v>
      </c>
      <c r="O60">
        <v>7.79</v>
      </c>
    </row>
    <row r="61" spans="2:15" x14ac:dyDescent="0.3">
      <c r="B61">
        <v>8</v>
      </c>
      <c r="C61">
        <v>8</v>
      </c>
      <c r="N61">
        <v>14.75</v>
      </c>
      <c r="O61">
        <v>11.74</v>
      </c>
    </row>
    <row r="62" spans="2:15" x14ac:dyDescent="0.3">
      <c r="B62">
        <v>8</v>
      </c>
      <c r="C62">
        <v>2</v>
      </c>
      <c r="N62">
        <v>8.84</v>
      </c>
      <c r="O62">
        <v>8.36</v>
      </c>
    </row>
    <row r="63" spans="2:15" x14ac:dyDescent="0.3">
      <c r="B63">
        <v>2</v>
      </c>
      <c r="C63">
        <v>5</v>
      </c>
      <c r="N63">
        <v>7.99</v>
      </c>
      <c r="O63">
        <v>6.32</v>
      </c>
    </row>
    <row r="64" spans="2:15" x14ac:dyDescent="0.3">
      <c r="B64">
        <v>1</v>
      </c>
      <c r="C64">
        <v>1</v>
      </c>
      <c r="N64">
        <v>14.19</v>
      </c>
      <c r="O64">
        <v>17.12</v>
      </c>
    </row>
    <row r="65" spans="2:15" x14ac:dyDescent="0.3">
      <c r="B65">
        <v>3</v>
      </c>
      <c r="C65">
        <v>1</v>
      </c>
      <c r="N65">
        <v>6.07</v>
      </c>
      <c r="O65">
        <v>9.07</v>
      </c>
    </row>
    <row r="66" spans="2:15" x14ac:dyDescent="0.3">
      <c r="B66">
        <v>10</v>
      </c>
      <c r="C66">
        <v>5</v>
      </c>
      <c r="N66">
        <v>12.82</v>
      </c>
      <c r="O66">
        <v>8.1199999999999992</v>
      </c>
    </row>
    <row r="67" spans="2:15" x14ac:dyDescent="0.3">
      <c r="B67">
        <v>8</v>
      </c>
      <c r="C67">
        <v>4</v>
      </c>
      <c r="N67">
        <v>9.2799999999999994</v>
      </c>
      <c r="O67">
        <v>12.55</v>
      </c>
    </row>
    <row r="68" spans="2:15" x14ac:dyDescent="0.3">
      <c r="B68">
        <v>1</v>
      </c>
      <c r="C68">
        <v>1</v>
      </c>
      <c r="N68">
        <v>8.6300000000000008</v>
      </c>
      <c r="O68">
        <v>10.09</v>
      </c>
    </row>
    <row r="69" spans="2:15" x14ac:dyDescent="0.3">
      <c r="B69">
        <v>9</v>
      </c>
      <c r="C69">
        <v>1</v>
      </c>
      <c r="N69">
        <v>8.1199999999999992</v>
      </c>
      <c r="O69">
        <v>12.91</v>
      </c>
    </row>
    <row r="70" spans="2:15" x14ac:dyDescent="0.3">
      <c r="B70">
        <v>1</v>
      </c>
      <c r="C70">
        <v>6</v>
      </c>
      <c r="N70">
        <v>8.85</v>
      </c>
      <c r="O70">
        <v>10.24</v>
      </c>
    </row>
    <row r="71" spans="2:15" x14ac:dyDescent="0.3">
      <c r="C71">
        <v>9</v>
      </c>
      <c r="O71">
        <v>2.63</v>
      </c>
    </row>
    <row r="72" spans="2:15" x14ac:dyDescent="0.3">
      <c r="C72">
        <v>5</v>
      </c>
      <c r="O72">
        <v>7.57</v>
      </c>
    </row>
    <row r="73" spans="2:15" x14ac:dyDescent="0.3">
      <c r="C73">
        <v>1</v>
      </c>
      <c r="O73">
        <v>9.44</v>
      </c>
    </row>
    <row r="74" spans="2:15" x14ac:dyDescent="0.3">
      <c r="C74">
        <v>3</v>
      </c>
      <c r="O74">
        <v>6.82</v>
      </c>
    </row>
    <row r="75" spans="2:15" x14ac:dyDescent="0.3">
      <c r="C75">
        <v>5</v>
      </c>
      <c r="O75">
        <v>8.9499999999999993</v>
      </c>
    </row>
    <row r="76" spans="2:15" x14ac:dyDescent="0.3">
      <c r="C76">
        <v>7</v>
      </c>
      <c r="O76">
        <v>10.65</v>
      </c>
    </row>
    <row r="77" spans="2:15" x14ac:dyDescent="0.3">
      <c r="C77">
        <v>3</v>
      </c>
      <c r="O77">
        <v>13.17</v>
      </c>
    </row>
    <row r="78" spans="2:15" x14ac:dyDescent="0.3">
      <c r="C78">
        <v>2</v>
      </c>
      <c r="O78">
        <v>11.96</v>
      </c>
    </row>
    <row r="79" spans="2:15" x14ac:dyDescent="0.3">
      <c r="C79">
        <v>9</v>
      </c>
      <c r="O79">
        <v>7.38</v>
      </c>
    </row>
    <row r="80" spans="2:15" x14ac:dyDescent="0.3">
      <c r="C80">
        <v>2</v>
      </c>
      <c r="O80">
        <v>4.26</v>
      </c>
    </row>
    <row r="81" spans="3:15" x14ac:dyDescent="0.3">
      <c r="C81">
        <v>2</v>
      </c>
      <c r="O81">
        <v>10.08</v>
      </c>
    </row>
    <row r="82" spans="3:15" x14ac:dyDescent="0.3">
      <c r="C82">
        <v>10</v>
      </c>
      <c r="O82">
        <v>10.38</v>
      </c>
    </row>
    <row r="83" spans="3:15" x14ac:dyDescent="0.3">
      <c r="C83">
        <v>1</v>
      </c>
      <c r="O83">
        <v>8.92</v>
      </c>
    </row>
    <row r="84" spans="3:15" x14ac:dyDescent="0.3">
      <c r="C84">
        <v>7</v>
      </c>
      <c r="O84">
        <v>8.76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196F9-FBEF-4AD0-9D2E-11AE90781CFB}">
  <dimension ref="A1:X53"/>
  <sheetViews>
    <sheetView workbookViewId="0">
      <selection activeCell="X31" sqref="X31"/>
    </sheetView>
  </sheetViews>
  <sheetFormatPr defaultRowHeight="14.4" x14ac:dyDescent="0.3"/>
  <cols>
    <col min="6" max="6" width="17.6640625" bestFit="1" customWidth="1"/>
    <col min="7" max="7" width="12" bestFit="1" customWidth="1"/>
    <col min="8" max="8" width="5.109375" bestFit="1" customWidth="1"/>
    <col min="9" max="10" width="12" bestFit="1" customWidth="1"/>
    <col min="11" max="11" width="11" bestFit="1" customWidth="1"/>
    <col min="12" max="12" width="12" bestFit="1" customWidth="1"/>
    <col min="18" max="18" width="17.6640625" bestFit="1" customWidth="1"/>
    <col min="19" max="19" width="12" bestFit="1" customWidth="1"/>
    <col min="20" max="20" width="5.109375" bestFit="1" customWidth="1"/>
    <col min="21" max="24" width="12" bestFit="1" customWidth="1"/>
  </cols>
  <sheetData>
    <row r="1" spans="1:18" x14ac:dyDescent="0.3">
      <c r="A1" t="s">
        <v>212</v>
      </c>
      <c r="N1" t="s">
        <v>227</v>
      </c>
    </row>
    <row r="2" spans="1:18" x14ac:dyDescent="0.3">
      <c r="A2" t="s">
        <v>25</v>
      </c>
      <c r="B2" t="s">
        <v>11</v>
      </c>
      <c r="C2" t="s">
        <v>18</v>
      </c>
      <c r="D2" t="s">
        <v>30</v>
      </c>
      <c r="N2" t="s">
        <v>20</v>
      </c>
      <c r="O2" t="s">
        <v>16</v>
      </c>
      <c r="P2" t="s">
        <v>13</v>
      </c>
    </row>
    <row r="3" spans="1:18" x14ac:dyDescent="0.3">
      <c r="A3">
        <v>10</v>
      </c>
      <c r="B3">
        <v>1</v>
      </c>
      <c r="C3">
        <v>3</v>
      </c>
      <c r="D3">
        <v>7</v>
      </c>
      <c r="N3">
        <v>3</v>
      </c>
      <c r="O3">
        <v>1</v>
      </c>
      <c r="P3">
        <v>1</v>
      </c>
    </row>
    <row r="4" spans="1:18" x14ac:dyDescent="0.3">
      <c r="A4">
        <v>7</v>
      </c>
      <c r="B4">
        <v>1</v>
      </c>
      <c r="C4">
        <v>1</v>
      </c>
      <c r="D4">
        <v>6</v>
      </c>
      <c r="N4">
        <v>4</v>
      </c>
      <c r="O4">
        <v>1</v>
      </c>
      <c r="P4">
        <v>8</v>
      </c>
    </row>
    <row r="5" spans="1:18" x14ac:dyDescent="0.3">
      <c r="A5">
        <v>5</v>
      </c>
      <c r="B5">
        <v>8</v>
      </c>
      <c r="C5">
        <v>4</v>
      </c>
      <c r="D5">
        <v>8</v>
      </c>
      <c r="N5">
        <v>7</v>
      </c>
      <c r="O5">
        <v>7</v>
      </c>
      <c r="P5">
        <v>10</v>
      </c>
    </row>
    <row r="6" spans="1:18" x14ac:dyDescent="0.3">
      <c r="A6">
        <v>1</v>
      </c>
      <c r="B6">
        <v>6</v>
      </c>
      <c r="C6">
        <v>1</v>
      </c>
      <c r="D6">
        <v>1</v>
      </c>
      <c r="N6">
        <v>1</v>
      </c>
      <c r="O6">
        <v>8</v>
      </c>
      <c r="P6">
        <v>6</v>
      </c>
    </row>
    <row r="7" spans="1:18" x14ac:dyDescent="0.3">
      <c r="A7">
        <v>3</v>
      </c>
      <c r="B7">
        <v>8</v>
      </c>
      <c r="C7">
        <v>4</v>
      </c>
      <c r="D7">
        <v>9</v>
      </c>
      <c r="N7">
        <v>4</v>
      </c>
      <c r="O7">
        <v>6</v>
      </c>
      <c r="P7">
        <v>6</v>
      </c>
    </row>
    <row r="8" spans="1:18" x14ac:dyDescent="0.3">
      <c r="A8">
        <v>9</v>
      </c>
      <c r="B8">
        <v>6</v>
      </c>
      <c r="C8">
        <v>6</v>
      </c>
      <c r="D8">
        <v>4</v>
      </c>
      <c r="N8">
        <v>6</v>
      </c>
      <c r="O8">
        <v>8</v>
      </c>
      <c r="P8">
        <v>3</v>
      </c>
    </row>
    <row r="9" spans="1:18" x14ac:dyDescent="0.3">
      <c r="A9">
        <v>2</v>
      </c>
      <c r="B9">
        <v>6</v>
      </c>
      <c r="C9">
        <v>3</v>
      </c>
      <c r="D9">
        <v>4</v>
      </c>
      <c r="N9">
        <v>1</v>
      </c>
      <c r="O9">
        <v>5</v>
      </c>
      <c r="P9">
        <v>3</v>
      </c>
    </row>
    <row r="10" spans="1:18" x14ac:dyDescent="0.3">
      <c r="A10">
        <v>9</v>
      </c>
      <c r="B10">
        <v>3</v>
      </c>
      <c r="C10">
        <v>7</v>
      </c>
      <c r="D10">
        <v>9</v>
      </c>
      <c r="N10">
        <v>9</v>
      </c>
      <c r="O10">
        <v>1</v>
      </c>
      <c r="P10">
        <v>3</v>
      </c>
    </row>
    <row r="11" spans="1:18" x14ac:dyDescent="0.3">
      <c r="A11">
        <v>2</v>
      </c>
      <c r="B11">
        <v>1</v>
      </c>
      <c r="C11">
        <v>8</v>
      </c>
      <c r="D11">
        <v>1</v>
      </c>
      <c r="N11">
        <v>6</v>
      </c>
      <c r="O11">
        <v>3</v>
      </c>
      <c r="P11">
        <v>4</v>
      </c>
    </row>
    <row r="12" spans="1:18" x14ac:dyDescent="0.3">
      <c r="A12">
        <v>10</v>
      </c>
      <c r="B12">
        <v>3</v>
      </c>
      <c r="C12">
        <v>7</v>
      </c>
      <c r="D12">
        <v>7</v>
      </c>
      <c r="N12">
        <v>4</v>
      </c>
      <c r="O12">
        <v>8</v>
      </c>
      <c r="P12">
        <v>7</v>
      </c>
    </row>
    <row r="13" spans="1:18" x14ac:dyDescent="0.3">
      <c r="A13">
        <v>3</v>
      </c>
      <c r="B13">
        <v>4</v>
      </c>
      <c r="C13">
        <v>7</v>
      </c>
      <c r="D13">
        <v>9</v>
      </c>
      <c r="N13">
        <v>4</v>
      </c>
      <c r="O13">
        <v>9</v>
      </c>
      <c r="P13">
        <v>1</v>
      </c>
    </row>
    <row r="14" spans="1:18" x14ac:dyDescent="0.3">
      <c r="A14">
        <v>4</v>
      </c>
      <c r="B14">
        <v>4</v>
      </c>
      <c r="C14">
        <v>4</v>
      </c>
      <c r="D14">
        <v>3</v>
      </c>
      <c r="N14">
        <v>1</v>
      </c>
      <c r="O14">
        <v>2</v>
      </c>
      <c r="P14">
        <v>8</v>
      </c>
    </row>
    <row r="15" spans="1:18" x14ac:dyDescent="0.3">
      <c r="A15">
        <v>9</v>
      </c>
      <c r="B15">
        <v>1</v>
      </c>
      <c r="C15">
        <v>5</v>
      </c>
      <c r="D15">
        <v>4</v>
      </c>
      <c r="F15" s="14" t="s">
        <v>213</v>
      </c>
      <c r="N15">
        <v>4</v>
      </c>
      <c r="O15">
        <v>3</v>
      </c>
      <c r="P15">
        <v>2</v>
      </c>
      <c r="R15" t="s">
        <v>213</v>
      </c>
    </row>
    <row r="16" spans="1:18" x14ac:dyDescent="0.3">
      <c r="A16">
        <v>3</v>
      </c>
      <c r="B16">
        <v>8</v>
      </c>
      <c r="C16">
        <v>9</v>
      </c>
      <c r="D16">
        <v>8</v>
      </c>
      <c r="N16">
        <v>9</v>
      </c>
      <c r="O16">
        <v>2</v>
      </c>
      <c r="P16">
        <v>1</v>
      </c>
    </row>
    <row r="17" spans="1:24" ht="15" thickBot="1" x14ac:dyDescent="0.35">
      <c r="A17">
        <v>2</v>
      </c>
      <c r="B17">
        <v>1</v>
      </c>
      <c r="C17">
        <v>3</v>
      </c>
      <c r="D17">
        <v>3</v>
      </c>
      <c r="F17" t="s">
        <v>214</v>
      </c>
      <c r="N17">
        <v>7</v>
      </c>
      <c r="O17">
        <v>4</v>
      </c>
      <c r="P17">
        <v>9</v>
      </c>
      <c r="R17" t="s">
        <v>214</v>
      </c>
    </row>
    <row r="18" spans="1:24" x14ac:dyDescent="0.3">
      <c r="A18">
        <v>6</v>
      </c>
      <c r="B18">
        <v>9</v>
      </c>
      <c r="C18">
        <v>5</v>
      </c>
      <c r="D18">
        <v>3</v>
      </c>
      <c r="F18" s="6" t="s">
        <v>215</v>
      </c>
      <c r="G18" s="6" t="s">
        <v>187</v>
      </c>
      <c r="H18" s="6" t="s">
        <v>186</v>
      </c>
      <c r="I18" s="6" t="s">
        <v>216</v>
      </c>
      <c r="J18" s="6" t="s">
        <v>199</v>
      </c>
      <c r="N18">
        <v>7</v>
      </c>
      <c r="O18">
        <v>1</v>
      </c>
      <c r="P18">
        <v>9</v>
      </c>
      <c r="R18" s="6" t="s">
        <v>215</v>
      </c>
      <c r="S18" s="6" t="s">
        <v>187</v>
      </c>
      <c r="T18" s="6" t="s">
        <v>186</v>
      </c>
      <c r="U18" s="6" t="s">
        <v>216</v>
      </c>
      <c r="V18" s="6" t="s">
        <v>199</v>
      </c>
    </row>
    <row r="19" spans="1:24" x14ac:dyDescent="0.3">
      <c r="A19">
        <v>1</v>
      </c>
      <c r="B19">
        <v>2</v>
      </c>
      <c r="C19">
        <v>8</v>
      </c>
      <c r="D19">
        <v>9</v>
      </c>
      <c r="F19" s="4" t="s">
        <v>25</v>
      </c>
      <c r="G19" s="4">
        <v>32</v>
      </c>
      <c r="H19" s="4">
        <v>143</v>
      </c>
      <c r="I19" s="4">
        <v>4.46875</v>
      </c>
      <c r="J19" s="4">
        <v>9.8054435483870961</v>
      </c>
      <c r="N19">
        <v>10</v>
      </c>
      <c r="O19">
        <v>7</v>
      </c>
      <c r="P19">
        <v>2</v>
      </c>
      <c r="R19" s="4" t="s">
        <v>20</v>
      </c>
      <c r="S19" s="4">
        <v>51</v>
      </c>
      <c r="T19" s="4">
        <v>255</v>
      </c>
      <c r="U19" s="4">
        <v>5</v>
      </c>
      <c r="V19" s="4">
        <v>9.1999999999999993</v>
      </c>
    </row>
    <row r="20" spans="1:24" x14ac:dyDescent="0.3">
      <c r="A20">
        <v>5</v>
      </c>
      <c r="B20">
        <v>10</v>
      </c>
      <c r="C20">
        <v>1</v>
      </c>
      <c r="D20">
        <v>1</v>
      </c>
      <c r="F20" s="4" t="s">
        <v>11</v>
      </c>
      <c r="G20" s="4">
        <v>43</v>
      </c>
      <c r="H20" s="4">
        <v>208</v>
      </c>
      <c r="I20" s="4">
        <v>4.8372093023255811</v>
      </c>
      <c r="J20" s="4">
        <v>8.8062015503875983</v>
      </c>
      <c r="N20">
        <v>10</v>
      </c>
      <c r="O20">
        <v>9</v>
      </c>
      <c r="P20">
        <v>5</v>
      </c>
      <c r="R20" s="4" t="s">
        <v>16</v>
      </c>
      <c r="S20" s="4">
        <v>51</v>
      </c>
      <c r="T20" s="4">
        <v>226</v>
      </c>
      <c r="U20" s="4">
        <v>4.4313725490196081</v>
      </c>
      <c r="V20" s="4">
        <v>7.850196078431372</v>
      </c>
    </row>
    <row r="21" spans="1:24" ht="15" thickBot="1" x14ac:dyDescent="0.35">
      <c r="A21">
        <v>8</v>
      </c>
      <c r="B21">
        <v>3</v>
      </c>
      <c r="C21">
        <v>9</v>
      </c>
      <c r="D21">
        <v>1</v>
      </c>
      <c r="F21" s="4" t="s">
        <v>18</v>
      </c>
      <c r="G21" s="4">
        <v>40</v>
      </c>
      <c r="H21" s="4">
        <v>168</v>
      </c>
      <c r="I21" s="4">
        <v>4.2</v>
      </c>
      <c r="J21" s="4">
        <v>6.9846153846153838</v>
      </c>
      <c r="N21">
        <v>1</v>
      </c>
      <c r="O21">
        <v>4</v>
      </c>
      <c r="P21">
        <v>9</v>
      </c>
      <c r="R21" s="5" t="s">
        <v>13</v>
      </c>
      <c r="S21" s="5">
        <v>48</v>
      </c>
      <c r="T21" s="5">
        <v>214</v>
      </c>
      <c r="U21" s="5">
        <v>4.458333333333333</v>
      </c>
      <c r="V21" s="5">
        <v>8.4663120567375874</v>
      </c>
    </row>
    <row r="22" spans="1:24" ht="15" thickBot="1" x14ac:dyDescent="0.35">
      <c r="A22">
        <v>3</v>
      </c>
      <c r="B22">
        <v>1</v>
      </c>
      <c r="C22">
        <v>2</v>
      </c>
      <c r="D22">
        <v>4</v>
      </c>
      <c r="F22" s="5" t="s">
        <v>30</v>
      </c>
      <c r="G22" s="5">
        <v>35</v>
      </c>
      <c r="H22" s="5">
        <v>176</v>
      </c>
      <c r="I22" s="5">
        <v>5.0285714285714285</v>
      </c>
      <c r="J22" s="5">
        <v>8.7932773109243687</v>
      </c>
      <c r="N22">
        <v>5</v>
      </c>
      <c r="O22">
        <v>5</v>
      </c>
      <c r="P22">
        <v>3</v>
      </c>
    </row>
    <row r="23" spans="1:24" x14ac:dyDescent="0.3">
      <c r="A23">
        <v>6</v>
      </c>
      <c r="B23">
        <v>2</v>
      </c>
      <c r="C23">
        <v>2</v>
      </c>
      <c r="D23">
        <v>2</v>
      </c>
      <c r="N23">
        <v>3</v>
      </c>
      <c r="O23">
        <v>8</v>
      </c>
      <c r="P23">
        <v>6</v>
      </c>
    </row>
    <row r="24" spans="1:24" ht="15" thickBot="1" x14ac:dyDescent="0.35">
      <c r="A24">
        <v>1</v>
      </c>
      <c r="B24">
        <v>5</v>
      </c>
      <c r="C24">
        <v>1</v>
      </c>
      <c r="D24">
        <v>3</v>
      </c>
      <c r="N24">
        <v>3</v>
      </c>
      <c r="O24">
        <v>8</v>
      </c>
      <c r="P24">
        <v>1</v>
      </c>
      <c r="R24" t="s">
        <v>217</v>
      </c>
    </row>
    <row r="25" spans="1:24" ht="15" thickBot="1" x14ac:dyDescent="0.35">
      <c r="A25">
        <v>3</v>
      </c>
      <c r="B25">
        <v>4</v>
      </c>
      <c r="C25">
        <v>6</v>
      </c>
      <c r="D25">
        <v>6</v>
      </c>
      <c r="F25" t="s">
        <v>217</v>
      </c>
      <c r="N25">
        <v>1</v>
      </c>
      <c r="O25">
        <v>4</v>
      </c>
      <c r="P25">
        <v>8</v>
      </c>
      <c r="R25" s="6" t="s">
        <v>218</v>
      </c>
      <c r="S25" s="6" t="s">
        <v>219</v>
      </c>
      <c r="T25" s="6" t="s">
        <v>203</v>
      </c>
      <c r="U25" s="6" t="s">
        <v>220</v>
      </c>
      <c r="V25" s="6" t="s">
        <v>221</v>
      </c>
      <c r="W25" s="6" t="s">
        <v>222</v>
      </c>
      <c r="X25" s="6" t="s">
        <v>223</v>
      </c>
    </row>
    <row r="26" spans="1:24" x14ac:dyDescent="0.3">
      <c r="A26">
        <v>6</v>
      </c>
      <c r="B26">
        <v>6</v>
      </c>
      <c r="C26">
        <v>7</v>
      </c>
      <c r="D26">
        <v>5</v>
      </c>
      <c r="F26" s="6" t="s">
        <v>218</v>
      </c>
      <c r="G26" s="6" t="s">
        <v>219</v>
      </c>
      <c r="H26" s="6" t="s">
        <v>203</v>
      </c>
      <c r="I26" s="6" t="s">
        <v>220</v>
      </c>
      <c r="J26" s="6" t="s">
        <v>221</v>
      </c>
      <c r="K26" s="6" t="s">
        <v>222</v>
      </c>
      <c r="L26" s="6" t="s">
        <v>223</v>
      </c>
      <c r="N26">
        <v>6</v>
      </c>
      <c r="O26">
        <v>3</v>
      </c>
      <c r="P26">
        <v>4</v>
      </c>
      <c r="R26" s="4" t="s">
        <v>224</v>
      </c>
      <c r="S26" s="4">
        <v>10.406862745098124</v>
      </c>
      <c r="T26" s="4">
        <v>2</v>
      </c>
      <c r="U26" s="4">
        <v>5.203431372549062</v>
      </c>
      <c r="V26" s="4">
        <v>0.6117148267061876</v>
      </c>
      <c r="W26" s="12">
        <v>0.54379479492730365</v>
      </c>
      <c r="X26" s="16">
        <v>3.0576206516493913</v>
      </c>
    </row>
    <row r="27" spans="1:24" x14ac:dyDescent="0.3">
      <c r="A27">
        <v>1</v>
      </c>
      <c r="B27">
        <v>8</v>
      </c>
      <c r="C27">
        <v>6</v>
      </c>
      <c r="D27">
        <v>3</v>
      </c>
      <c r="F27" s="4" t="s">
        <v>224</v>
      </c>
      <c r="G27" s="4">
        <v>15.632689645624851</v>
      </c>
      <c r="H27" s="4">
        <v>3</v>
      </c>
      <c r="I27" s="4">
        <v>5.2108965485416165</v>
      </c>
      <c r="J27" s="4">
        <v>0.61097855991622818</v>
      </c>
      <c r="K27" s="12">
        <v>0.60891723961175692</v>
      </c>
      <c r="L27" s="16">
        <v>2.6665742133041834</v>
      </c>
      <c r="N27">
        <v>4</v>
      </c>
      <c r="O27">
        <v>2</v>
      </c>
      <c r="P27">
        <v>8</v>
      </c>
      <c r="R27" s="4" t="s">
        <v>225</v>
      </c>
      <c r="S27" s="4">
        <v>1250.4264705882351</v>
      </c>
      <c r="T27" s="4">
        <v>147</v>
      </c>
      <c r="U27" s="4">
        <v>8.5063025210084025</v>
      </c>
      <c r="V27" s="4"/>
      <c r="W27" s="4"/>
      <c r="X27" s="4"/>
    </row>
    <row r="28" spans="1:24" x14ac:dyDescent="0.3">
      <c r="A28">
        <v>1</v>
      </c>
      <c r="B28">
        <v>1</v>
      </c>
      <c r="C28">
        <v>3</v>
      </c>
      <c r="D28">
        <v>9</v>
      </c>
      <c r="F28" s="4" t="s">
        <v>225</v>
      </c>
      <c r="G28" s="4">
        <v>1245.2006436877077</v>
      </c>
      <c r="H28" s="4">
        <v>146</v>
      </c>
      <c r="I28" s="4">
        <v>8.5287715321075872</v>
      </c>
      <c r="J28" s="4"/>
      <c r="K28" s="4"/>
      <c r="L28" s="4"/>
      <c r="N28">
        <v>3</v>
      </c>
      <c r="O28">
        <v>2</v>
      </c>
      <c r="P28">
        <v>6</v>
      </c>
      <c r="R28" s="4"/>
      <c r="S28" s="4"/>
      <c r="T28" s="4"/>
      <c r="U28" s="4"/>
      <c r="V28" s="4"/>
      <c r="W28" s="4"/>
      <c r="X28" s="4"/>
    </row>
    <row r="29" spans="1:24" ht="15" thickBot="1" x14ac:dyDescent="0.35">
      <c r="A29">
        <v>2</v>
      </c>
      <c r="B29">
        <v>4</v>
      </c>
      <c r="C29">
        <v>8</v>
      </c>
      <c r="D29">
        <v>1</v>
      </c>
      <c r="F29" s="4"/>
      <c r="G29" s="4"/>
      <c r="H29" s="4"/>
      <c r="I29" s="4"/>
      <c r="J29" s="4"/>
      <c r="K29" s="4"/>
      <c r="L29" s="4"/>
      <c r="N29">
        <v>9</v>
      </c>
      <c r="O29">
        <v>2</v>
      </c>
      <c r="P29">
        <v>1</v>
      </c>
      <c r="R29" s="5" t="s">
        <v>226</v>
      </c>
      <c r="S29" s="5">
        <v>1260.8333333333333</v>
      </c>
      <c r="T29" s="5">
        <v>149</v>
      </c>
      <c r="U29" s="5"/>
      <c r="V29" s="5"/>
      <c r="W29" s="5"/>
      <c r="X29" s="5"/>
    </row>
    <row r="30" spans="1:24" ht="15" thickBot="1" x14ac:dyDescent="0.35">
      <c r="A30">
        <v>6</v>
      </c>
      <c r="B30">
        <v>6</v>
      </c>
      <c r="C30">
        <v>2</v>
      </c>
      <c r="D30">
        <v>3</v>
      </c>
      <c r="F30" s="5" t="s">
        <v>226</v>
      </c>
      <c r="G30" s="5">
        <v>1260.8333333333326</v>
      </c>
      <c r="H30" s="5">
        <v>149</v>
      </c>
      <c r="I30" s="5"/>
      <c r="J30" s="5"/>
      <c r="K30" s="5"/>
      <c r="L30" s="5"/>
      <c r="N30">
        <v>9</v>
      </c>
      <c r="O30">
        <v>3</v>
      </c>
      <c r="P30">
        <v>4</v>
      </c>
    </row>
    <row r="31" spans="1:24" x14ac:dyDescent="0.3">
      <c r="A31">
        <v>3</v>
      </c>
      <c r="B31">
        <v>8</v>
      </c>
      <c r="C31">
        <v>4</v>
      </c>
      <c r="D31">
        <v>1</v>
      </c>
      <c r="N31">
        <v>4</v>
      </c>
      <c r="O31">
        <v>9</v>
      </c>
      <c r="P31">
        <v>8</v>
      </c>
    </row>
    <row r="32" spans="1:24" x14ac:dyDescent="0.3">
      <c r="A32">
        <v>10</v>
      </c>
      <c r="B32">
        <v>4</v>
      </c>
      <c r="C32">
        <v>1</v>
      </c>
      <c r="D32">
        <v>5</v>
      </c>
      <c r="N32">
        <v>1</v>
      </c>
      <c r="O32">
        <v>1</v>
      </c>
      <c r="P32">
        <v>7</v>
      </c>
    </row>
    <row r="33" spans="1:16" x14ac:dyDescent="0.3">
      <c r="A33">
        <v>1</v>
      </c>
      <c r="B33">
        <v>7</v>
      </c>
      <c r="C33">
        <v>1</v>
      </c>
      <c r="D33">
        <v>9</v>
      </c>
      <c r="N33">
        <v>2</v>
      </c>
      <c r="O33">
        <v>5</v>
      </c>
      <c r="P33">
        <v>1</v>
      </c>
    </row>
    <row r="34" spans="1:16" x14ac:dyDescent="0.3">
      <c r="A34">
        <v>1</v>
      </c>
      <c r="B34">
        <v>1</v>
      </c>
      <c r="C34">
        <v>4</v>
      </c>
      <c r="D34">
        <v>10</v>
      </c>
      <c r="N34">
        <v>3</v>
      </c>
      <c r="O34">
        <v>7</v>
      </c>
      <c r="P34">
        <v>3</v>
      </c>
    </row>
    <row r="35" spans="1:16" x14ac:dyDescent="0.3">
      <c r="B35">
        <v>2</v>
      </c>
      <c r="C35">
        <v>7</v>
      </c>
      <c r="D35">
        <v>3</v>
      </c>
      <c r="N35">
        <v>1</v>
      </c>
      <c r="O35">
        <v>8</v>
      </c>
      <c r="P35">
        <v>6</v>
      </c>
    </row>
    <row r="36" spans="1:16" x14ac:dyDescent="0.3">
      <c r="B36">
        <v>5</v>
      </c>
      <c r="C36">
        <v>3</v>
      </c>
      <c r="D36">
        <v>8</v>
      </c>
      <c r="N36">
        <v>6</v>
      </c>
      <c r="O36">
        <v>1</v>
      </c>
      <c r="P36">
        <v>5</v>
      </c>
    </row>
    <row r="37" spans="1:16" x14ac:dyDescent="0.3">
      <c r="B37">
        <v>1</v>
      </c>
      <c r="C37">
        <v>8</v>
      </c>
      <c r="D37">
        <v>7</v>
      </c>
      <c r="N37">
        <v>6</v>
      </c>
      <c r="O37">
        <v>1</v>
      </c>
      <c r="P37">
        <v>1</v>
      </c>
    </row>
    <row r="38" spans="1:16" x14ac:dyDescent="0.3">
      <c r="B38">
        <v>3</v>
      </c>
      <c r="C38">
        <v>2</v>
      </c>
      <c r="N38">
        <v>2</v>
      </c>
      <c r="O38">
        <v>5</v>
      </c>
      <c r="P38">
        <v>1</v>
      </c>
    </row>
    <row r="39" spans="1:16" x14ac:dyDescent="0.3">
      <c r="B39">
        <v>5</v>
      </c>
      <c r="C39">
        <v>1</v>
      </c>
      <c r="N39">
        <v>6</v>
      </c>
      <c r="O39">
        <v>3</v>
      </c>
      <c r="P39">
        <v>5</v>
      </c>
    </row>
    <row r="40" spans="1:16" x14ac:dyDescent="0.3">
      <c r="B40">
        <v>5</v>
      </c>
      <c r="C40">
        <v>2</v>
      </c>
      <c r="N40">
        <v>3</v>
      </c>
      <c r="O40">
        <v>6</v>
      </c>
      <c r="P40">
        <v>1</v>
      </c>
    </row>
    <row r="41" spans="1:16" x14ac:dyDescent="0.3">
      <c r="B41">
        <v>8</v>
      </c>
      <c r="C41">
        <v>2</v>
      </c>
      <c r="N41">
        <v>2</v>
      </c>
      <c r="O41">
        <v>3</v>
      </c>
      <c r="P41">
        <v>3</v>
      </c>
    </row>
    <row r="42" spans="1:16" x14ac:dyDescent="0.3">
      <c r="B42">
        <v>10</v>
      </c>
      <c r="C42">
        <v>1</v>
      </c>
      <c r="N42">
        <v>4</v>
      </c>
      <c r="O42">
        <v>5</v>
      </c>
      <c r="P42">
        <v>2</v>
      </c>
    </row>
    <row r="43" spans="1:16" x14ac:dyDescent="0.3">
      <c r="B43">
        <v>8</v>
      </c>
      <c r="N43">
        <v>3</v>
      </c>
      <c r="O43">
        <v>8</v>
      </c>
      <c r="P43">
        <v>3</v>
      </c>
    </row>
    <row r="44" spans="1:16" x14ac:dyDescent="0.3">
      <c r="B44">
        <v>10</v>
      </c>
      <c r="N44">
        <v>9</v>
      </c>
      <c r="O44">
        <v>1</v>
      </c>
      <c r="P44">
        <v>8</v>
      </c>
    </row>
    <row r="45" spans="1:16" x14ac:dyDescent="0.3">
      <c r="B45">
        <v>9</v>
      </c>
      <c r="N45">
        <v>1</v>
      </c>
      <c r="O45">
        <v>4</v>
      </c>
      <c r="P45">
        <v>2</v>
      </c>
    </row>
    <row r="46" spans="1:16" x14ac:dyDescent="0.3">
      <c r="N46">
        <v>7</v>
      </c>
      <c r="O46">
        <v>5</v>
      </c>
      <c r="P46">
        <v>2</v>
      </c>
    </row>
    <row r="47" spans="1:16" x14ac:dyDescent="0.3">
      <c r="N47">
        <v>9</v>
      </c>
      <c r="O47">
        <v>1</v>
      </c>
      <c r="P47">
        <v>1</v>
      </c>
    </row>
    <row r="48" spans="1:16" x14ac:dyDescent="0.3">
      <c r="N48">
        <v>10</v>
      </c>
      <c r="O48">
        <v>3</v>
      </c>
      <c r="P48">
        <v>9</v>
      </c>
    </row>
    <row r="49" spans="14:16" x14ac:dyDescent="0.3">
      <c r="N49">
        <v>6</v>
      </c>
      <c r="O49">
        <v>8</v>
      </c>
      <c r="P49">
        <v>1</v>
      </c>
    </row>
    <row r="50" spans="14:16" x14ac:dyDescent="0.3">
      <c r="N50">
        <v>10</v>
      </c>
      <c r="O50">
        <v>2</v>
      </c>
      <c r="P50">
        <v>7</v>
      </c>
    </row>
    <row r="51" spans="14:16" x14ac:dyDescent="0.3">
      <c r="N51">
        <v>10</v>
      </c>
      <c r="O51">
        <v>1</v>
      </c>
    </row>
    <row r="52" spans="14:16" x14ac:dyDescent="0.3">
      <c r="N52">
        <v>8</v>
      </c>
      <c r="O52">
        <v>3</v>
      </c>
    </row>
    <row r="53" spans="14:16" x14ac:dyDescent="0.3">
      <c r="N53">
        <v>1</v>
      </c>
      <c r="O53">
        <v>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BA0E1-7D96-497B-B9C5-56F431A2AFB4}">
  <dimension ref="A1:X53"/>
  <sheetViews>
    <sheetView topLeftCell="G1" workbookViewId="0">
      <selection activeCell="X19" sqref="X19"/>
    </sheetView>
  </sheetViews>
  <sheetFormatPr defaultRowHeight="14.4" x14ac:dyDescent="0.3"/>
  <cols>
    <col min="6" max="6" width="17.6640625" bestFit="1" customWidth="1"/>
    <col min="7" max="7" width="12" bestFit="1" customWidth="1"/>
    <col min="8" max="8" width="7" bestFit="1" customWidth="1"/>
    <col min="9" max="12" width="12" bestFit="1" customWidth="1"/>
    <col min="18" max="18" width="17.6640625" bestFit="1" customWidth="1"/>
    <col min="19" max="19" width="12" bestFit="1" customWidth="1"/>
    <col min="20" max="20" width="7" bestFit="1" customWidth="1"/>
    <col min="21" max="24" width="12" bestFit="1" customWidth="1"/>
  </cols>
  <sheetData>
    <row r="1" spans="1:18" x14ac:dyDescent="0.3">
      <c r="A1" s="21" t="s">
        <v>245</v>
      </c>
      <c r="B1" s="21"/>
      <c r="C1" s="21"/>
      <c r="D1" s="21"/>
      <c r="N1" s="14" t="s">
        <v>246</v>
      </c>
      <c r="O1" s="14"/>
      <c r="P1" s="14"/>
      <c r="Q1" s="14"/>
    </row>
    <row r="2" spans="1:18" x14ac:dyDescent="0.3">
      <c r="A2" s="14" t="s">
        <v>25</v>
      </c>
      <c r="B2" s="14" t="s">
        <v>11</v>
      </c>
      <c r="C2" s="14" t="s">
        <v>18</v>
      </c>
      <c r="D2" s="14" t="s">
        <v>30</v>
      </c>
      <c r="N2" s="14" t="s">
        <v>20</v>
      </c>
      <c r="O2" s="14" t="s">
        <v>16</v>
      </c>
      <c r="P2" s="14" t="s">
        <v>13</v>
      </c>
    </row>
    <row r="3" spans="1:18" x14ac:dyDescent="0.3">
      <c r="A3">
        <v>15.58</v>
      </c>
      <c r="B3">
        <v>11.42</v>
      </c>
      <c r="C3">
        <v>16.829999999999998</v>
      </c>
      <c r="D3">
        <v>12.93</v>
      </c>
      <c r="N3">
        <v>16.829999999999998</v>
      </c>
      <c r="O3">
        <v>10.16</v>
      </c>
      <c r="P3">
        <v>11.42</v>
      </c>
    </row>
    <row r="4" spans="1:18" x14ac:dyDescent="0.3">
      <c r="A4">
        <v>15.45</v>
      </c>
      <c r="B4">
        <v>10.16</v>
      </c>
      <c r="C4">
        <v>8.6999999999999993</v>
      </c>
      <c r="D4">
        <v>9.5299999999999994</v>
      </c>
      <c r="N4">
        <v>9.67</v>
      </c>
      <c r="O4">
        <v>8.6999999999999993</v>
      </c>
      <c r="P4">
        <v>11.22</v>
      </c>
    </row>
    <row r="5" spans="1:18" x14ac:dyDescent="0.3">
      <c r="A5">
        <v>13.1</v>
      </c>
      <c r="B5">
        <v>11.22</v>
      </c>
      <c r="C5">
        <v>9.67</v>
      </c>
      <c r="D5">
        <v>5.93</v>
      </c>
      <c r="N5">
        <v>12.93</v>
      </c>
      <c r="O5">
        <v>15.45</v>
      </c>
      <c r="P5">
        <v>15.58</v>
      </c>
    </row>
    <row r="6" spans="1:18" x14ac:dyDescent="0.3">
      <c r="A6">
        <v>12.91</v>
      </c>
      <c r="B6">
        <v>13.6</v>
      </c>
      <c r="C6">
        <v>12.35</v>
      </c>
      <c r="D6">
        <v>4.26</v>
      </c>
      <c r="N6">
        <v>12.35</v>
      </c>
      <c r="O6">
        <v>5.64</v>
      </c>
      <c r="P6">
        <v>13.6</v>
      </c>
    </row>
    <row r="7" spans="1:18" x14ac:dyDescent="0.3">
      <c r="A7">
        <v>9.15</v>
      </c>
      <c r="B7">
        <v>5.64</v>
      </c>
      <c r="C7">
        <v>6.57</v>
      </c>
      <c r="D7">
        <v>12.23</v>
      </c>
      <c r="N7">
        <v>6.57</v>
      </c>
      <c r="O7">
        <v>9.5299999999999994</v>
      </c>
      <c r="P7">
        <v>11.09</v>
      </c>
    </row>
    <row r="8" spans="1:18" x14ac:dyDescent="0.3">
      <c r="A8">
        <v>4.6399999999999997</v>
      </c>
      <c r="B8">
        <v>11.09</v>
      </c>
      <c r="C8">
        <v>14.43</v>
      </c>
      <c r="D8">
        <v>9.6</v>
      </c>
      <c r="N8">
        <v>11.71</v>
      </c>
      <c r="O8">
        <v>5.93</v>
      </c>
      <c r="P8">
        <v>12.1</v>
      </c>
    </row>
    <row r="9" spans="1:18" x14ac:dyDescent="0.3">
      <c r="A9">
        <v>10.78</v>
      </c>
      <c r="B9">
        <v>11.71</v>
      </c>
      <c r="C9">
        <v>11.02</v>
      </c>
      <c r="D9">
        <v>9.7799999999999994</v>
      </c>
      <c r="N9">
        <v>12.91</v>
      </c>
      <c r="O9">
        <v>13.1</v>
      </c>
      <c r="P9">
        <v>6.71</v>
      </c>
    </row>
    <row r="10" spans="1:18" x14ac:dyDescent="0.3">
      <c r="A10">
        <v>10.94</v>
      </c>
      <c r="B10">
        <v>12.1</v>
      </c>
      <c r="C10">
        <v>10.83</v>
      </c>
      <c r="D10">
        <v>9.09</v>
      </c>
      <c r="N10">
        <v>12.23</v>
      </c>
      <c r="O10">
        <v>4.26</v>
      </c>
      <c r="P10">
        <v>11.02</v>
      </c>
    </row>
    <row r="11" spans="1:18" x14ac:dyDescent="0.3">
      <c r="A11">
        <v>14.62</v>
      </c>
      <c r="B11">
        <v>10.89</v>
      </c>
      <c r="C11">
        <v>9.67</v>
      </c>
      <c r="D11">
        <v>14.65</v>
      </c>
      <c r="N11">
        <v>14.43</v>
      </c>
      <c r="O11">
        <v>9.15</v>
      </c>
      <c r="P11">
        <v>9.74</v>
      </c>
    </row>
    <row r="12" spans="1:18" x14ac:dyDescent="0.3">
      <c r="A12">
        <v>8.52</v>
      </c>
      <c r="B12">
        <v>6.71</v>
      </c>
      <c r="C12">
        <v>9.83</v>
      </c>
      <c r="D12">
        <v>13.08</v>
      </c>
      <c r="N12">
        <v>9.6</v>
      </c>
      <c r="O12">
        <v>10.91</v>
      </c>
      <c r="P12">
        <v>10.83</v>
      </c>
    </row>
    <row r="13" spans="1:18" x14ac:dyDescent="0.3">
      <c r="A13">
        <v>14.47</v>
      </c>
      <c r="B13">
        <v>9.74</v>
      </c>
      <c r="C13">
        <v>5.89</v>
      </c>
      <c r="D13">
        <v>6.94</v>
      </c>
      <c r="N13">
        <v>9.7799999999999994</v>
      </c>
      <c r="O13">
        <v>9.06</v>
      </c>
      <c r="P13">
        <v>7.3</v>
      </c>
    </row>
    <row r="14" spans="1:18" x14ac:dyDescent="0.3">
      <c r="A14">
        <v>9.9600000000000009</v>
      </c>
      <c r="B14">
        <v>10.84</v>
      </c>
      <c r="C14">
        <v>10.73</v>
      </c>
      <c r="D14">
        <v>9.19</v>
      </c>
      <c r="N14">
        <v>10.89</v>
      </c>
      <c r="O14">
        <v>5.2</v>
      </c>
      <c r="P14">
        <v>9.67</v>
      </c>
    </row>
    <row r="15" spans="1:18" x14ac:dyDescent="0.3">
      <c r="A15">
        <v>9.16</v>
      </c>
      <c r="B15">
        <v>7.3</v>
      </c>
      <c r="C15">
        <v>13.46</v>
      </c>
      <c r="D15">
        <v>10.6</v>
      </c>
      <c r="F15" s="14" t="s">
        <v>213</v>
      </c>
      <c r="N15">
        <v>10.84</v>
      </c>
      <c r="O15">
        <v>13.18</v>
      </c>
      <c r="P15">
        <v>10.78</v>
      </c>
      <c r="R15" s="14" t="s">
        <v>213</v>
      </c>
    </row>
    <row r="16" spans="1:18" x14ac:dyDescent="0.3">
      <c r="A16">
        <v>5.01</v>
      </c>
      <c r="B16">
        <v>10.91</v>
      </c>
      <c r="C16">
        <v>10.5</v>
      </c>
      <c r="D16">
        <v>8.5399999999999991</v>
      </c>
      <c r="N16">
        <v>4.6399999999999997</v>
      </c>
      <c r="O16">
        <v>14.62</v>
      </c>
      <c r="P16">
        <v>14.55</v>
      </c>
    </row>
    <row r="17" spans="1:24" ht="15" thickBot="1" x14ac:dyDescent="0.35">
      <c r="A17">
        <v>11.21</v>
      </c>
      <c r="B17">
        <v>14.55</v>
      </c>
      <c r="C17">
        <v>12.63</v>
      </c>
      <c r="D17">
        <v>12.39</v>
      </c>
      <c r="F17" t="s">
        <v>214</v>
      </c>
      <c r="N17">
        <v>9.83</v>
      </c>
      <c r="O17">
        <v>10.73</v>
      </c>
      <c r="P17">
        <v>10.94</v>
      </c>
      <c r="R17" t="s">
        <v>214</v>
      </c>
    </row>
    <row r="18" spans="1:24" x14ac:dyDescent="0.3">
      <c r="A18">
        <v>9.6300000000000008</v>
      </c>
      <c r="B18">
        <v>9.06</v>
      </c>
      <c r="C18">
        <v>4.8099999999999996</v>
      </c>
      <c r="D18">
        <v>9.77</v>
      </c>
      <c r="F18" s="6" t="s">
        <v>215</v>
      </c>
      <c r="G18" s="6" t="s">
        <v>187</v>
      </c>
      <c r="H18" s="6" t="s">
        <v>186</v>
      </c>
      <c r="I18" s="6" t="s">
        <v>216</v>
      </c>
      <c r="J18" s="6" t="s">
        <v>199</v>
      </c>
      <c r="N18">
        <v>5.89</v>
      </c>
      <c r="O18">
        <v>14.65</v>
      </c>
      <c r="P18">
        <v>9.09</v>
      </c>
      <c r="R18" s="6" t="s">
        <v>215</v>
      </c>
      <c r="S18" s="6" t="s">
        <v>187</v>
      </c>
      <c r="T18" s="6" t="s">
        <v>186</v>
      </c>
      <c r="U18" s="6" t="s">
        <v>216</v>
      </c>
      <c r="V18" s="6" t="s">
        <v>199</v>
      </c>
    </row>
    <row r="19" spans="1:24" x14ac:dyDescent="0.3">
      <c r="A19">
        <v>16.170000000000002</v>
      </c>
      <c r="B19">
        <v>5.2</v>
      </c>
      <c r="C19">
        <v>9.59</v>
      </c>
      <c r="D19">
        <v>6.7</v>
      </c>
      <c r="F19" s="4" t="s">
        <v>25</v>
      </c>
      <c r="G19" s="4">
        <v>32</v>
      </c>
      <c r="H19" s="4">
        <v>337.80000000000007</v>
      </c>
      <c r="I19" s="4">
        <v>10.556250000000002</v>
      </c>
      <c r="J19" s="4">
        <v>11.161888709677411</v>
      </c>
      <c r="N19">
        <v>11.61</v>
      </c>
      <c r="O19">
        <v>13.08</v>
      </c>
      <c r="P19">
        <v>10.34</v>
      </c>
      <c r="R19" s="4" t="s">
        <v>20</v>
      </c>
      <c r="S19" s="4">
        <v>51</v>
      </c>
      <c r="T19" s="4">
        <v>538.65000000000009</v>
      </c>
      <c r="U19" s="4">
        <v>10.561764705882355</v>
      </c>
      <c r="V19" s="4">
        <v>10.34423082352936</v>
      </c>
    </row>
    <row r="20" spans="1:24" x14ac:dyDescent="0.3">
      <c r="A20">
        <v>9.0399999999999991</v>
      </c>
      <c r="B20">
        <v>11.61</v>
      </c>
      <c r="C20">
        <v>3.49</v>
      </c>
      <c r="D20">
        <v>11.46</v>
      </c>
      <c r="F20" s="4" t="s">
        <v>11</v>
      </c>
      <c r="G20" s="4">
        <v>43</v>
      </c>
      <c r="H20" s="4">
        <v>454.80000000000007</v>
      </c>
      <c r="I20" s="4">
        <v>10.576744186046513</v>
      </c>
      <c r="J20" s="4">
        <v>9.2883320044296465</v>
      </c>
      <c r="N20">
        <v>8.52</v>
      </c>
      <c r="O20">
        <v>6.94</v>
      </c>
      <c r="P20">
        <v>10.51</v>
      </c>
      <c r="R20" s="4" t="s">
        <v>16</v>
      </c>
      <c r="S20" s="4">
        <v>51</v>
      </c>
      <c r="T20" s="4">
        <v>502.40000000000003</v>
      </c>
      <c r="U20" s="4">
        <v>9.8509803921568633</v>
      </c>
      <c r="V20" s="4">
        <v>10.876093019607797</v>
      </c>
    </row>
    <row r="21" spans="1:24" ht="15" thickBot="1" x14ac:dyDescent="0.35">
      <c r="A21">
        <v>7.55</v>
      </c>
      <c r="B21">
        <v>13.18</v>
      </c>
      <c r="C21">
        <v>9.98</v>
      </c>
      <c r="D21">
        <v>12.24</v>
      </c>
      <c r="F21" s="4" t="s">
        <v>18</v>
      </c>
      <c r="G21" s="4">
        <v>40</v>
      </c>
      <c r="H21" s="4">
        <v>400.32</v>
      </c>
      <c r="I21" s="4">
        <v>10.007999999999999</v>
      </c>
      <c r="J21" s="4">
        <v>8.2904933333333215</v>
      </c>
      <c r="N21">
        <v>16.14</v>
      </c>
      <c r="O21">
        <v>8.6999999999999993</v>
      </c>
      <c r="P21">
        <v>10.5</v>
      </c>
      <c r="R21" s="5" t="s">
        <v>13</v>
      </c>
      <c r="S21" s="5">
        <v>48</v>
      </c>
      <c r="T21" s="5">
        <v>472.44</v>
      </c>
      <c r="U21" s="5">
        <v>9.8424999999999994</v>
      </c>
      <c r="V21" s="5">
        <v>5.9646063829787499</v>
      </c>
    </row>
    <row r="22" spans="1:24" ht="15" thickBot="1" x14ac:dyDescent="0.35">
      <c r="A22">
        <v>3.15</v>
      </c>
      <c r="B22">
        <v>16.14</v>
      </c>
      <c r="C22">
        <v>13.37</v>
      </c>
      <c r="D22">
        <v>9.1300000000000008</v>
      </c>
      <c r="F22" s="5" t="s">
        <v>30</v>
      </c>
      <c r="G22" s="5">
        <v>35</v>
      </c>
      <c r="H22" s="5">
        <v>320.56999999999994</v>
      </c>
      <c r="I22" s="5">
        <v>9.1591428571428555</v>
      </c>
      <c r="J22" s="5">
        <v>7.3929198319327929</v>
      </c>
      <c r="N22">
        <v>13.46</v>
      </c>
      <c r="O22">
        <v>4.8099999999999996</v>
      </c>
      <c r="P22">
        <v>9.19</v>
      </c>
    </row>
    <row r="23" spans="1:24" x14ac:dyDescent="0.3">
      <c r="A23">
        <v>12.55</v>
      </c>
      <c r="B23">
        <v>10.34</v>
      </c>
      <c r="C23">
        <v>5.68</v>
      </c>
      <c r="D23">
        <v>8.57</v>
      </c>
      <c r="N23">
        <v>14.47</v>
      </c>
      <c r="O23">
        <v>14.33</v>
      </c>
      <c r="P23">
        <v>8.9700000000000006</v>
      </c>
    </row>
    <row r="24" spans="1:24" ht="15" thickBot="1" x14ac:dyDescent="0.35">
      <c r="A24">
        <v>9.07</v>
      </c>
      <c r="B24">
        <v>10.51</v>
      </c>
      <c r="C24">
        <v>9.43</v>
      </c>
      <c r="D24">
        <v>5.7</v>
      </c>
      <c r="N24">
        <v>12.63</v>
      </c>
      <c r="O24">
        <v>8.5399999999999991</v>
      </c>
      <c r="P24">
        <v>12.66</v>
      </c>
      <c r="R24" t="s">
        <v>217</v>
      </c>
    </row>
    <row r="25" spans="1:24" ht="15" thickBot="1" x14ac:dyDescent="0.35">
      <c r="A25">
        <v>7.04</v>
      </c>
      <c r="B25">
        <v>8.6999999999999993</v>
      </c>
      <c r="C25">
        <v>9.69</v>
      </c>
      <c r="D25">
        <v>7.79</v>
      </c>
      <c r="F25" t="s">
        <v>217</v>
      </c>
      <c r="N25">
        <v>3.49</v>
      </c>
      <c r="O25">
        <v>14</v>
      </c>
      <c r="P25">
        <v>9.59</v>
      </c>
      <c r="R25" s="6" t="s">
        <v>218</v>
      </c>
      <c r="S25" s="6" t="s">
        <v>219</v>
      </c>
      <c r="T25" s="6" t="s">
        <v>203</v>
      </c>
      <c r="U25" s="6" t="s">
        <v>220</v>
      </c>
      <c r="V25" s="6" t="s">
        <v>221</v>
      </c>
      <c r="W25" s="6" t="s">
        <v>222</v>
      </c>
      <c r="X25" s="6" t="s">
        <v>223</v>
      </c>
    </row>
    <row r="26" spans="1:24" x14ac:dyDescent="0.3">
      <c r="A26">
        <v>10.24</v>
      </c>
      <c r="B26">
        <v>8.9700000000000006</v>
      </c>
      <c r="C26">
        <v>10.130000000000001</v>
      </c>
      <c r="D26">
        <v>8.1199999999999992</v>
      </c>
      <c r="F26" s="6" t="s">
        <v>218</v>
      </c>
      <c r="G26" s="6" t="s">
        <v>219</v>
      </c>
      <c r="H26" s="6" t="s">
        <v>203</v>
      </c>
      <c r="I26" s="6" t="s">
        <v>220</v>
      </c>
      <c r="J26" s="6" t="s">
        <v>221</v>
      </c>
      <c r="K26" s="6" t="s">
        <v>222</v>
      </c>
      <c r="L26" s="6" t="s">
        <v>223</v>
      </c>
      <c r="N26">
        <v>12.94</v>
      </c>
      <c r="O26">
        <v>5.01</v>
      </c>
      <c r="P26">
        <v>10.6</v>
      </c>
      <c r="R26" s="4" t="s">
        <v>224</v>
      </c>
      <c r="S26" s="4">
        <v>17.204607176470063</v>
      </c>
      <c r="T26" s="4">
        <v>2</v>
      </c>
      <c r="U26" s="4">
        <v>8.6023035882350314</v>
      </c>
      <c r="V26" s="4">
        <v>0.94273387966083855</v>
      </c>
      <c r="W26" s="12">
        <v>0.39190367908177248</v>
      </c>
      <c r="X26" s="16">
        <v>3.0576206516493913</v>
      </c>
    </row>
    <row r="27" spans="1:24" x14ac:dyDescent="0.3">
      <c r="A27">
        <v>9.44</v>
      </c>
      <c r="B27">
        <v>14.33</v>
      </c>
      <c r="C27">
        <v>11.54</v>
      </c>
      <c r="D27">
        <v>14.57</v>
      </c>
      <c r="F27" s="4" t="s">
        <v>224</v>
      </c>
      <c r="G27" s="4">
        <v>47.740290861572703</v>
      </c>
      <c r="H27" s="4">
        <v>3</v>
      </c>
      <c r="I27" s="4">
        <v>15.9134302871909</v>
      </c>
      <c r="J27" s="4">
        <v>1.772452452870293</v>
      </c>
      <c r="K27" s="12">
        <v>0.15500364467478853</v>
      </c>
      <c r="L27" s="16">
        <v>2.6665742133041834</v>
      </c>
      <c r="N27">
        <v>9.9600000000000009</v>
      </c>
      <c r="O27">
        <v>11.21</v>
      </c>
      <c r="P27">
        <v>10.99</v>
      </c>
      <c r="R27" s="4" t="s">
        <v>225</v>
      </c>
      <c r="S27" s="4">
        <v>1341.3526921568628</v>
      </c>
      <c r="T27" s="4">
        <v>147</v>
      </c>
      <c r="U27" s="4">
        <v>9.1248482459650528</v>
      </c>
      <c r="V27" s="4"/>
      <c r="W27" s="4"/>
      <c r="X27" s="4"/>
    </row>
    <row r="28" spans="1:24" x14ac:dyDescent="0.3">
      <c r="A28">
        <v>12.73</v>
      </c>
      <c r="B28">
        <v>12.66</v>
      </c>
      <c r="C28">
        <v>8.14</v>
      </c>
      <c r="D28">
        <v>2.63</v>
      </c>
      <c r="F28" s="4" t="s">
        <v>225</v>
      </c>
      <c r="G28" s="4">
        <v>1310.8170084717606</v>
      </c>
      <c r="H28" s="4">
        <v>146</v>
      </c>
      <c r="I28" s="4">
        <v>8.9781986881627436</v>
      </c>
      <c r="J28" s="4"/>
      <c r="K28" s="4"/>
      <c r="L28" s="4"/>
      <c r="N28">
        <v>12.39</v>
      </c>
      <c r="O28">
        <v>13.37</v>
      </c>
      <c r="P28">
        <v>9.6300000000000008</v>
      </c>
      <c r="R28" s="4"/>
      <c r="S28" s="4"/>
      <c r="T28" s="4"/>
      <c r="U28" s="4"/>
      <c r="V28" s="4"/>
      <c r="W28" s="4"/>
      <c r="X28" s="4"/>
    </row>
    <row r="29" spans="1:24" ht="15" thickBot="1" x14ac:dyDescent="0.35">
      <c r="A29">
        <v>11.96</v>
      </c>
      <c r="B29">
        <v>14</v>
      </c>
      <c r="C29">
        <v>11.74</v>
      </c>
      <c r="D29">
        <v>9.86</v>
      </c>
      <c r="F29" s="4"/>
      <c r="G29" s="4"/>
      <c r="H29" s="4"/>
      <c r="I29" s="4"/>
      <c r="J29" s="4"/>
      <c r="K29" s="4"/>
      <c r="L29" s="4"/>
      <c r="N29">
        <v>9.16</v>
      </c>
      <c r="O29">
        <v>5.68</v>
      </c>
      <c r="P29">
        <v>11.46</v>
      </c>
      <c r="R29" s="5" t="s">
        <v>226</v>
      </c>
      <c r="S29" s="5">
        <v>1358.5572993333328</v>
      </c>
      <c r="T29" s="5">
        <v>149</v>
      </c>
      <c r="U29" s="5"/>
      <c r="V29" s="5"/>
      <c r="W29" s="5"/>
      <c r="X29" s="5"/>
    </row>
    <row r="30" spans="1:24" ht="15" thickBot="1" x14ac:dyDescent="0.35">
      <c r="A30">
        <v>17.12</v>
      </c>
      <c r="B30">
        <v>12.94</v>
      </c>
      <c r="C30">
        <v>8.36</v>
      </c>
      <c r="D30">
        <v>6.82</v>
      </c>
      <c r="F30" s="5" t="s">
        <v>226</v>
      </c>
      <c r="G30" s="5">
        <v>1358.5572993333333</v>
      </c>
      <c r="H30" s="5">
        <v>149</v>
      </c>
      <c r="I30" s="5"/>
      <c r="J30" s="5"/>
      <c r="K30" s="5"/>
      <c r="L30" s="5"/>
      <c r="N30">
        <v>9.98</v>
      </c>
      <c r="O30">
        <v>9.77</v>
      </c>
      <c r="P30">
        <v>8.66</v>
      </c>
    </row>
    <row r="31" spans="1:24" x14ac:dyDescent="0.3">
      <c r="A31">
        <v>8.68</v>
      </c>
      <c r="B31">
        <v>10.99</v>
      </c>
      <c r="C31">
        <v>12.55</v>
      </c>
      <c r="D31">
        <v>8.0399999999999991</v>
      </c>
      <c r="N31">
        <v>9.1300000000000008</v>
      </c>
      <c r="O31">
        <v>6.7</v>
      </c>
      <c r="P31">
        <v>7.55</v>
      </c>
    </row>
    <row r="32" spans="1:24" x14ac:dyDescent="0.3">
      <c r="A32">
        <v>10.38</v>
      </c>
      <c r="B32">
        <v>8.66</v>
      </c>
      <c r="C32">
        <v>10.09</v>
      </c>
      <c r="D32">
        <v>8.9499999999999993</v>
      </c>
      <c r="N32">
        <v>16.170000000000002</v>
      </c>
      <c r="O32">
        <v>12.24</v>
      </c>
      <c r="P32">
        <v>8.32</v>
      </c>
    </row>
    <row r="33" spans="1:16" x14ac:dyDescent="0.3">
      <c r="A33">
        <v>8.92</v>
      </c>
      <c r="B33">
        <v>8.32</v>
      </c>
      <c r="C33">
        <v>12.91</v>
      </c>
      <c r="D33">
        <v>7.38</v>
      </c>
      <c r="N33">
        <v>8.57</v>
      </c>
      <c r="O33">
        <v>9.0399999999999991</v>
      </c>
      <c r="P33">
        <v>9.43</v>
      </c>
    </row>
    <row r="34" spans="1:16" x14ac:dyDescent="0.3">
      <c r="A34">
        <v>8.6300000000000008</v>
      </c>
      <c r="B34">
        <v>10.17</v>
      </c>
      <c r="C34">
        <v>7.68</v>
      </c>
      <c r="D34">
        <v>9.99</v>
      </c>
      <c r="N34">
        <v>5.7</v>
      </c>
      <c r="O34">
        <v>10.130000000000001</v>
      </c>
      <c r="P34">
        <v>3.15</v>
      </c>
    </row>
    <row r="35" spans="1:16" x14ac:dyDescent="0.3">
      <c r="B35">
        <v>13.61</v>
      </c>
      <c r="C35">
        <v>10.65</v>
      </c>
      <c r="D35">
        <v>6.07</v>
      </c>
      <c r="N35">
        <v>10.17</v>
      </c>
      <c r="O35">
        <v>11.74</v>
      </c>
      <c r="P35">
        <v>7.79</v>
      </c>
    </row>
    <row r="36" spans="1:16" x14ac:dyDescent="0.3">
      <c r="B36">
        <v>6.32</v>
      </c>
      <c r="C36">
        <v>13.17</v>
      </c>
      <c r="D36">
        <v>9.2799999999999994</v>
      </c>
      <c r="N36">
        <v>9.69</v>
      </c>
      <c r="O36">
        <v>17.12</v>
      </c>
      <c r="P36">
        <v>6.32</v>
      </c>
    </row>
    <row r="37" spans="1:16" x14ac:dyDescent="0.3">
      <c r="B37">
        <v>17.12</v>
      </c>
      <c r="C37">
        <v>8.84</v>
      </c>
      <c r="D37">
        <v>8.76</v>
      </c>
      <c r="N37">
        <v>11.54</v>
      </c>
      <c r="O37">
        <v>9.07</v>
      </c>
      <c r="P37">
        <v>10.09</v>
      </c>
    </row>
    <row r="38" spans="1:16" x14ac:dyDescent="0.3">
      <c r="B38">
        <v>3.42</v>
      </c>
      <c r="C38">
        <v>7.99</v>
      </c>
      <c r="N38">
        <v>13.61</v>
      </c>
      <c r="O38">
        <v>8.1199999999999992</v>
      </c>
      <c r="P38">
        <v>12.91</v>
      </c>
    </row>
    <row r="39" spans="1:16" x14ac:dyDescent="0.3">
      <c r="B39">
        <v>7.08</v>
      </c>
      <c r="C39">
        <v>14.19</v>
      </c>
      <c r="N39">
        <v>12.55</v>
      </c>
      <c r="O39">
        <v>3.42</v>
      </c>
      <c r="P39">
        <v>7.08</v>
      </c>
    </row>
    <row r="40" spans="1:16" x14ac:dyDescent="0.3">
      <c r="B40">
        <v>7.57</v>
      </c>
      <c r="C40">
        <v>4.26</v>
      </c>
      <c r="N40">
        <v>8.14</v>
      </c>
      <c r="O40">
        <v>10.24</v>
      </c>
      <c r="P40">
        <v>9.86</v>
      </c>
    </row>
    <row r="41" spans="1:16" x14ac:dyDescent="0.3">
      <c r="B41">
        <v>7.29</v>
      </c>
      <c r="C41">
        <v>10.08</v>
      </c>
      <c r="N41">
        <v>8.36</v>
      </c>
      <c r="O41">
        <v>14.57</v>
      </c>
      <c r="P41">
        <v>6.82</v>
      </c>
    </row>
    <row r="42" spans="1:16" x14ac:dyDescent="0.3">
      <c r="B42">
        <v>13.04</v>
      </c>
      <c r="C42">
        <v>8.85</v>
      </c>
      <c r="N42">
        <v>12.55</v>
      </c>
      <c r="O42">
        <v>7.57</v>
      </c>
      <c r="P42">
        <v>11.96</v>
      </c>
    </row>
    <row r="43" spans="1:16" x14ac:dyDescent="0.3">
      <c r="B43">
        <v>14.75</v>
      </c>
      <c r="N43">
        <v>7.04</v>
      </c>
      <c r="O43">
        <v>7.29</v>
      </c>
      <c r="P43">
        <v>8.68</v>
      </c>
    </row>
    <row r="44" spans="1:16" x14ac:dyDescent="0.3">
      <c r="B44">
        <v>12.82</v>
      </c>
      <c r="N44">
        <v>2.63</v>
      </c>
      <c r="O44">
        <v>9.44</v>
      </c>
      <c r="P44">
        <v>14.75</v>
      </c>
    </row>
    <row r="45" spans="1:16" x14ac:dyDescent="0.3">
      <c r="B45">
        <v>8.1199999999999992</v>
      </c>
      <c r="N45">
        <v>8.0399999999999991</v>
      </c>
      <c r="O45">
        <v>7.68</v>
      </c>
      <c r="P45">
        <v>4.26</v>
      </c>
    </row>
    <row r="46" spans="1:16" x14ac:dyDescent="0.3">
      <c r="N46">
        <v>10.65</v>
      </c>
      <c r="O46">
        <v>8.9499999999999993</v>
      </c>
      <c r="P46">
        <v>10.08</v>
      </c>
    </row>
    <row r="47" spans="1:16" x14ac:dyDescent="0.3">
      <c r="N47">
        <v>7.38</v>
      </c>
      <c r="O47">
        <v>12.73</v>
      </c>
      <c r="P47">
        <v>8.92</v>
      </c>
    </row>
    <row r="48" spans="1:16" x14ac:dyDescent="0.3">
      <c r="N48">
        <v>9.99</v>
      </c>
      <c r="O48">
        <v>13.17</v>
      </c>
      <c r="P48">
        <v>8.1199999999999992</v>
      </c>
    </row>
    <row r="49" spans="14:16" x14ac:dyDescent="0.3">
      <c r="N49">
        <v>17.12</v>
      </c>
      <c r="O49">
        <v>8.84</v>
      </c>
      <c r="P49">
        <v>8.85</v>
      </c>
    </row>
    <row r="50" spans="14:16" x14ac:dyDescent="0.3">
      <c r="N50">
        <v>13.04</v>
      </c>
      <c r="O50">
        <v>7.99</v>
      </c>
      <c r="P50">
        <v>8.76</v>
      </c>
    </row>
    <row r="51" spans="14:16" x14ac:dyDescent="0.3">
      <c r="N51">
        <v>12.82</v>
      </c>
      <c r="O51">
        <v>14.19</v>
      </c>
    </row>
    <row r="52" spans="14:16" x14ac:dyDescent="0.3">
      <c r="N52">
        <v>9.2799999999999994</v>
      </c>
      <c r="O52">
        <v>6.07</v>
      </c>
    </row>
    <row r="53" spans="14:16" x14ac:dyDescent="0.3">
      <c r="N53">
        <v>8.6300000000000008</v>
      </c>
      <c r="O53">
        <v>10.38</v>
      </c>
    </row>
  </sheetData>
  <mergeCells count="1">
    <mergeCell ref="A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Customer Satisfaction &amp; Support</vt:lpstr>
      <vt:lpstr>Statistics</vt:lpstr>
      <vt:lpstr>Pivot Table (1)</vt:lpstr>
      <vt:lpstr>Pivot_Table(2)</vt:lpstr>
      <vt:lpstr>Box_Plot (Satisfaction)</vt:lpstr>
      <vt:lpstr>Box_Plot (Resolution_Time)</vt:lpstr>
      <vt:lpstr>T-test</vt:lpstr>
      <vt:lpstr>ANOVA (Satisfaction)</vt:lpstr>
      <vt:lpstr>ANOVA (Resolution_Time)</vt:lpstr>
      <vt:lpstr>Chi-Square</vt:lpstr>
      <vt:lpstr>Correlation</vt:lpstr>
      <vt:lpstr>Regression</vt:lpstr>
      <vt:lpstr>House_Price</vt:lpstr>
      <vt:lpstr>Correlation (3)</vt:lpstr>
      <vt:lpstr>Regression (3)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Dr.Swapna Nair</dc:creator>
  <cp:lastModifiedBy>Aman Bajaj</cp:lastModifiedBy>
  <cp:lastPrinted>2025-06-19T02:39:01Z</cp:lastPrinted>
  <dcterms:created xsi:type="dcterms:W3CDTF">2025-05-15T06:14:27Z</dcterms:created>
  <dcterms:modified xsi:type="dcterms:W3CDTF">2025-06-19T06:29:19Z</dcterms:modified>
</cp:coreProperties>
</file>