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4" i="2" l="1"/>
  <c r="E22" i="2"/>
  <c r="E20" i="2"/>
  <c r="D15" i="2"/>
  <c r="D13" i="2"/>
  <c r="D10" i="2"/>
  <c r="G28" i="1"/>
  <c r="F28" i="1"/>
  <c r="F20" i="1"/>
  <c r="G20" i="1"/>
  <c r="G21" i="1"/>
  <c r="G22" i="1"/>
  <c r="G23" i="1"/>
  <c r="G24" i="1"/>
  <c r="G19" i="1"/>
  <c r="F21" i="1"/>
  <c r="F22" i="1"/>
  <c r="F23" i="1"/>
  <c r="F24" i="1"/>
  <c r="F19" i="1"/>
  <c r="M9" i="1"/>
  <c r="M10" i="1"/>
  <c r="M11" i="1"/>
  <c r="M12" i="1"/>
  <c r="M13" i="1"/>
  <c r="M8" i="1"/>
</calcChain>
</file>

<file path=xl/sharedStrings.xml><?xml version="1.0" encoding="utf-8"?>
<sst xmlns="http://schemas.openxmlformats.org/spreadsheetml/2006/main" count="36" uniqueCount="29">
  <si>
    <t>YEAR</t>
  </si>
  <si>
    <t>PROJECT A</t>
  </si>
  <si>
    <t>PROJECT B</t>
  </si>
  <si>
    <t xml:space="preserve">         CASH FLOWS</t>
  </si>
  <si>
    <t xml:space="preserve">                RATE OF INTEREST</t>
  </si>
  <si>
    <t>NPV</t>
  </si>
  <si>
    <t>CALCULATION OF IRR</t>
  </si>
  <si>
    <t xml:space="preserve">                CALCULATION OF NPV </t>
  </si>
  <si>
    <t>IRR</t>
  </si>
  <si>
    <t>PARTICULARS</t>
  </si>
  <si>
    <t>AMOUNT</t>
  </si>
  <si>
    <t>SALES</t>
  </si>
  <si>
    <t>VARIABLE COST</t>
  </si>
  <si>
    <t>CONTRIBUTION</t>
  </si>
  <si>
    <t>FIXED COST</t>
  </si>
  <si>
    <t>(including interest)</t>
  </si>
  <si>
    <t>LESS:</t>
  </si>
  <si>
    <t>INTEREST</t>
  </si>
  <si>
    <t>CALCULATION OF LEVERAGES</t>
  </si>
  <si>
    <t>OPERATING LEVERAGE</t>
  </si>
  <si>
    <t>CONTRIBUTION/EBIT</t>
  </si>
  <si>
    <t>EBIT</t>
  </si>
  <si>
    <t>EBT</t>
  </si>
  <si>
    <t>FINANCIAL LEVERAGE</t>
  </si>
  <si>
    <t>EBIT/EBT</t>
  </si>
  <si>
    <t>COMBINEDE LEVERAGE</t>
  </si>
  <si>
    <t>CONTRIBUTION/EBT</t>
  </si>
  <si>
    <t xml:space="preserve">           INCOME STATEMENT</t>
  </si>
  <si>
    <r>
      <t xml:space="preserve">ON THE BASIS OF IRR </t>
    </r>
    <r>
      <rPr>
        <b/>
        <sz val="11"/>
        <color rgb="FFFF0000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IS SELECTED AS IRR OF PROJECT A IS MORE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</si>
</sst>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9" fontId="0" fillId="0" borderId="8" xfId="0" applyNumberFormat="1" applyBorder="1"/>
    <xf numFmtId="2" fontId="0" fillId="0" borderId="9" xfId="0" applyNumberFormat="1" applyBorder="1"/>
    <xf numFmtId="0" fontId="0" fillId="0" borderId="0" xfId="0" applyBorder="1"/>
    <xf numFmtId="0" fontId="2" fillId="0" borderId="2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0" fillId="0" borderId="1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2" fillId="0" borderId="3" xfId="0" applyFont="1" applyBorder="1"/>
    <xf numFmtId="9" fontId="0" fillId="0" borderId="9" xfId="0" applyNumberFormat="1" applyBorder="1"/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0"/>
  <sheetViews>
    <sheetView tabSelected="1" topLeftCell="A11" workbookViewId="0">
      <selection activeCell="M28" sqref="M28"/>
    </sheetView>
  </sheetViews>
  <sheetFormatPr defaultRowHeight="15" x14ac:dyDescent="0.25"/>
  <cols>
    <col min="3" max="3" width="10.42578125" customWidth="1"/>
    <col min="6" max="6" width="14.7109375" customWidth="1"/>
    <col min="7" max="7" width="12.5703125" customWidth="1"/>
  </cols>
  <sheetData>
    <row r="4" spans="1:13" ht="26.25" x14ac:dyDescent="0.4">
      <c r="A4" s="1">
        <v>1</v>
      </c>
    </row>
    <row r="5" spans="1:13" x14ac:dyDescent="0.25">
      <c r="D5" s="12" t="s">
        <v>0</v>
      </c>
      <c r="E5" s="12"/>
      <c r="F5" s="12" t="s">
        <v>3</v>
      </c>
      <c r="G5" s="12"/>
    </row>
    <row r="6" spans="1:13" ht="15.75" thickBot="1" x14ac:dyDescent="0.3">
      <c r="D6" s="12"/>
      <c r="E6" s="12"/>
      <c r="F6" s="12" t="s">
        <v>1</v>
      </c>
      <c r="G6" s="12" t="s">
        <v>2</v>
      </c>
    </row>
    <row r="7" spans="1:13" x14ac:dyDescent="0.25">
      <c r="D7" s="12">
        <v>0</v>
      </c>
      <c r="E7" s="12"/>
      <c r="F7" s="12">
        <v>-22000</v>
      </c>
      <c r="G7" s="12">
        <v>-27000</v>
      </c>
      <c r="K7" s="4" t="s">
        <v>4</v>
      </c>
      <c r="L7" s="5"/>
      <c r="M7" s="6"/>
    </row>
    <row r="8" spans="1:13" x14ac:dyDescent="0.25">
      <c r="D8" s="12">
        <v>1</v>
      </c>
      <c r="E8" s="12"/>
      <c r="F8" s="12">
        <v>6000</v>
      </c>
      <c r="G8" s="12">
        <v>7000</v>
      </c>
      <c r="K8" s="7">
        <v>1</v>
      </c>
      <c r="L8" s="3">
        <v>0.15</v>
      </c>
      <c r="M8" s="8">
        <f>L8</f>
        <v>0.15</v>
      </c>
    </row>
    <row r="9" spans="1:13" x14ac:dyDescent="0.25">
      <c r="D9" s="12">
        <v>2</v>
      </c>
      <c r="E9" s="12"/>
      <c r="F9" s="12">
        <v>6000</v>
      </c>
      <c r="G9" s="12">
        <v>7000</v>
      </c>
      <c r="K9" s="7">
        <v>2</v>
      </c>
      <c r="L9" s="3">
        <v>0.16</v>
      </c>
      <c r="M9" s="8">
        <f t="shared" ref="M9:M13" si="0">L9</f>
        <v>0.16</v>
      </c>
    </row>
    <row r="10" spans="1:13" x14ac:dyDescent="0.25">
      <c r="D10" s="12">
        <v>3</v>
      </c>
      <c r="E10" s="12"/>
      <c r="F10" s="12">
        <v>6000</v>
      </c>
      <c r="G10" s="12">
        <v>7000</v>
      </c>
      <c r="K10" s="7">
        <v>3</v>
      </c>
      <c r="L10" s="3">
        <v>0.17</v>
      </c>
      <c r="M10" s="8">
        <f t="shared" si="0"/>
        <v>0.17</v>
      </c>
    </row>
    <row r="11" spans="1:13" x14ac:dyDescent="0.25">
      <c r="D11" s="12">
        <v>4</v>
      </c>
      <c r="E11" s="12"/>
      <c r="F11" s="12">
        <v>6000</v>
      </c>
      <c r="G11" s="12">
        <v>7000</v>
      </c>
      <c r="K11" s="7">
        <v>4</v>
      </c>
      <c r="L11" s="3">
        <v>0.18</v>
      </c>
      <c r="M11" s="8">
        <f t="shared" si="0"/>
        <v>0.18</v>
      </c>
    </row>
    <row r="12" spans="1:13" x14ac:dyDescent="0.25">
      <c r="D12" s="12">
        <v>5</v>
      </c>
      <c r="E12" s="12"/>
      <c r="F12" s="12">
        <v>6000</v>
      </c>
      <c r="G12" s="12">
        <v>7000</v>
      </c>
      <c r="K12" s="7">
        <v>5</v>
      </c>
      <c r="L12" s="3">
        <v>0.19</v>
      </c>
      <c r="M12" s="8">
        <f t="shared" si="0"/>
        <v>0.19</v>
      </c>
    </row>
    <row r="13" spans="1:13" ht="15.75" thickBot="1" x14ac:dyDescent="0.3">
      <c r="D13" s="12">
        <v>6</v>
      </c>
      <c r="E13" s="12"/>
      <c r="F13" s="12">
        <v>6000</v>
      </c>
      <c r="G13" s="12">
        <v>7000</v>
      </c>
      <c r="K13" s="9">
        <v>6</v>
      </c>
      <c r="L13" s="10">
        <v>0.2</v>
      </c>
      <c r="M13" s="11">
        <f t="shared" si="0"/>
        <v>0.2</v>
      </c>
    </row>
    <row r="14" spans="1:13" x14ac:dyDescent="0.25">
      <c r="D14" s="12">
        <v>7</v>
      </c>
      <c r="E14" s="12"/>
      <c r="F14" s="12">
        <v>6000</v>
      </c>
      <c r="G14" s="12">
        <v>7000</v>
      </c>
    </row>
    <row r="17" spans="3:7" ht="15.75" thickBot="1" x14ac:dyDescent="0.3"/>
    <row r="18" spans="3:7" ht="26.25" x14ac:dyDescent="0.4">
      <c r="C18" s="13" t="s">
        <v>7</v>
      </c>
      <c r="D18" s="5"/>
      <c r="E18" s="5"/>
      <c r="F18" s="5"/>
      <c r="G18" s="6"/>
    </row>
    <row r="19" spans="3:7" x14ac:dyDescent="0.25">
      <c r="C19" s="7">
        <v>1</v>
      </c>
      <c r="D19" s="2" t="s">
        <v>5</v>
      </c>
      <c r="E19" s="2"/>
      <c r="F19" s="17">
        <f>NPV(M8,$F$8:$F$14)+$F$7</f>
        <v>2962.5184030763085</v>
      </c>
      <c r="G19" s="18">
        <f>NPV(M8,$G$8:$G$14)+$G$7</f>
        <v>2122.9381369223665</v>
      </c>
    </row>
    <row r="20" spans="3:7" x14ac:dyDescent="0.25">
      <c r="C20" s="7">
        <v>2</v>
      </c>
      <c r="D20" s="2" t="s">
        <v>5</v>
      </c>
      <c r="E20" s="2"/>
      <c r="F20" s="17">
        <f>NPV(M9,$F$8:$F$14)+$F$7</f>
        <v>2231.3926292861324</v>
      </c>
      <c r="G20" s="18">
        <f>NPV(M9,$G$8:$G$14)+$G$7</f>
        <v>1269.9580675004909</v>
      </c>
    </row>
    <row r="21" spans="3:7" x14ac:dyDescent="0.25">
      <c r="C21" s="7">
        <v>3</v>
      </c>
      <c r="D21" s="2" t="s">
        <v>5</v>
      </c>
      <c r="E21" s="2"/>
      <c r="F21" s="17">
        <f>NPV(M10,$F$8:$F$14)+$F$7</f>
        <v>1534.2807921508502</v>
      </c>
      <c r="G21" s="18">
        <f>NPV(M10,$G$8:$G$14)+$G$7</f>
        <v>456.66092417599066</v>
      </c>
    </row>
    <row r="22" spans="3:7" x14ac:dyDescent="0.25">
      <c r="C22" s="7">
        <v>4</v>
      </c>
      <c r="D22" s="2" t="s">
        <v>5</v>
      </c>
      <c r="E22" s="2"/>
      <c r="F22" s="17">
        <f>NPV(M11,$F$8:$F$14)+$F$7</f>
        <v>869.16555993348811</v>
      </c>
      <c r="G22" s="18">
        <f>NPV(M11,$G$8:$G$14)+$G$7</f>
        <v>-319.30684674426448</v>
      </c>
    </row>
    <row r="23" spans="3:7" x14ac:dyDescent="0.25">
      <c r="C23" s="7">
        <v>5</v>
      </c>
      <c r="D23" s="2" t="s">
        <v>5</v>
      </c>
      <c r="E23" s="2"/>
      <c r="F23" s="17">
        <f>NPV(M12,$F$8:$F$14)+$F$7</f>
        <v>234.1708488248405</v>
      </c>
      <c r="G23" s="18">
        <f>NPV(M12,$G$8:$G$14)+$G$7</f>
        <v>-1060.1340097043576</v>
      </c>
    </row>
    <row r="24" spans="3:7" ht="15.75" thickBot="1" x14ac:dyDescent="0.3">
      <c r="C24" s="9">
        <v>6</v>
      </c>
      <c r="D24" s="15" t="s">
        <v>5</v>
      </c>
      <c r="E24" s="15"/>
      <c r="F24" s="19">
        <f>NPV(M13,$F$8:$F$14)+$F$7</f>
        <v>-372.44941700960044</v>
      </c>
      <c r="G24" s="20">
        <f>NPV(M13,$G$8:$G$14)+$G$7</f>
        <v>-1767.8576531778635</v>
      </c>
    </row>
    <row r="26" spans="3:7" ht="15.75" thickBot="1" x14ac:dyDescent="0.3"/>
    <row r="27" spans="3:7" ht="26.25" x14ac:dyDescent="0.4">
      <c r="C27" s="4"/>
      <c r="D27" s="5"/>
      <c r="E27" s="21" t="s">
        <v>6</v>
      </c>
      <c r="F27" s="5"/>
      <c r="G27" s="6"/>
    </row>
    <row r="28" spans="3:7" ht="15.75" thickBot="1" x14ac:dyDescent="0.3">
      <c r="C28" s="9">
        <v>1</v>
      </c>
      <c r="D28" s="15" t="s">
        <v>8</v>
      </c>
      <c r="E28" s="15"/>
      <c r="F28" s="10">
        <f>IRR(F7:F14)</f>
        <v>0.1938066128600624</v>
      </c>
      <c r="G28" s="22">
        <f>IRR(G7:G14)</f>
        <v>0.17582842274641219</v>
      </c>
    </row>
    <row r="30" spans="3:7" x14ac:dyDescent="0.25">
      <c r="C30" t="s">
        <v>28</v>
      </c>
      <c r="E3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opLeftCell="A5" workbookViewId="0">
      <selection activeCell="F12" sqref="F12"/>
    </sheetView>
  </sheetViews>
  <sheetFormatPr defaultRowHeight="15" x14ac:dyDescent="0.25"/>
  <cols>
    <col min="3" max="3" width="21" customWidth="1"/>
    <col min="4" max="4" width="14.5703125" customWidth="1"/>
  </cols>
  <sheetData>
    <row r="4" spans="1:4" ht="26.25" x14ac:dyDescent="0.4">
      <c r="A4" s="1">
        <v>2</v>
      </c>
    </row>
    <row r="5" spans="1:4" ht="15.75" thickBot="1" x14ac:dyDescent="0.3"/>
    <row r="6" spans="1:4" x14ac:dyDescent="0.25">
      <c r="B6" s="4"/>
      <c r="C6" s="5" t="s">
        <v>27</v>
      </c>
      <c r="D6" s="6"/>
    </row>
    <row r="7" spans="1:4" x14ac:dyDescent="0.25">
      <c r="B7" s="7"/>
      <c r="C7" s="2" t="s">
        <v>9</v>
      </c>
      <c r="D7" s="14" t="s">
        <v>10</v>
      </c>
    </row>
    <row r="8" spans="1:4" x14ac:dyDescent="0.25">
      <c r="B8" s="7"/>
      <c r="C8" s="2" t="s">
        <v>11</v>
      </c>
      <c r="D8" s="14">
        <v>2000000</v>
      </c>
    </row>
    <row r="9" spans="1:4" x14ac:dyDescent="0.25">
      <c r="B9" s="25" t="s">
        <v>16</v>
      </c>
      <c r="C9" s="2" t="s">
        <v>12</v>
      </c>
      <c r="D9" s="14">
        <v>1400000</v>
      </c>
    </row>
    <row r="10" spans="1:4" x14ac:dyDescent="0.25">
      <c r="B10" s="25"/>
      <c r="C10" s="2" t="s">
        <v>13</v>
      </c>
      <c r="D10" s="14">
        <f>D8-D9</f>
        <v>600000</v>
      </c>
    </row>
    <row r="11" spans="1:4" x14ac:dyDescent="0.25">
      <c r="B11" s="25" t="s">
        <v>16</v>
      </c>
      <c r="C11" s="2" t="s">
        <v>14</v>
      </c>
      <c r="D11" s="14">
        <v>300000</v>
      </c>
    </row>
    <row r="12" spans="1:4" x14ac:dyDescent="0.25">
      <c r="B12" s="7"/>
      <c r="C12" s="2" t="s">
        <v>15</v>
      </c>
      <c r="D12" s="14"/>
    </row>
    <row r="13" spans="1:4" x14ac:dyDescent="0.25">
      <c r="B13" s="7"/>
      <c r="C13" s="2" t="s">
        <v>21</v>
      </c>
      <c r="D13" s="14">
        <f>D10-D11</f>
        <v>300000</v>
      </c>
    </row>
    <row r="14" spans="1:4" x14ac:dyDescent="0.25">
      <c r="B14" s="25" t="s">
        <v>16</v>
      </c>
      <c r="C14" s="2" t="s">
        <v>17</v>
      </c>
      <c r="D14" s="14">
        <v>100000</v>
      </c>
    </row>
    <row r="15" spans="1:4" ht="15.75" thickBot="1" x14ac:dyDescent="0.3">
      <c r="B15" s="9"/>
      <c r="C15" s="15" t="s">
        <v>22</v>
      </c>
      <c r="D15" s="16">
        <f>D13-D14</f>
        <v>200000</v>
      </c>
    </row>
    <row r="17" spans="2:6" ht="15.75" thickBot="1" x14ac:dyDescent="0.3"/>
    <row r="18" spans="2:6" ht="26.25" x14ac:dyDescent="0.4">
      <c r="B18" s="4"/>
      <c r="C18" s="21" t="s">
        <v>18</v>
      </c>
      <c r="D18" s="5"/>
      <c r="E18" s="5"/>
      <c r="F18" s="6"/>
    </row>
    <row r="19" spans="2:6" x14ac:dyDescent="0.25">
      <c r="B19" s="7"/>
      <c r="C19" s="2"/>
      <c r="D19" s="2"/>
      <c r="E19" s="2"/>
      <c r="F19" s="14"/>
    </row>
    <row r="20" spans="2:6" ht="30" x14ac:dyDescent="0.25">
      <c r="B20" s="7">
        <v>1</v>
      </c>
      <c r="C20" s="2" t="s">
        <v>19</v>
      </c>
      <c r="D20" s="23" t="s">
        <v>20</v>
      </c>
      <c r="E20" s="2">
        <f>D10/D13</f>
        <v>2</v>
      </c>
      <c r="F20" s="14"/>
    </row>
    <row r="21" spans="2:6" x14ac:dyDescent="0.25">
      <c r="B21" s="7"/>
      <c r="C21" s="2"/>
      <c r="D21" s="2"/>
      <c r="E21" s="2"/>
      <c r="F21" s="14"/>
    </row>
    <row r="22" spans="2:6" x14ac:dyDescent="0.25">
      <c r="B22" s="7">
        <v>2</v>
      </c>
      <c r="C22" s="2" t="s">
        <v>23</v>
      </c>
      <c r="D22" s="2" t="s">
        <v>24</v>
      </c>
      <c r="E22" s="2">
        <f>D13/D15</f>
        <v>1.5</v>
      </c>
      <c r="F22" s="14"/>
    </row>
    <row r="23" spans="2:6" x14ac:dyDescent="0.25">
      <c r="B23" s="7"/>
      <c r="C23" s="2"/>
      <c r="D23" s="2"/>
      <c r="E23" s="2"/>
      <c r="F23" s="14"/>
    </row>
    <row r="24" spans="2:6" ht="30.75" thickBot="1" x14ac:dyDescent="0.3">
      <c r="B24" s="9">
        <v>3</v>
      </c>
      <c r="C24" s="15" t="s">
        <v>25</v>
      </c>
      <c r="D24" s="24" t="s">
        <v>26</v>
      </c>
      <c r="E24" s="15">
        <f>D10/D15</f>
        <v>3</v>
      </c>
      <c r="F2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2017-10-30T07:57:27Z</dcterms:modified>
</cp:coreProperties>
</file>