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njali 4-5\"/>
    </mc:Choice>
  </mc:AlternateContent>
  <xr:revisionPtr revIDLastSave="0" documentId="13_ncr:1_{A8266B37-72B2-472F-9AC8-019111929178}" xr6:coauthVersionLast="47" xr6:coauthVersionMax="47" xr10:uidLastSave="{00000000-0000-0000-0000-000000000000}"/>
  <bookViews>
    <workbookView xWindow="-110" yWindow="-110" windowWidth="19420" windowHeight="10300" xr2:uid="{533E09D9-CB50-4734-BAA3-95B5FC63E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K5" i="1"/>
  <c r="K6" i="1"/>
  <c r="K7" i="1"/>
  <c r="K8" i="1"/>
  <c r="K9" i="1"/>
  <c r="K10" i="1"/>
  <c r="K11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<sst xmlns="http://schemas.openxmlformats.org/spreadsheetml/2006/main" count="31" uniqueCount="22">
  <si>
    <t>S.NO.</t>
  </si>
  <si>
    <t xml:space="preserve">STUDENT </t>
  </si>
  <si>
    <t>CLASS</t>
  </si>
  <si>
    <t>HINDI</t>
  </si>
  <si>
    <t>ENGLISH</t>
  </si>
  <si>
    <t>MATHS</t>
  </si>
  <si>
    <t>SCIENCE</t>
  </si>
  <si>
    <t>S.S.T</t>
  </si>
  <si>
    <t xml:space="preserve">TOTAL MARK </t>
  </si>
  <si>
    <t>PERCENTAGE</t>
  </si>
  <si>
    <t xml:space="preserve">GRADE </t>
  </si>
  <si>
    <t>ANJALI</t>
  </si>
  <si>
    <t>PARSUN</t>
  </si>
  <si>
    <t>SIMRAN</t>
  </si>
  <si>
    <t>KOMAL</t>
  </si>
  <si>
    <t>ARADHYA</t>
  </si>
  <si>
    <t>ISHA</t>
  </si>
  <si>
    <t>SHEETAL</t>
  </si>
  <si>
    <t>NANDINI</t>
  </si>
  <si>
    <t>KANCHAN</t>
  </si>
  <si>
    <t>BHUMI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</si>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</sst>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3F2A-B473-486C-992D-733CE6D812A0}">
  <dimension ref="A1:K11"/>
  <sheetViews>
    <sheetView tabSelected="1" zoomScale="110" zoomScaleNormal="40" workbookViewId="0">
      <selection activeCell="C18" sqref="C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21</v>
      </c>
      <c r="D2">
        <v>100</v>
      </c>
      <c r="E2">
        <v>95</v>
      </c>
      <c r="F2">
        <v>92</v>
      </c>
      <c r="G2">
        <v>97</v>
      </c>
      <c r="H2">
        <v>93</v>
      </c>
      <c r="I2">
        <f>SUM(D2:H2)</f>
        <v>477</v>
      </c>
      <c r="J2">
        <v>95.4</v>
      </c>
      <c r="K2" t="str">
        <f>IF(J2&gt;80,"A",IF(J2&gt;70,"B",IF(J2&gt;60,"C",IF(J2&gt;50,"D",IF(J2&gt;40,"E")))))</f>
        <v>A</v>
      </c>
    </row>
    <row r="3" spans="1:11" x14ac:dyDescent="0.35">
      <c r="A3">
        <v>2</v>
      </c>
      <c r="B3" t="s">
        <v>12</v>
      </c>
      <c r="C3" t="s">
        <v>21</v>
      </c>
      <c r="D3">
        <v>99</v>
      </c>
      <c r="E3">
        <v>68</v>
      </c>
      <c r="F3">
        <v>74</v>
      </c>
      <c r="G3">
        <v>33</v>
      </c>
      <c r="H3">
        <v>45</v>
      </c>
      <c r="I3">
        <f t="shared" ref="I3:I11" si="0">SUM(D3:H3)</f>
        <v>319</v>
      </c>
      <c r="J3">
        <f>319/5</f>
        <v>63.8</v>
      </c>
      <c r="K3" t="str">
        <f>IF(J3&gt;80,"A",IF(J3&gt;70,"B",IF(J3&gt;60,"C",IF(J3&gt;50,"D",IF(J3&gt;40,"E")))))</f>
        <v>C</v>
      </c>
    </row>
    <row r="4" spans="1:11" x14ac:dyDescent="0.35">
      <c r="A4">
        <v>3</v>
      </c>
      <c r="B4" t="s">
        <v>13</v>
      </c>
      <c r="C4" t="s">
        <v>21</v>
      </c>
      <c r="D4">
        <v>67</v>
      </c>
      <c r="E4">
        <v>61</v>
      </c>
      <c r="F4">
        <v>71</v>
      </c>
      <c r="G4">
        <v>56</v>
      </c>
      <c r="H4">
        <v>43</v>
      </c>
      <c r="I4">
        <f t="shared" si="0"/>
        <v>298</v>
      </c>
      <c r="J4">
        <f>298/5</f>
        <v>59.6</v>
      </c>
      <c r="K4" t="str">
        <f>IF(J4&gt;80,"A",IF(J4&gt;70,"B",IF(J4&gt;60,"C",IF(J4&gt;50,"D",IF(J4&gt;40,"E")))))</f>
        <v>D</v>
      </c>
    </row>
    <row r="5" spans="1:11" x14ac:dyDescent="0.35">
      <c r="A5">
        <v>4</v>
      </c>
      <c r="B5" t="s">
        <v>14</v>
      </c>
      <c r="C5" t="s">
        <v>21</v>
      </c>
      <c r="D5">
        <v>60</v>
      </c>
      <c r="E5">
        <v>62</v>
      </c>
      <c r="F5">
        <v>51</v>
      </c>
      <c r="G5">
        <v>80</v>
      </c>
      <c r="H5">
        <v>58</v>
      </c>
      <c r="I5">
        <f t="shared" si="0"/>
        <v>311</v>
      </c>
      <c r="J5">
        <f>311/5</f>
        <v>62.2</v>
      </c>
      <c r="K5" t="str">
        <f t="shared" ref="K5:K11" si="1">IF(J5&gt;80,"A",IF(J5&gt;70,"B",IF(J5&gt;60,"C",IF(J5&gt;50,"D",IF(J5&gt;40,"E")))))</f>
        <v>C</v>
      </c>
    </row>
    <row r="6" spans="1:11" x14ac:dyDescent="0.35">
      <c r="A6">
        <v>5</v>
      </c>
      <c r="B6" t="s">
        <v>15</v>
      </c>
      <c r="C6" t="s">
        <v>21</v>
      </c>
      <c r="D6">
        <v>90</v>
      </c>
      <c r="E6">
        <v>63</v>
      </c>
      <c r="F6">
        <v>60</v>
      </c>
      <c r="G6">
        <v>37</v>
      </c>
      <c r="H6">
        <v>77</v>
      </c>
      <c r="I6">
        <f t="shared" si="0"/>
        <v>327</v>
      </c>
      <c r="J6">
        <f>327/5</f>
        <v>65.400000000000006</v>
      </c>
      <c r="K6" t="str">
        <f t="shared" si="1"/>
        <v>C</v>
      </c>
    </row>
    <row r="7" spans="1:11" x14ac:dyDescent="0.35">
      <c r="A7">
        <v>6</v>
      </c>
      <c r="B7" t="s">
        <v>16</v>
      </c>
      <c r="C7" t="s">
        <v>21</v>
      </c>
      <c r="D7">
        <v>47</v>
      </c>
      <c r="E7">
        <v>36</v>
      </c>
      <c r="F7">
        <v>88</v>
      </c>
      <c r="G7">
        <v>34</v>
      </c>
      <c r="H7">
        <v>54</v>
      </c>
      <c r="I7">
        <f t="shared" si="0"/>
        <v>259</v>
      </c>
      <c r="J7">
        <f>259/5</f>
        <v>51.8</v>
      </c>
      <c r="K7" t="str">
        <f t="shared" si="1"/>
        <v>D</v>
      </c>
    </row>
    <row r="8" spans="1:11" x14ac:dyDescent="0.35">
      <c r="A8">
        <v>7</v>
      </c>
      <c r="B8" t="s">
        <v>17</v>
      </c>
      <c r="C8" t="s">
        <v>21</v>
      </c>
      <c r="D8">
        <v>77</v>
      </c>
      <c r="E8">
        <v>43</v>
      </c>
      <c r="F8">
        <v>97</v>
      </c>
      <c r="G8">
        <v>65</v>
      </c>
      <c r="H8">
        <v>85</v>
      </c>
      <c r="I8">
        <f t="shared" si="0"/>
        <v>367</v>
      </c>
      <c r="J8">
        <f>367/5</f>
        <v>73.400000000000006</v>
      </c>
      <c r="K8" t="str">
        <f t="shared" si="1"/>
        <v>B</v>
      </c>
    </row>
    <row r="9" spans="1:11" x14ac:dyDescent="0.35">
      <c r="A9">
        <v>8</v>
      </c>
      <c r="B9" t="s">
        <v>18</v>
      </c>
      <c r="C9" t="s">
        <v>21</v>
      </c>
      <c r="D9">
        <v>85</v>
      </c>
      <c r="E9">
        <v>59</v>
      </c>
      <c r="F9">
        <v>85</v>
      </c>
      <c r="G9">
        <v>58</v>
      </c>
      <c r="H9">
        <v>72</v>
      </c>
      <c r="I9">
        <f t="shared" si="0"/>
        <v>359</v>
      </c>
      <c r="J9">
        <f>359/5</f>
        <v>71.8</v>
      </c>
      <c r="K9" t="str">
        <f t="shared" si="1"/>
        <v>B</v>
      </c>
    </row>
    <row r="10" spans="1:11" x14ac:dyDescent="0.35">
      <c r="A10">
        <v>9</v>
      </c>
      <c r="B10" t="s">
        <v>19</v>
      </c>
      <c r="C10" t="s">
        <v>21</v>
      </c>
      <c r="D10">
        <v>45</v>
      </c>
      <c r="E10">
        <v>48</v>
      </c>
      <c r="F10">
        <v>92</v>
      </c>
      <c r="G10">
        <v>44</v>
      </c>
      <c r="H10">
        <v>63</v>
      </c>
      <c r="I10">
        <f t="shared" si="0"/>
        <v>292</v>
      </c>
      <c r="J10">
        <f>292/5</f>
        <v>58.4</v>
      </c>
      <c r="K10" t="str">
        <f t="shared" si="1"/>
        <v>D</v>
      </c>
    </row>
    <row r="11" spans="1:11" x14ac:dyDescent="0.35">
      <c r="A11">
        <v>10</v>
      </c>
      <c r="B11" t="s">
        <v>20</v>
      </c>
      <c r="C11" t="s">
        <v>21</v>
      </c>
      <c r="D11">
        <v>73</v>
      </c>
      <c r="E11">
        <v>48</v>
      </c>
      <c r="F11">
        <v>66</v>
      </c>
      <c r="G11">
        <v>72</v>
      </c>
      <c r="H11">
        <v>40</v>
      </c>
      <c r="I11">
        <f t="shared" si="0"/>
        <v>299</v>
      </c>
      <c r="J11">
        <f>299/5</f>
        <v>59.8</v>
      </c>
      <c r="K11" t="str">
        <f t="shared" si="1"/>
        <v>D</v>
      </c>
    </row>
  </sheetData>
  <sheetProtection algorithmName="SHA-512" hashValue="73ADIhLFql9kvCUnjr3IYfr8Z2y5TKxei1mAAMm3KByb4E+9GHWZAfwvJzTYam2pzkbPsxMm1m70vH5bFceNzg==" saltValue="6tL4JO0CCZgvNjl5FaIAHA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</dc:creator>
  <cp:lastModifiedBy>BIJWASAN</cp:lastModifiedBy>
  <dcterms:created xsi:type="dcterms:W3CDTF">2025-06-04T10:54:49Z</dcterms:created>
  <dcterms:modified xsi:type="dcterms:W3CDTF">2025-06-26T11:08:54Z</dcterms:modified>
</cp:coreProperties>
</file>