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<sst xmlns="http://schemas.openxmlformats.org/spreadsheetml/2006/main" count="34" uniqueCount="26">
  <si>
    <t>Invoice Date</t>
  </si>
  <si>
    <t>Month</t>
  </si>
  <si>
    <t>Year</t>
  </si>
  <si>
    <t>Company</t>
  </si>
  <si>
    <t>Nature</t>
  </si>
  <si>
    <t>Invoice no.</t>
  </si>
  <si>
    <t>Price</t>
  </si>
  <si>
    <t>GST</t>
  </si>
  <si>
    <t>Invoice Amount</t>
  </si>
  <si>
    <t xml:space="preserve">Tds </t>
  </si>
  <si>
    <t>Category</t>
  </si>
  <si>
    <t>Payment</t>
  </si>
  <si>
    <t>Payment date</t>
  </si>
  <si>
    <t>Notes</t>
  </si>
  <si>
    <t>Apr</t>
  </si>
  <si>
    <t>ABz</t>
  </si>
  <si>
    <t>Rent</t>
  </si>
  <si>
    <t>V90</t>
  </si>
  <si>
    <t>94I</t>
  </si>
  <si>
    <t>gha</t>
  </si>
  <si>
    <t>Professional services</t>
  </si>
  <si>
    <t>KA123</t>
  </si>
  <si>
    <t>94J</t>
  </si>
  <si>
    <t>djd</t>
  </si>
  <si>
    <t>sfld</t>
  </si>
  <si>
    <t>123k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</si>
</sst>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"/>
  </numFmts>
  <fonts count="5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1" numFmtId="0" xfId="0" applyAlignment="1" applyBorder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readingOrder="0" vertical="bottom"/>
    </xf>
    <xf borderId="0" fillId="5" fontId="3" numFmtId="0" xfId="0" applyAlignment="1" applyFont="1">
      <alignment vertical="bottom"/>
    </xf>
    <xf borderId="0" fillId="5" fontId="3" numFmtId="2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2" fontId="3" numFmtId="1" xfId="0" applyAlignment="1" applyFont="1" applyNumberFormat="1">
      <alignment vertical="bottom"/>
    </xf>
    <xf borderId="0" fillId="5" fontId="4" numFmtId="0" xfId="0" applyAlignment="1" applyFont="1">
      <alignment readingOrder="0" vertical="bottom"/>
    </xf>
    <xf borderId="0" fillId="5" fontId="2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43834.0</v>
      </c>
      <c r="B2" s="6" t="s">
        <v>14</v>
      </c>
      <c r="C2" s="7">
        <v>2020.0</v>
      </c>
      <c r="D2" s="8" t="s">
        <v>15</v>
      </c>
      <c r="E2" s="7" t="s">
        <v>16</v>
      </c>
      <c r="F2" s="8" t="s">
        <v>17</v>
      </c>
      <c r="G2" s="7">
        <v>432670.0</v>
      </c>
      <c r="H2" s="9">
        <f t="shared" ref="H2:H5" si="1">G2*18%</f>
        <v>77880.6</v>
      </c>
      <c r="I2" s="10">
        <f t="shared" ref="I2:I5" si="2">G2+H2</f>
        <v>510550.6</v>
      </c>
      <c r="J2" s="11">
        <f t="shared" ref="J2:J5" si="3">G2*10%</f>
        <v>43267</v>
      </c>
      <c r="K2" s="7" t="s">
        <v>18</v>
      </c>
      <c r="L2" s="12">
        <f t="shared" ref="L2:L5" si="4">I2-J2</f>
        <v>467283.6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43834.0</v>
      </c>
      <c r="B3" s="6" t="s">
        <v>14</v>
      </c>
      <c r="C3" s="7">
        <v>2020.0</v>
      </c>
      <c r="D3" s="8" t="s">
        <v>19</v>
      </c>
      <c r="E3" s="7" t="s">
        <v>20</v>
      </c>
      <c r="F3" s="13" t="s">
        <v>21</v>
      </c>
      <c r="G3" s="7">
        <v>7000.0</v>
      </c>
      <c r="H3" s="9">
        <f t="shared" si="1"/>
        <v>1260</v>
      </c>
      <c r="I3" s="9">
        <f t="shared" si="2"/>
        <v>8260</v>
      </c>
      <c r="J3" s="11">
        <f t="shared" si="3"/>
        <v>700</v>
      </c>
      <c r="K3" s="7" t="s">
        <v>22</v>
      </c>
      <c r="L3" s="11">
        <f t="shared" si="4"/>
        <v>7560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43834.0</v>
      </c>
      <c r="B4" s="6" t="s">
        <v>14</v>
      </c>
      <c r="C4" s="7">
        <v>2020.0</v>
      </c>
      <c r="D4" s="8" t="s">
        <v>23</v>
      </c>
      <c r="E4" s="7" t="s">
        <v>20</v>
      </c>
      <c r="F4" s="13" t="s">
        <v>21</v>
      </c>
      <c r="G4" s="7">
        <v>7000.0</v>
      </c>
      <c r="H4" s="9">
        <f t="shared" si="1"/>
        <v>1260</v>
      </c>
      <c r="I4" s="9">
        <f t="shared" si="2"/>
        <v>8260</v>
      </c>
      <c r="J4" s="11">
        <f t="shared" si="3"/>
        <v>700</v>
      </c>
      <c r="K4" s="7" t="s">
        <v>22</v>
      </c>
      <c r="L4" s="11">
        <f t="shared" si="4"/>
        <v>7560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43834.0</v>
      </c>
      <c r="B5" s="6" t="s">
        <v>14</v>
      </c>
      <c r="C5" s="7">
        <v>2020.0</v>
      </c>
      <c r="D5" s="8" t="s">
        <v>24</v>
      </c>
      <c r="E5" s="7" t="s">
        <v>20</v>
      </c>
      <c r="F5" s="8" t="s">
        <v>25</v>
      </c>
      <c r="G5" s="14">
        <v>48650.0</v>
      </c>
      <c r="H5" s="10">
        <f t="shared" si="1"/>
        <v>8757</v>
      </c>
      <c r="I5" s="10">
        <f t="shared" si="2"/>
        <v>57407</v>
      </c>
      <c r="J5" s="12">
        <f t="shared" si="3"/>
        <v>4865</v>
      </c>
      <c r="K5" s="7" t="s">
        <v>22</v>
      </c>
      <c r="L5" s="12">
        <f t="shared" si="4"/>
        <v>52542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drawing r:id="rId1"/>
</worksheet>
</file>