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NJALI SHAW\Desktop\"/>
    </mc:Choice>
  </mc:AlternateContent>
  <xr:revisionPtr revIDLastSave="0" documentId="13_ncr:1_{2E0C25E4-55D6-4CA5-B7BA-42D055512945}"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4" r:id="rId2"/>
    <sheet name="BlinkIT Grocery Data" sheetId="1" r:id="rId3"/>
  </sheets>
  <definedNames>
    <definedName name="_xlchart.v2.0" hidden="1">'Sheets design'!$F$106:$F$108</definedName>
    <definedName name="_xlchart.v2.1" hidden="1">'Sheets design'!$G$105</definedName>
    <definedName name="_xlchart.v2.2" hidden="1">'Sheets design'!$G$106:$G$108</definedName>
    <definedName name="_xlchart.v2.3" hidden="1">'Sheets design'!$F$106:$F$108</definedName>
    <definedName name="_xlchart.v2.4" hidden="1">'Sheets design'!$G$105</definedName>
    <definedName name="_xlchart.v2.5" hidden="1">'Sheets design'!$G$106:$G$108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07" i="2" l="1"/>
  <c r="F108" i="2"/>
  <c r="F106" i="2"/>
  <c r="C29" i="2"/>
  <c r="A29" i="2"/>
  <c r="B29" i="2"/>
  <c r="D29" i="2"/>
  <c r="G108" i="2"/>
  <c r="G106" i="2"/>
  <c r="G107" i="2"/>
</calcChain>
</file>

<file path=xl/sharedStrings.xml><?xml version="1.0" encoding="utf-8"?>
<sst xmlns="http://schemas.openxmlformats.org/spreadsheetml/2006/main" count="59763" uniqueCount="1632">
  <si>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</si>
  <si>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</si>
  <si>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</si>
  <si>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</si>
  <si>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</si>
  <si>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</si>
  <si>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</si>
  <si>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</si>
  <si>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</si>
  <si>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</si>
  <si>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</si>
  <si>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</si>
  <si>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</si>
  <si>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</si>
  <si>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</si>
  <si>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</si>
  <si>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</si>
  <si>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</si>
  <si>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</si>
  <si>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</si>
  <si>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</si>
  <si>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</si>
  <si>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</si>
  <si>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</si>
  <si>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</si>
  <si>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</si>
  <si>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</si>
  <si>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</si>
  <si>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</si>
  <si>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</si>
  <si>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</si>
  <si>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</si>
  <si>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</si>
  <si>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</si>
  <si>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</si>
  <si>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</si>
  <si>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</si>
  <si>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</si>
  <si>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</si>
  <si>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</si>
  <si>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</si>
  <si>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</si>
  <si>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</si>
  <si>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</si>
  <si>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</si>
  <si>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</si>
  <si>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</si>
  <si>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</si>
  <si>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</si>
  <si>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</si>
  <si>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</si>
  <si>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</si>
  <si>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</si>
  <si>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</si>
  <si>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</si>
  <si>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</si>
  <si>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</si>
  <si>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</si>
  <si>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</si>
  <si>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</si>
  <si>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</si>
  <si>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</si>
  <si>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</si>
  <si>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</si>
  <si>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</si>
  <si>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</si>
  <si>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</si>
  <si>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</si>
  <si>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</si>
  <si>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</si>
  <si>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</si>
  <si>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</si>
  <si>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</si>
  <si>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</si>
  <si>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</si>
  <si>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</si>
  <si>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</si>
  <si>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</si>
  <si>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</si>
  <si>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</si>
  <si>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</si>
  <si>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</si>
  <si>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</si>
  <si>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</si>
  <si>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</si>
  <si>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</si>
  <si>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</si>
  <si>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</si>
  <si>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</si>
  <si>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</si>
  <si>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</si>
  <si>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</si>
  <si>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</si>
  <si>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</si>
  <si>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</si>
  <si>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</si>
  <si>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</si>
  <si>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</si>
  <si>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</si>
  <si>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</si>
  <si>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</si>
  <si>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</si>
  <si>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</si>
  <si>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</si>
  <si>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</si>
  <si>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</si>
  <si>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</si>
  <si>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</si>
  <si>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</si>
  <si>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</si>
  <si>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</si>
  <si>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</si>
  <si>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</si>
  <si>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</si>
  <si>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</si>
  <si>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</si>
  <si>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</si>
  <si>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</si>
  <si>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</si>
  <si>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</si>
  <si>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</si>
  <si>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</si>
  <si>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</si>
  <si>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</si>
  <si>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</si>
  <si>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</si>
  <si>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</si>
  <si>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</si>
  <si>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</si>
  <si>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</si>
  <si>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</si>
  <si>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</si>
  <si>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</si>
  <si>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</si>
  <si>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</si>
  <si>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</si>
  <si>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</si>
  <si>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</si>
  <si>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</si>
  <si>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</si>
  <si>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</si>
  <si>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</si>
  <si>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</si>
  <si>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</si>
  <si>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</si>
  <si>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</si>
  <si>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</si>
  <si>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</si>
  <si>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</si>
  <si>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</si>
  <si>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</si>
  <si>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</si>
  <si>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</si>
  <si>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</si>
  <si>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</si>
  <si>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</si>
  <si>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</si>
  <si>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</si>
  <si>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</si>
  <si>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</si>
  <si>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</si>
  <si>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</si>
  <si>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</si>
  <si>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</si>
  <si>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</si>
  <si>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</si>
  <si>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</si>
  <si>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</si>
  <si>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</si>
  <si>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</si>
  <si>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</si>
  <si>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</si>
  <si>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</si>
  <si>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</si>
  <si>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</si>
  <si>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</si>
  <si>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</si>
  <si>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</si>
  <si>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</si>
  <si>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</si>
  <si>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</si>
  <si>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</si>
  <si>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</si>
  <si>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</si>
  <si>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</si>
  <si>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</si>
  <si>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</si>
  <si>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</si>
  <si>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</si>
  <si>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</si>
  <si>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</si>
  <si>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</si>
  <si>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</si>
  <si>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</si>
  <si>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</si>
  <si>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</si>
  <si>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</si>
  <si>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</si>
  <si>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</si>
  <si>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</si>
  <si>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</si>
  <si>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</si>
  <si>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</si>
  <si>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</si>
  <si>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</si>
  <si>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</si>
  <si>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</si>
  <si>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</si>
  <si>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</si>
  <si>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</si>
  <si>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</si>
  <si>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</si>
  <si>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</si>
  <si>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</si>
  <si>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</si>
  <si>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</si>
  <si>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</si>
  <si>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</si>
  <si>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</si>
  <si>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</si>
  <si>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</si>
  <si>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</si>
  <si>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</si>
  <si>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</si>
  <si>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</si>
  <si>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</si>
  <si>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</si>
  <si>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</si>
  <si>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</si>
  <si>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</si>
  <si>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</si>
  <si>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</si>
  <si>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</si>
  <si>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</si>
  <si>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</si>
  <si>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</si>
  <si>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</si>
  <si>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</si>
  <si>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</si>
  <si>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</si>
  <si>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</si>
  <si>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</si>
  <si>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</si>
  <si>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</si>
  <si>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</si>
  <si>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</si>
  <si>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</si>
  <si>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</si>
  <si>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</si>
  <si>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</si>
  <si>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</si>
  <si>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</si>
  <si>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</si>
  <si>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</si>
  <si>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</si>
  <si>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</si>
  <si>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</si>
  <si>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</si>
  <si>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</si>
  <si>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</si>
  <si>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</si>
  <si>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</si>
  <si>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</si>
  <si>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</si>
  <si>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</si>
  <si>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</si>
  <si>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</si>
  <si>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</si>
  <si>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</si>
  <si>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</si>
  <si>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</si>
  <si>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</si>
  <si>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</si>
  <si>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</si>
  <si>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</si>
  <si>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</si>
  <si>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</si>
  <si>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</si>
  <si>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</si>
  <si>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</si>
  <si>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</si>
  <si>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</si>
  <si>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</si>
  <si>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</si>
  <si>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</si>
  <si>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</si>
  <si>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</si>
  <si>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</si>
  <si>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</si>
  <si>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</si>
  <si>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</si>
  <si>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</si>
  <si>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</si>
  <si>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</si>
  <si>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</si>
  <si>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</si>
  <si>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</si>
  <si>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</si>
  <si>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</si>
  <si>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</si>
  <si>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</si>
  <si>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</si>
  <si>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</si>
  <si>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</si>
  <si>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</si>
  <si>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</si>
  <si>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</si>
  <si>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</si>
  <si>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</si>
  <si>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</si>
  <si>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</si>
  <si>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</si>
  <si>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</si>
  <si>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</si>
  <si>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</si>
  <si>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</si>
  <si>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</si>
  <si>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</si>
  <si>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</si>
  <si>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</si>
  <si>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</si>
  <si>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</si>
  <si>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</si>
  <si>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</si>
  <si>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</si>
  <si>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</si>
  <si>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</si>
  <si>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</si>
  <si>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</si>
  <si>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</si>
  <si>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</si>
  <si>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</si>
  <si>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</si>
  <si>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</si>
  <si>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</si>
  <si>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</si>
  <si>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</si>
  <si>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</si>
  <si>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</si>
  <si>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</si>
  <si>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</si>
  <si>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</si>
  <si>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</si>
  <si>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</si>
  <si>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</si>
  <si>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</si>
  <si>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</si>
  <si>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</si>
  <si>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</si>
  <si>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</si>
  <si>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</si>
  <si>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</si>
  <si>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</si>
  <si>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</si>
  <si>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</si>
  <si>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</si>
  <si>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</si>
  <si>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</si>
  <si>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</si>
  <si>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</si>
  <si>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</si>
  <si>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</si>
  <si>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</si>
  <si>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</si>
  <si>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</si>
  <si>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</si>
  <si>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</si>
  <si>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</si>
  <si>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</si>
  <si>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</si>
  <si>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</si>
  <si>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</si>
  <si>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</si>
  <si>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</si>
  <si>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</si>
  <si>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</si>
  <si>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</si>
  <si>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</si>
  <si>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</si>
  <si>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</si>
  <si>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</si>
  <si>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</si>
  <si>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</si>
  <si>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</si>
  <si>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</si>
  <si>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</si>
  <si>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</si>
  <si>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</si>
  <si>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</si>
  <si>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</si>
  <si>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</si>
  <si>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</si>
  <si>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</si>
  <si>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</si>
  <si>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</si>
  <si>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</si>
  <si>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</si>
  <si>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</si>
  <si>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</si>
  <si>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</si>
  <si>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</si>
  <si>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</si>
  <si>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</si>
  <si>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</si>
  <si>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</si>
  <si>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</si>
  <si>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</si>
  <si>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</si>
  <si>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</si>
  <si>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</si>
  <si>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</si>
  <si>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</si>
  <si>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</si>
  <si>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</si>
  <si>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</si>
  <si>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</si>
  <si>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</si>
  <si>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</si>
  <si>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</si>
  <si>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</si>
  <si>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</si>
  <si>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</si>
  <si>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</si>
  <si>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</si>
  <si>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</si>
  <si>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</si>
  <si>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</si>
  <si>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</si>
  <si>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</si>
  <si>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</si>
  <si>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</si>
  <si>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</si>
  <si>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</si>
  <si>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</si>
  <si>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</si>
  <si>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</si>
  <si>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</si>
  <si>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</si>
  <si>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</si>
  <si>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</si>
  <si>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</si>
  <si>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</si>
  <si>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</si>
  <si>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</si>
  <si>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</si>
  <si>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</si>
  <si>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</si>
  <si>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</si>
  <si>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</si>
  <si>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</si>
  <si>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</si>
  <si>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</si>
  <si>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</si>
  <si>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</si>
  <si>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</si>
  <si>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</si>
  <si>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</si>
  <si>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</si>
  <si>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</si>
  <si>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</si>
  <si>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</si>
  <si>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</si>
  <si>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</si>
  <si>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</si>
  <si>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</si>
  <si>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</si>
  <si>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</si>
  <si>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</si>
  <si>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</si>
  <si>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</si>
  <si>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</si>
  <si>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</si>
  <si>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</si>
  <si>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</si>
  <si>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</si>
  <si>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</si>
  <si>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</si>
  <si>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</si>
  <si>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</si>
  <si>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</si>
  <si>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</si>
  <si>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</si>
  <si>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</si>
  <si>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</si>
  <si>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</si>
  <si>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</si>
  <si>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</si>
  <si>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</si>
  <si>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</si>
  <si>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</si>
  <si>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</si>
  <si>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</si>
  <si>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</si>
  <si>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</si>
  <si>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</si>
  <si>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</si>
  <si>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</si>
  <si>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</si>
  <si>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</si>
  <si>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</si>
  <si>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</si>
  <si>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</si>
  <si>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</si>
  <si>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</si>
  <si>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</si>
  <si>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</si>
  <si>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</si>
  <si>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</si>
  <si>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</si>
  <si>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</si>
  <si>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</si>
  <si>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</si>
  <si>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</si>
  <si>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</si>
  <si>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</si>
  <si>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</si>
  <si>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</si>
  <si>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</si>
  <si>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</si>
  <si>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</si>
  <si>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</si>
  <si>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</si>
  <si>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</si>
  <si>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</si>
  <si>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</si>
  <si>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</si>
  <si>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</si>
  <si>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</si>
  <si>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</si>
  <si>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</si>
  <si>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</si>
  <si>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</si>
  <si>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</si>
  <si>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</si>
  <si>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</si>
  <si>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</si>
  <si>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</si>
  <si>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</si>
  <si>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</si>
  <si>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</si>
  <si>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</si>
  <si>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</si>
  <si>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</si>
  <si>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</si>
  <si>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</si>
  <si>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</si>
  <si>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</si>
  <si>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</si>
  <si>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</si>
  <si>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</si>
  <si>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</si>
  <si>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</si>
  <si>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</si>
  <si>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</si>
  <si>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</si>
  <si>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</si>
  <si>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</si>
  <si>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</si>
  <si>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</si>
  <si>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</si>
  <si>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</si>
  <si>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</si>
  <si>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</si>
  <si>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</si>
  <si>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</si>
  <si>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</si>
  <si>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</si>
  <si>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</si>
  <si>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</si>
  <si>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</si>
  <si>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</si>
  <si>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</si>
  <si>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</si>
  <si>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</si>
  <si>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</si>
  <si>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</si>
  <si>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</si>
  <si>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</si>
  <si>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</si>
  <si>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</si>
  <si>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</si>
  <si>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</si>
  <si>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</si>
  <si>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</si>
  <si>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</si>
  <si>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</si>
  <si>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</si>
  <si>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</si>
  <si>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</si>
  <si>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</si>
  <si>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</si>
  <si>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</si>
  <si>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</si>
  <si>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</si>
  <si>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</si>
  <si>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</si>
  <si>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</si>
  <si>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</si>
  <si>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</si>
  <si>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</si>
  <si>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</si>
  <si>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</si>
  <si>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</si>
  <si>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</si>
  <si>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</si>
  <si>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</si>
  <si>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</si>
  <si>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</si>
  <si>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</si>
  <si>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</si>
  <si>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</si>
  <si>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</si>
  <si>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</si>
  <si>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</si>
  <si>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</si>
  <si>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</si>
  <si>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</si>
  <si>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</si>
  <si>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</si>
  <si>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</si>
  <si>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</si>
  <si>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</si>
  <si>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</si>
  <si>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</si>
  <si>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</si>
  <si>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</si>
  <si>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</si>
  <si>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</si>
  <si>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</si>
  <si>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</si>
  <si>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</si>
  <si>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</si>
  <si>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</si>
  <si>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</si>
  <si>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</si>
  <si>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</si>
  <si>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</si>
  <si>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</si>
  <si>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</si>
  <si>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</si>
  <si>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</si>
  <si>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</si>
  <si>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</si>
  <si>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</si>
  <si>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</si>
  <si>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</si>
  <si>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</si>
  <si>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</si>
  <si>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</si>
  <si>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</si>
  <si>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</si>
  <si>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</si>
  <si>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</si>
  <si>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</si>
  <si>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</si>
  <si>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</si>
  <si>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</si>
  <si>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</si>
  <si>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</si>
  <si>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</si>
  <si>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</si>
  <si>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</si>
  <si>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</si>
  <si>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</si>
  <si>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</si>
  <si>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</si>
  <si>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</si>
  <si>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</si>
  <si>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</si>
  <si>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</si>
  <si>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</si>
  <si>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</si>
  <si>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</si>
  <si>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</si>
  <si>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</si>
  <si>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</si>
  <si>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</si>
  <si>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</si>
  <si>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</si>
  <si>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</si>
  <si>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</si>
  <si>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</si>
  <si>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</si>
  <si>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</si>
  <si>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</si>
  <si>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</si>
  <si>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</si>
  <si>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</si>
  <si>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</si>
  <si>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</si>
  <si>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</si>
  <si>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</si>
  <si>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</si>
  <si>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</si>
  <si>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</si>
  <si>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</si>
  <si>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</si>
  <si>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</si>
  <si>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</si>
  <si>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</si>
  <si>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</si>
  <si>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</si>
  <si>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</si>
  <si>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</si>
  <si>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</si>
  <si>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</si>
  <si>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</si>
  <si>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</si>
  <si>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</si>
  <si>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</si>
  <si>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</si>
  <si>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</si>
  <si>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</si>
  <si>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</si>
  <si>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</si>
  <si>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</si>
  <si>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</si>
  <si>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</si>
  <si>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</si>
  <si>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</si>
  <si>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</si>
  <si>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</si>
  <si>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</si>
  <si>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</si>
  <si>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</si>
  <si>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</si>
  <si>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</si>
  <si>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</si>
  <si>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</si>
  <si>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</si>
  <si>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</si>
  <si>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</si>
  <si>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</si>
  <si>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</si>
  <si>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</si>
  <si>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</si>
  <si>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</si>
  <si>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</si>
  <si>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</si>
  <si>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</si>
  <si>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</si>
  <si>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</si>
  <si>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</si>
  <si>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</si>
  <si>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</si>
  <si>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</si>
  <si>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</si>
  <si>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</si>
  <si>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</si>
  <si>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</si>
  <si>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</si>
  <si>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</si>
  <si>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</si>
  <si>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</si>
  <si>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</si>
  <si>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</si>
  <si>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</si>
  <si>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</si>
  <si>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</si>
  <si>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</si>
  <si>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</si>
  <si>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</si>
  <si>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</si>
  <si>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</si>
  <si>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</si>
  <si>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</si>
  <si>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</si>
  <si>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</si>
  <si>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</si>
  <si>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</si>
  <si>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</si>
  <si>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</si>
  <si>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</si>
  <si>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</si>
  <si>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</si>
  <si>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</si>
  <si>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</si>
  <si>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</si>
  <si>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</si>
  <si>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</si>
  <si>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</si>
  <si>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</si>
  <si>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</si>
  <si>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</si>
  <si>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</si>
  <si>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</si>
  <si>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</si>
  <si>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</si>
  <si>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</si>
  <si>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</si>
  <si>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</si>
  <si>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</si>
  <si>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</si>
  <si>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</si>
  <si>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</si>
  <si>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</si>
  <si>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</si>
  <si>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</si>
  <si>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</si>
  <si>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</si>
  <si>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</si>
  <si>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</si>
  <si>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</si>
  <si>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</si>
  <si>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</si>
  <si>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</si>
  <si>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</si>
  <si>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</si>
  <si>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</si>
  <si>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</si>
  <si>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</si>
  <si>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</si>
  <si>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</si>
  <si>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</si>
  <si>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</si>
  <si>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</si>
  <si>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</si>
  <si>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</si>
  <si>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</si>
  <si>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</si>
  <si>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</si>
  <si>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</si>
  <si>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</si>
  <si>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</si>
  <si>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</si>
  <si>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</si>
  <si>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</si>
  <si>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</si>
  <si>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</si>
  <si>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</si>
  <si>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</si>
  <si>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</si>
  <si>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</si>
  <si>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</si>
  <si>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</si>
  <si>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</si>
  <si>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</si>
  <si>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</si>
  <si>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</si>
  <si>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</si>
  <si>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</si>
  <si>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</si>
  <si>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</si>
  <si>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</si>
  <si>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</si>
  <si>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</si>
  <si>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</si>
  <si>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</si>
  <si>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</si>
  <si>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</si>
  <si>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</si>
  <si>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</si>
  <si>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</si>
  <si>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</si>
  <si>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</si>
  <si>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</si>
  <si>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</si>
  <si>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</si>
  <si>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</si>
  <si>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</si>
  <si>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</si>
  <si>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</si>
  <si>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</si>
  <si>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</si>
  <si>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</si>
  <si>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</si>
  <si>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</si>
  <si>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</si>
  <si>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</si>
  <si>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</si>
  <si>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</si>
  <si>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</si>
  <si>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</si>
  <si>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</si>
  <si>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</si>
  <si>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</si>
  <si>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</si>
  <si>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</si>
  <si>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</si>
  <si>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</si>
  <si>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</si>
  <si>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</si>
  <si>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</si>
  <si>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</si>
  <si>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</si>
  <si>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</si>
  <si>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</si>
  <si>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</si>
  <si>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</si>
  <si>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</si>
  <si>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</si>
  <si>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</si>
  <si>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</si>
  <si>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</si>
  <si>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</si>
  <si>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</si>
  <si>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</si>
  <si>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</si>
  <si>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</si>
  <si>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</si>
  <si>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</si>
  <si>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</si>
  <si>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</si>
  <si>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</si>
  <si>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</si>
  <si>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</si>
  <si>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</si>
  <si>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</si>
  <si>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</si>
  <si>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</si>
  <si>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</si>
  <si>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</si>
  <si>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</si>
  <si>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</si>
  <si>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</si>
  <si>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</si>
  <si>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</si>
  <si>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</si>
  <si>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</si>
  <si>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</si>
  <si>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</si>
  <si>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</si>
  <si>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</si>
  <si>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</si>
  <si>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</si>
  <si>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</si>
  <si>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</si>
  <si>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</si>
  <si>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</si>
  <si>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</si>
  <si>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</si>
  <si>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</si>
  <si>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</si>
  <si>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</si>
  <si>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</si>
  <si>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</si>
  <si>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</si>
  <si>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</si>
  <si>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</si>
  <si>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</si>
  <si>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</si>
  <si>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</si>
  <si>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</si>
  <si>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</si>
  <si>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</si>
  <si>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</si>
  <si>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</si>
  <si>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</si>
  <si>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</si>
  <si>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</si>
  <si>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</si>
  <si>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</si>
  <si>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</si>
  <si>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</si>
  <si>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</si>
  <si>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</si>
  <si>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</si>
  <si>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</si>
  <si>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</si>
  <si>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</si>
  <si>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</si>
  <si>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</si>
  <si>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</si>
  <si>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</si>
  <si>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</si>
  <si>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</si>
  <si>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</si>
  <si>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</si>
  <si>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</si>
  <si>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</si>
  <si>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</si>
  <si>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</si>
  <si>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</si>
  <si>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</si>
  <si>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</si>
  <si>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</si>
  <si>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</si>
  <si>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</si>
  <si>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</si>
  <si>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</si>
  <si>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</si>
  <si>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</si>
  <si>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</si>
  <si>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</si>
  <si>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</si>
  <si>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</si>
  <si>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</si>
  <si>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</si>
  <si>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</si>
  <si>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</si>
  <si>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</si>
  <si>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</si>
  <si>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</si>
  <si>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</si>
  <si>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</si>
  <si>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</si>
  <si>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</si>
  <si>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</si>
  <si>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</si>
  <si>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</si>
  <si>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</si>
  <si>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</si>
  <si>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</si>
  <si>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</si>
  <si>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</si>
  <si>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</si>
  <si>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</si>
  <si>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</si>
  <si>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</si>
  <si>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</si>
  <si>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</si>
  <si>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</si>
  <si>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</si>
  <si>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</si>
  <si>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</si>
  <si>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</si>
  <si>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</si>
  <si>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</si>
  <si>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</si>
  <si>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</si>
  <si>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</si>
  <si>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</si>
  <si>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</si>
  <si>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</si>
  <si>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</si>
  <si>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</si>
  <si>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</si>
  <si>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</si>
  <si>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</si>
  <si>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</si>
  <si>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</si>
  <si>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</si>
  <si>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</si>
  <si>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</si>
  <si>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</si>
  <si>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</si>
  <si>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</si>
  <si>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</si>
  <si>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</si>
  <si>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</si>
  <si>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</si>
  <si>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</si>
  <si>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</si>
  <si>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</si>
  <si>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</si>
  <si>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</si>
  <si>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</si>
  <si>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</si>
  <si>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</si>
  <si>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</si>
  <si>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</si>
  <si>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</si>
  <si>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</si>
  <si>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</si>
  <si>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</si>
  <si>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</si>
  <si>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</si>
  <si>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</si>
  <si>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</si>
  <si>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</si>
  <si>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</si>
  <si>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</si>
  <si>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</si>
  <si>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</si>
  <si>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</si>
  <si>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</si>
  <si>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</si>
  <si>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</si>
  <si>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</si>
  <si>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</si>
  <si>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</si>
  <si>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</si>
  <si>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</si>
  <si>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</si>
  <si>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</si>
  <si>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</si>
  <si>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</si>
  <si>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</si>
  <si>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</si>
  <si>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</si>
  <si>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</si>
  <si>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</si>
  <si>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</si>
  <si>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</si>
  <si>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</si>
  <si>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</si>
  <si>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</si>
  <si>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</si>
  <si>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</si>
  <si>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</si>
  <si>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</si>
  <si>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</si>
  <si>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</si>
  <si>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</si>
  <si>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</si>
  <si>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</si>
  <si>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</si>
  <si>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</si>
  <si>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</si>
  <si>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</si>
  <si>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</si>
  <si>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</si>
  <si>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</si>
  <si>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</si>
  <si>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</si>
  <si>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</si>
  <si>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</si>
  <si>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</si>
  <si>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</si>
  <si>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</si>
  <si>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</si>
  <si>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</si>
  <si>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</si>
  <si>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</si>
  <si>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</si>
  <si>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</si>
  <si>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</si>
  <si>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</si>
  <si>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</si>
  <si>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</si>
  <si>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</si>
  <si>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</si>
  <si>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</si>
  <si>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</si>
  <si>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</si>
  <si>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</si>
  <si>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</si>
  <si>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</si>
  <si>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</si>
  <si>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</si>
  <si>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</si>
  <si>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</si>
  <si>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</si>
  <si>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</si>
  <si>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</si>
  <si>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</si>
  <si>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</si>
  <si>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</si>
  <si>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</si>
  <si>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</si>
  <si>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</si>
  <si>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</si>
  <si>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</si>
  <si>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</si>
  <si>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</si>
  <si>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</si>
  <si>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</si>
  <si>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</si>
  <si>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</si>
  <si>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</si>
  <si>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</si>
  <si>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</si>
  <si>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</si>
  <si>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</si>
  <si>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</si>
  <si>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</si>
  <si>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</si>
  <si>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</si>
  <si>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</si>
  <si>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</si>
  <si>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</si>
  <si>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</si>
  <si>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</si>
  <si>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</si>
  <si>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</si>
  <si>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</si>
  <si>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</si>
  <si>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</si>
  <si>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</si>
  <si>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</si>
  <si>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</si>
  <si>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</si>
  <si>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</si>
  <si>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</si>
  <si>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</si>
  <si>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</si>
  <si>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</si>
  <si>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</si>
  <si>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</si>
  <si>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</si>
  <si>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</si>
  <si>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</si>
  <si>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</si>
  <si>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</si>
  <si>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</si>
  <si>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</si>
  <si>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</si>
  <si>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</si>
  <si>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</si>
  <si>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</si>
  <si>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</si>
  <si>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</si>
  <si>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</si>
  <si>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</si>
  <si>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</si>
  <si>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</si>
  <si>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</si>
  <si>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</si>
  <si>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</si>
  <si>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</si>
  <si>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</si>
  <si>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</si>
  <si>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</si>
  <si>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</si>
  <si>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</si>
  <si>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</si>
  <si>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</si>
  <si>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</si>
  <si>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</si>
  <si>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</si>
  <si>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</si>
  <si>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</si>
  <si>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</si>
  <si>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</si>
  <si>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</si>
  <si>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</si>
  <si>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</si>
  <si>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</si>
  <si>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</si>
  <si>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</si>
  <si>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</si>
  <si>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</si>
  <si>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</si>
  <si>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</si>
  <si>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</si>
  <si>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</si>
  <si>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</si>
  <si>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</si>
  <si>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</si>
  <si>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</si>
  <si>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</si>
  <si>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</si>
  <si>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</si>
  <si>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</si>
  <si>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</si>
  <si>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</si>
  <si>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</si>
  <si>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</si>
  <si>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</si>
  <si>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</si>
  <si>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</si>
  <si>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</si>
  <si>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</si>
  <si>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</si>
  <si>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</si>
  <si>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</si>
  <si>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</si>
  <si>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</si>
  <si>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</si>
  <si>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</si>
  <si>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</si>
  <si>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</si>
  <si>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</si>
  <si>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</si>
  <si>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</si>
  <si>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</si>
  <si>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</si>
  <si>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</si>
  <si>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</si>
  <si>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</si>
  <si>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</si>
  <si>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</si>
  <si>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</si>
  <si>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</si>
  <si>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</si>
  <si>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</si>
  <si>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</si>
  <si>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</si>
  <si>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</si>
  <si>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</si>
  <si>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</si>
  <si>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</si>
  <si>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</si>
  <si>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</si>
  <si>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</si>
  <si>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</si>
  <si>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</si>
  <si>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</si>
  <si>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</si>
  <si>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</si>
  <si>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</si>
  <si>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</si>
  <si>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</si>
  <si>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</si>
  <si>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</si>
  <si>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</si>
  <si>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</si>
  <si>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</si>
  <si>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</si>
  <si>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</si>
  <si>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</si>
  <si>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</si>
  <si>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</si>
  <si>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</si>
  <si>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</si>
  <si>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</si>
  <si>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</si>
  <si>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</si>
  <si>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</si>
  <si>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</si>
  <si>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</si>
  <si>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</si>
  <si>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</si>
  <si>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</si>
  <si>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</si>
  <si>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</si>
  <si>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</si>
  <si>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</si>
  <si>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</si>
  <si>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</si>
  <si>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</si>
  <si>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</si>
  <si>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</si>
  <si>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</si>
  <si>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</si>
  <si>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</si>
  <si>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</si>
  <si>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</si>
  <si>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</si>
  <si>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</si>
  <si>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</si>
  <si>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</si>
  <si>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</si>
  <si>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</si>
  <si>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</si>
  <si>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</si>
  <si>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</si>
  <si>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</si>
  <si>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</si>
  <si>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</si>
  <si>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</si>
  <si>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</si>
  <si>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</si>
  <si>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</si>
  <si>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</si>
  <si>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</si>
  <si>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</si>
  <si>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</si>
  <si>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</si>
  <si>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</si>
  <si>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</si>
  <si>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</si>
  <si>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</si>
  <si>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</si>
  <si>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</si>
  <si>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</si>
  <si>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</si>
  <si>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</si>
  <si>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</si>
  <si>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</si>
  <si>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</si>
  <si>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</si>
  <si>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</si>
  <si>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</si>
  <si>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</si>
  <si>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</si>
  <si>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</si>
  <si>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</si>
  <si>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</si>
  <si>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</si>
  <si>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</si>
  <si>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</si>
  <si>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</si>
  <si>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</si>
  <si>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</si>
  <si>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</si>
  <si>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</si>
  <si>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</si>
  <si>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</si>
  <si>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</si>
  <si>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</si>
  <si>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</si>
  <si>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</si>
  <si>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</si>
  <si>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</si>
  <si>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</si>
  <si>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</si>
  <si>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</si>
  <si>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</si>
  <si>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</si>
  <si>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</si>
  <si>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</si>
  <si>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</si>
  <si>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</si>
  <si>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</si>
  <si>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</si>
  <si>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</si>
  <si>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</si>
  <si>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</si>
  <si>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</si>
  <si>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</si>
  <si>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</si>
  <si>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</si>
  <si>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</si>
  <si>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</si>
  <si>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</si>
  <si>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</si>
  <si>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</si>
  <si>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</si>
  <si>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</si>
  <si>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</si>
  <si>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</si>
  <si>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</si>
  <si>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</si>
  <si>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</si>
  <si>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</si>
  <si>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</si>
  <si>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</si>
  <si>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</si>
  <si>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</si>
  <si>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</si>
  <si>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</si>
  <si>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</si>
  <si>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</si>
  <si>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</si>
  <si>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</si>
  <si>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</si>
  <si>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</si>
  <si>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</si>
  <si>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</si>
  <si>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</si>
  <si>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</si>
  <si>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</si>
  <si>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</si>
  <si>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</si>
  <si>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</si>
  <si>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</si>
  <si>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</si>
  <si>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</si>
  <si>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</si>
  <si>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</si>
  <si>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</si>
  <si>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</si>
  <si>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</si>
  <si>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</si>
  <si>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</si>
  <si>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</si>
  <si>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</si>
  <si>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</si>
  <si>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</si>
  <si>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</si>
  <si>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</si>
  <si>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</si>
  <si>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</si>
  <si>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</si>
  <si>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</si>
  <si>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</si>
  <si>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</si>
  <si>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</si>
  <si>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</si>
  <si>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</si>
  <si>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</si>
  <si>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</si>
  <si>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</si>
  <si>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</si>
  <si>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</si>
  <si>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</si>
  <si>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</si>
  <si>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</si>
  <si>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</si>
  <si>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</si>
  <si>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</si>
  <si>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</si>
  <si>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</si>
  <si>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</si>
  <si>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</si>
  <si>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</si>
  <si>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</si>
  <si>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</si>
  <si>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</si>
  <si>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</si>
  <si>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</si>
  <si>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</si>
  <si>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</si>
  <si>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</si>
  <si>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</si>
  <si>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</si>
  <si>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</si>
  <si>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</si>
  <si>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</si>
  <si>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</si>
  <si>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</si>
  <si>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</si>
  <si>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</si>
  <si>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</si>
  <si>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</si>
  <si>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</si>
  <si>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</si>
  <si>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</si>
  <si>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</si>
  <si>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</si>
  <si>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</si>
  <si>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</si>
  <si>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</si>
  <si>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</si>
  <si>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</si>
  <si>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</si>
  <si>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</si>
  <si>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</si>
  <si>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</si>
  <si>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</si>
  <si>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</si>
  <si>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</si>
  <si>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</si>
  <si>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</si>
  <si>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</si>
  <si>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</si>
  <si>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</si>
  <si>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</si>
  <si>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</si>
  <si>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</si>
  <si>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</si>
  <si>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</si>
  <si>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</si>
  <si>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</si>
  <si>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</si>
  <si>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</si>
  <si>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</si>
  <si>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</si>
  <si>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</si>
  <si>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</si>
  <si>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</si>
  <si>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</si>
  <si>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</si>
  <si>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</si>
  <si>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</si>
  <si>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</si>
  <si>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</si>
  <si>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</si>
  <si>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</si>
  <si>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</si>
  <si>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</si>
  <si>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</si>
  <si>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</si>
  <si>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</si>
  <si>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</si>
  <si>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</si>
  <si>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</si>
  <si>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</si>
  <si>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</si>
  <si>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</si>
  <si>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</si>
  <si>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</si>
  <si>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</si>
  <si>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</si>
  <si>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</si>
  <si>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</si>
  <si>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</si>
  <si>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</si>
  <si>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</si>
  <si>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</si>
  <si>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</si>
  <si>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</si>
  <si>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</si>
  <si>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</si>
  <si>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</si>
  <si>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</si>
  <si>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</si>
  <si>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</si>
  <si>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</si>
  <si>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</si>
  <si>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</si>
  <si>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</si>
  <si>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</si>
  <si>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</si>
  <si>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</si>
  <si>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</si>
  <si>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</si>
  <si>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</si>
  <si>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</si>
  <si>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</si>
  <si>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</si>
  <si>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</si>
  <si>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</si>
  <si>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</si>
  <si>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</si>
  <si>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</si>
  <si>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</si>
  <si>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</si>
  <si>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</si>
  <si>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</si>
  <si>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</si>
  <si>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</si>
  <si>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</si>
  <si>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</si>
  <si>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</si>
  <si>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</si>
  <si>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</si>
  <si>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</si>
  <si>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</si>
  <si>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</si>
  <si>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</si>
  <si>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</si>
  <si>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</si>
  <si>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</si>
  <si>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</si>
  <si>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</si>
  <si>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</si>
  <si>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</si>
  <si>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</si>
  <si>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</si>
  <si>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</si>
  <si>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</si>
  <si>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</si>
  <si>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</si>
  <si>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</si>
  <si>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</si>
  <si>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</si>
  <si>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</si>
  <si>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</si>
  <si>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</si>
  <si>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 xml:space="preserve">Average Sales </t>
  </si>
  <si>
    <t>Sr no.</t>
  </si>
  <si>
    <t>Number of items</t>
  </si>
  <si>
    <t>Average of Rating</t>
  </si>
  <si>
    <t>Total Sales</t>
  </si>
  <si>
    <t>Avg Sales</t>
  </si>
  <si>
    <t>No. of Items</t>
  </si>
  <si>
    <t>Avg Rating</t>
  </si>
  <si>
    <t>KPI's Requirements</t>
  </si>
  <si>
    <t>Row Labels</t>
  </si>
  <si>
    <t>(blank)</t>
  </si>
  <si>
    <t>Total Sales by Fat Content</t>
  </si>
  <si>
    <t>Total Sales by Item Type</t>
  </si>
  <si>
    <t>Column Labels</t>
  </si>
  <si>
    <t>Fat Content by Outlet for Total Sales</t>
  </si>
  <si>
    <t>Total Sales by Outlet Establishment</t>
  </si>
  <si>
    <t>Sales by Outlet Size</t>
  </si>
  <si>
    <t>Outlet Location</t>
  </si>
  <si>
    <t>Sales by 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</si>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</sst>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3" xfId="0" applyBorder="1" applyAlignment="1">
      <alignment horizontal="left"/>
    </xf>
    <xf numFmtId="0" fontId="0" fillId="0" borderId="15" xfId="0" applyBorder="1"/>
    <xf numFmtId="0" fontId="0" fillId="0" borderId="24" xfId="0" applyBorder="1"/>
    <xf numFmtId="0" fontId="0" fillId="0" borderId="24" xfId="0" pivotButton="1" applyBorder="1"/>
    <xf numFmtId="0" fontId="0" fillId="0" borderId="22" xfId="0" applyBorder="1" applyAlignment="1">
      <alignment horizontal="left"/>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5" xfId="0" applyBorder="1" applyAlignment="1">
      <alignment horizontal="left"/>
    </xf>
    <xf numFmtId="167" fontId="0" fillId="0" borderId="21" xfId="0" applyNumberFormat="1" applyBorder="1"/>
    <xf numFmtId="167" fontId="0" fillId="0" borderId="23"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167" fontId="0" fillId="0" borderId="16" xfId="0" applyNumberFormat="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1" xfId="0" applyBorder="1" applyAlignment="1">
      <alignment horizontal="left"/>
    </xf>
    <xf numFmtId="0" fontId="0" fillId="0" borderId="23" xfId="0" applyBorder="1" applyAlignment="1">
      <alignment horizontal="left"/>
    </xf>
    <xf numFmtId="0" fontId="18" fillId="33" borderId="10" xfId="0" applyFont="1" applyFill="1" applyBorder="1" applyAlignment="1">
      <alignment horizontal="left" indent="15"/>
    </xf>
    <xf numFmtId="0" fontId="18" fillId="33" borderId="11" xfId="0" applyFont="1" applyFill="1" applyBorder="1" applyAlignment="1">
      <alignment horizontal="left" indent="15"/>
    </xf>
    <xf numFmtId="0" fontId="0" fillId="0" borderId="11" xfId="0" applyBorder="1" applyAlignment="1">
      <alignment horizontal="left" indent="15"/>
    </xf>
    <xf numFmtId="0" fontId="0" fillId="0" borderId="12" xfId="0" applyBorder="1" applyAlignment="1">
      <alignment horizontal="left" indent="15"/>
    </xf>
    <xf numFmtId="0" fontId="16" fillId="33" borderId="18" xfId="0" applyFont="1" applyFill="1" applyBorder="1" applyAlignment="1">
      <alignment horizontal="left" vertical="center" indent="16"/>
    </xf>
    <xf numFmtId="0" fontId="16" fillId="33" borderId="19" xfId="0" applyFont="1" applyFill="1" applyBorder="1" applyAlignment="1">
      <alignment horizontal="left" vertical="center" indent="16"/>
    </xf>
    <xf numFmtId="0" fontId="16" fillId="33" borderId="20" xfId="0" applyFont="1" applyFill="1" applyBorder="1" applyAlignment="1">
      <alignment horizontal="left" vertical="center" indent="16"/>
    </xf>
    <xf numFmtId="0" fontId="0" fillId="0" borderId="10" xfId="0" applyBorder="1"/>
    <xf numFmtId="0" fontId="0" fillId="0" borderId="12" xfId="0" applyBorder="1"/>
    <xf numFmtId="0" fontId="0" fillId="0" borderId="11" xfId="0" applyBorder="1"/>
    <xf numFmtId="167" fontId="0" fillId="0" borderId="0" xfId="0" applyNumberFormat="1"/>
    <xf numFmtId="168" fontId="0" fillId="0" borderId="21" xfId="0" applyNumberFormat="1" applyBorder="1"/>
    <xf numFmtId="168" fontId="0" fillId="0" borderId="23" xfId="0" applyNumberFormat="1" applyBorder="1"/>
    <xf numFmtId="168"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33" borderId="18" xfId="0" applyFill="1" applyBorder="1" applyAlignment="1">
      <alignment horizontal="center"/>
    </xf>
    <xf numFmtId="0" fontId="0" fillId="33" borderId="2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et analysis" pivot="0" table="0" count="10" xr9:uid="{E7F525A5-680F-447A-8519-55AFEF014BE6}">
      <tableStyleElement type="wholeTable" dxfId="131"/>
      <tableStyleElement type="headerRow" dxfId="130"/>
    </tableStyle>
  </tableStyles>
  <colors>
    <mruColors>
      <color rgb="FFD0AC2C"/>
      <color rgb="FFD09E00"/>
      <color rgb="FFFFD200"/>
      <color rgb="FFFAFAFA"/>
      <color rgb="FF548235"/>
      <color rgb="FF92D050"/>
      <color rgb="FFFFEA8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e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title>
      <c:layout>
        <c:manualLayout>
          <c:xMode val="edge"/>
          <c:yMode val="edge"/>
          <c:x val="0.24121212121212118"/>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033094726795514"/>
          <c:y val="0.29752600369398269"/>
          <c:w val="0.45800763540921019"/>
          <c:h val="0.58311157285894821"/>
        </c:manualLayout>
      </c:layout>
      <c:doughnutChart>
        <c:varyColors val="1"/>
        <c:ser>
          <c:idx val="0"/>
          <c:order val="0"/>
          <c:tx>
            <c:strRef>
              <c:f>'Sheets design'!$F$2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F2-4B71-8440-9CBB8549DA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F2-4B71-8440-9CBB8549DA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F2-4B71-8440-9CBB8549DA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F2-4B71-8440-9CBB8549DA01}"/>
              </c:ext>
            </c:extLst>
          </c:dPt>
          <c:cat>
            <c:strRef>
              <c:f>'Sheets design'!$E$3:$E$6</c:f>
              <c:strCache>
                <c:ptCount val="4"/>
                <c:pt idx="0">
                  <c:v>Item Fat Content</c:v>
                </c:pt>
                <c:pt idx="1">
                  <c:v>Low Fat</c:v>
                </c:pt>
                <c:pt idx="2">
                  <c:v>Regular</c:v>
                </c:pt>
                <c:pt idx="3">
                  <c:v>(blank)</c:v>
                </c:pt>
              </c:strCache>
            </c:strRef>
          </c:cat>
          <c:val>
            <c:numRef>
              <c:f>'Sheets design'!$F$3:$F$6</c:f>
              <c:numCache>
                <c:formatCode>"$"0.00,"K"</c:formatCode>
                <c:ptCount val="4"/>
                <c:pt idx="0">
                  <c:v>145.4786</c:v>
                </c:pt>
                <c:pt idx="1">
                  <c:v>776319.68840000057</c:v>
                </c:pt>
                <c:pt idx="2">
                  <c:v>425216.32579999953</c:v>
                </c:pt>
              </c:numCache>
            </c:numRef>
          </c:val>
          <c:extLst>
            <c:ext xmlns:c16="http://schemas.microsoft.com/office/drawing/2014/chart" uri="{C3380CC4-5D6E-409C-BE32-E72D297353CC}">
              <c16:uniqueId val="{00000000-00C9-4B62-A15A-BF2753B156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8280792173705562"/>
          <c:y val="7.1138937493924373E-2"/>
          <c:w val="0.28082844189930806"/>
          <c:h val="0.858415961893652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89929898003256"/>
          <c:y val="0.13808061836307159"/>
          <c:w val="0.52840682414698159"/>
          <c:h val="0.78713983668708076"/>
        </c:manualLayout>
      </c:layout>
      <c:barChart>
        <c:barDir val="bar"/>
        <c:grouping val="clustered"/>
        <c:varyColors val="0"/>
        <c:ser>
          <c:idx val="0"/>
          <c:order val="0"/>
          <c:tx>
            <c:strRef>
              <c:f>'Sheets design'!$B$34:$B$35</c:f>
              <c:strCache>
                <c:ptCount val="1"/>
                <c:pt idx="0">
                  <c:v>Item Fat Content</c:v>
                </c:pt>
              </c:strCache>
            </c:strRef>
          </c:tx>
          <c:spPr>
            <a:solidFill>
              <a:schemeClr val="accent1"/>
            </a:solidFill>
            <a:ln>
              <a:noFill/>
            </a:ln>
            <a:effectLst/>
          </c:spPr>
          <c:invertIfNegative val="0"/>
          <c:cat>
            <c:strRef>
              <c:f>'Sheets design'!$A$36:$A$39</c:f>
              <c:strCache>
                <c:ptCount val="4"/>
                <c:pt idx="0">
                  <c:v>Tier 1</c:v>
                </c:pt>
                <c:pt idx="1">
                  <c:v>Tier 2</c:v>
                </c:pt>
                <c:pt idx="2">
                  <c:v>Tier 3</c:v>
                </c:pt>
                <c:pt idx="3">
                  <c:v>(blank)</c:v>
                </c:pt>
              </c:strCache>
            </c:strRef>
          </c:cat>
          <c:val>
            <c:numRef>
              <c:f>'Sheets design'!$B$36:$B$39</c:f>
              <c:numCache>
                <c:formatCode>"$"0.00,"K"</c:formatCode>
                <c:ptCount val="4"/>
                <c:pt idx="0">
                  <c:v>145.4786</c:v>
                </c:pt>
              </c:numCache>
            </c:numRef>
          </c:val>
          <c:extLst>
            <c:ext xmlns:c16="http://schemas.microsoft.com/office/drawing/2014/chart" uri="{C3380CC4-5D6E-409C-BE32-E72D297353CC}">
              <c16:uniqueId val="{00000000-0258-4ED2-98F5-6C78197EAC5A}"/>
            </c:ext>
          </c:extLst>
        </c:ser>
        <c:ser>
          <c:idx val="1"/>
          <c:order val="1"/>
          <c:tx>
            <c:strRef>
              <c:f>'Sheets design'!$C$34:$C$35</c:f>
              <c:strCache>
                <c:ptCount val="1"/>
                <c:pt idx="0">
                  <c:v>Regular</c:v>
                </c:pt>
              </c:strCache>
            </c:strRef>
          </c:tx>
          <c:spPr>
            <a:solidFill>
              <a:schemeClr val="accent2"/>
            </a:solidFill>
            <a:ln>
              <a:noFill/>
            </a:ln>
            <a:effectLst/>
          </c:spPr>
          <c:invertIfNegative val="0"/>
          <c:cat>
            <c:strRef>
              <c:f>'Sheets design'!$A$36:$A$39</c:f>
              <c:strCache>
                <c:ptCount val="4"/>
                <c:pt idx="0">
                  <c:v>Tier 1</c:v>
                </c:pt>
                <c:pt idx="1">
                  <c:v>Tier 2</c:v>
                </c:pt>
                <c:pt idx="2">
                  <c:v>Tier 3</c:v>
                </c:pt>
                <c:pt idx="3">
                  <c:v>(blank)</c:v>
                </c:pt>
              </c:strCache>
            </c:strRef>
          </c:cat>
          <c:val>
            <c:numRef>
              <c:f>'Sheets design'!$C$36:$C$39</c:f>
              <c:numCache>
                <c:formatCode>"$"0.00,"K"</c:formatCode>
                <c:ptCount val="4"/>
                <c:pt idx="0">
                  <c:v>121204.42080000002</c:v>
                </c:pt>
                <c:pt idx="1">
                  <c:v>138685.86819999994</c:v>
                </c:pt>
                <c:pt idx="2">
                  <c:v>165326.0368</c:v>
                </c:pt>
              </c:numCache>
            </c:numRef>
          </c:val>
          <c:extLst>
            <c:ext xmlns:c16="http://schemas.microsoft.com/office/drawing/2014/chart" uri="{C3380CC4-5D6E-409C-BE32-E72D297353CC}">
              <c16:uniqueId val="{00000009-FFAC-4F01-BE1E-6624E787DD8C}"/>
            </c:ext>
          </c:extLst>
        </c:ser>
        <c:ser>
          <c:idx val="2"/>
          <c:order val="2"/>
          <c:tx>
            <c:strRef>
              <c:f>'Sheets design'!$D$34:$D$35</c:f>
              <c:strCache>
                <c:ptCount val="1"/>
                <c:pt idx="0">
                  <c:v>(blank)</c:v>
                </c:pt>
              </c:strCache>
            </c:strRef>
          </c:tx>
          <c:spPr>
            <a:solidFill>
              <a:schemeClr val="accent3"/>
            </a:solidFill>
            <a:ln>
              <a:noFill/>
            </a:ln>
            <a:effectLst/>
          </c:spPr>
          <c:invertIfNegative val="0"/>
          <c:cat>
            <c:strRef>
              <c:f>'Sheets design'!$A$36:$A$39</c:f>
              <c:strCache>
                <c:ptCount val="4"/>
                <c:pt idx="0">
                  <c:v>Tier 1</c:v>
                </c:pt>
                <c:pt idx="1">
                  <c:v>Tier 2</c:v>
                </c:pt>
                <c:pt idx="2">
                  <c:v>Tier 3</c:v>
                </c:pt>
                <c:pt idx="3">
                  <c:v>(blank)</c:v>
                </c:pt>
              </c:strCache>
            </c:strRef>
          </c:cat>
          <c:val>
            <c:numRef>
              <c:f>'Sheets design'!$D$36:$D$39</c:f>
              <c:numCache>
                <c:formatCode>"$"0.00,"K"</c:formatCode>
                <c:ptCount val="4"/>
              </c:numCache>
            </c:numRef>
          </c:val>
          <c:extLst>
            <c:ext xmlns:c16="http://schemas.microsoft.com/office/drawing/2014/chart" uri="{C3380CC4-5D6E-409C-BE32-E72D297353CC}">
              <c16:uniqueId val="{0000000A-FFAC-4F01-BE1E-6624E787DD8C}"/>
            </c:ext>
          </c:extLst>
        </c:ser>
        <c:ser>
          <c:idx val="3"/>
          <c:order val="3"/>
          <c:tx>
            <c:strRef>
              <c:f>'Sheets design'!$E$34:$E$35</c:f>
              <c:strCache>
                <c:ptCount val="1"/>
                <c:pt idx="0">
                  <c:v>Low Fat</c:v>
                </c:pt>
              </c:strCache>
            </c:strRef>
          </c:tx>
          <c:spPr>
            <a:solidFill>
              <a:schemeClr val="accent4"/>
            </a:solidFill>
            <a:ln>
              <a:noFill/>
            </a:ln>
            <a:effectLst/>
          </c:spPr>
          <c:invertIfNegative val="0"/>
          <c:cat>
            <c:strRef>
              <c:f>'Sheets design'!$A$36:$A$39</c:f>
              <c:strCache>
                <c:ptCount val="4"/>
                <c:pt idx="0">
                  <c:v>Tier 1</c:v>
                </c:pt>
                <c:pt idx="1">
                  <c:v>Tier 2</c:v>
                </c:pt>
                <c:pt idx="2">
                  <c:v>Tier 3</c:v>
                </c:pt>
                <c:pt idx="3">
                  <c:v>(blank)</c:v>
                </c:pt>
              </c:strCache>
            </c:strRef>
          </c:cat>
          <c:val>
            <c:numRef>
              <c:f>'Sheets design'!$E$36:$E$39</c:f>
              <c:numCache>
                <c:formatCode>"$"0.00,"K"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D-FFAC-4F01-BE1E-6624E787DD8C}"/>
            </c:ext>
          </c:extLst>
        </c:ser>
        <c:dLbls>
          <c:showLegendKey val="0"/>
          <c:showVal val="0"/>
          <c:showCatName val="0"/>
          <c:showSerName val="0"/>
          <c:showPercent val="0"/>
          <c:showBubbleSize val="0"/>
        </c:dLbls>
        <c:gapWidth val="182"/>
        <c:axId val="1508844208"/>
        <c:axId val="1505684304"/>
      </c:barChart>
      <c:catAx>
        <c:axId val="150884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84304"/>
        <c:crosses val="autoZero"/>
        <c:auto val="1"/>
        <c:lblAlgn val="ctr"/>
        <c:lblOffset val="100"/>
        <c:noMultiLvlLbl val="0"/>
      </c:catAx>
      <c:valAx>
        <c:axId val="15056843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508844208"/>
        <c:crosses val="autoZero"/>
        <c:crossBetween val="between"/>
      </c:valAx>
      <c:spPr>
        <a:noFill/>
        <a:ln>
          <a:noFill/>
        </a:ln>
        <a:effectLst/>
      </c:spPr>
    </c:plotArea>
    <c:legend>
      <c:legendPos val="t"/>
      <c:legendEntry>
        <c:idx val="3"/>
        <c:delete val="1"/>
      </c:legendEntry>
      <c:layout>
        <c:manualLayout>
          <c:xMode val="edge"/>
          <c:yMode val="edge"/>
          <c:x val="0.16764698162729658"/>
          <c:y val="3.2407407407407406E-2"/>
          <c:w val="0.76109707298301699"/>
          <c:h val="0.128799812011435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95473053145713"/>
          <c:y val="6.1365369946605651E-2"/>
          <c:w val="0.60058326042578014"/>
          <c:h val="0.85015916202694342"/>
        </c:manualLayout>
      </c:layout>
      <c:barChart>
        <c:barDir val="bar"/>
        <c:grouping val="clustered"/>
        <c:varyColors val="0"/>
        <c:ser>
          <c:idx val="0"/>
          <c:order val="0"/>
          <c:tx>
            <c:strRef>
              <c:f>'Sheets design'!$B$52</c:f>
              <c:strCache>
                <c:ptCount val="1"/>
                <c:pt idx="0">
                  <c:v>Total</c:v>
                </c:pt>
              </c:strCache>
            </c:strRef>
          </c:tx>
          <c:spPr>
            <a:solidFill>
              <a:schemeClr val="accent1"/>
            </a:solidFill>
            <a:ln>
              <a:noFill/>
            </a:ln>
            <a:effectLst/>
          </c:spPr>
          <c:invertIfNegative val="0"/>
          <c:cat>
            <c:strRef>
              <c:f>'Sheets design'!$A$53:$A$69</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design'!$B$53:$B$69</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16D0-4D19-8A23-1BC5E2200AE8}"/>
            </c:ext>
          </c:extLst>
        </c:ser>
        <c:dLbls>
          <c:showLegendKey val="0"/>
          <c:showVal val="0"/>
          <c:showCatName val="0"/>
          <c:showSerName val="0"/>
          <c:showPercent val="0"/>
          <c:showBubbleSize val="0"/>
        </c:dLbls>
        <c:gapWidth val="182"/>
        <c:axId val="1408618736"/>
        <c:axId val="1408611536"/>
      </c:barChart>
      <c:catAx>
        <c:axId val="140861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611536"/>
        <c:crosses val="autoZero"/>
        <c:auto val="1"/>
        <c:lblAlgn val="ctr"/>
        <c:lblOffset val="100"/>
        <c:noMultiLvlLbl val="0"/>
      </c:catAx>
      <c:valAx>
        <c:axId val="1408611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61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7536381449785"/>
          <c:y val="6.535947712418301E-2"/>
          <c:w val="0.8241692181670629"/>
          <c:h val="0.77648191034944158"/>
        </c:manualLayout>
      </c:layout>
      <c:areaChart>
        <c:grouping val="standard"/>
        <c:varyColors val="0"/>
        <c:ser>
          <c:idx val="0"/>
          <c:order val="0"/>
          <c:tx>
            <c:strRef>
              <c:f>'Sheets design'!$B$75</c:f>
              <c:strCache>
                <c:ptCount val="1"/>
                <c:pt idx="0">
                  <c:v>Total</c:v>
                </c:pt>
              </c:strCache>
            </c:strRef>
          </c:tx>
          <c:spPr>
            <a:solidFill>
              <a:schemeClr val="accent1"/>
            </a:solidFill>
            <a:ln>
              <a:noFill/>
            </a:ln>
            <a:effectLst/>
          </c:spPr>
          <c:cat>
            <c:strRef>
              <c:f>'Sheets design'!$A$76:$A$85</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'Sheets design'!$B$76:$B$85</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E1B-4BE4-9D57-65339A693AAE}"/>
            </c:ext>
          </c:extLst>
        </c:ser>
        <c:dLbls>
          <c:showLegendKey val="0"/>
          <c:showVal val="0"/>
          <c:showCatName val="0"/>
          <c:showSerName val="0"/>
          <c:showPercent val="0"/>
          <c:showBubbleSize val="0"/>
        </c:dLbls>
        <c:axId val="1713326032"/>
        <c:axId val="1713325072"/>
      </c:areaChart>
      <c:catAx>
        <c:axId val="171332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325072"/>
        <c:crosses val="autoZero"/>
        <c:auto val="1"/>
        <c:lblAlgn val="ctr"/>
        <c:lblOffset val="100"/>
        <c:noMultiLvlLbl val="0"/>
      </c:catAx>
      <c:valAx>
        <c:axId val="1713325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326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design'!$B$92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87-4317-9DFE-2A1E49BE57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87-4317-9DFE-2A1E49BE57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87-4317-9DFE-2A1E49BE57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87-4317-9DFE-2A1E49BE5784}"/>
              </c:ext>
            </c:extLst>
          </c:dPt>
          <c:cat>
            <c:strRef>
              <c:f>'Sheets design'!$A$93:$A$96</c:f>
              <c:strCache>
                <c:ptCount val="4"/>
                <c:pt idx="0">
                  <c:v>High</c:v>
                </c:pt>
                <c:pt idx="1">
                  <c:v>Medium</c:v>
                </c:pt>
                <c:pt idx="2">
                  <c:v>Small</c:v>
                </c:pt>
                <c:pt idx="3">
                  <c:v>(blank)</c:v>
                </c:pt>
              </c:strCache>
            </c:strRef>
          </c:cat>
          <c:val>
            <c:numRef>
              <c:f>'Sheets design'!$B$93:$B$96</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4262-4065-923C-7601966DC9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8"/>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62307990189751"/>
          <c:y val="7.5414781297134234E-2"/>
          <c:w val="0.5899355581813307"/>
          <c:h val="0.83408748114630471"/>
        </c:manualLayout>
      </c:layout>
      <c:barChart>
        <c:barDir val="bar"/>
        <c:grouping val="clustered"/>
        <c:varyColors val="0"/>
        <c:ser>
          <c:idx val="0"/>
          <c:order val="0"/>
          <c:tx>
            <c:strRef>
              <c:f>'Sheets design'!$B$119</c:f>
              <c:strCache>
                <c:ptCount val="1"/>
                <c:pt idx="0">
                  <c:v>Total</c:v>
                </c:pt>
              </c:strCache>
            </c:strRef>
          </c:tx>
          <c:spPr>
            <a:solidFill>
              <a:srgbClr val="4472C4"/>
            </a:solidFill>
            <a:ln>
              <a:noFill/>
            </a:ln>
            <a:effectLst/>
          </c:spPr>
          <c:invertIfNegative val="1"/>
          <c:cat>
            <c:strRef>
              <c:f>'Sheets design'!$A$120:$A$124</c:f>
              <c:strCache>
                <c:ptCount val="5"/>
                <c:pt idx="0">
                  <c:v>Grocery Store</c:v>
                </c:pt>
                <c:pt idx="1">
                  <c:v>Supermarket Type3</c:v>
                </c:pt>
                <c:pt idx="2">
                  <c:v>Supermarket Type2</c:v>
                </c:pt>
                <c:pt idx="3">
                  <c:v>Supermarket Type1</c:v>
                </c:pt>
                <c:pt idx="4">
                  <c:v>(blank)</c:v>
                </c:pt>
              </c:strCache>
            </c:strRef>
          </c:cat>
          <c:val>
            <c:numRef>
              <c:f>'Sheets design'!$B$120:$B$124</c:f>
              <c:numCache>
                <c:formatCode>"$"0.00,"K"</c:formatCode>
                <c:ptCount val="5"/>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667-49D4-A91C-F46C7D77D436}"/>
            </c:ext>
          </c:extLst>
        </c:ser>
        <c:dLbls>
          <c:showLegendKey val="0"/>
          <c:showVal val="0"/>
          <c:showCatName val="0"/>
          <c:showSerName val="0"/>
          <c:showPercent val="0"/>
          <c:showBubbleSize val="0"/>
        </c:dLbls>
        <c:gapWidth val="182"/>
        <c:axId val="1896090080"/>
        <c:axId val="1896094400"/>
      </c:barChart>
      <c:catAx>
        <c:axId val="189609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094400"/>
        <c:crosses val="autoZero"/>
        <c:auto val="1"/>
        <c:lblAlgn val="ctr"/>
        <c:lblOffset val="100"/>
        <c:noMultiLvlLbl val="0"/>
      </c:catAx>
      <c:valAx>
        <c:axId val="1896094400"/>
        <c:scaling>
          <c:orientation val="minMax"/>
        </c:scaling>
        <c:delete val="1"/>
        <c:axPos val="b"/>
        <c:numFmt formatCode="&quot;$&quot;0.00,&quot;K&quot;" sourceLinked="1"/>
        <c:majorTickMark val="none"/>
        <c:minorTickMark val="none"/>
        <c:tickLblPos val="nextTo"/>
        <c:crossAx val="18960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design'!$B$131</c:f>
              <c:strCache>
                <c:ptCount val="1"/>
                <c:pt idx="0">
                  <c:v>Total</c:v>
                </c:pt>
              </c:strCache>
            </c:strRef>
          </c:tx>
          <c:spPr>
            <a:solidFill>
              <a:schemeClr val="accent1"/>
            </a:solidFill>
            <a:ln>
              <a:noFill/>
            </a:ln>
            <a:effectLst/>
          </c:spPr>
          <c:invertIfNegative val="0"/>
          <c:cat>
            <c:strRef>
              <c:f>'Sheets design'!$A$132:$A$136</c:f>
              <c:strCache>
                <c:ptCount val="5"/>
                <c:pt idx="0">
                  <c:v>Grocery Store</c:v>
                </c:pt>
                <c:pt idx="1">
                  <c:v>Supermarket Type3</c:v>
                </c:pt>
                <c:pt idx="2">
                  <c:v>Supermarket Type2</c:v>
                </c:pt>
                <c:pt idx="3">
                  <c:v>Supermarket Type1</c:v>
                </c:pt>
                <c:pt idx="4">
                  <c:v>(blank)</c:v>
                </c:pt>
              </c:strCache>
            </c:strRef>
          </c:cat>
          <c:val>
            <c:numRef>
              <c:f>'Sheets design'!$B$132:$B$136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CB5-4BCA-ABDD-3728F4FE3747}"/>
            </c:ext>
          </c:extLst>
        </c:ser>
        <c:dLbls>
          <c:showLegendKey val="0"/>
          <c:showVal val="0"/>
          <c:showCatName val="0"/>
          <c:showSerName val="0"/>
          <c:showPercent val="0"/>
          <c:showBubbleSize val="0"/>
        </c:dLbls>
        <c:gapWidth val="182"/>
        <c:axId val="1958608208"/>
        <c:axId val="1958599568"/>
      </c:barChart>
      <c:catAx>
        <c:axId val="195860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599568"/>
        <c:crosses val="autoZero"/>
        <c:auto val="1"/>
        <c:lblAlgn val="ctr"/>
        <c:lblOffset val="100"/>
        <c:noMultiLvlLbl val="0"/>
      </c:catAx>
      <c:valAx>
        <c:axId val="195859956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5860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design'!$B$143</c:f>
              <c:strCache>
                <c:ptCount val="1"/>
                <c:pt idx="0">
                  <c:v>Total</c:v>
                </c:pt>
              </c:strCache>
            </c:strRef>
          </c:tx>
          <c:spPr>
            <a:solidFill>
              <a:schemeClr val="accent1"/>
            </a:solidFill>
            <a:ln>
              <a:noFill/>
            </a:ln>
            <a:effectLst/>
          </c:spPr>
          <c:invertIfNegative val="0"/>
          <c:cat>
            <c:strRef>
              <c:f>'Sheets design'!$A$144:$A$148</c:f>
              <c:strCache>
                <c:ptCount val="5"/>
                <c:pt idx="0">
                  <c:v>Grocery Store</c:v>
                </c:pt>
                <c:pt idx="1">
                  <c:v>Supermarket Type3</c:v>
                </c:pt>
                <c:pt idx="2">
                  <c:v>Supermarket Type2</c:v>
                </c:pt>
                <c:pt idx="3">
                  <c:v>Supermarket Type1</c:v>
                </c:pt>
                <c:pt idx="4">
                  <c:v>(blank)</c:v>
                </c:pt>
              </c:strCache>
            </c:strRef>
          </c:cat>
          <c:val>
            <c:numRef>
              <c:f>'Sheets design'!$B$144:$B$148</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3A4B-4A82-8A9A-47B90F508D01}"/>
            </c:ext>
          </c:extLst>
        </c:ser>
        <c:dLbls>
          <c:showLegendKey val="0"/>
          <c:showVal val="0"/>
          <c:showCatName val="0"/>
          <c:showSerName val="0"/>
          <c:showPercent val="0"/>
          <c:showBubbleSize val="0"/>
        </c:dLbls>
        <c:gapWidth val="182"/>
        <c:axId val="2042930704"/>
        <c:axId val="2042938864"/>
      </c:barChart>
      <c:catAx>
        <c:axId val="204293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938864"/>
        <c:crosses val="autoZero"/>
        <c:auto val="1"/>
        <c:lblAlgn val="ctr"/>
        <c:lblOffset val="100"/>
        <c:noMultiLvlLbl val="0"/>
      </c:catAx>
      <c:valAx>
        <c:axId val="20429388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4293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10"/>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0.4124021909233177"/>
              <c:y val="8.4927983539094656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D09E00"/>
          </a:solidFill>
          <a:ln w="19050">
            <a:solidFill>
              <a:schemeClr val="lt1"/>
            </a:solidFill>
          </a:ln>
          <a:effectLst/>
        </c:spPr>
        <c:dLbl>
          <c:idx val="0"/>
          <c:layout>
            <c:manualLayout>
              <c:x val="0.1937793427230047"/>
              <c:y val="7.186213991769546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w="19050">
            <a:solidFill>
              <a:schemeClr val="lt1"/>
            </a:solidFill>
          </a:ln>
          <a:effectLst/>
        </c:spPr>
        <c:dLbl>
          <c:idx val="0"/>
          <c:layout>
            <c:manualLayout>
              <c:x val="-4.9687010954616591E-2"/>
              <c:y val="-0.2809156378600822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s>
    <c:plotArea>
      <c:layout>
        <c:manualLayout>
          <c:layoutTarget val="inner"/>
          <c:xMode val="edge"/>
          <c:yMode val="edge"/>
          <c:x val="0.14942784183508948"/>
          <c:y val="0.1511158928631689"/>
          <c:w val="0.62845406035407669"/>
          <c:h val="0.7757971443147329"/>
        </c:manualLayout>
      </c:layout>
      <c:doughnutChart>
        <c:varyColors val="1"/>
        <c:ser>
          <c:idx val="0"/>
          <c:order val="0"/>
          <c:tx>
            <c:strRef>
              <c:f>'Sheets design'!$F$2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E5-409E-B8E4-B9CDFBB75B79}"/>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9EE5-409E-B8E4-B9CDFBB75B79}"/>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9EE5-409E-B8E4-B9CDFBB75B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E5-409E-B8E4-B9CDFBB75B79}"/>
              </c:ext>
            </c:extLst>
          </c:dPt>
          <c:dLbls>
            <c:dLbl>
              <c:idx val="0"/>
              <c:layout>
                <c:manualLayout>
                  <c:x val="0.4124021909233177"/>
                  <c:y val="8.49279835390946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E5-409E-B8E4-B9CDFBB75B79}"/>
                </c:ext>
              </c:extLst>
            </c:dLbl>
            <c:dLbl>
              <c:idx val="1"/>
              <c:layout>
                <c:manualLayout>
                  <c:x val="0.1937793427230047"/>
                  <c:y val="7.1862139917695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E5-409E-B8E4-B9CDFBB75B79}"/>
                </c:ext>
              </c:extLst>
            </c:dLbl>
            <c:dLbl>
              <c:idx val="2"/>
              <c:layout>
                <c:manualLayout>
                  <c:x val="-4.9687010954616591E-2"/>
                  <c:y val="-0.280915637860082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E5-409E-B8E4-B9CDFBB75B7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'Sheets design'!$E$3:$E$6</c:f>
              <c:strCache>
                <c:ptCount val="4"/>
                <c:pt idx="0">
                  <c:v>Item Fat Content</c:v>
                </c:pt>
                <c:pt idx="1">
                  <c:v>Low Fat</c:v>
                </c:pt>
                <c:pt idx="2">
                  <c:v>Regular</c:v>
                </c:pt>
                <c:pt idx="3">
                  <c:v>(blank)</c:v>
                </c:pt>
              </c:strCache>
            </c:strRef>
          </c:cat>
          <c:val>
            <c:numRef>
              <c:f>'Sheets design'!$F$3:$F$6</c:f>
              <c:numCache>
                <c:formatCode>"$"0.00,"K"</c:formatCode>
                <c:ptCount val="4"/>
                <c:pt idx="0">
                  <c:v>145.4786</c:v>
                </c:pt>
                <c:pt idx="1">
                  <c:v>776319.68840000057</c:v>
                </c:pt>
                <c:pt idx="2">
                  <c:v>425216.32579999953</c:v>
                </c:pt>
              </c:numCache>
            </c:numRef>
          </c:val>
          <c:extLst>
            <c:ext xmlns:c16="http://schemas.microsoft.com/office/drawing/2014/chart" uri="{C3380CC4-5D6E-409C-BE32-E72D297353CC}">
              <c16:uniqueId val="{00000008-9EE5-409E-B8E4-B9CDFBB75B7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delete val="1"/>
      </c:legendEntry>
      <c:legendEntry>
        <c:idx val="3"/>
        <c:delete val="1"/>
      </c:legendEntry>
      <c:layout>
        <c:manualLayout>
          <c:xMode val="edge"/>
          <c:yMode val="edge"/>
          <c:x val="0.23811619718309865"/>
          <c:y val="1.3065843621399178E-2"/>
          <c:w val="0.50389280125195623"/>
          <c:h val="0.116614197530864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07181102362204"/>
          <c:y val="9.285714285714286E-2"/>
          <c:w val="0.79995852564435432"/>
          <c:h val="0.90714285714285714"/>
        </c:manualLayout>
      </c:layout>
      <c:barChart>
        <c:barDir val="bar"/>
        <c:grouping val="clustered"/>
        <c:varyColors val="0"/>
        <c:ser>
          <c:idx val="0"/>
          <c:order val="0"/>
          <c:tx>
            <c:strRef>
              <c:f>'Sheets design'!$B$34:$B$35</c:f>
              <c:strCache>
                <c:ptCount val="1"/>
                <c:pt idx="0">
                  <c:v>Item Fat Content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design'!$A$36:$A$39</c:f>
              <c:strCache>
                <c:ptCount val="4"/>
                <c:pt idx="0">
                  <c:v>Tier 1</c:v>
                </c:pt>
                <c:pt idx="1">
                  <c:v>Tier 2</c:v>
                </c:pt>
                <c:pt idx="2">
                  <c:v>Tier 3</c:v>
                </c:pt>
                <c:pt idx="3">
                  <c:v>(blank)</c:v>
                </c:pt>
              </c:strCache>
            </c:strRef>
          </c:cat>
          <c:val>
            <c:numRef>
              <c:f>'Sheets design'!$B$36:$B$39</c:f>
              <c:numCache>
                <c:formatCode>"$"0.00,"K"</c:formatCode>
                <c:ptCount val="4"/>
                <c:pt idx="0">
                  <c:v>145.4786</c:v>
                </c:pt>
              </c:numCache>
            </c:numRef>
          </c:val>
          <c:extLst>
            <c:ext xmlns:c16="http://schemas.microsoft.com/office/drawing/2014/chart" uri="{C3380CC4-5D6E-409C-BE32-E72D297353CC}">
              <c16:uniqueId val="{00000000-EE25-4360-8EAE-0AC714DF7ABE}"/>
            </c:ext>
          </c:extLst>
        </c:ser>
        <c:ser>
          <c:idx val="1"/>
          <c:order val="1"/>
          <c:tx>
            <c:strRef>
              <c:f>'Sheets design'!$C$34:$C$35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design'!$A$36:$A$39</c:f>
              <c:strCache>
                <c:ptCount val="4"/>
                <c:pt idx="0">
                  <c:v>Tier 1</c:v>
                </c:pt>
                <c:pt idx="1">
                  <c:v>Tier 2</c:v>
                </c:pt>
                <c:pt idx="2">
                  <c:v>Tier 3</c:v>
                </c:pt>
                <c:pt idx="3">
                  <c:v>(blank)</c:v>
                </c:pt>
              </c:strCache>
            </c:strRef>
          </c:cat>
          <c:val>
            <c:numRef>
              <c:f>'Sheets design'!$C$36:$C$39</c:f>
              <c:numCache>
                <c:formatCode>"$"0.00,"K"</c:formatCode>
                <c:ptCount val="4"/>
                <c:pt idx="0">
                  <c:v>121204.42080000002</c:v>
                </c:pt>
                <c:pt idx="1">
                  <c:v>138685.86819999994</c:v>
                </c:pt>
                <c:pt idx="2">
                  <c:v>165326.0368</c:v>
                </c:pt>
              </c:numCache>
            </c:numRef>
          </c:val>
          <c:extLst>
            <c:ext xmlns:c16="http://schemas.microsoft.com/office/drawing/2014/chart" uri="{C3380CC4-5D6E-409C-BE32-E72D297353CC}">
              <c16:uniqueId val="{0000000A-11E6-4706-A6DC-2CD2E3CBE7D6}"/>
            </c:ext>
          </c:extLst>
        </c:ser>
        <c:ser>
          <c:idx val="2"/>
          <c:order val="2"/>
          <c:tx>
            <c:strRef>
              <c:f>'Sheets design'!$D$34:$D$35</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design'!$A$36:$A$39</c:f>
              <c:strCache>
                <c:ptCount val="4"/>
                <c:pt idx="0">
                  <c:v>Tier 1</c:v>
                </c:pt>
                <c:pt idx="1">
                  <c:v>Tier 2</c:v>
                </c:pt>
                <c:pt idx="2">
                  <c:v>Tier 3</c:v>
                </c:pt>
                <c:pt idx="3">
                  <c:v>(blank)</c:v>
                </c:pt>
              </c:strCache>
            </c:strRef>
          </c:cat>
          <c:val>
            <c:numRef>
              <c:f>'Sheets design'!$D$36:$D$39</c:f>
              <c:numCache>
                <c:formatCode>"$"0.00,"K"</c:formatCode>
                <c:ptCount val="4"/>
              </c:numCache>
            </c:numRef>
          </c:val>
          <c:extLst>
            <c:ext xmlns:c16="http://schemas.microsoft.com/office/drawing/2014/chart" uri="{C3380CC4-5D6E-409C-BE32-E72D297353CC}">
              <c16:uniqueId val="{0000000B-11E6-4706-A6DC-2CD2E3CBE7D6}"/>
            </c:ext>
          </c:extLst>
        </c:ser>
        <c:ser>
          <c:idx val="3"/>
          <c:order val="3"/>
          <c:tx>
            <c:strRef>
              <c:f>'Sheets design'!$E$34:$E$35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design'!$A$36:$A$39</c:f>
              <c:strCache>
                <c:ptCount val="4"/>
                <c:pt idx="0">
                  <c:v>Tier 1</c:v>
                </c:pt>
                <c:pt idx="1">
                  <c:v>Tier 2</c:v>
                </c:pt>
                <c:pt idx="2">
                  <c:v>Tier 3</c:v>
                </c:pt>
                <c:pt idx="3">
                  <c:v>(blank)</c:v>
                </c:pt>
              </c:strCache>
            </c:strRef>
          </c:cat>
          <c:val>
            <c:numRef>
              <c:f>'Sheets design'!$E$36:$E$39</c:f>
              <c:numCache>
                <c:formatCode>"$"0.00,"K"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D-11E6-4706-A6DC-2CD2E3CBE7D6}"/>
            </c:ext>
          </c:extLst>
        </c:ser>
        <c:dLbls>
          <c:dLblPos val="outEnd"/>
          <c:showLegendKey val="0"/>
          <c:showVal val="1"/>
          <c:showCatName val="0"/>
          <c:showSerName val="0"/>
          <c:showPercent val="0"/>
          <c:showBubbleSize val="0"/>
        </c:dLbls>
        <c:gapWidth val="0"/>
        <c:axId val="1508844208"/>
        <c:axId val="1505684304"/>
      </c:barChart>
      <c:catAx>
        <c:axId val="150884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505684304"/>
        <c:crosses val="autoZero"/>
        <c:auto val="1"/>
        <c:lblAlgn val="ctr"/>
        <c:lblOffset val="100"/>
        <c:noMultiLvlLbl val="0"/>
      </c:catAx>
      <c:valAx>
        <c:axId val="1505684304"/>
        <c:scaling>
          <c:orientation val="minMax"/>
        </c:scaling>
        <c:delete val="1"/>
        <c:axPos val="b"/>
        <c:numFmt formatCode="&quot;$&quot;0.00,&quot;K&quot;" sourceLinked="1"/>
        <c:majorTickMark val="none"/>
        <c:minorTickMark val="none"/>
        <c:tickLblPos val="nextTo"/>
        <c:crossAx val="1508844208"/>
        <c:crosses val="autoZero"/>
        <c:crossBetween val="between"/>
      </c:valAx>
      <c:spPr>
        <a:noFill/>
        <a:ln>
          <a:noFill/>
        </a:ln>
        <a:effectLst/>
      </c:spPr>
    </c:plotArea>
    <c:legend>
      <c:legendPos val="t"/>
      <c:legendEntry>
        <c:idx val="3"/>
        <c:delete val="1"/>
      </c:legendEntry>
      <c:layout>
        <c:manualLayout>
          <c:xMode val="edge"/>
          <c:yMode val="edge"/>
          <c:x val="0.14764692913385827"/>
          <c:y val="1.1501550111114155E-2"/>
          <c:w val="0.65333511811023626"/>
          <c:h val="6.891310461192350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manualLayout>
          <c:layoutTarget val="inner"/>
          <c:xMode val="edge"/>
          <c:yMode val="edge"/>
          <c:x val="0.25671965302239846"/>
          <c:y val="8.0800061211429838E-2"/>
          <c:w val="0.67154017914602637"/>
          <c:h val="0.90327383767841751"/>
        </c:manualLayout>
      </c:layout>
      <c:barChart>
        <c:barDir val="bar"/>
        <c:grouping val="clustered"/>
        <c:varyColors val="0"/>
        <c:ser>
          <c:idx val="0"/>
          <c:order val="0"/>
          <c:tx>
            <c:strRef>
              <c:f>'Sheets design'!$B$52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design'!$A$53:$A$69</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design'!$B$53:$B$69</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BB75-47C9-BF57-2E01F0CD07D8}"/>
            </c:ext>
          </c:extLst>
        </c:ser>
        <c:dLbls>
          <c:dLblPos val="outEnd"/>
          <c:showLegendKey val="0"/>
          <c:showVal val="1"/>
          <c:showCatName val="0"/>
          <c:showSerName val="0"/>
          <c:showPercent val="0"/>
          <c:showBubbleSize val="0"/>
        </c:dLbls>
        <c:gapWidth val="46"/>
        <c:axId val="1408618736"/>
        <c:axId val="1408611536"/>
      </c:barChart>
      <c:catAx>
        <c:axId val="140861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08611536"/>
        <c:crosses val="autoZero"/>
        <c:auto val="1"/>
        <c:lblAlgn val="ctr"/>
        <c:lblOffset val="100"/>
        <c:noMultiLvlLbl val="0"/>
      </c:catAx>
      <c:valAx>
        <c:axId val="1408611536"/>
        <c:scaling>
          <c:orientation val="minMax"/>
        </c:scaling>
        <c:delete val="1"/>
        <c:axPos val="b"/>
        <c:numFmt formatCode="&quot;$&quot;0.00,&quot;K&quot;" sourceLinked="1"/>
        <c:majorTickMark val="none"/>
        <c:minorTickMark val="none"/>
        <c:tickLblPos val="nextTo"/>
        <c:crossAx val="14086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8824"/>
            </a:srgbClr>
          </a:solidFill>
          <a:ln w="285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0"/>
              <c:y val="-0.20329566854990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8.714596949891058E-3"/>
              <c:y val="-0.28102636534839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2.1786492374727671E-3"/>
              <c:y val="-0.281026365348399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4.3572984749455741E-3"/>
              <c:y val="-0.28700564971751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8.7145969498910684E-3"/>
              <c:y val="-0.2870056497175141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089410392328411E-2"/>
                  <c:h val="0.10744774011299435"/>
                </c:manualLayout>
              </c15:layout>
            </c:ext>
          </c:extLst>
        </c:dLbl>
      </c:pivotFmt>
      <c:pivotFmt>
        <c:idx val="8"/>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1.0893246187363835E-2"/>
              <c:y val="-0.30494350282485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2.1786492374728469E-3"/>
              <c:y val="-0.36473634651600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1.3071895424836522E-2"/>
              <c:y val="-0.292984934086629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4.5751633986927942E-2"/>
              <c:y val="-0.23319209039548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78824"/>
            </a:srgbClr>
          </a:solidFill>
          <a:ln w="28575">
            <a:solidFill>
              <a:schemeClr val="tx1"/>
            </a:solidFill>
          </a:ln>
          <a:effectLst>
            <a:innerShdw dist="12700" dir="16200000">
              <a:schemeClr val="lt1">
                <a:alpha val="75000"/>
              </a:schemeClr>
            </a:innerShdw>
          </a:effectLst>
        </c:spPr>
        <c:dLbl>
          <c:idx val="0"/>
          <c:layout>
            <c:manualLayout>
              <c:x val="1.1111111111110974E-2"/>
              <c:y val="2.3540489642184557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4166666666666664E-2"/>
                  <c:h val="4.7654896421845568E-2"/>
                </c:manualLayout>
              </c15:layout>
            </c:ext>
          </c:extLst>
        </c:dLbl>
      </c:pivotFmt>
    </c:pivotFmts>
    <c:plotArea>
      <c:layout>
        <c:manualLayout>
          <c:layoutTarget val="inner"/>
          <c:xMode val="edge"/>
          <c:yMode val="edge"/>
          <c:x val="3.1840872832072459E-2"/>
          <c:y val="8.4967320261437912E-2"/>
          <c:w val="0.91776697030518239"/>
          <c:h val="0.77648191034944158"/>
        </c:manualLayout>
      </c:layout>
      <c:areaChart>
        <c:grouping val="standard"/>
        <c:varyColors val="0"/>
        <c:ser>
          <c:idx val="0"/>
          <c:order val="0"/>
          <c:tx>
            <c:strRef>
              <c:f>'Sheets design'!$B$75</c:f>
              <c:strCache>
                <c:ptCount val="1"/>
                <c:pt idx="0">
                  <c:v>Total</c:v>
                </c:pt>
              </c:strCache>
            </c:strRef>
          </c:tx>
          <c:spPr>
            <a:solidFill>
              <a:srgbClr val="FFD200">
                <a:alpha val="78824"/>
              </a:srgbClr>
            </a:solidFill>
            <a:ln w="285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DD31-48B4-BE74-45346A4B6B67}"/>
              </c:ext>
            </c:extLst>
          </c:dPt>
          <c:dPt>
            <c:idx val="1"/>
            <c:bubble3D val="0"/>
            <c:extLst>
              <c:ext xmlns:c16="http://schemas.microsoft.com/office/drawing/2014/chart" uri="{C3380CC4-5D6E-409C-BE32-E72D297353CC}">
                <c16:uniqueId val="{00000001-DD31-48B4-BE74-45346A4B6B67}"/>
              </c:ext>
            </c:extLst>
          </c:dPt>
          <c:dPt>
            <c:idx val="2"/>
            <c:bubble3D val="0"/>
            <c:extLst>
              <c:ext xmlns:c16="http://schemas.microsoft.com/office/drawing/2014/chart" uri="{C3380CC4-5D6E-409C-BE32-E72D297353CC}">
                <c16:uniqueId val="{00000002-DD31-48B4-BE74-45346A4B6B67}"/>
              </c:ext>
            </c:extLst>
          </c:dPt>
          <c:dPt>
            <c:idx val="3"/>
            <c:bubble3D val="0"/>
            <c:extLst>
              <c:ext xmlns:c16="http://schemas.microsoft.com/office/drawing/2014/chart" uri="{C3380CC4-5D6E-409C-BE32-E72D297353CC}">
                <c16:uniqueId val="{00000003-DD31-48B4-BE74-45346A4B6B67}"/>
              </c:ext>
            </c:extLst>
          </c:dPt>
          <c:dPt>
            <c:idx val="4"/>
            <c:bubble3D val="0"/>
            <c:extLst>
              <c:ext xmlns:c16="http://schemas.microsoft.com/office/drawing/2014/chart" uri="{C3380CC4-5D6E-409C-BE32-E72D297353CC}">
                <c16:uniqueId val="{00000004-DD31-48B4-BE74-45346A4B6B67}"/>
              </c:ext>
            </c:extLst>
          </c:dPt>
          <c:dPt>
            <c:idx val="5"/>
            <c:bubble3D val="0"/>
            <c:extLst>
              <c:ext xmlns:c16="http://schemas.microsoft.com/office/drawing/2014/chart" uri="{C3380CC4-5D6E-409C-BE32-E72D297353CC}">
                <c16:uniqueId val="{00000005-DD31-48B4-BE74-45346A4B6B67}"/>
              </c:ext>
            </c:extLst>
          </c:dPt>
          <c:dPt>
            <c:idx val="6"/>
            <c:bubble3D val="0"/>
            <c:extLst>
              <c:ext xmlns:c16="http://schemas.microsoft.com/office/drawing/2014/chart" uri="{C3380CC4-5D6E-409C-BE32-E72D297353CC}">
                <c16:uniqueId val="{00000006-DD31-48B4-BE74-45346A4B6B67}"/>
              </c:ext>
            </c:extLst>
          </c:dPt>
          <c:dPt>
            <c:idx val="7"/>
            <c:bubble3D val="0"/>
            <c:extLst>
              <c:ext xmlns:c16="http://schemas.microsoft.com/office/drawing/2014/chart" uri="{C3380CC4-5D6E-409C-BE32-E72D297353CC}">
                <c16:uniqueId val="{00000007-DD31-48B4-BE74-45346A4B6B67}"/>
              </c:ext>
            </c:extLst>
          </c:dPt>
          <c:dPt>
            <c:idx val="8"/>
            <c:bubble3D val="0"/>
            <c:extLst>
              <c:ext xmlns:c16="http://schemas.microsoft.com/office/drawing/2014/chart" uri="{C3380CC4-5D6E-409C-BE32-E72D297353CC}">
                <c16:uniqueId val="{00000008-DD31-48B4-BE74-45346A4B6B67}"/>
              </c:ext>
            </c:extLst>
          </c:dPt>
          <c:dPt>
            <c:idx val="9"/>
            <c:bubble3D val="0"/>
            <c:extLst>
              <c:ext xmlns:c16="http://schemas.microsoft.com/office/drawing/2014/chart" uri="{C3380CC4-5D6E-409C-BE32-E72D297353CC}">
                <c16:uniqueId val="{00000009-DD31-48B4-BE74-45346A4B6B67}"/>
              </c:ext>
            </c:extLst>
          </c:dPt>
          <c:dLbls>
            <c:dLbl>
              <c:idx val="0"/>
              <c:layout>
                <c:manualLayout>
                  <c:x val="0"/>
                  <c:y val="-0.20329566854990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31-48B4-BE74-45346A4B6B67}"/>
                </c:ext>
              </c:extLst>
            </c:dLbl>
            <c:dLbl>
              <c:idx val="1"/>
              <c:layout>
                <c:manualLayout>
                  <c:x val="-8.714596949891058E-3"/>
                  <c:y val="-0.28102636534839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31-48B4-BE74-45346A4B6B67}"/>
                </c:ext>
              </c:extLst>
            </c:dLbl>
            <c:dLbl>
              <c:idx val="2"/>
              <c:layout>
                <c:manualLayout>
                  <c:x val="-2.1786492374727671E-3"/>
                  <c:y val="-0.2810263653483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31-48B4-BE74-45346A4B6B67}"/>
                </c:ext>
              </c:extLst>
            </c:dLbl>
            <c:dLbl>
              <c:idx val="3"/>
              <c:layout>
                <c:manualLayout>
                  <c:x val="-4.3572984749455741E-3"/>
                  <c:y val="-0.28700564971751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31-48B4-BE74-45346A4B6B67}"/>
                </c:ext>
              </c:extLst>
            </c:dLbl>
            <c:dLbl>
              <c:idx val="4"/>
              <c:layout>
                <c:manualLayout>
                  <c:x val="-8.7145969498910684E-3"/>
                  <c:y val="-0.2870056497175141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089410392328411E-2"/>
                      <c:h val="0.10744774011299435"/>
                    </c:manualLayout>
                  </c15:layout>
                </c:ext>
                <c:ext xmlns:c16="http://schemas.microsoft.com/office/drawing/2014/chart" uri="{C3380CC4-5D6E-409C-BE32-E72D297353CC}">
                  <c16:uniqueId val="{00000004-DD31-48B4-BE74-45346A4B6B67}"/>
                </c:ext>
              </c:extLst>
            </c:dLbl>
            <c:dLbl>
              <c:idx val="5"/>
              <c:layout>
                <c:manualLayout>
                  <c:x val="-1.0893246187363835E-2"/>
                  <c:y val="-0.304943502824858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31-48B4-BE74-45346A4B6B67}"/>
                </c:ext>
              </c:extLst>
            </c:dLbl>
            <c:dLbl>
              <c:idx val="6"/>
              <c:layout>
                <c:manualLayout>
                  <c:x val="-2.1786492374728469E-3"/>
                  <c:y val="-0.36473634651600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D31-48B4-BE74-45346A4B6B67}"/>
                </c:ext>
              </c:extLst>
            </c:dLbl>
            <c:dLbl>
              <c:idx val="7"/>
              <c:layout>
                <c:manualLayout>
                  <c:x val="1.3071895424836522E-2"/>
                  <c:y val="-0.29298493408662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D31-48B4-BE74-45346A4B6B67}"/>
                </c:ext>
              </c:extLst>
            </c:dLbl>
            <c:dLbl>
              <c:idx val="8"/>
              <c:layout>
                <c:manualLayout>
                  <c:x val="4.5751633986927942E-2"/>
                  <c:y val="-0.23319209039548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D31-48B4-BE74-45346A4B6B67}"/>
                </c:ext>
              </c:extLst>
            </c:dLbl>
            <c:dLbl>
              <c:idx val="9"/>
              <c:layout>
                <c:manualLayout>
                  <c:x val="1.1111111111110974E-2"/>
                  <c:y val="2.3540489642184557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4166666666666664E-2"/>
                      <c:h val="4.7654896421845568E-2"/>
                    </c:manualLayout>
                  </c15:layout>
                </c:ext>
                <c:ext xmlns:c16="http://schemas.microsoft.com/office/drawing/2014/chart" uri="{C3380CC4-5D6E-409C-BE32-E72D297353CC}">
                  <c16:uniqueId val="{00000009-DD31-48B4-BE74-45346A4B6B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design'!$A$76:$A$85</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'Sheets design'!$B$76:$B$85</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A8F-43C2-94CC-5D50BF538332}"/>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713326032"/>
        <c:axId val="1713325072"/>
      </c:areaChart>
      <c:catAx>
        <c:axId val="17133260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13325072"/>
        <c:crosses val="autoZero"/>
        <c:auto val="1"/>
        <c:lblAlgn val="ctr"/>
        <c:lblOffset val="100"/>
        <c:noMultiLvlLbl val="0"/>
      </c:catAx>
      <c:valAx>
        <c:axId val="1713325072"/>
        <c:scaling>
          <c:orientation val="minMax"/>
        </c:scaling>
        <c:delete val="1"/>
        <c:axPos val="l"/>
        <c:numFmt formatCode="&quot;$&quot;0.00,&quot;K&quot;" sourceLinked="1"/>
        <c:majorTickMark val="out"/>
        <c:minorTickMark val="none"/>
        <c:tickLblPos val="nextTo"/>
        <c:crossAx val="1713326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1249999999999985"/>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21249999999999999"/>
              <c:y val="1.04166666666665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D09E00"/>
          </a:solidFill>
          <a:ln w="19050">
            <a:solidFill>
              <a:schemeClr val="lt1"/>
            </a:solidFill>
          </a:ln>
          <a:effectLst/>
        </c:spPr>
        <c:dLbl>
          <c:idx val="0"/>
          <c:layout>
            <c:manualLayout>
              <c:x val="-6.6666666666666666E-2"/>
              <c:y val="-0.20312499999999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16173851706036746"/>
          <c:y val="0.15349983595800526"/>
          <c:w val="0.67184251968503939"/>
          <c:h val="0.8398031496062992"/>
        </c:manualLayout>
      </c:layout>
      <c:doughnutChart>
        <c:varyColors val="1"/>
        <c:ser>
          <c:idx val="0"/>
          <c:order val="0"/>
          <c:tx>
            <c:strRef>
              <c:f>'Sheets design'!$B$92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550-4407-ABCD-BD8D9D9E7EF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550-4407-ABCD-BD8D9D9E7EF2}"/>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B550-4407-ABCD-BD8D9D9E7E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50-4407-ABCD-BD8D9D9E7EF2}"/>
              </c:ext>
            </c:extLst>
          </c:dPt>
          <c:dLbls>
            <c:dLbl>
              <c:idx val="0"/>
              <c:layout>
                <c:manualLayout>
                  <c:x val="0.11249999999999985"/>
                  <c:y val="-8.333333333333335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550-4407-ABCD-BD8D9D9E7EF2}"/>
                </c:ext>
              </c:extLst>
            </c:dLbl>
            <c:dLbl>
              <c:idx val="1"/>
              <c:layout>
                <c:manualLayout>
                  <c:x val="0.21249999999999999"/>
                  <c:y val="1.041666666666657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550-4407-ABCD-BD8D9D9E7EF2}"/>
                </c:ext>
              </c:extLst>
            </c:dLbl>
            <c:dLbl>
              <c:idx val="2"/>
              <c:layout>
                <c:manualLayout>
                  <c:x val="-6.6666666666666666E-2"/>
                  <c:y val="-0.203124999999999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550-4407-ABCD-BD8D9D9E7E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design'!$A$93:$A$96</c:f>
              <c:strCache>
                <c:ptCount val="4"/>
                <c:pt idx="0">
                  <c:v>High</c:v>
                </c:pt>
                <c:pt idx="1">
                  <c:v>Medium</c:v>
                </c:pt>
                <c:pt idx="2">
                  <c:v>Small</c:v>
                </c:pt>
                <c:pt idx="3">
                  <c:v>(blank)</c:v>
                </c:pt>
              </c:strCache>
            </c:strRef>
          </c:cat>
          <c:val>
            <c:numRef>
              <c:f>'Sheets design'!$B$93:$B$96</c:f>
              <c:numCache>
                <c:formatCode>"$"0.00,"K"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B550-4407-ABCD-BD8D9D9E7EF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9903100775194"/>
          <c:y val="0"/>
          <c:w val="0.83195736434108525"/>
          <c:h val="1"/>
        </c:manualLayout>
      </c:layout>
      <c:barChart>
        <c:barDir val="bar"/>
        <c:grouping val="clustered"/>
        <c:varyColors val="0"/>
        <c:ser>
          <c:idx val="0"/>
          <c:order val="0"/>
          <c:tx>
            <c:strRef>
              <c:f>'Sheets design'!$B$119</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design'!$A$120:$A$124</c:f>
              <c:strCache>
                <c:ptCount val="5"/>
                <c:pt idx="0">
                  <c:v>Grocery Store</c:v>
                </c:pt>
                <c:pt idx="1">
                  <c:v>Supermarket Type3</c:v>
                </c:pt>
                <c:pt idx="2">
                  <c:v>Supermarket Type2</c:v>
                </c:pt>
                <c:pt idx="3">
                  <c:v>Supermarket Type1</c:v>
                </c:pt>
                <c:pt idx="4">
                  <c:v>(blank)</c:v>
                </c:pt>
              </c:strCache>
            </c:strRef>
          </c:cat>
          <c:val>
            <c:numRef>
              <c:f>'Sheets design'!$B$120:$B$124</c:f>
              <c:numCache>
                <c:formatCode>"$"0.00,"K"</c:formatCode>
                <c:ptCount val="5"/>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BED-4C00-8EB6-D0A761740A32}"/>
            </c:ext>
          </c:extLst>
        </c:ser>
        <c:dLbls>
          <c:showLegendKey val="0"/>
          <c:showVal val="0"/>
          <c:showCatName val="0"/>
          <c:showSerName val="0"/>
          <c:showPercent val="0"/>
          <c:showBubbleSize val="0"/>
        </c:dLbls>
        <c:gapWidth val="95"/>
        <c:axId val="1896090080"/>
        <c:axId val="1896094400"/>
      </c:barChart>
      <c:catAx>
        <c:axId val="1896090080"/>
        <c:scaling>
          <c:orientation val="minMax"/>
        </c:scaling>
        <c:delete val="1"/>
        <c:axPos val="l"/>
        <c:numFmt formatCode="General" sourceLinked="1"/>
        <c:majorTickMark val="none"/>
        <c:minorTickMark val="none"/>
        <c:tickLblPos val="nextTo"/>
        <c:crossAx val="1896094400"/>
        <c:crosses val="autoZero"/>
        <c:auto val="1"/>
        <c:lblAlgn val="ctr"/>
        <c:lblOffset val="100"/>
        <c:noMultiLvlLbl val="0"/>
      </c:catAx>
      <c:valAx>
        <c:axId val="1896094400"/>
        <c:scaling>
          <c:orientation val="minMax"/>
        </c:scaling>
        <c:delete val="1"/>
        <c:axPos val="b"/>
        <c:numFmt formatCode="&quot;$&quot;0.00,&quot;K&quot;" sourceLinked="1"/>
        <c:majorTickMark val="none"/>
        <c:minorTickMark val="none"/>
        <c:tickLblPos val="nextTo"/>
        <c:crossAx val="18960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sz="105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3.8684719535783366E-3"/>
            </c:manualLayout>
          </c:layout>
          <c:spPr>
            <a:noFill/>
            <a:ln>
              <a:noFill/>
            </a:ln>
            <a:effectLst/>
          </c:spPr>
          <c:txPr>
            <a:bodyPr wrap="square" lIns="38100" tIns="19050" rIns="38100" bIns="19050" anchor="ctr">
              <a:noAutofit/>
            </a:bodyPr>
            <a:lstStyle/>
            <a:p>
              <a:pPr>
                <a:defRPr sz="105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1216925235830667"/>
          <c:y val="0"/>
          <c:w val="0.88783074764169334"/>
          <c:h val="1"/>
        </c:manualLayout>
      </c:layout>
      <c:barChart>
        <c:barDir val="bar"/>
        <c:grouping val="clustered"/>
        <c:varyColors val="0"/>
        <c:ser>
          <c:idx val="0"/>
          <c:order val="0"/>
          <c:tx>
            <c:strRef>
              <c:f>'Sheets design'!$B$131</c:f>
              <c:strCache>
                <c:ptCount val="1"/>
                <c:pt idx="0">
                  <c:v>Total</c:v>
                </c:pt>
              </c:strCache>
            </c:strRef>
          </c:tx>
          <c:spPr>
            <a:solidFill>
              <a:schemeClr val="accent6">
                <a:lumMod val="75000"/>
              </a:schemeClr>
            </a:solidFill>
            <a:ln>
              <a:noFill/>
            </a:ln>
            <a:effectLst/>
          </c:spPr>
          <c:invertIfNegative val="0"/>
          <c:dLbls>
            <c:dLbl>
              <c:idx val="2"/>
              <c:layout>
                <c:manualLayout>
                  <c:x val="0"/>
                  <c:y val="3.8684719535783366E-3"/>
                </c:manualLayout>
              </c:layout>
              <c:spPr>
                <a:noFill/>
                <a:ln>
                  <a:noFill/>
                </a:ln>
                <a:effectLst/>
              </c:spPr>
              <c:txPr>
                <a:bodyPr wrap="square" lIns="38100" tIns="19050" rIns="38100" bIns="19050" anchor="ctr">
                  <a:noAutofit/>
                </a:bodyPr>
                <a:lstStyle/>
                <a:p>
                  <a:pPr>
                    <a:defRPr sz="105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CAF2-4906-A7BB-04CE654F1547}"/>
                </c:ext>
              </c:extLst>
            </c:dLbl>
            <c:spPr>
              <a:noFill/>
              <a:ln>
                <a:noFill/>
              </a:ln>
              <a:effectLst/>
            </c:spPr>
            <c:txPr>
              <a:bodyPr wrap="square" lIns="38100" tIns="19050" rIns="38100" bIns="19050" anchor="ctr">
                <a:spAutoFit/>
              </a:bodyPr>
              <a:lstStyle/>
              <a:p>
                <a:pPr>
                  <a:defRPr sz="105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design'!$A$132:$A$136</c:f>
              <c:strCache>
                <c:ptCount val="5"/>
                <c:pt idx="0">
                  <c:v>Grocery Store</c:v>
                </c:pt>
                <c:pt idx="1">
                  <c:v>Supermarket Type3</c:v>
                </c:pt>
                <c:pt idx="2">
                  <c:v>Supermarket Type2</c:v>
                </c:pt>
                <c:pt idx="3">
                  <c:v>Supermarket Type1</c:v>
                </c:pt>
                <c:pt idx="4">
                  <c:v>(blank)</c:v>
                </c:pt>
              </c:strCache>
            </c:strRef>
          </c:cat>
          <c:val>
            <c:numRef>
              <c:f>'Sheets design'!$B$132:$B$136</c:f>
              <c:numCache>
                <c:formatCode>\$0</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CAF2-4906-A7BB-04CE654F1547}"/>
            </c:ext>
          </c:extLst>
        </c:ser>
        <c:dLbls>
          <c:showLegendKey val="0"/>
          <c:showVal val="0"/>
          <c:showCatName val="0"/>
          <c:showSerName val="0"/>
          <c:showPercent val="0"/>
          <c:showBubbleSize val="0"/>
        </c:dLbls>
        <c:gapWidth val="70"/>
        <c:axId val="1958608208"/>
        <c:axId val="1958599568"/>
      </c:barChart>
      <c:catAx>
        <c:axId val="1958608208"/>
        <c:scaling>
          <c:orientation val="minMax"/>
        </c:scaling>
        <c:delete val="1"/>
        <c:axPos val="l"/>
        <c:numFmt formatCode="General" sourceLinked="1"/>
        <c:majorTickMark val="none"/>
        <c:minorTickMark val="none"/>
        <c:tickLblPos val="nextTo"/>
        <c:crossAx val="1958599568"/>
        <c:crosses val="autoZero"/>
        <c:auto val="1"/>
        <c:lblAlgn val="ctr"/>
        <c:lblOffset val="100"/>
        <c:noMultiLvlLbl val="0"/>
      </c:catAx>
      <c:valAx>
        <c:axId val="1958599568"/>
        <c:scaling>
          <c:orientation val="minMax"/>
        </c:scaling>
        <c:delete val="1"/>
        <c:axPos val="b"/>
        <c:numFmt formatCode="\$0" sourceLinked="1"/>
        <c:majorTickMark val="none"/>
        <c:minorTickMark val="none"/>
        <c:tickLblPos val="nextTo"/>
        <c:crossAx val="1958608208"/>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5432409184145"/>
          <c:y val="0"/>
          <c:w val="0.64142857142857146"/>
          <c:h val="1"/>
        </c:manualLayout>
      </c:layout>
      <c:barChart>
        <c:barDir val="bar"/>
        <c:grouping val="clustered"/>
        <c:varyColors val="0"/>
        <c:ser>
          <c:idx val="0"/>
          <c:order val="0"/>
          <c:tx>
            <c:strRef>
              <c:f>'Sheets design'!$B$143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design'!$A$144:$A$148</c:f>
              <c:strCache>
                <c:ptCount val="5"/>
                <c:pt idx="0">
                  <c:v>Grocery Store</c:v>
                </c:pt>
                <c:pt idx="1">
                  <c:v>Supermarket Type3</c:v>
                </c:pt>
                <c:pt idx="2">
                  <c:v>Supermarket Type2</c:v>
                </c:pt>
                <c:pt idx="3">
                  <c:v>Supermarket Type1</c:v>
                </c:pt>
                <c:pt idx="4">
                  <c:v>(blank)</c:v>
                </c:pt>
              </c:strCache>
            </c:strRef>
          </c:cat>
          <c:val>
            <c:numRef>
              <c:f>'Sheets design'!$B$144:$B$148</c:f>
              <c:numCache>
                <c:formatCode>0</c:formatCode>
                <c:ptCount val="5"/>
                <c:pt idx="0">
                  <c:v>1083</c:v>
                </c:pt>
                <c:pt idx="1">
                  <c:v>935</c:v>
                </c:pt>
                <c:pt idx="2">
                  <c:v>928</c:v>
                </c:pt>
                <c:pt idx="3">
                  <c:v>5577</c:v>
                </c:pt>
              </c:numCache>
            </c:numRef>
          </c:val>
          <c:extLst>
            <c:ext xmlns:c16="http://schemas.microsoft.com/office/drawing/2014/chart" uri="{C3380CC4-5D6E-409C-BE32-E72D297353CC}">
              <c16:uniqueId val="{00000000-280B-4C50-A990-8A465AD32B3E}"/>
            </c:ext>
          </c:extLst>
        </c:ser>
        <c:dLbls>
          <c:dLblPos val="outEnd"/>
          <c:showLegendKey val="0"/>
          <c:showVal val="1"/>
          <c:showCatName val="0"/>
          <c:showSerName val="0"/>
          <c:showPercent val="0"/>
          <c:showBubbleSize val="0"/>
        </c:dLbls>
        <c:gapWidth val="60"/>
        <c:axId val="2042930704"/>
        <c:axId val="2042938864"/>
      </c:barChart>
      <c:catAx>
        <c:axId val="2042930704"/>
        <c:scaling>
          <c:orientation val="minMax"/>
        </c:scaling>
        <c:delete val="1"/>
        <c:axPos val="l"/>
        <c:numFmt formatCode="General" sourceLinked="1"/>
        <c:majorTickMark val="none"/>
        <c:minorTickMark val="none"/>
        <c:tickLblPos val="nextTo"/>
        <c:crossAx val="2042938864"/>
        <c:crosses val="autoZero"/>
        <c:auto val="1"/>
        <c:lblAlgn val="ctr"/>
        <c:lblOffset val="100"/>
        <c:noMultiLvlLbl val="0"/>
      </c:catAx>
      <c:valAx>
        <c:axId val="2042938864"/>
        <c:scaling>
          <c:orientation val="minMax"/>
        </c:scaling>
        <c:delete val="1"/>
        <c:axPos val="b"/>
        <c:numFmt formatCode="0" sourceLinked="1"/>
        <c:majorTickMark val="none"/>
        <c:minorTickMark val="none"/>
        <c:tickLblPos val="nextTo"/>
        <c:crossAx val="204293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511E138-C5F0-42E8-AE35-71F812D8DF1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511E138-C5F0-42E8-AE35-71F812D8DF1B}">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microsoft.com/office/2007/relationships/hdphoto" Target="../media/hdphoto1.wdp"/><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91441</xdr:rowOff>
    </xdr:from>
    <xdr:to>
      <xdr:col>1</xdr:col>
      <xdr:colOff>510540</xdr:colOff>
      <xdr:row>7</xdr:row>
      <xdr:rowOff>106681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C13F2C3-C820-CA85-15C8-2C0EB33E1F4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0" y="28956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83820</xdr:colOff>
      <xdr:row>1</xdr:row>
      <xdr:rowOff>60960</xdr:rowOff>
    </xdr:from>
    <xdr:to>
      <xdr:col>7</xdr:col>
      <xdr:colOff>1021080</xdr:colOff>
      <xdr:row>9</xdr:row>
      <xdr:rowOff>106680</xdr:rowOff>
    </xdr:to>
    <xdr:graphicFrame macro="">
      <xdr:nvGraphicFramePr>
        <xdr:cNvPr id="3" name="Chart 2">
          <a:extLst>
            <a:ext uri="{FF2B5EF4-FFF2-40B4-BE49-F238E27FC236}">
              <a16:creationId xmlns:a16="http://schemas.microsoft.com/office/drawing/2014/main" id="{B190E5C0-9066-BAF3-0EDB-DA04C0399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xdr:colOff>
      <xdr:row>34</xdr:row>
      <xdr:rowOff>137160</xdr:rowOff>
    </xdr:from>
    <xdr:to>
      <xdr:col>8</xdr:col>
      <xdr:colOff>148590</xdr:colOff>
      <xdr:row>43</xdr:row>
      <xdr:rowOff>0</xdr:rowOff>
    </xdr:to>
    <xdr:graphicFrame macro="">
      <xdr:nvGraphicFramePr>
        <xdr:cNvPr id="4" name="Chart 3">
          <a:extLst>
            <a:ext uri="{FF2B5EF4-FFF2-40B4-BE49-F238E27FC236}">
              <a16:creationId xmlns:a16="http://schemas.microsoft.com/office/drawing/2014/main" id="{A4C64FA2-283A-3385-06E1-7A7198D50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217170</xdr:colOff>
      <xdr:row>52</xdr:row>
      <xdr:rowOff>15240</xdr:rowOff>
    </xdr:from>
    <xdr:to>
      <xdr:col>6</xdr:col>
      <xdr:colOff>487680</xdr:colOff>
      <xdr:row>68</xdr:row>
      <xdr:rowOff>175260</xdr:rowOff>
    </xdr:to>
    <xdr:graphicFrame macro="">
      <xdr:nvGraphicFramePr>
        <xdr:cNvPr id="5" name="Chart 4">
          <a:extLst>
            <a:ext uri="{FF2B5EF4-FFF2-40B4-BE49-F238E27FC236}">
              <a16:creationId xmlns:a16="http://schemas.microsoft.com/office/drawing/2014/main" id="{9FDC26BD-C1C3-3B17-ECBF-618316214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129540</xdr:colOff>
      <xdr:row>74</xdr:row>
      <xdr:rowOff>60960</xdr:rowOff>
    </xdr:from>
    <xdr:to>
      <xdr:col>9</xdr:col>
      <xdr:colOff>407670</xdr:colOff>
      <xdr:row>84</xdr:row>
      <xdr:rowOff>15240</xdr:rowOff>
    </xdr:to>
    <xdr:graphicFrame macro="">
      <xdr:nvGraphicFramePr>
        <xdr:cNvPr id="6" name="Chart 5">
          <a:extLst>
            <a:ext uri="{FF2B5EF4-FFF2-40B4-BE49-F238E27FC236}">
              <a16:creationId xmlns:a16="http://schemas.microsoft.com/office/drawing/2014/main" id="{77008329-940B-3413-3291-0E9D9D996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87630</xdr:colOff>
      <xdr:row>91</xdr:row>
      <xdr:rowOff>45720</xdr:rowOff>
    </xdr:from>
    <xdr:to>
      <xdr:col>5</xdr:col>
      <xdr:colOff>464820</xdr:colOff>
      <xdr:row>99</xdr:row>
      <xdr:rowOff>91440</xdr:rowOff>
    </xdr:to>
    <xdr:graphicFrame macro="">
      <xdr:nvGraphicFramePr>
        <xdr:cNvPr id="7" name="Chart 6">
          <a:extLst>
            <a:ext uri="{FF2B5EF4-FFF2-40B4-BE49-F238E27FC236}">
              <a16:creationId xmlns:a16="http://schemas.microsoft.com/office/drawing/2014/main" id="{2D52A799-1B2C-8C0D-0CB5-7D4F59294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45720</xdr:colOff>
      <xdr:row>104</xdr:row>
      <xdr:rowOff>15240</xdr:rowOff>
    </xdr:from>
    <xdr:to>
      <xdr:col>10</xdr:col>
      <xdr:colOff>601980</xdr:colOff>
      <xdr:row>110</xdr:row>
      <xdr:rowOff>137160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496C50B-B009-E9DF-0121-016DAA794C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90260" y="20970240"/>
              <a:ext cx="2354580" cy="1333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255270</xdr:colOff>
      <xdr:row>117</xdr:row>
      <xdr:rowOff>198120</xdr:rowOff>
    </xdr:from>
    <xdr:to>
      <xdr:col>6</xdr:col>
      <xdr:colOff>518160</xdr:colOff>
      <xdr:row>126</xdr:row>
      <xdr:rowOff>76200</xdr:rowOff>
    </xdr:to>
    <xdr:graphicFrame macro="">
      <xdr:nvGraphicFramePr>
        <xdr:cNvPr id="13" name="Chart 12">
          <a:extLst>
            <a:ext uri="{FF2B5EF4-FFF2-40B4-BE49-F238E27FC236}">
              <a16:creationId xmlns:a16="http://schemas.microsoft.com/office/drawing/2014/main" id="{23F95C73-C151-34FD-A0FF-CB6C78E18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53340</xdr:colOff>
      <xdr:row>130</xdr:row>
      <xdr:rowOff>45720</xdr:rowOff>
    </xdr:from>
    <xdr:to>
      <xdr:col>6</xdr:col>
      <xdr:colOff>30480</xdr:colOff>
      <xdr:row>136</xdr:row>
      <xdr:rowOff>0</xdr:rowOff>
    </xdr:to>
    <xdr:graphicFrame macro="">
      <xdr:nvGraphicFramePr>
        <xdr:cNvPr id="14" name="Chart 13">
          <a:extLst>
            <a:ext uri="{FF2B5EF4-FFF2-40B4-BE49-F238E27FC236}">
              <a16:creationId xmlns:a16="http://schemas.microsoft.com/office/drawing/2014/main" id="{45B18216-8118-5955-DBC4-6A5BC9CE0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118110</xdr:colOff>
      <xdr:row>142</xdr:row>
      <xdr:rowOff>15240</xdr:rowOff>
    </xdr:from>
    <xdr:to>
      <xdr:col>6</xdr:col>
      <xdr:colOff>7620</xdr:colOff>
      <xdr:row>149</xdr:row>
      <xdr:rowOff>15240</xdr:rowOff>
    </xdr:to>
    <xdr:graphicFrame macro="">
      <xdr:nvGraphicFramePr>
        <xdr:cNvPr id="15" name="Chart 14">
          <a:extLst>
            <a:ext uri="{FF2B5EF4-FFF2-40B4-BE49-F238E27FC236}">
              <a16:creationId xmlns:a16="http://schemas.microsoft.com/office/drawing/2014/main" id="{DE3BC0C2-2B5D-120A-E25E-97DD21A93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505295</xdr:colOff>
      <xdr:row>88</xdr:row>
      <xdr:rowOff>29294</xdr:rowOff>
    </xdr:from>
    <xdr:to>
      <xdr:col>13</xdr:col>
      <xdr:colOff>156952</xdr:colOff>
      <xdr:row>93</xdr:row>
      <xdr:rowOff>178132</xdr:rowOff>
    </xdr:to>
    <mc:AlternateContent xmlns:mc="http://schemas.openxmlformats.org/markup-compatibility/2006" xmlns:a14="http://schemas.microsoft.com/office/drawing/2010/main">
      <mc:Choice Requires="a14">
        <xdr:graphicFrame macro="">
          <xdr:nvGraphicFramePr>
            <xdr:cNvPr id="8" name="Outlet Location Type">
              <a:extLst>
                <a:ext uri="{FF2B5EF4-FFF2-40B4-BE49-F238E27FC236}">
                  <a16:creationId xmlns:a16="http://schemas.microsoft.com/office/drawing/2014/main" id="{CEDB5654-38F7-B469-598B-CB0CE9C53D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145087" y="17802697"/>
              <a:ext cx="1828800" cy="11681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165265</xdr:colOff>
      <xdr:row>87</xdr:row>
      <xdr:rowOff>164275</xdr:rowOff>
    </xdr:from>
    <xdr:to>
      <xdr:col>16</xdr:col>
      <xdr:colOff>648195</xdr:colOff>
      <xdr:row>101</xdr:row>
      <xdr:rowOff>39461</xdr:rowOff>
    </xdr:to>
    <mc:AlternateContent xmlns:mc="http://schemas.openxmlformats.org/markup-compatibility/2006" xmlns:a14="http://schemas.microsoft.com/office/drawing/2010/main">
      <mc:Choice Requires="a14">
        <xdr:graphicFrame macro="">
          <xdr:nvGraphicFramePr>
            <xdr:cNvPr id="10" name="Item Type">
              <a:extLst>
                <a:ext uri="{FF2B5EF4-FFF2-40B4-BE49-F238E27FC236}">
                  <a16:creationId xmlns:a16="http://schemas.microsoft.com/office/drawing/2014/main" id="{7EDC6829-C0F4-C944-F6B5-A3F6276CF67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655135" y="1773975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342900</xdr:colOff>
      <xdr:row>0</xdr:row>
      <xdr:rowOff>57806</xdr:rowOff>
    </xdr:from>
    <xdr:to>
      <xdr:col>30</xdr:col>
      <xdr:colOff>76200</xdr:colOff>
      <xdr:row>49</xdr:row>
      <xdr:rowOff>33618</xdr:rowOff>
    </xdr:to>
    <xdr:sp macro="" textlink="">
      <xdr:nvSpPr>
        <xdr:cNvPr id="2" name="Rectangle 1">
          <a:extLst>
            <a:ext uri="{FF2B5EF4-FFF2-40B4-BE49-F238E27FC236}">
              <a16:creationId xmlns:a16="http://schemas.microsoft.com/office/drawing/2014/main" id="{1BAE3274-4DB7-88B9-58CE-30D84B677206}"/>
            </a:ext>
          </a:extLst>
        </xdr:cNvPr>
        <xdr:cNvSpPr/>
      </xdr:nvSpPr>
      <xdr:spPr>
        <a:xfrm>
          <a:off x="3035300" y="57806"/>
          <a:ext cx="17233900" cy="10059612"/>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464207</xdr:colOff>
      <xdr:row>0</xdr:row>
      <xdr:rowOff>198868</xdr:rowOff>
    </xdr:from>
    <xdr:to>
      <xdr:col>8</xdr:col>
      <xdr:colOff>389207</xdr:colOff>
      <xdr:row>48</xdr:row>
      <xdr:rowOff>101603</xdr:rowOff>
    </xdr:to>
    <xdr:sp macro="" textlink="">
      <xdr:nvSpPr>
        <xdr:cNvPr id="3" name="Rectangle: Top Corners Rounded 2">
          <a:extLst>
            <a:ext uri="{FF2B5EF4-FFF2-40B4-BE49-F238E27FC236}">
              <a16:creationId xmlns:a16="http://schemas.microsoft.com/office/drawing/2014/main" id="{C45FE140-97E9-D71C-3728-5F48D2E9DA7B}"/>
            </a:ext>
          </a:extLst>
        </xdr:cNvPr>
        <xdr:cNvSpPr/>
      </xdr:nvSpPr>
      <xdr:spPr>
        <a:xfrm rot="5400000">
          <a:off x="-362861" y="3718336"/>
          <a:ext cx="9656335" cy="2617400"/>
        </a:xfrm>
        <a:prstGeom prst="round2SameRect">
          <a:avLst>
            <a:gd name="adj1" fmla="val 2279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385234</xdr:colOff>
      <xdr:row>0</xdr:row>
      <xdr:rowOff>160867</xdr:rowOff>
    </xdr:from>
    <xdr:ext cx="2465917" cy="920750"/>
    <xdr:sp macro="" textlink="">
      <xdr:nvSpPr>
        <xdr:cNvPr id="4" name="TextBox 3">
          <a:extLst>
            <a:ext uri="{FF2B5EF4-FFF2-40B4-BE49-F238E27FC236}">
              <a16:creationId xmlns:a16="http://schemas.microsoft.com/office/drawing/2014/main" id="{50CCAA3A-4D47-489D-90D1-2D8536D545C4}"/>
            </a:ext>
          </a:extLst>
        </xdr:cNvPr>
        <xdr:cNvSpPr txBox="1"/>
      </xdr:nvSpPr>
      <xdr:spPr>
        <a:xfrm>
          <a:off x="3077634" y="160867"/>
          <a:ext cx="2465917" cy="920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400">
              <a:latin typeface="Segoe UI Black" panose="020B0A02040204020203" pitchFamily="34" charset="0"/>
              <a:ea typeface="Segoe UI Black" panose="020B0A02040204020203" pitchFamily="34" charset="0"/>
            </a:rPr>
            <a:t>blink</a:t>
          </a:r>
          <a:r>
            <a:rPr lang="en-IN" sz="44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4</xdr:col>
      <xdr:colOff>342900</xdr:colOff>
      <xdr:row>3</xdr:row>
      <xdr:rowOff>131234</xdr:rowOff>
    </xdr:from>
    <xdr:ext cx="2508249" cy="486831"/>
    <xdr:sp macro="" textlink="">
      <xdr:nvSpPr>
        <xdr:cNvPr id="5" name="TextBox 4">
          <a:extLst>
            <a:ext uri="{FF2B5EF4-FFF2-40B4-BE49-F238E27FC236}">
              <a16:creationId xmlns:a16="http://schemas.microsoft.com/office/drawing/2014/main" id="{0465FFD7-D3BA-4D72-B883-C2710F7D854A}"/>
            </a:ext>
          </a:extLst>
        </xdr:cNvPr>
        <xdr:cNvSpPr txBox="1"/>
      </xdr:nvSpPr>
      <xdr:spPr>
        <a:xfrm>
          <a:off x="3035300" y="740834"/>
          <a:ext cx="2508249" cy="4868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solidFill>
                <a:schemeClr val="tx1"/>
              </a:solidFill>
              <a:latin typeface="Aptos Display" panose="020B0004020202020204" pitchFamily="34" charset="0"/>
              <a:ea typeface="Segoe UI Black" panose="020B0A02040204020203" pitchFamily="34" charset="0"/>
            </a:rPr>
            <a:t>India's</a:t>
          </a:r>
          <a:r>
            <a:rPr lang="en-IN" sz="1400" baseline="0">
              <a:solidFill>
                <a:schemeClr val="tx1"/>
              </a:solidFill>
              <a:latin typeface="Aptos Display" panose="020B0004020202020204" pitchFamily="34" charset="0"/>
              <a:ea typeface="Segoe UI Black" panose="020B0A02040204020203" pitchFamily="34" charset="0"/>
            </a:rPr>
            <a:t> Last Minute App</a:t>
          </a:r>
          <a:endParaRPr lang="en-IN" sz="1400">
            <a:solidFill>
              <a:schemeClr val="tx1"/>
            </a:solidFill>
            <a:latin typeface="Aptos Display" panose="020B0004020202020204" pitchFamily="34" charset="0"/>
            <a:ea typeface="Segoe UI Black" panose="020B0A02040204020203" pitchFamily="34" charset="0"/>
          </a:endParaRPr>
        </a:p>
      </xdr:txBody>
    </xdr:sp>
    <xdr:clientData/>
  </xdr:oneCellAnchor>
  <xdr:twoCellAnchor>
    <xdr:from>
      <xdr:col>8</xdr:col>
      <xdr:colOff>533296</xdr:colOff>
      <xdr:row>0</xdr:row>
      <xdr:rowOff>177800</xdr:rowOff>
    </xdr:from>
    <xdr:to>
      <xdr:col>17</xdr:col>
      <xdr:colOff>622300</xdr:colOff>
      <xdr:row>13</xdr:row>
      <xdr:rowOff>140231</xdr:rowOff>
    </xdr:to>
    <xdr:grpSp>
      <xdr:nvGrpSpPr>
        <xdr:cNvPr id="12" name="Group 11">
          <a:extLst>
            <a:ext uri="{FF2B5EF4-FFF2-40B4-BE49-F238E27FC236}">
              <a16:creationId xmlns:a16="http://schemas.microsoft.com/office/drawing/2014/main" id="{17AA30FE-9F45-C039-02D9-53B88CCD50B8}"/>
            </a:ext>
          </a:extLst>
        </xdr:cNvPr>
        <xdr:cNvGrpSpPr/>
      </xdr:nvGrpSpPr>
      <xdr:grpSpPr>
        <a:xfrm>
          <a:off x="5918096" y="177800"/>
          <a:ext cx="6146904" cy="2604031"/>
          <a:chOff x="7884479" y="394758"/>
          <a:chExt cx="6028628" cy="2452690"/>
        </a:xfrm>
      </xdr:grpSpPr>
      <xdr:sp macro="" textlink="">
        <xdr:nvSpPr>
          <xdr:cNvPr id="6" name="Rectangle: Rounded Corners 5">
            <a:extLst>
              <a:ext uri="{FF2B5EF4-FFF2-40B4-BE49-F238E27FC236}">
                <a16:creationId xmlns:a16="http://schemas.microsoft.com/office/drawing/2014/main" id="{F87670F0-8977-9CC8-74D5-08CA17E7498C}"/>
              </a:ext>
            </a:extLst>
          </xdr:cNvPr>
          <xdr:cNvSpPr/>
        </xdr:nvSpPr>
        <xdr:spPr>
          <a:xfrm>
            <a:off x="7884479" y="402764"/>
            <a:ext cx="2812354" cy="1087305"/>
          </a:xfrm>
          <a:prstGeom prst="roundRect">
            <a:avLst/>
          </a:prstGeom>
          <a:gradFill>
            <a:gsLst>
              <a:gs pos="52000">
                <a:srgbClr val="FFD200">
                  <a:alpha val="60000"/>
                </a:srgbClr>
              </a:gs>
              <a:gs pos="100000">
                <a:srgbClr val="548235">
                  <a:alpha val="60000"/>
                </a:srgb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DA5693C-8B28-4C61-B9E9-99B329717EE7}"/>
              </a:ext>
            </a:extLst>
          </xdr:cNvPr>
          <xdr:cNvSpPr/>
        </xdr:nvSpPr>
        <xdr:spPr>
          <a:xfrm>
            <a:off x="11086042" y="394758"/>
            <a:ext cx="2827065" cy="11033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7A5590AE-4322-440D-AFFD-C0665387ED2E}"/>
              </a:ext>
            </a:extLst>
          </xdr:cNvPr>
          <xdr:cNvSpPr/>
        </xdr:nvSpPr>
        <xdr:spPr>
          <a:xfrm>
            <a:off x="11097684" y="1682750"/>
            <a:ext cx="2803780" cy="116469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9A50E9A-547B-1C6E-8F56-A16E73A2F8D6}"/>
              </a:ext>
            </a:extLst>
          </xdr:cNvPr>
          <xdr:cNvSpPr/>
        </xdr:nvSpPr>
        <xdr:spPr>
          <a:xfrm>
            <a:off x="7896174" y="1684866"/>
            <a:ext cx="2788964" cy="11393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9</xdr:col>
      <xdr:colOff>67734</xdr:colOff>
      <xdr:row>0</xdr:row>
      <xdr:rowOff>119593</xdr:rowOff>
    </xdr:from>
    <xdr:ext cx="1714500" cy="825477"/>
    <xdr:sp macro="" textlink="'Sheets design'!$A$29">
      <xdr:nvSpPr>
        <xdr:cNvPr id="13" name="TextBox 12">
          <a:extLst>
            <a:ext uri="{FF2B5EF4-FFF2-40B4-BE49-F238E27FC236}">
              <a16:creationId xmlns:a16="http://schemas.microsoft.com/office/drawing/2014/main" id="{306DEF18-CA28-A6D6-9BC0-FE72C0A92CE5}"/>
            </a:ext>
          </a:extLst>
        </xdr:cNvPr>
        <xdr:cNvSpPr txBox="1"/>
      </xdr:nvSpPr>
      <xdr:spPr>
        <a:xfrm>
          <a:off x="6125634" y="119593"/>
          <a:ext cx="1714500" cy="82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588E6AA-5C6E-4C67-BACD-7970B7251660}"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800">
            <a:latin typeface="Segoe UI Black" panose="020B0A02040204020203" pitchFamily="34" charset="0"/>
            <a:ea typeface="Segoe UI Black" panose="020B0A02040204020203" pitchFamily="34" charset="0"/>
          </a:endParaRPr>
        </a:p>
      </xdr:txBody>
    </xdr:sp>
    <xdr:clientData/>
  </xdr:oneCellAnchor>
  <xdr:twoCellAnchor editAs="oneCell">
    <xdr:from>
      <xdr:col>5</xdr:col>
      <xdr:colOff>162983</xdr:colOff>
      <xdr:row>9</xdr:row>
      <xdr:rowOff>139700</xdr:rowOff>
    </xdr:from>
    <xdr:to>
      <xdr:col>7</xdr:col>
      <xdr:colOff>664633</xdr:colOff>
      <xdr:row>17</xdr:row>
      <xdr:rowOff>139700</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61BBA9D5-C64A-4E2B-98F6-8D43730CCB8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528483" y="1968500"/>
              <a:ext cx="1847850" cy="162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480483</xdr:colOff>
      <xdr:row>18</xdr:row>
      <xdr:rowOff>173567</xdr:rowOff>
    </xdr:from>
    <xdr:ext cx="1714500" cy="825477"/>
    <xdr:sp macro="" textlink="">
      <xdr:nvSpPr>
        <xdr:cNvPr id="15" name="TextBox 14">
          <a:extLst>
            <a:ext uri="{FF2B5EF4-FFF2-40B4-BE49-F238E27FC236}">
              <a16:creationId xmlns:a16="http://schemas.microsoft.com/office/drawing/2014/main" id="{83970BEF-0F69-40F5-A924-F4834F7464CF}"/>
            </a:ext>
          </a:extLst>
        </xdr:cNvPr>
        <xdr:cNvSpPr txBox="1"/>
      </xdr:nvSpPr>
      <xdr:spPr>
        <a:xfrm>
          <a:off x="9814983" y="3793067"/>
          <a:ext cx="1714500" cy="82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135468</xdr:colOff>
      <xdr:row>3</xdr:row>
      <xdr:rowOff>48683</xdr:rowOff>
    </xdr:from>
    <xdr:ext cx="3048000" cy="687894"/>
    <xdr:sp macro="" textlink="">
      <xdr:nvSpPr>
        <xdr:cNvPr id="16" name="TextBox 15">
          <a:extLst>
            <a:ext uri="{FF2B5EF4-FFF2-40B4-BE49-F238E27FC236}">
              <a16:creationId xmlns:a16="http://schemas.microsoft.com/office/drawing/2014/main" id="{106F3AEC-FE4F-C8C2-DCE6-93DC5BC7CE02}"/>
            </a:ext>
          </a:extLst>
        </xdr:cNvPr>
        <xdr:cNvSpPr txBox="1"/>
      </xdr:nvSpPr>
      <xdr:spPr>
        <a:xfrm>
          <a:off x="5520268" y="658283"/>
          <a:ext cx="3048000" cy="6878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TOTAL</a:t>
          </a:r>
          <a:r>
            <a:rPr lang="en-IN" sz="1400" baseline="0">
              <a:latin typeface="Segoe UI Variable Small Semibol" pitchFamily="2" charset="0"/>
            </a:rPr>
            <a:t> SALES</a:t>
          </a:r>
          <a:endParaRPr lang="en-IN" sz="1400">
            <a:latin typeface="Segoe UI Variable Small Semibol" pitchFamily="2" charset="0"/>
          </a:endParaRPr>
        </a:p>
      </xdr:txBody>
    </xdr:sp>
    <xdr:clientData/>
  </xdr:oneCellAnchor>
  <xdr:oneCellAnchor>
    <xdr:from>
      <xdr:col>13</xdr:col>
      <xdr:colOff>433917</xdr:colOff>
      <xdr:row>0</xdr:row>
      <xdr:rowOff>170393</xdr:rowOff>
    </xdr:from>
    <xdr:ext cx="1714500" cy="825477"/>
    <xdr:sp macro="" textlink="'Sheets design'!B29">
      <xdr:nvSpPr>
        <xdr:cNvPr id="17" name="TextBox 16">
          <a:extLst>
            <a:ext uri="{FF2B5EF4-FFF2-40B4-BE49-F238E27FC236}">
              <a16:creationId xmlns:a16="http://schemas.microsoft.com/office/drawing/2014/main" id="{1B1DD31C-BEA5-45BA-94B8-C266EB37B715}"/>
            </a:ext>
          </a:extLst>
        </xdr:cNvPr>
        <xdr:cNvSpPr txBox="1"/>
      </xdr:nvSpPr>
      <xdr:spPr>
        <a:xfrm>
          <a:off x="9184217" y="170393"/>
          <a:ext cx="1714500" cy="82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2D019C2-6428-4746-A264-E6E11E344C8F}"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12</xdr:col>
      <xdr:colOff>480485</xdr:colOff>
      <xdr:row>2</xdr:row>
      <xdr:rowOff>194735</xdr:rowOff>
    </xdr:from>
    <xdr:ext cx="3048000" cy="656144"/>
    <xdr:sp macro="" textlink="">
      <xdr:nvSpPr>
        <xdr:cNvPr id="19" name="TextBox 18">
          <a:extLst>
            <a:ext uri="{FF2B5EF4-FFF2-40B4-BE49-F238E27FC236}">
              <a16:creationId xmlns:a16="http://schemas.microsoft.com/office/drawing/2014/main" id="{D40EA038-F028-45E3-AFAF-9C8FFC4FCBEF}"/>
            </a:ext>
          </a:extLst>
        </xdr:cNvPr>
        <xdr:cNvSpPr txBox="1"/>
      </xdr:nvSpPr>
      <xdr:spPr>
        <a:xfrm>
          <a:off x="8557685" y="601135"/>
          <a:ext cx="3048000" cy="65614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AVG</a:t>
          </a:r>
          <a:r>
            <a:rPr lang="en-IN" sz="1400" baseline="0">
              <a:latin typeface="Segoe UI Variable Small Semibol" pitchFamily="2" charset="0"/>
            </a:rPr>
            <a:t> SALES</a:t>
          </a:r>
          <a:endParaRPr lang="en-IN" sz="1400">
            <a:latin typeface="Segoe UI Variable Small Semibol" pitchFamily="2" charset="0"/>
          </a:endParaRPr>
        </a:p>
      </xdr:txBody>
    </xdr:sp>
    <xdr:clientData/>
  </xdr:oneCellAnchor>
  <xdr:oneCellAnchor>
    <xdr:from>
      <xdr:col>8</xdr:col>
      <xdr:colOff>381000</xdr:colOff>
      <xdr:row>6</xdr:row>
      <xdr:rowOff>168277</xdr:rowOff>
    </xdr:from>
    <xdr:ext cx="2019300" cy="825477"/>
    <xdr:sp macro="" textlink="'Sheets design'!C29">
      <xdr:nvSpPr>
        <xdr:cNvPr id="21" name="TextBox 20">
          <a:extLst>
            <a:ext uri="{FF2B5EF4-FFF2-40B4-BE49-F238E27FC236}">
              <a16:creationId xmlns:a16="http://schemas.microsoft.com/office/drawing/2014/main" id="{4CB30291-8FB7-436C-B38A-A784FA15D4CE}"/>
            </a:ext>
          </a:extLst>
        </xdr:cNvPr>
        <xdr:cNvSpPr txBox="1"/>
      </xdr:nvSpPr>
      <xdr:spPr>
        <a:xfrm>
          <a:off x="5765800" y="1387477"/>
          <a:ext cx="2019300" cy="82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31404CC-9EAB-4C9B-9F3C-6FA2704D6D62}"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560917</xdr:colOff>
      <xdr:row>9</xdr:row>
      <xdr:rowOff>105833</xdr:rowOff>
    </xdr:from>
    <xdr:ext cx="3310468" cy="548195"/>
    <xdr:sp macro="" textlink="">
      <xdr:nvSpPr>
        <xdr:cNvPr id="23" name="TextBox 22">
          <a:extLst>
            <a:ext uri="{FF2B5EF4-FFF2-40B4-BE49-F238E27FC236}">
              <a16:creationId xmlns:a16="http://schemas.microsoft.com/office/drawing/2014/main" id="{5E98F169-3529-4E99-91F4-9B80CB2C54AE}"/>
            </a:ext>
          </a:extLst>
        </xdr:cNvPr>
        <xdr:cNvSpPr txBox="1"/>
      </xdr:nvSpPr>
      <xdr:spPr>
        <a:xfrm>
          <a:off x="5272617" y="1934633"/>
          <a:ext cx="3310468" cy="5481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NO.</a:t>
          </a:r>
          <a:r>
            <a:rPr lang="en-IN" sz="1400" baseline="0">
              <a:latin typeface="Segoe UI Variable Small Semibol" pitchFamily="2" charset="0"/>
            </a:rPr>
            <a:t> OF ITEMS</a:t>
          </a:r>
          <a:endParaRPr lang="en-IN" sz="1400">
            <a:latin typeface="Segoe UI Variable Small Semibol" pitchFamily="2" charset="0"/>
          </a:endParaRPr>
        </a:p>
      </xdr:txBody>
    </xdr:sp>
    <xdr:clientData/>
  </xdr:oneCellAnchor>
  <xdr:oneCellAnchor>
    <xdr:from>
      <xdr:col>13</xdr:col>
      <xdr:colOff>347133</xdr:colOff>
      <xdr:row>6</xdr:row>
      <xdr:rowOff>178861</xdr:rowOff>
    </xdr:from>
    <xdr:ext cx="1801284" cy="825477"/>
    <xdr:sp macro="" textlink="'Sheets design'!D29">
      <xdr:nvSpPr>
        <xdr:cNvPr id="24" name="TextBox 23">
          <a:extLst>
            <a:ext uri="{FF2B5EF4-FFF2-40B4-BE49-F238E27FC236}">
              <a16:creationId xmlns:a16="http://schemas.microsoft.com/office/drawing/2014/main" id="{49C102E6-84A1-47C5-9084-37B0592DA508}"/>
            </a:ext>
          </a:extLst>
        </xdr:cNvPr>
        <xdr:cNvSpPr txBox="1"/>
      </xdr:nvSpPr>
      <xdr:spPr>
        <a:xfrm>
          <a:off x="9097433" y="1398061"/>
          <a:ext cx="1801284" cy="82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EF7B286-B898-413F-A2F7-CDE2D6681685}"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12</xdr:col>
      <xdr:colOff>586318</xdr:colOff>
      <xdr:row>9</xdr:row>
      <xdr:rowOff>93135</xdr:rowOff>
    </xdr:from>
    <xdr:ext cx="3048000" cy="558778"/>
    <xdr:sp macro="" textlink="">
      <xdr:nvSpPr>
        <xdr:cNvPr id="27" name="TextBox 26">
          <a:extLst>
            <a:ext uri="{FF2B5EF4-FFF2-40B4-BE49-F238E27FC236}">
              <a16:creationId xmlns:a16="http://schemas.microsoft.com/office/drawing/2014/main" id="{234DE8DA-B06F-4392-B6DA-C61262F192E8}"/>
            </a:ext>
          </a:extLst>
        </xdr:cNvPr>
        <xdr:cNvSpPr txBox="1"/>
      </xdr:nvSpPr>
      <xdr:spPr>
        <a:xfrm>
          <a:off x="8663518" y="1921935"/>
          <a:ext cx="3048000" cy="55877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AVG</a:t>
          </a:r>
          <a:r>
            <a:rPr lang="en-IN" sz="1400" baseline="0">
              <a:latin typeface="Segoe UI Variable Small Semibol" pitchFamily="2" charset="0"/>
            </a:rPr>
            <a:t> RATING</a:t>
          </a:r>
          <a:endParaRPr lang="en-IN" sz="1400">
            <a:latin typeface="Segoe UI Variable Small Semibol" pitchFamily="2" charset="0"/>
          </a:endParaRPr>
        </a:p>
      </xdr:txBody>
    </xdr:sp>
    <xdr:clientData/>
  </xdr:oneCellAnchor>
  <xdr:twoCellAnchor editAs="oneCell">
    <xdr:from>
      <xdr:col>17</xdr:col>
      <xdr:colOff>173567</xdr:colOff>
      <xdr:row>8</xdr:row>
      <xdr:rowOff>64589</xdr:rowOff>
    </xdr:from>
    <xdr:to>
      <xdr:col>17</xdr:col>
      <xdr:colOff>469899</xdr:colOff>
      <xdr:row>9</xdr:row>
      <xdr:rowOff>179917</xdr:rowOff>
    </xdr:to>
    <xdr:pic>
      <xdr:nvPicPr>
        <xdr:cNvPr id="18" name="Picture 17">
          <a:extLst>
            <a:ext uri="{FF2B5EF4-FFF2-40B4-BE49-F238E27FC236}">
              <a16:creationId xmlns:a16="http://schemas.microsoft.com/office/drawing/2014/main" id="{0F0D1FD4-18F2-D553-FF22-B0A884AA6971}"/>
            </a:ext>
          </a:extLst>
        </xdr:cNvPr>
        <xdr:cNvPicPr>
          <a:picLocks noChangeAspect="1"/>
        </xdr:cNvPicPr>
      </xdr:nvPicPr>
      <xdr:blipFill>
        <a:blip xmlns:r="http://schemas.openxmlformats.org/officeDocument/2006/relationships" r:embed="rId1"/>
        <a:stretch>
          <a:fillRect/>
        </a:stretch>
      </xdr:blipFill>
      <xdr:spPr>
        <a:xfrm>
          <a:off x="11616267" y="1690189"/>
          <a:ext cx="296332" cy="318528"/>
        </a:xfrm>
        <a:prstGeom prst="rect">
          <a:avLst/>
        </a:prstGeom>
      </xdr:spPr>
    </xdr:pic>
    <xdr:clientData/>
  </xdr:twoCellAnchor>
  <xdr:twoCellAnchor editAs="oneCell">
    <xdr:from>
      <xdr:col>12</xdr:col>
      <xdr:colOff>269782</xdr:colOff>
      <xdr:row>8</xdr:row>
      <xdr:rowOff>0</xdr:rowOff>
    </xdr:from>
    <xdr:to>
      <xdr:col>13</xdr:col>
      <xdr:colOff>4232</xdr:colOff>
      <xdr:row>9</xdr:row>
      <xdr:rowOff>25400</xdr:rowOff>
    </xdr:to>
    <xdr:pic>
      <xdr:nvPicPr>
        <xdr:cNvPr id="25" name="Picture 24">
          <a:extLst>
            <a:ext uri="{FF2B5EF4-FFF2-40B4-BE49-F238E27FC236}">
              <a16:creationId xmlns:a16="http://schemas.microsoft.com/office/drawing/2014/main" id="{36B5A494-F11A-3708-6616-2AAD00FBAD14}"/>
            </a:ext>
          </a:extLst>
        </xdr:cNvPr>
        <xdr:cNvPicPr>
          <a:picLocks noChangeAspect="1"/>
        </xdr:cNvPicPr>
      </xdr:nvPicPr>
      <xdr:blipFill>
        <a:blip xmlns:r="http://schemas.openxmlformats.org/officeDocument/2006/relationships" r:embed="rId2"/>
        <a:stretch>
          <a:fillRect/>
        </a:stretch>
      </xdr:blipFill>
      <xdr:spPr>
        <a:xfrm>
          <a:off x="8346982" y="1625600"/>
          <a:ext cx="407550" cy="228600"/>
        </a:xfrm>
        <a:prstGeom prst="rect">
          <a:avLst/>
        </a:prstGeom>
      </xdr:spPr>
    </xdr:pic>
    <xdr:clientData/>
  </xdr:twoCellAnchor>
  <xdr:twoCellAnchor editAs="oneCell">
    <xdr:from>
      <xdr:col>17</xdr:col>
      <xdr:colOff>196850</xdr:colOff>
      <xdr:row>1</xdr:row>
      <xdr:rowOff>190790</xdr:rowOff>
    </xdr:from>
    <xdr:to>
      <xdr:col>17</xdr:col>
      <xdr:colOff>440267</xdr:colOff>
      <xdr:row>3</xdr:row>
      <xdr:rowOff>63500</xdr:rowOff>
    </xdr:to>
    <xdr:pic>
      <xdr:nvPicPr>
        <xdr:cNvPr id="28" name="Picture 27">
          <a:extLst>
            <a:ext uri="{FF2B5EF4-FFF2-40B4-BE49-F238E27FC236}">
              <a16:creationId xmlns:a16="http://schemas.microsoft.com/office/drawing/2014/main" id="{17D4F73B-4206-3462-294F-A4759DFC84B0}"/>
            </a:ext>
          </a:extLst>
        </xdr:cNvPr>
        <xdr:cNvPicPr>
          <a:picLocks noChangeAspect="1"/>
        </xdr:cNvPicPr>
      </xdr:nvPicPr>
      <xdr:blipFill>
        <a:blip xmlns:r="http://schemas.openxmlformats.org/officeDocument/2006/relationships" r:embed="rId3"/>
        <a:stretch>
          <a:fillRect/>
        </a:stretch>
      </xdr:blipFill>
      <xdr:spPr>
        <a:xfrm>
          <a:off x="11639550" y="393990"/>
          <a:ext cx="243417" cy="279110"/>
        </a:xfrm>
        <a:prstGeom prst="rect">
          <a:avLst/>
        </a:prstGeom>
      </xdr:spPr>
    </xdr:pic>
    <xdr:clientData/>
  </xdr:twoCellAnchor>
  <xdr:twoCellAnchor editAs="oneCell">
    <xdr:from>
      <xdr:col>12</xdr:col>
      <xdr:colOff>409595</xdr:colOff>
      <xdr:row>1</xdr:row>
      <xdr:rowOff>154516</xdr:rowOff>
    </xdr:from>
    <xdr:to>
      <xdr:col>12</xdr:col>
      <xdr:colOff>635000</xdr:colOff>
      <xdr:row>2</xdr:row>
      <xdr:rowOff>175682</xdr:rowOff>
    </xdr:to>
    <xdr:pic>
      <xdr:nvPicPr>
        <xdr:cNvPr id="36" name="Picture 35">
          <a:extLst>
            <a:ext uri="{FF2B5EF4-FFF2-40B4-BE49-F238E27FC236}">
              <a16:creationId xmlns:a16="http://schemas.microsoft.com/office/drawing/2014/main" id="{E6DFB368-C08A-0384-15D2-E3F6C453A2C2}"/>
            </a:ext>
          </a:extLst>
        </xdr:cNvPr>
        <xdr:cNvPicPr>
          <a:picLocks noChangeAspect="1"/>
        </xdr:cNvPicPr>
      </xdr:nvPicPr>
      <xdr:blipFill>
        <a:blip xmlns:r="http://schemas.openxmlformats.org/officeDocument/2006/relationships" r:embed="rId4">
          <a:duotone>
            <a:prstClr val="black"/>
            <a:schemeClr val="accent4">
              <a:tint val="45000"/>
              <a:satMod val="400000"/>
            </a:schemeClr>
          </a:duotone>
        </a:blip>
        <a:stretch>
          <a:fillRect/>
        </a:stretch>
      </xdr:blipFill>
      <xdr:spPr>
        <a:xfrm>
          <a:off x="8486795" y="357716"/>
          <a:ext cx="225405" cy="224366"/>
        </a:xfrm>
        <a:prstGeom prst="rect">
          <a:avLst/>
        </a:prstGeom>
      </xdr:spPr>
    </xdr:pic>
    <xdr:clientData/>
  </xdr:twoCellAnchor>
  <xdr:twoCellAnchor>
    <xdr:from>
      <xdr:col>8</xdr:col>
      <xdr:colOff>457198</xdr:colOff>
      <xdr:row>14</xdr:row>
      <xdr:rowOff>63500</xdr:rowOff>
    </xdr:from>
    <xdr:to>
      <xdr:col>18</xdr:col>
      <xdr:colOff>139700</xdr:colOff>
      <xdr:row>48</xdr:row>
      <xdr:rowOff>114300</xdr:rowOff>
    </xdr:to>
    <xdr:sp macro="" textlink="">
      <xdr:nvSpPr>
        <xdr:cNvPr id="8" name="Rectangle: Rounded Corners 7">
          <a:extLst>
            <a:ext uri="{FF2B5EF4-FFF2-40B4-BE49-F238E27FC236}">
              <a16:creationId xmlns:a16="http://schemas.microsoft.com/office/drawing/2014/main" id="{E45EB84B-1222-41FF-AEC2-F34E4A00959C}"/>
            </a:ext>
          </a:extLst>
        </xdr:cNvPr>
        <xdr:cNvSpPr/>
      </xdr:nvSpPr>
      <xdr:spPr>
        <a:xfrm>
          <a:off x="5841998" y="2908300"/>
          <a:ext cx="6413502" cy="6959600"/>
        </a:xfrm>
        <a:prstGeom prst="roundRect">
          <a:avLst>
            <a:gd name="adj" fmla="val 96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395816</xdr:colOff>
      <xdr:row>15</xdr:row>
      <xdr:rowOff>84664</xdr:rowOff>
    </xdr:from>
    <xdr:to>
      <xdr:col>13</xdr:col>
      <xdr:colOff>139700</xdr:colOff>
      <xdr:row>27</xdr:row>
      <xdr:rowOff>165099</xdr:rowOff>
    </xdr:to>
    <xdr:graphicFrame macro="">
      <xdr:nvGraphicFramePr>
        <xdr:cNvPr id="11" name="Chart 10">
          <a:extLst>
            <a:ext uri="{FF2B5EF4-FFF2-40B4-BE49-F238E27FC236}">
              <a16:creationId xmlns:a16="http://schemas.microsoft.com/office/drawing/2014/main" id="{7854548D-CB58-4744-82A2-67B2F9B01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533400</xdr:colOff>
      <xdr:row>13</xdr:row>
      <xdr:rowOff>25400</xdr:rowOff>
    </xdr:from>
    <xdr:ext cx="2984500" cy="742927"/>
    <xdr:sp macro="" textlink="">
      <xdr:nvSpPr>
        <xdr:cNvPr id="20" name="TextBox 19">
          <a:extLst>
            <a:ext uri="{FF2B5EF4-FFF2-40B4-BE49-F238E27FC236}">
              <a16:creationId xmlns:a16="http://schemas.microsoft.com/office/drawing/2014/main" id="{DF19B5D9-1FB6-4C60-8137-0A9875CB4C3B}"/>
            </a:ext>
          </a:extLst>
        </xdr:cNvPr>
        <xdr:cNvSpPr txBox="1"/>
      </xdr:nvSpPr>
      <xdr:spPr>
        <a:xfrm>
          <a:off x="5245100" y="2667000"/>
          <a:ext cx="2984500" cy="7429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FAT</a:t>
          </a:r>
          <a:r>
            <a:rPr lang="en-IN" sz="1400" baseline="0">
              <a:latin typeface="Segoe UI Variable Small Semibol" pitchFamily="2" charset="0"/>
            </a:rPr>
            <a:t> CONTENT</a:t>
          </a:r>
          <a:endParaRPr lang="en-IN" sz="1400">
            <a:latin typeface="Segoe UI Variable Small Semibol" pitchFamily="2" charset="0"/>
          </a:endParaRPr>
        </a:p>
      </xdr:txBody>
    </xdr:sp>
    <xdr:clientData/>
  </xdr:oneCellAnchor>
  <xdr:twoCellAnchor>
    <xdr:from>
      <xdr:col>13</xdr:col>
      <xdr:colOff>298449</xdr:colOff>
      <xdr:row>14</xdr:row>
      <xdr:rowOff>63500</xdr:rowOff>
    </xdr:from>
    <xdr:to>
      <xdr:col>13</xdr:col>
      <xdr:colOff>298449</xdr:colOff>
      <xdr:row>48</xdr:row>
      <xdr:rowOff>114300</xdr:rowOff>
    </xdr:to>
    <xdr:cxnSp macro="">
      <xdr:nvCxnSpPr>
        <xdr:cNvPr id="26" name="Straight Connector 25">
          <a:extLst>
            <a:ext uri="{FF2B5EF4-FFF2-40B4-BE49-F238E27FC236}">
              <a16:creationId xmlns:a16="http://schemas.microsoft.com/office/drawing/2014/main" id="{6D0D6B91-2912-8EF1-7E26-ECEE81AD79F8}"/>
            </a:ext>
          </a:extLst>
        </xdr:cNvPr>
        <xdr:cNvCxnSpPr>
          <a:stCxn id="8" idx="0"/>
          <a:endCxn id="8" idx="2"/>
        </xdr:cNvCxnSpPr>
      </xdr:nvCxnSpPr>
      <xdr:spPr>
        <a:xfrm>
          <a:off x="9048749" y="2908300"/>
          <a:ext cx="0" cy="69596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508000</xdr:colOff>
      <xdr:row>28</xdr:row>
      <xdr:rowOff>38100</xdr:rowOff>
    </xdr:from>
    <xdr:to>
      <xdr:col>13</xdr:col>
      <xdr:colOff>190500</xdr:colOff>
      <xdr:row>28</xdr:row>
      <xdr:rowOff>50800</xdr:rowOff>
    </xdr:to>
    <xdr:cxnSp macro="">
      <xdr:nvCxnSpPr>
        <xdr:cNvPr id="40" name="Straight Connector 39">
          <a:extLst>
            <a:ext uri="{FF2B5EF4-FFF2-40B4-BE49-F238E27FC236}">
              <a16:creationId xmlns:a16="http://schemas.microsoft.com/office/drawing/2014/main" id="{EB07E376-1D38-4866-B96C-4038BEC61864}"/>
            </a:ext>
          </a:extLst>
        </xdr:cNvPr>
        <xdr:cNvCxnSpPr/>
      </xdr:nvCxnSpPr>
      <xdr:spPr>
        <a:xfrm flipH="1" flipV="1">
          <a:off x="5892800" y="5727700"/>
          <a:ext cx="3048000" cy="127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30</xdr:row>
      <xdr:rowOff>127000</xdr:rowOff>
    </xdr:from>
    <xdr:to>
      <xdr:col>13</xdr:col>
      <xdr:colOff>228600</xdr:colOff>
      <xdr:row>48</xdr:row>
      <xdr:rowOff>25400</xdr:rowOff>
    </xdr:to>
    <xdr:graphicFrame macro="">
      <xdr:nvGraphicFramePr>
        <xdr:cNvPr id="68" name="Chart 67">
          <a:extLst>
            <a:ext uri="{FF2B5EF4-FFF2-40B4-BE49-F238E27FC236}">
              <a16:creationId xmlns:a16="http://schemas.microsoft.com/office/drawing/2014/main" id="{C3C472B0-78B2-4F88-8F99-87073C812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266700</xdr:colOff>
      <xdr:row>27</xdr:row>
      <xdr:rowOff>152400</xdr:rowOff>
    </xdr:from>
    <xdr:ext cx="3492500" cy="742927"/>
    <xdr:sp macro="" textlink="">
      <xdr:nvSpPr>
        <xdr:cNvPr id="69" name="TextBox 68">
          <a:extLst>
            <a:ext uri="{FF2B5EF4-FFF2-40B4-BE49-F238E27FC236}">
              <a16:creationId xmlns:a16="http://schemas.microsoft.com/office/drawing/2014/main" id="{7231A26B-9C9E-43DE-BC44-A87A636A8707}"/>
            </a:ext>
          </a:extLst>
        </xdr:cNvPr>
        <xdr:cNvSpPr txBox="1"/>
      </xdr:nvSpPr>
      <xdr:spPr>
        <a:xfrm>
          <a:off x="4978400" y="5638800"/>
          <a:ext cx="3492500" cy="7429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FAT</a:t>
          </a:r>
          <a:r>
            <a:rPr lang="en-IN" sz="1400" baseline="0">
              <a:latin typeface="Segoe UI Variable Small Semibol" pitchFamily="2" charset="0"/>
            </a:rPr>
            <a:t> BY OUTLET</a:t>
          </a:r>
          <a:endParaRPr lang="en-IN" sz="1400">
            <a:latin typeface="Segoe UI Variable Small Semibol" pitchFamily="2" charset="0"/>
          </a:endParaRPr>
        </a:p>
      </xdr:txBody>
    </xdr:sp>
    <xdr:clientData/>
  </xdr:oneCellAnchor>
  <xdr:oneCellAnchor>
    <xdr:from>
      <xdr:col>13</xdr:col>
      <xdr:colOff>279400</xdr:colOff>
      <xdr:row>13</xdr:row>
      <xdr:rowOff>76200</xdr:rowOff>
    </xdr:from>
    <xdr:ext cx="1255184" cy="742927"/>
    <xdr:sp macro="" textlink="">
      <xdr:nvSpPr>
        <xdr:cNvPr id="70" name="TextBox 69">
          <a:extLst>
            <a:ext uri="{FF2B5EF4-FFF2-40B4-BE49-F238E27FC236}">
              <a16:creationId xmlns:a16="http://schemas.microsoft.com/office/drawing/2014/main" id="{E1A23CEF-9F67-48B8-A7BA-C35E6179E7AD}"/>
            </a:ext>
          </a:extLst>
        </xdr:cNvPr>
        <xdr:cNvSpPr txBox="1"/>
      </xdr:nvSpPr>
      <xdr:spPr>
        <a:xfrm>
          <a:off x="9029700" y="2717800"/>
          <a:ext cx="1255184" cy="7429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ITEM</a:t>
          </a:r>
          <a:r>
            <a:rPr lang="en-IN" sz="1400" baseline="0">
              <a:latin typeface="Segoe UI Variable Small Semibol" pitchFamily="2" charset="0"/>
            </a:rPr>
            <a:t> TYPE</a:t>
          </a:r>
          <a:endParaRPr lang="en-IN" sz="1400">
            <a:latin typeface="Segoe UI Variable Small Semibol" pitchFamily="2" charset="0"/>
          </a:endParaRPr>
        </a:p>
      </xdr:txBody>
    </xdr:sp>
    <xdr:clientData/>
  </xdr:oneCellAnchor>
  <xdr:twoCellAnchor>
    <xdr:from>
      <xdr:col>13</xdr:col>
      <xdr:colOff>228601</xdr:colOff>
      <xdr:row>13</xdr:row>
      <xdr:rowOff>152400</xdr:rowOff>
    </xdr:from>
    <xdr:to>
      <xdr:col>18</xdr:col>
      <xdr:colOff>165100</xdr:colOff>
      <xdr:row>49</xdr:row>
      <xdr:rowOff>25400</xdr:rowOff>
    </xdr:to>
    <xdr:graphicFrame macro="">
      <xdr:nvGraphicFramePr>
        <xdr:cNvPr id="71" name="Chart 70">
          <a:extLst>
            <a:ext uri="{FF2B5EF4-FFF2-40B4-BE49-F238E27FC236}">
              <a16:creationId xmlns:a16="http://schemas.microsoft.com/office/drawing/2014/main" id="{7743DB49-4CAE-4979-BE00-DBB0E5EF0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76200</xdr:colOff>
      <xdr:row>0</xdr:row>
      <xdr:rowOff>177800</xdr:rowOff>
    </xdr:from>
    <xdr:to>
      <xdr:col>27</xdr:col>
      <xdr:colOff>12699</xdr:colOff>
      <xdr:row>48</xdr:row>
      <xdr:rowOff>139700</xdr:rowOff>
    </xdr:to>
    <xdr:sp macro="" textlink="">
      <xdr:nvSpPr>
        <xdr:cNvPr id="89" name="Rectangle: Rounded Corners 88">
          <a:extLst>
            <a:ext uri="{FF2B5EF4-FFF2-40B4-BE49-F238E27FC236}">
              <a16:creationId xmlns:a16="http://schemas.microsoft.com/office/drawing/2014/main" id="{9A2F8CC7-D630-4522-8EE8-E28793AFC8C9}"/>
            </a:ext>
          </a:extLst>
        </xdr:cNvPr>
        <xdr:cNvSpPr/>
      </xdr:nvSpPr>
      <xdr:spPr>
        <a:xfrm>
          <a:off x="12192000" y="177800"/>
          <a:ext cx="5994399" cy="9715500"/>
        </a:xfrm>
        <a:prstGeom prst="roundRect">
          <a:avLst>
            <a:gd name="adj" fmla="val 968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317500</xdr:colOff>
      <xdr:row>2</xdr:row>
      <xdr:rowOff>114300</xdr:rowOff>
    </xdr:from>
    <xdr:to>
      <xdr:col>29</xdr:col>
      <xdr:colOff>508000</xdr:colOff>
      <xdr:row>13</xdr:row>
      <xdr:rowOff>165100</xdr:rowOff>
    </xdr:to>
    <xdr:graphicFrame macro="">
      <xdr:nvGraphicFramePr>
        <xdr:cNvPr id="88" name="Chart 87">
          <a:extLst>
            <a:ext uri="{FF2B5EF4-FFF2-40B4-BE49-F238E27FC236}">
              <a16:creationId xmlns:a16="http://schemas.microsoft.com/office/drawing/2014/main" id="{C29DABBA-62AD-4C90-B167-2CFA1105F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18</xdr:col>
      <xdr:colOff>165100</xdr:colOff>
      <xdr:row>0</xdr:row>
      <xdr:rowOff>88900</xdr:rowOff>
    </xdr:from>
    <xdr:ext cx="2463800" cy="742927"/>
    <xdr:sp macro="" textlink="">
      <xdr:nvSpPr>
        <xdr:cNvPr id="92" name="TextBox 91">
          <a:extLst>
            <a:ext uri="{FF2B5EF4-FFF2-40B4-BE49-F238E27FC236}">
              <a16:creationId xmlns:a16="http://schemas.microsoft.com/office/drawing/2014/main" id="{B797192B-2BF8-4C3B-B6A5-9F21142294F7}"/>
            </a:ext>
          </a:extLst>
        </xdr:cNvPr>
        <xdr:cNvSpPr txBox="1"/>
      </xdr:nvSpPr>
      <xdr:spPr>
        <a:xfrm>
          <a:off x="12280900" y="88900"/>
          <a:ext cx="2463800" cy="7429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OUTLET</a:t>
          </a:r>
          <a:r>
            <a:rPr lang="en-IN" sz="1400" baseline="0">
              <a:latin typeface="Segoe UI Variable Small Semibol" pitchFamily="2" charset="0"/>
            </a:rPr>
            <a:t> ESTABLISHMENT</a:t>
          </a:r>
          <a:endParaRPr lang="en-IN" sz="1400">
            <a:latin typeface="Segoe UI Variable Small Semibol" pitchFamily="2" charset="0"/>
          </a:endParaRPr>
        </a:p>
      </xdr:txBody>
    </xdr:sp>
    <xdr:clientData/>
  </xdr:oneCellAnchor>
  <xdr:twoCellAnchor>
    <xdr:from>
      <xdr:col>18</xdr:col>
      <xdr:colOff>38100</xdr:colOff>
      <xdr:row>14</xdr:row>
      <xdr:rowOff>114300</xdr:rowOff>
    </xdr:from>
    <xdr:to>
      <xdr:col>30</xdr:col>
      <xdr:colOff>101600</xdr:colOff>
      <xdr:row>14</xdr:row>
      <xdr:rowOff>127000</xdr:rowOff>
    </xdr:to>
    <xdr:cxnSp macro="">
      <xdr:nvCxnSpPr>
        <xdr:cNvPr id="29" name="Straight Connector 28">
          <a:extLst>
            <a:ext uri="{FF2B5EF4-FFF2-40B4-BE49-F238E27FC236}">
              <a16:creationId xmlns:a16="http://schemas.microsoft.com/office/drawing/2014/main" id="{5BCB9ACE-0426-4BB2-A2AC-4476720D260C}"/>
            </a:ext>
          </a:extLst>
        </xdr:cNvPr>
        <xdr:cNvCxnSpPr/>
      </xdr:nvCxnSpPr>
      <xdr:spPr>
        <a:xfrm flipH="1">
          <a:off x="12153900" y="2959100"/>
          <a:ext cx="8140700" cy="127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139700</xdr:colOff>
      <xdr:row>14</xdr:row>
      <xdr:rowOff>63500</xdr:rowOff>
    </xdr:from>
    <xdr:ext cx="1485900" cy="749300"/>
    <xdr:sp macro="" textlink="">
      <xdr:nvSpPr>
        <xdr:cNvPr id="32" name="TextBox 31">
          <a:extLst>
            <a:ext uri="{FF2B5EF4-FFF2-40B4-BE49-F238E27FC236}">
              <a16:creationId xmlns:a16="http://schemas.microsoft.com/office/drawing/2014/main" id="{BC228B2E-91A4-40A1-990F-857B20FFF0CA}"/>
            </a:ext>
          </a:extLst>
        </xdr:cNvPr>
        <xdr:cNvSpPr txBox="1"/>
      </xdr:nvSpPr>
      <xdr:spPr>
        <a:xfrm>
          <a:off x="12255500" y="2908300"/>
          <a:ext cx="1485900" cy="7493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OUTLET</a:t>
          </a:r>
          <a:r>
            <a:rPr lang="en-IN" sz="1400" baseline="0">
              <a:latin typeface="Segoe UI Variable Small Semibol" pitchFamily="2" charset="0"/>
            </a:rPr>
            <a:t> SIZE</a:t>
          </a:r>
          <a:endParaRPr lang="en-IN" sz="1400">
            <a:latin typeface="Segoe UI Variable Small Semibol" pitchFamily="2" charset="0"/>
          </a:endParaRPr>
        </a:p>
      </xdr:txBody>
    </xdr:sp>
    <xdr:clientData/>
  </xdr:oneCellAnchor>
  <xdr:twoCellAnchor>
    <xdr:from>
      <xdr:col>18</xdr:col>
      <xdr:colOff>127000</xdr:colOff>
      <xdr:row>17</xdr:row>
      <xdr:rowOff>0</xdr:rowOff>
    </xdr:from>
    <xdr:to>
      <xdr:col>22</xdr:col>
      <xdr:colOff>495300</xdr:colOff>
      <xdr:row>31</xdr:row>
      <xdr:rowOff>12700</xdr:rowOff>
    </xdr:to>
    <xdr:graphicFrame macro="">
      <xdr:nvGraphicFramePr>
        <xdr:cNvPr id="35" name="Chart 34">
          <a:extLst>
            <a:ext uri="{FF2B5EF4-FFF2-40B4-BE49-F238E27FC236}">
              <a16:creationId xmlns:a16="http://schemas.microsoft.com/office/drawing/2014/main" id="{546E02BC-3C56-4468-97C0-B6C56879D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368300</xdr:colOff>
      <xdr:row>14</xdr:row>
      <xdr:rowOff>139700</xdr:rowOff>
    </xdr:from>
    <xdr:to>
      <xdr:col>23</xdr:col>
      <xdr:colOff>393700</xdr:colOff>
      <xdr:row>31</xdr:row>
      <xdr:rowOff>88900</xdr:rowOff>
    </xdr:to>
    <xdr:cxnSp macro="">
      <xdr:nvCxnSpPr>
        <xdr:cNvPr id="37" name="Straight Connector 36">
          <a:extLst>
            <a:ext uri="{FF2B5EF4-FFF2-40B4-BE49-F238E27FC236}">
              <a16:creationId xmlns:a16="http://schemas.microsoft.com/office/drawing/2014/main" id="{FEB3D14D-9BFD-445D-8013-1F59911418C4}"/>
            </a:ext>
          </a:extLst>
        </xdr:cNvPr>
        <xdr:cNvCxnSpPr/>
      </xdr:nvCxnSpPr>
      <xdr:spPr>
        <a:xfrm>
          <a:off x="15849600" y="2984500"/>
          <a:ext cx="25400" cy="34036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165100</xdr:colOff>
      <xdr:row>31</xdr:row>
      <xdr:rowOff>139700</xdr:rowOff>
    </xdr:from>
    <xdr:to>
      <xdr:col>30</xdr:col>
      <xdr:colOff>190500</xdr:colOff>
      <xdr:row>31</xdr:row>
      <xdr:rowOff>152400</xdr:rowOff>
    </xdr:to>
    <xdr:cxnSp macro="">
      <xdr:nvCxnSpPr>
        <xdr:cNvPr id="38" name="Straight Connector 37">
          <a:extLst>
            <a:ext uri="{FF2B5EF4-FFF2-40B4-BE49-F238E27FC236}">
              <a16:creationId xmlns:a16="http://schemas.microsoft.com/office/drawing/2014/main" id="{06A98057-70AD-4249-B2EF-7D2CCCBB48B5}"/>
            </a:ext>
          </a:extLst>
        </xdr:cNvPr>
        <xdr:cNvCxnSpPr/>
      </xdr:nvCxnSpPr>
      <xdr:spPr>
        <a:xfrm flipH="1">
          <a:off x="12280900" y="6438900"/>
          <a:ext cx="8102600" cy="127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609600</xdr:colOff>
      <xdr:row>17</xdr:row>
      <xdr:rowOff>12700</xdr:rowOff>
    </xdr:from>
    <xdr:to>
      <xdr:col>29</xdr:col>
      <xdr:colOff>127000</xdr:colOff>
      <xdr:row>30</xdr:row>
      <xdr:rowOff>50800</xdr:rowOff>
    </xdr:to>
    <mc:AlternateContent xmlns:mc="http://schemas.openxmlformats.org/markup-compatibility/2006">
      <mc:Choice xmlns:cx2="http://schemas.microsoft.com/office/drawing/2015/10/21/chartex" Requires="cx2">
        <xdr:graphicFrame macro="">
          <xdr:nvGraphicFramePr>
            <xdr:cNvPr id="49" name="Chart 48">
              <a:extLst>
                <a:ext uri="{FF2B5EF4-FFF2-40B4-BE49-F238E27FC236}">
                  <a16:creationId xmlns:a16="http://schemas.microsoft.com/office/drawing/2014/main" id="{9B2F2801-90DF-44CB-9270-0D70E24E9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090900" y="3467100"/>
              <a:ext cx="3556000" cy="280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24</xdr:col>
      <xdr:colOff>38100</xdr:colOff>
      <xdr:row>14</xdr:row>
      <xdr:rowOff>0</xdr:rowOff>
    </xdr:from>
    <xdr:ext cx="1981200" cy="749300"/>
    <xdr:sp macro="" textlink="">
      <xdr:nvSpPr>
        <xdr:cNvPr id="50" name="TextBox 49">
          <a:extLst>
            <a:ext uri="{FF2B5EF4-FFF2-40B4-BE49-F238E27FC236}">
              <a16:creationId xmlns:a16="http://schemas.microsoft.com/office/drawing/2014/main" id="{EFABD16D-54C0-4FF8-ADEA-943D8342F93E}"/>
            </a:ext>
          </a:extLst>
        </xdr:cNvPr>
        <xdr:cNvSpPr txBox="1"/>
      </xdr:nvSpPr>
      <xdr:spPr>
        <a:xfrm>
          <a:off x="16192500" y="2844800"/>
          <a:ext cx="1981200" cy="7493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OUTLET</a:t>
          </a:r>
          <a:r>
            <a:rPr lang="en-IN" sz="1400" baseline="0">
              <a:latin typeface="Segoe UI Variable Small Semibol" pitchFamily="2" charset="0"/>
            </a:rPr>
            <a:t> LOCATION</a:t>
          </a:r>
          <a:endParaRPr lang="en-IN" sz="1400">
            <a:latin typeface="Segoe UI Variable Small Semibol" pitchFamily="2" charset="0"/>
          </a:endParaRPr>
        </a:p>
      </xdr:txBody>
    </xdr:sp>
    <xdr:clientData/>
  </xdr:oneCellAnchor>
  <xdr:twoCellAnchor>
    <xdr:from>
      <xdr:col>17</xdr:col>
      <xdr:colOff>584200</xdr:colOff>
      <xdr:row>32</xdr:row>
      <xdr:rowOff>101600</xdr:rowOff>
    </xdr:from>
    <xdr:to>
      <xdr:col>22</xdr:col>
      <xdr:colOff>457200</xdr:colOff>
      <xdr:row>47</xdr:row>
      <xdr:rowOff>101600</xdr:rowOff>
    </xdr:to>
    <xdr:graphicFrame macro="">
      <xdr:nvGraphicFramePr>
        <xdr:cNvPr id="51" name="Chart 50">
          <a:extLst>
            <a:ext uri="{FF2B5EF4-FFF2-40B4-BE49-F238E27FC236}">
              <a16:creationId xmlns:a16="http://schemas.microsoft.com/office/drawing/2014/main" id="{D6DF232E-11F7-4920-85FB-4D3AED0EE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18</xdr:col>
      <xdr:colOff>127000</xdr:colOff>
      <xdr:row>32</xdr:row>
      <xdr:rowOff>0</xdr:rowOff>
    </xdr:from>
    <xdr:ext cx="1485900" cy="749300"/>
    <xdr:sp macro="" textlink="">
      <xdr:nvSpPr>
        <xdr:cNvPr id="55" name="TextBox 54">
          <a:extLst>
            <a:ext uri="{FF2B5EF4-FFF2-40B4-BE49-F238E27FC236}">
              <a16:creationId xmlns:a16="http://schemas.microsoft.com/office/drawing/2014/main" id="{2382F314-23F2-42DA-8BCA-27ACE11937B0}"/>
            </a:ext>
          </a:extLst>
        </xdr:cNvPr>
        <xdr:cNvSpPr txBox="1"/>
      </xdr:nvSpPr>
      <xdr:spPr>
        <a:xfrm>
          <a:off x="12242800" y="6502400"/>
          <a:ext cx="1485900" cy="7493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latin typeface="Segoe UI Variable Small Semibol" pitchFamily="2" charset="0"/>
            </a:rPr>
            <a:t>OUTLET</a:t>
          </a:r>
          <a:r>
            <a:rPr lang="en-IN" sz="1400" baseline="0">
              <a:latin typeface="Segoe UI Variable Small Semibol" pitchFamily="2" charset="0"/>
            </a:rPr>
            <a:t> TYPE</a:t>
          </a:r>
          <a:endParaRPr lang="en-IN" sz="1400">
            <a:latin typeface="Segoe UI Variable Small Semibol" pitchFamily="2" charset="0"/>
          </a:endParaRPr>
        </a:p>
      </xdr:txBody>
    </xdr:sp>
    <xdr:clientData/>
  </xdr:oneCellAnchor>
  <xdr:twoCellAnchor>
    <xdr:from>
      <xdr:col>22</xdr:col>
      <xdr:colOff>114300</xdr:colOff>
      <xdr:row>32</xdr:row>
      <xdr:rowOff>114300</xdr:rowOff>
    </xdr:from>
    <xdr:to>
      <xdr:col>26</xdr:col>
      <xdr:colOff>254000</xdr:colOff>
      <xdr:row>47</xdr:row>
      <xdr:rowOff>63500</xdr:rowOff>
    </xdr:to>
    <xdr:graphicFrame macro="">
      <xdr:nvGraphicFramePr>
        <xdr:cNvPr id="73" name="Chart 72">
          <a:extLst>
            <a:ext uri="{FF2B5EF4-FFF2-40B4-BE49-F238E27FC236}">
              <a16:creationId xmlns:a16="http://schemas.microsoft.com/office/drawing/2014/main" id="{09EF1653-3614-4C88-BBA3-0444CA68D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22</xdr:col>
      <xdr:colOff>431800</xdr:colOff>
      <xdr:row>46</xdr:row>
      <xdr:rowOff>12700</xdr:rowOff>
    </xdr:from>
    <xdr:ext cx="2349500" cy="749300"/>
    <xdr:sp macro="" textlink="">
      <xdr:nvSpPr>
        <xdr:cNvPr id="76" name="TextBox 75">
          <a:extLst>
            <a:ext uri="{FF2B5EF4-FFF2-40B4-BE49-F238E27FC236}">
              <a16:creationId xmlns:a16="http://schemas.microsoft.com/office/drawing/2014/main" id="{2641AB82-2FB0-466E-8CCB-3BC6E5B51ED3}"/>
            </a:ext>
          </a:extLst>
        </xdr:cNvPr>
        <xdr:cNvSpPr txBox="1"/>
      </xdr:nvSpPr>
      <xdr:spPr>
        <a:xfrm>
          <a:off x="15240000" y="9359900"/>
          <a:ext cx="2349500" cy="7493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solidFill>
                <a:schemeClr val="accent5">
                  <a:lumMod val="75000"/>
                </a:schemeClr>
              </a:solidFill>
              <a:latin typeface="Segoe UI Variable Small Semibol" pitchFamily="2" charset="0"/>
            </a:rPr>
            <a:t>AVG</a:t>
          </a:r>
          <a:r>
            <a:rPr lang="en-IN" sz="1400" baseline="0">
              <a:solidFill>
                <a:schemeClr val="accent5">
                  <a:lumMod val="75000"/>
                </a:schemeClr>
              </a:solidFill>
              <a:latin typeface="Segoe UI Variable Small Semibol" pitchFamily="2" charset="0"/>
            </a:rPr>
            <a:t> SALES</a:t>
          </a:r>
          <a:endParaRPr lang="en-IN" sz="1400">
            <a:solidFill>
              <a:schemeClr val="accent5">
                <a:lumMod val="75000"/>
              </a:schemeClr>
            </a:solidFill>
            <a:latin typeface="Segoe UI Variable Small Semibol" pitchFamily="2" charset="0"/>
          </a:endParaRPr>
        </a:p>
      </xdr:txBody>
    </xdr:sp>
    <xdr:clientData/>
  </xdr:oneCellAnchor>
  <xdr:oneCellAnchor>
    <xdr:from>
      <xdr:col>18</xdr:col>
      <xdr:colOff>457200</xdr:colOff>
      <xdr:row>45</xdr:row>
      <xdr:rowOff>190500</xdr:rowOff>
    </xdr:from>
    <xdr:ext cx="2463800" cy="749300"/>
    <xdr:sp macro="" textlink="">
      <xdr:nvSpPr>
        <xdr:cNvPr id="77" name="TextBox 76">
          <a:extLst>
            <a:ext uri="{FF2B5EF4-FFF2-40B4-BE49-F238E27FC236}">
              <a16:creationId xmlns:a16="http://schemas.microsoft.com/office/drawing/2014/main" id="{00EB688B-B797-4AAE-A8DC-E522F8ECE1A1}"/>
            </a:ext>
          </a:extLst>
        </xdr:cNvPr>
        <xdr:cNvSpPr txBox="1"/>
      </xdr:nvSpPr>
      <xdr:spPr>
        <a:xfrm>
          <a:off x="12573000" y="9334500"/>
          <a:ext cx="2463800" cy="7493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aseline="0">
              <a:solidFill>
                <a:schemeClr val="accent5">
                  <a:lumMod val="75000"/>
                </a:schemeClr>
              </a:solidFill>
              <a:latin typeface="Segoe UI Variable Small Semibol" pitchFamily="2" charset="0"/>
            </a:rPr>
            <a:t>TOTAL SALES</a:t>
          </a:r>
          <a:endParaRPr lang="en-IN" sz="1400">
            <a:solidFill>
              <a:schemeClr val="accent5">
                <a:lumMod val="75000"/>
              </a:schemeClr>
            </a:solidFill>
            <a:latin typeface="Segoe UI Variable Small Semibol" pitchFamily="2" charset="0"/>
          </a:endParaRPr>
        </a:p>
      </xdr:txBody>
    </xdr:sp>
    <xdr:clientData/>
  </xdr:oneCellAnchor>
  <xdr:twoCellAnchor>
    <xdr:from>
      <xdr:col>26</xdr:col>
      <xdr:colOff>139700</xdr:colOff>
      <xdr:row>32</xdr:row>
      <xdr:rowOff>12700</xdr:rowOff>
    </xdr:from>
    <xdr:to>
      <xdr:col>30</xdr:col>
      <xdr:colOff>469900</xdr:colOff>
      <xdr:row>48</xdr:row>
      <xdr:rowOff>0</xdr:rowOff>
    </xdr:to>
    <xdr:graphicFrame macro="">
      <xdr:nvGraphicFramePr>
        <xdr:cNvPr id="79" name="Chart 78">
          <a:extLst>
            <a:ext uri="{FF2B5EF4-FFF2-40B4-BE49-F238E27FC236}">
              <a16:creationId xmlns:a16="http://schemas.microsoft.com/office/drawing/2014/main" id="{4D9E6FC1-81BA-44E7-B5ED-7F12946C7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27</xdr:col>
      <xdr:colOff>139700</xdr:colOff>
      <xdr:row>46</xdr:row>
      <xdr:rowOff>25400</xdr:rowOff>
    </xdr:from>
    <xdr:ext cx="2349500" cy="635000"/>
    <xdr:sp macro="" textlink="">
      <xdr:nvSpPr>
        <xdr:cNvPr id="80" name="TextBox 79">
          <a:extLst>
            <a:ext uri="{FF2B5EF4-FFF2-40B4-BE49-F238E27FC236}">
              <a16:creationId xmlns:a16="http://schemas.microsoft.com/office/drawing/2014/main" id="{A5666CF1-B422-4D98-ABE1-97F104919616}"/>
            </a:ext>
          </a:extLst>
        </xdr:cNvPr>
        <xdr:cNvSpPr txBox="1"/>
      </xdr:nvSpPr>
      <xdr:spPr>
        <a:xfrm>
          <a:off x="18313400" y="9372600"/>
          <a:ext cx="2349500" cy="635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solidFill>
                <a:schemeClr val="accent5">
                  <a:lumMod val="75000"/>
                </a:schemeClr>
              </a:solidFill>
              <a:latin typeface="Segoe UI Variable Small Semibol" pitchFamily="2" charset="0"/>
            </a:rPr>
            <a:t>NO</a:t>
          </a:r>
          <a:r>
            <a:rPr lang="en-IN" sz="1400" baseline="0">
              <a:solidFill>
                <a:schemeClr val="accent5">
                  <a:lumMod val="75000"/>
                </a:schemeClr>
              </a:solidFill>
              <a:latin typeface="Segoe UI Variable Small Semibol" pitchFamily="2" charset="0"/>
            </a:rPr>
            <a:t> OF ITEMS</a:t>
          </a:r>
          <a:endParaRPr lang="en-IN" sz="1400">
            <a:solidFill>
              <a:schemeClr val="accent5">
                <a:lumMod val="75000"/>
              </a:schemeClr>
            </a:solidFill>
            <a:latin typeface="Segoe UI Variable Small Semibol" pitchFamily="2" charset="0"/>
          </a:endParaRPr>
        </a:p>
      </xdr:txBody>
    </xdr:sp>
    <xdr:clientData/>
  </xdr:oneCellAnchor>
  <xdr:twoCellAnchor editAs="oneCell">
    <xdr:from>
      <xdr:col>5</xdr:col>
      <xdr:colOff>241301</xdr:colOff>
      <xdr:row>6</xdr:row>
      <xdr:rowOff>173831</xdr:rowOff>
    </xdr:from>
    <xdr:to>
      <xdr:col>5</xdr:col>
      <xdr:colOff>508000</xdr:colOff>
      <xdr:row>8</xdr:row>
      <xdr:rowOff>50799</xdr:rowOff>
    </xdr:to>
    <xdr:pic>
      <xdr:nvPicPr>
        <xdr:cNvPr id="22" name="Picture 21">
          <a:extLst>
            <a:ext uri="{FF2B5EF4-FFF2-40B4-BE49-F238E27FC236}">
              <a16:creationId xmlns:a16="http://schemas.microsoft.com/office/drawing/2014/main" id="{00B1DE7D-1387-556C-E159-C3EF4B5FCDBA}"/>
            </a:ext>
          </a:extLst>
        </xdr:cNvPr>
        <xdr:cNvPicPr>
          <a:picLocks noChangeAspect="1"/>
        </xdr:cNvPicPr>
      </xdr:nvPicPr>
      <xdr:blipFill>
        <a:blip xmlns:r="http://schemas.openxmlformats.org/officeDocument/2006/relationships" r:embed="rId14">
          <a:duotone>
            <a:prstClr val="black"/>
            <a:schemeClr val="accent4">
              <a:tint val="45000"/>
              <a:satMod val="400000"/>
            </a:schemeClr>
          </a:duotone>
        </a:blip>
        <a:stretch>
          <a:fillRect/>
        </a:stretch>
      </xdr:blipFill>
      <xdr:spPr>
        <a:xfrm>
          <a:off x="3606801" y="1393031"/>
          <a:ext cx="266699" cy="283368"/>
        </a:xfrm>
        <a:prstGeom prst="rect">
          <a:avLst/>
        </a:prstGeom>
        <a:solidFill>
          <a:schemeClr val="tx1"/>
        </a:solidFill>
        <a:effectLst>
          <a:glow rad="127000">
            <a:srgbClr val="FFD200"/>
          </a:glow>
        </a:effectLst>
      </xdr:spPr>
    </xdr:pic>
    <xdr:clientData/>
  </xdr:twoCellAnchor>
  <xdr:oneCellAnchor>
    <xdr:from>
      <xdr:col>4</xdr:col>
      <xdr:colOff>205317</xdr:colOff>
      <xdr:row>6</xdr:row>
      <xdr:rowOff>4233</xdr:rowOff>
    </xdr:from>
    <xdr:ext cx="3310468" cy="548195"/>
    <xdr:sp macro="" textlink="">
      <xdr:nvSpPr>
        <xdr:cNvPr id="30" name="TextBox 29">
          <a:extLst>
            <a:ext uri="{FF2B5EF4-FFF2-40B4-BE49-F238E27FC236}">
              <a16:creationId xmlns:a16="http://schemas.microsoft.com/office/drawing/2014/main" id="{95AD257A-E27F-496E-9232-30C8B827AD51}"/>
            </a:ext>
          </a:extLst>
        </xdr:cNvPr>
        <xdr:cNvSpPr txBox="1"/>
      </xdr:nvSpPr>
      <xdr:spPr>
        <a:xfrm>
          <a:off x="2897717" y="1223433"/>
          <a:ext cx="3310468" cy="5481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a:solidFill>
                <a:schemeClr val="accent1"/>
              </a:solidFill>
              <a:latin typeface="Segoe UI Variable Small Semibol" pitchFamily="2" charset="0"/>
            </a:rPr>
            <a:t>FILTER</a:t>
          </a:r>
          <a:r>
            <a:rPr lang="en-IN" sz="1400" baseline="0">
              <a:solidFill>
                <a:schemeClr val="accent1"/>
              </a:solidFill>
              <a:latin typeface="Segoe UI Variable Small Semibol" pitchFamily="2" charset="0"/>
            </a:rPr>
            <a:t> PANEL</a:t>
          </a:r>
          <a:endParaRPr lang="en-IN" sz="1400">
            <a:solidFill>
              <a:schemeClr val="accent1"/>
            </a:solidFill>
            <a:latin typeface="Segoe UI Variable Small Semibol" pitchFamily="2" charset="0"/>
          </a:endParaRPr>
        </a:p>
      </xdr:txBody>
    </xdr:sp>
    <xdr:clientData/>
  </xdr:oneCellAnchor>
  <xdr:twoCellAnchor editAs="oneCell">
    <xdr:from>
      <xdr:col>5</xdr:col>
      <xdr:colOff>139700</xdr:colOff>
      <xdr:row>19</xdr:row>
      <xdr:rowOff>25400</xdr:rowOff>
    </xdr:from>
    <xdr:to>
      <xdr:col>8</xdr:col>
      <xdr:colOff>50800</xdr:colOff>
      <xdr:row>26</xdr:row>
      <xdr:rowOff>139436</xdr:rowOff>
    </xdr:to>
    <mc:AlternateContent xmlns:mc="http://schemas.openxmlformats.org/markup-compatibility/2006" xmlns:a14="http://schemas.microsoft.com/office/drawing/2010/main">
      <mc:Choice Requires="a14">
        <xdr:graphicFrame macro="">
          <xdr:nvGraphicFramePr>
            <xdr:cNvPr id="31" name="Outlet Location Type 1">
              <a:extLst>
                <a:ext uri="{FF2B5EF4-FFF2-40B4-BE49-F238E27FC236}">
                  <a16:creationId xmlns:a16="http://schemas.microsoft.com/office/drawing/2014/main" id="{D792CC23-E517-4A20-AB41-C63F97D8A54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505200" y="3886200"/>
              <a:ext cx="1930400" cy="1536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190500</xdr:colOff>
      <xdr:row>28</xdr:row>
      <xdr:rowOff>139700</xdr:rowOff>
    </xdr:from>
    <xdr:to>
      <xdr:col>8</xdr:col>
      <xdr:colOff>0</xdr:colOff>
      <xdr:row>41</xdr:row>
      <xdr:rowOff>66675</xdr:rowOff>
    </xdr:to>
    <mc:AlternateContent xmlns:mc="http://schemas.openxmlformats.org/markup-compatibility/2006" xmlns:a14="http://schemas.microsoft.com/office/drawing/2010/main">
      <mc:Choice Requires="a14">
        <xdr:graphicFrame macro="">
          <xdr:nvGraphicFramePr>
            <xdr:cNvPr id="33" name="Item Type 1">
              <a:extLst>
                <a:ext uri="{FF2B5EF4-FFF2-40B4-BE49-F238E27FC236}">
                  <a16:creationId xmlns:a16="http://schemas.microsoft.com/office/drawing/2014/main" id="{05999122-EE2F-4C66-8F61-54DA2F1CAEE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556000" y="58293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254000</xdr:colOff>
      <xdr:row>44</xdr:row>
      <xdr:rowOff>18063</xdr:rowOff>
    </xdr:from>
    <xdr:to>
      <xdr:col>6</xdr:col>
      <xdr:colOff>152400</xdr:colOff>
      <xdr:row>46</xdr:row>
      <xdr:rowOff>182269</xdr:rowOff>
    </xdr:to>
    <xdr:pic>
      <xdr:nvPicPr>
        <xdr:cNvPr id="34" name="Picture 33">
          <a:hlinkClick xmlns:r="http://schemas.openxmlformats.org/officeDocument/2006/relationships" r:id="rId15"/>
          <a:extLst>
            <a:ext uri="{FF2B5EF4-FFF2-40B4-BE49-F238E27FC236}">
              <a16:creationId xmlns:a16="http://schemas.microsoft.com/office/drawing/2014/main" id="{FED0A8F8-1C78-7765-B86A-C2DE95DAD454}"/>
            </a:ext>
          </a:extLst>
        </xdr:cNvPr>
        <xdr:cNvPicPr>
          <a:picLocks noChangeAspect="1"/>
        </xdr:cNvPicPr>
      </xdr:nvPicPr>
      <xdr:blipFill>
        <a:blip xmlns:r="http://schemas.openxmlformats.org/officeDocument/2006/relationships" r:embed="rId16">
          <a:duotone>
            <a:prstClr val="black"/>
            <a:schemeClr val="accent4">
              <a:tint val="45000"/>
              <a:satMod val="400000"/>
            </a:schemeClr>
          </a:duotone>
          <a:extLst>
            <a:ext uri="{BEBA8EAE-BF5A-486C-A8C5-ECC9F3942E4B}">
              <a14:imgProps xmlns:a14="http://schemas.microsoft.com/office/drawing/2010/main">
                <a14:imgLayer r:embed="rId17">
                  <a14:imgEffect>
                    <a14:saturation sat="0"/>
                  </a14:imgEffect>
                </a14:imgLayer>
              </a14:imgProps>
            </a:ext>
          </a:extLst>
        </a:blip>
        <a:stretch>
          <a:fillRect/>
        </a:stretch>
      </xdr:blipFill>
      <xdr:spPr>
        <a:xfrm>
          <a:off x="3619500" y="9085863"/>
          <a:ext cx="571500" cy="570606"/>
        </a:xfrm>
        <a:prstGeom prst="rect">
          <a:avLst/>
        </a:prstGeom>
        <a:noFill/>
        <a:ln>
          <a:noFill/>
        </a:ln>
      </xdr:spPr>
    </xdr:pic>
    <xdr:clientData/>
  </xdr:twoCellAnchor>
  <xdr:twoCellAnchor editAs="oneCell">
    <xdr:from>
      <xdr:col>6</xdr:col>
      <xdr:colOff>482602</xdr:colOff>
      <xdr:row>44</xdr:row>
      <xdr:rowOff>2</xdr:rowOff>
    </xdr:from>
    <xdr:to>
      <xdr:col>7</xdr:col>
      <xdr:colOff>393700</xdr:colOff>
      <xdr:row>46</xdr:row>
      <xdr:rowOff>177800</xdr:rowOff>
    </xdr:to>
    <xdr:pic>
      <xdr:nvPicPr>
        <xdr:cNvPr id="41" name="Picture 40">
          <a:hlinkClick xmlns:r="http://schemas.openxmlformats.org/officeDocument/2006/relationships" r:id="rId18"/>
          <a:extLst>
            <a:ext uri="{FF2B5EF4-FFF2-40B4-BE49-F238E27FC236}">
              <a16:creationId xmlns:a16="http://schemas.microsoft.com/office/drawing/2014/main" id="{8808AAAA-C848-D6F6-B1C7-006087E965C9}"/>
            </a:ext>
          </a:extLst>
        </xdr:cNvPr>
        <xdr:cNvPicPr>
          <a:picLocks noChangeAspect="1"/>
        </xdr:cNvPicPr>
      </xdr:nvPicPr>
      <xdr:blipFill>
        <a:blip xmlns:r="http://schemas.openxmlformats.org/officeDocument/2006/relationships" r:embed="rId19">
          <a:duotone>
            <a:prstClr val="black"/>
            <a:schemeClr val="accent4">
              <a:tint val="45000"/>
              <a:satMod val="400000"/>
            </a:schemeClr>
          </a:duotone>
        </a:blip>
        <a:stretch>
          <a:fillRect/>
        </a:stretch>
      </xdr:blipFill>
      <xdr:spPr>
        <a:xfrm flipV="1">
          <a:off x="4521202" y="9067802"/>
          <a:ext cx="584198" cy="584198"/>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SHAW" refreshedDate="45697.741910416669" createdVersion="8" refreshedVersion="8" minRefreshableVersion="3" recordCount="9154" xr:uid="{44E1B5D4-D1D8-47EF-B060-DA2849A7CA43}">
  <cacheSource type="worksheet">
    <worksheetSource name="Table1"/>
  </cacheSource>
  <cacheFields count="13">
    <cacheField name="Item Fat Content" numFmtId="0">
      <sharedItems containsBlank="1" count="4">
        <s v="Item Fat Content"/>
        <s v="Low Fat"/>
        <s v="Regular"/>
        <m/>
      </sharedItems>
    </cacheField>
    <cacheField name="Sr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0705283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54">
  <r>
    <x v="0"/>
    <n v="1"/>
    <s v="FDX32"/>
    <x v="0"/>
    <x v="0"/>
    <s v="OUT049"/>
    <x v="0"/>
    <x v="0"/>
    <x v="0"/>
    <n v="0.10001350000000001"/>
    <n v="15.1"/>
    <n v="145.4786"/>
    <n v="5"/>
  </r>
  <r>
    <x v="1"/>
    <n v="2"/>
    <s v="NCB42"/>
    <x v="1"/>
    <x v="1"/>
    <s v="OUT018"/>
    <x v="1"/>
    <x v="0"/>
    <x v="1"/>
    <n v="8.5960510000000004E-3"/>
    <n v="11.8"/>
    <n v="115.3492"/>
    <n v="5"/>
  </r>
  <r>
    <x v="2"/>
    <n v="3"/>
    <s v="FDR28"/>
    <x v="2"/>
    <x v="2"/>
    <s v="OUT046"/>
    <x v="0"/>
    <x v="1"/>
    <x v="0"/>
    <n v="2.5896485E-2"/>
    <n v="13.85"/>
    <n v="165.02099999999999"/>
    <n v="5"/>
  </r>
  <r>
    <x v="2"/>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2"/>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2"/>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2"/>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2"/>
    <n v="28"/>
    <s v="FDO19"/>
    <x v="0"/>
    <x v="7"/>
    <s v="OUT027"/>
    <x v="1"/>
    <x v="0"/>
    <x v="3"/>
    <n v="1.6516275E-2"/>
    <m/>
    <n v="47.403399999999998"/>
    <n v="5"/>
  </r>
  <r>
    <x v="1"/>
    <n v="29"/>
    <s v="FDO04"/>
    <x v="2"/>
    <x v="2"/>
    <s v="OUT046"/>
    <x v="0"/>
    <x v="1"/>
    <x v="0"/>
    <n v="2.6537206000000001E-2"/>
    <n v="16.600000000000001"/>
    <n v="57.261400000000002"/>
    <n v="5"/>
  </r>
  <r>
    <x v="2"/>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2"/>
    <n v="38"/>
    <s v="FDO45"/>
    <x v="6"/>
    <x v="4"/>
    <s v="OUT045"/>
    <x v="2"/>
    <x v="0"/>
    <x v="0"/>
    <n v="3.8029746000000003E-2"/>
    <n v="13.15"/>
    <n v="88.685599999999994"/>
    <n v="5"/>
  </r>
  <r>
    <x v="1"/>
    <n v="39"/>
    <s v="FDB09"/>
    <x v="0"/>
    <x v="0"/>
    <s v="OUT049"/>
    <x v="0"/>
    <x v="0"/>
    <x v="0"/>
    <n v="5.7485328000000002E-2"/>
    <n v="16.25"/>
    <n v="126.2046"/>
    <n v="5"/>
  </r>
  <r>
    <x v="2"/>
    <n v="40"/>
    <s v="FDP51"/>
    <x v="7"/>
    <x v="2"/>
    <s v="OUT046"/>
    <x v="0"/>
    <x v="1"/>
    <x v="0"/>
    <n v="8.5274987999999996E-2"/>
    <n v="13.85"/>
    <n v="119.61239999999999"/>
    <n v="5"/>
  </r>
  <r>
    <x v="2"/>
    <n v="41"/>
    <s v="FDT50"/>
    <x v="11"/>
    <x v="3"/>
    <s v="OUT013"/>
    <x v="1"/>
    <x v="2"/>
    <x v="0"/>
    <n v="0.108148913"/>
    <n v="6.75"/>
    <n v="95.675200000000004"/>
    <n v="5"/>
  </r>
  <r>
    <x v="2"/>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2"/>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2"/>
    <n v="75"/>
    <s v="FDU12"/>
    <x v="13"/>
    <x v="0"/>
    <s v="OUT049"/>
    <x v="0"/>
    <x v="0"/>
    <x v="0"/>
    <n v="7.5868843000000005E-2"/>
    <n v="15.5"/>
    <n v="261.7568"/>
    <n v="5"/>
  </r>
  <r>
    <x v="2"/>
    <n v="76"/>
    <s v="FDZ47"/>
    <x v="13"/>
    <x v="0"/>
    <s v="OUT049"/>
    <x v="0"/>
    <x v="0"/>
    <x v="0"/>
    <n v="7.9419754999999995E-2"/>
    <n v="20.7"/>
    <n v="99.804199999999994"/>
    <n v="5"/>
  </r>
  <r>
    <x v="2"/>
    <n v="77"/>
    <s v="FDO11"/>
    <x v="8"/>
    <x v="0"/>
    <s v="OUT049"/>
    <x v="0"/>
    <x v="0"/>
    <x v="0"/>
    <n v="3.0311951E-2"/>
    <n v="8"/>
    <n v="247.4092"/>
    <n v="5"/>
  </r>
  <r>
    <x v="2"/>
    <n v="78"/>
    <s v="FDU49"/>
    <x v="3"/>
    <x v="0"/>
    <s v="OUT049"/>
    <x v="0"/>
    <x v="0"/>
    <x v="0"/>
    <n v="3.0742083E-2"/>
    <n v="19.5"/>
    <n v="85.554000000000002"/>
    <n v="5"/>
  </r>
  <r>
    <x v="2"/>
    <n v="79"/>
    <s v="FDA02"/>
    <x v="11"/>
    <x v="0"/>
    <s v="OUT049"/>
    <x v="0"/>
    <x v="0"/>
    <x v="0"/>
    <n v="2.9768869999999999E-2"/>
    <n v="14"/>
    <n v="145.4786"/>
    <n v="5"/>
  </r>
  <r>
    <x v="2"/>
    <n v="80"/>
    <s v="FDV26"/>
    <x v="11"/>
    <x v="0"/>
    <s v="OUT049"/>
    <x v="0"/>
    <x v="0"/>
    <x v="0"/>
    <n v="0"/>
    <n v="20.25"/>
    <n v="194.27940000000001"/>
    <n v="5"/>
  </r>
  <r>
    <x v="2"/>
    <n v="81"/>
    <s v="FDA04"/>
    <x v="2"/>
    <x v="0"/>
    <s v="OUT049"/>
    <x v="0"/>
    <x v="0"/>
    <x v="0"/>
    <n v="6.6833743000000001E-2"/>
    <n v="11.3"/>
    <n v="257.2962"/>
    <n v="5"/>
  </r>
  <r>
    <x v="2"/>
    <n v="82"/>
    <s v="FDO52"/>
    <x v="2"/>
    <x v="0"/>
    <s v="OUT049"/>
    <x v="0"/>
    <x v="0"/>
    <x v="0"/>
    <n v="7.7284565999999999E-2"/>
    <n v="11.6"/>
    <n v="172.41059999999999"/>
    <n v="5"/>
  </r>
  <r>
    <x v="2"/>
    <n v="83"/>
    <s v="FDA40"/>
    <x v="2"/>
    <x v="0"/>
    <s v="OUT049"/>
    <x v="0"/>
    <x v="0"/>
    <x v="0"/>
    <n v="9.9425550000000001E-2"/>
    <n v="16"/>
    <n v="87.085599999999999"/>
    <n v="5"/>
  </r>
  <r>
    <x v="2"/>
    <n v="84"/>
    <s v="FDS27"/>
    <x v="7"/>
    <x v="0"/>
    <s v="OUT049"/>
    <x v="0"/>
    <x v="0"/>
    <x v="0"/>
    <n v="1.2477512E-2"/>
    <n v="10.195"/>
    <n v="197.11099999999999"/>
    <n v="5"/>
  </r>
  <r>
    <x v="2"/>
    <n v="85"/>
    <s v="FDU15"/>
    <x v="7"/>
    <x v="0"/>
    <s v="OUT049"/>
    <x v="0"/>
    <x v="0"/>
    <x v="0"/>
    <n v="2.6643448E-2"/>
    <n v="13.65"/>
    <n v="37.953200000000002"/>
    <n v="5"/>
  </r>
  <r>
    <x v="2"/>
    <n v="86"/>
    <s v="FDV33"/>
    <x v="6"/>
    <x v="0"/>
    <s v="OUT049"/>
    <x v="0"/>
    <x v="0"/>
    <x v="0"/>
    <n v="2.7386121999999999E-2"/>
    <n v="9.6"/>
    <n v="259.23039999999997"/>
    <n v="5"/>
  </r>
  <r>
    <x v="2"/>
    <n v="87"/>
    <s v="FDV34"/>
    <x v="6"/>
    <x v="0"/>
    <s v="OUT049"/>
    <x v="0"/>
    <x v="0"/>
    <x v="0"/>
    <n v="1.1443221999999999E-2"/>
    <n v="10.695"/>
    <n v="73.503799999999998"/>
    <n v="5"/>
  </r>
  <r>
    <x v="2"/>
    <n v="88"/>
    <s v="FDX46"/>
    <x v="6"/>
    <x v="0"/>
    <s v="OUT049"/>
    <x v="0"/>
    <x v="0"/>
    <x v="0"/>
    <n v="5.8207113999999997E-2"/>
    <n v="12.3"/>
    <n v="59.156199999999998"/>
    <n v="5"/>
  </r>
  <r>
    <x v="1"/>
    <n v="89"/>
    <s v="NCA53"/>
    <x v="1"/>
    <x v="0"/>
    <s v="OUT049"/>
    <x v="0"/>
    <x v="0"/>
    <x v="0"/>
    <n v="9.8938169999999992E-3"/>
    <n v="11.395"/>
    <n v="50.303400000000003"/>
    <n v="5"/>
  </r>
  <r>
    <x v="2"/>
    <n v="90"/>
    <s v="FDT24"/>
    <x v="13"/>
    <x v="0"/>
    <s v="OUT049"/>
    <x v="0"/>
    <x v="0"/>
    <x v="0"/>
    <n v="0.18614827"/>
    <n v="12.35"/>
    <n v="78.232799999999997"/>
    <n v="5"/>
  </r>
  <r>
    <x v="2"/>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2"/>
    <n v="108"/>
    <s v="FDL13"/>
    <x v="12"/>
    <x v="7"/>
    <s v="OUT019"/>
    <x v="0"/>
    <x v="1"/>
    <x v="2"/>
    <n v="9.8606543000000005E-2"/>
    <m/>
    <n v="232.73"/>
    <n v="5"/>
  </r>
  <r>
    <x v="2"/>
    <n v="109"/>
    <s v="FDL02"/>
    <x v="3"/>
    <x v="7"/>
    <s v="OUT019"/>
    <x v="0"/>
    <x v="1"/>
    <x v="2"/>
    <n v="0.18223655499999999"/>
    <m/>
    <n v="107.1622"/>
    <n v="5"/>
  </r>
  <r>
    <x v="2"/>
    <n v="110"/>
    <s v="FDF56"/>
    <x v="0"/>
    <x v="7"/>
    <s v="OUT019"/>
    <x v="0"/>
    <x v="1"/>
    <x v="2"/>
    <n v="0.20916293599999999"/>
    <m/>
    <n v="179.19759999999999"/>
    <n v="5"/>
  </r>
  <r>
    <x v="2"/>
    <n v="111"/>
    <s v="FDQ27"/>
    <x v="7"/>
    <x v="7"/>
    <s v="OUT019"/>
    <x v="0"/>
    <x v="1"/>
    <x v="2"/>
    <n v="7.7480626999999996E-2"/>
    <m/>
    <n v="101.399"/>
    <n v="5"/>
  </r>
  <r>
    <x v="2"/>
    <n v="112"/>
    <s v="FDG35"/>
    <x v="15"/>
    <x v="7"/>
    <s v="OUT019"/>
    <x v="0"/>
    <x v="1"/>
    <x v="2"/>
    <n v="1.2327846999999999E-2"/>
    <m/>
    <n v="173.87379999999999"/>
    <n v="5"/>
  </r>
  <r>
    <x v="2"/>
    <n v="113"/>
    <s v="FDD38"/>
    <x v="3"/>
    <x v="7"/>
    <s v="OUT019"/>
    <x v="0"/>
    <x v="1"/>
    <x v="2"/>
    <n v="1.4342659000000001E-2"/>
    <m/>
    <n v="103.76739999999999"/>
    <n v="5"/>
  </r>
  <r>
    <x v="2"/>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2"/>
    <n v="138"/>
    <s v="FDI12"/>
    <x v="13"/>
    <x v="2"/>
    <s v="OUT046"/>
    <x v="0"/>
    <x v="1"/>
    <x v="0"/>
    <n v="0.10039894000000001"/>
    <n v="9.3949999999999996"/>
    <n v="89.685599999999994"/>
    <n v="5"/>
  </r>
  <r>
    <x v="2"/>
    <n v="139"/>
    <s v="FDP12"/>
    <x v="13"/>
    <x v="2"/>
    <s v="OUT046"/>
    <x v="0"/>
    <x v="1"/>
    <x v="0"/>
    <n v="4.5266806E-2"/>
    <n v="9.8000000000000007"/>
    <n v="36.987400000000001"/>
    <n v="5"/>
  </r>
  <r>
    <x v="2"/>
    <n v="140"/>
    <s v="FDO01"/>
    <x v="12"/>
    <x v="2"/>
    <s v="OUT046"/>
    <x v="0"/>
    <x v="1"/>
    <x v="0"/>
    <n v="2.0718654999999999E-2"/>
    <n v="21.1"/>
    <n v="130.49940000000001"/>
    <n v="5"/>
  </r>
  <r>
    <x v="2"/>
    <n v="141"/>
    <s v="FDZ37"/>
    <x v="3"/>
    <x v="2"/>
    <s v="OUT046"/>
    <x v="0"/>
    <x v="1"/>
    <x v="0"/>
    <n v="1.9768503E-2"/>
    <n v="8.1"/>
    <n v="88.619799999999998"/>
    <n v="5"/>
  </r>
  <r>
    <x v="2"/>
    <n v="142"/>
    <s v="FDJ15"/>
    <x v="11"/>
    <x v="2"/>
    <s v="OUT046"/>
    <x v="0"/>
    <x v="1"/>
    <x v="0"/>
    <n v="2.3322478000000001E-2"/>
    <n v="11.35"/>
    <n v="182.5608"/>
    <n v="5"/>
  </r>
  <r>
    <x v="2"/>
    <n v="143"/>
    <s v="FDM04"/>
    <x v="2"/>
    <x v="2"/>
    <s v="OUT046"/>
    <x v="0"/>
    <x v="1"/>
    <x v="0"/>
    <n v="4.712061E-2"/>
    <n v="9.1950000000000003"/>
    <n v="53.166600000000003"/>
    <n v="5"/>
  </r>
  <r>
    <x v="2"/>
    <n v="144"/>
    <s v="FDI40"/>
    <x v="2"/>
    <x v="2"/>
    <s v="OUT046"/>
    <x v="0"/>
    <x v="1"/>
    <x v="0"/>
    <n v="0.12560295099999999"/>
    <n v="11.5"/>
    <n v="100.83580000000001"/>
    <n v="5"/>
  </r>
  <r>
    <x v="2"/>
    <n v="145"/>
    <s v="FDX04"/>
    <x v="2"/>
    <x v="2"/>
    <s v="OUT046"/>
    <x v="0"/>
    <x v="1"/>
    <x v="0"/>
    <n v="4.1571557000000002E-2"/>
    <n v="19.600000000000001"/>
    <n v="49.937600000000003"/>
    <n v="5"/>
  </r>
  <r>
    <x v="2"/>
    <n v="146"/>
    <s v="FDS15"/>
    <x v="7"/>
    <x v="2"/>
    <s v="OUT046"/>
    <x v="0"/>
    <x v="1"/>
    <x v="0"/>
    <n v="7.8060600999999993E-2"/>
    <n v="9.1950000000000003"/>
    <n v="106.3596"/>
    <n v="5"/>
  </r>
  <r>
    <x v="2"/>
    <n v="147"/>
    <s v="FDJ57"/>
    <x v="14"/>
    <x v="2"/>
    <s v="OUT046"/>
    <x v="0"/>
    <x v="1"/>
    <x v="0"/>
    <n v="2.1573644999999999E-2"/>
    <n v="7.42"/>
    <n v="184.65819999999999"/>
    <n v="5"/>
  </r>
  <r>
    <x v="2"/>
    <n v="148"/>
    <s v="FDG21"/>
    <x v="14"/>
    <x v="2"/>
    <s v="OUT046"/>
    <x v="0"/>
    <x v="1"/>
    <x v="0"/>
    <n v="0.14629990200000001"/>
    <n v="17.350000000000001"/>
    <n v="150.405"/>
    <n v="5"/>
  </r>
  <r>
    <x v="2"/>
    <n v="149"/>
    <s v="FDW21"/>
    <x v="6"/>
    <x v="2"/>
    <s v="OUT046"/>
    <x v="0"/>
    <x v="1"/>
    <x v="0"/>
    <n v="5.9638809999999999E-3"/>
    <n v="5.34"/>
    <n v="99.535799999999995"/>
    <n v="5"/>
  </r>
  <r>
    <x v="2"/>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2"/>
    <n v="211"/>
    <s v="FDK26"/>
    <x v="3"/>
    <x v="4"/>
    <s v="OUT045"/>
    <x v="2"/>
    <x v="2"/>
    <x v="0"/>
    <n v="3.2242660999999999E-2"/>
    <n v="5.46"/>
    <n v="187.624"/>
    <n v="5"/>
  </r>
  <r>
    <x v="2"/>
    <n v="212"/>
    <s v="FDI50"/>
    <x v="3"/>
    <x v="4"/>
    <s v="OUT045"/>
    <x v="2"/>
    <x v="2"/>
    <x v="0"/>
    <n v="3.0905215E-2"/>
    <n v="8.42"/>
    <n v="227.6352"/>
    <n v="5"/>
  </r>
  <r>
    <x v="2"/>
    <n v="213"/>
    <s v="FDB26"/>
    <x v="3"/>
    <x v="4"/>
    <s v="OUT045"/>
    <x v="2"/>
    <x v="2"/>
    <x v="0"/>
    <n v="3.1330906999999998E-2"/>
    <n v="14"/>
    <n v="52.363999999999997"/>
    <n v="5"/>
  </r>
  <r>
    <x v="2"/>
    <n v="214"/>
    <s v="FDY49"/>
    <x v="3"/>
    <x v="4"/>
    <s v="OUT045"/>
    <x v="2"/>
    <x v="2"/>
    <x v="0"/>
    <n v="1.2036432E-2"/>
    <n v="17.2"/>
    <n v="165.7184"/>
    <n v="5"/>
  </r>
  <r>
    <x v="2"/>
    <n v="215"/>
    <s v="FDB04"/>
    <x v="11"/>
    <x v="4"/>
    <s v="OUT045"/>
    <x v="2"/>
    <x v="2"/>
    <x v="0"/>
    <n v="6.3354531000000006E-2"/>
    <n v="11.35"/>
    <n v="88.985600000000005"/>
    <n v="5"/>
  </r>
  <r>
    <x v="2"/>
    <n v="216"/>
    <s v="FDA02"/>
    <x v="11"/>
    <x v="4"/>
    <s v="OUT045"/>
    <x v="2"/>
    <x v="2"/>
    <x v="0"/>
    <n v="2.9782936999999999E-2"/>
    <n v="14"/>
    <n v="146.37860000000001"/>
    <n v="5"/>
  </r>
  <r>
    <x v="2"/>
    <n v="217"/>
    <s v="FDZ28"/>
    <x v="2"/>
    <x v="4"/>
    <s v="OUT045"/>
    <x v="2"/>
    <x v="2"/>
    <x v="0"/>
    <n v="5.1596927000000001E-2"/>
    <n v="20"/>
    <n v="128.06780000000001"/>
    <n v="5"/>
  </r>
  <r>
    <x v="2"/>
    <n v="218"/>
    <s v="FDE17"/>
    <x v="2"/>
    <x v="4"/>
    <s v="OUT045"/>
    <x v="2"/>
    <x v="2"/>
    <x v="0"/>
    <n v="5.4565931999999998E-2"/>
    <n v="20.100000000000001"/>
    <n v="152.23660000000001"/>
    <n v="5"/>
  </r>
  <r>
    <x v="2"/>
    <n v="219"/>
    <s v="FDQ19"/>
    <x v="0"/>
    <x v="4"/>
    <s v="OUT045"/>
    <x v="2"/>
    <x v="2"/>
    <x v="0"/>
    <n v="1.4394261E-2"/>
    <n v="7.35"/>
    <n v="241.35120000000001"/>
    <n v="5"/>
  </r>
  <r>
    <x v="2"/>
    <n v="220"/>
    <s v="FDM08"/>
    <x v="0"/>
    <x v="4"/>
    <s v="OUT045"/>
    <x v="2"/>
    <x v="2"/>
    <x v="0"/>
    <n v="5.3692877999999999E-2"/>
    <n v="10.1"/>
    <n v="222.90880000000001"/>
    <n v="5"/>
  </r>
  <r>
    <x v="2"/>
    <n v="221"/>
    <s v="FDP03"/>
    <x v="7"/>
    <x v="4"/>
    <s v="OUT045"/>
    <x v="2"/>
    <x v="2"/>
    <x v="0"/>
    <n v="6.1301148999999999E-2"/>
    <n v="5.15"/>
    <n v="122.1388"/>
    <n v="5"/>
  </r>
  <r>
    <x v="2"/>
    <n v="222"/>
    <s v="FDU58"/>
    <x v="6"/>
    <x v="4"/>
    <s v="OUT045"/>
    <x v="2"/>
    <x v="2"/>
    <x v="0"/>
    <n v="0"/>
    <n v="6.61"/>
    <n v="186.4898"/>
    <n v="5"/>
  </r>
  <r>
    <x v="2"/>
    <n v="223"/>
    <s v="FDU46"/>
    <x v="6"/>
    <x v="4"/>
    <s v="OUT045"/>
    <x v="2"/>
    <x v="2"/>
    <x v="0"/>
    <n v="1.1148865000000001E-2"/>
    <n v="10.3"/>
    <n v="84.853999999999999"/>
    <n v="5"/>
  </r>
  <r>
    <x v="2"/>
    <n v="224"/>
    <s v="FDY34"/>
    <x v="6"/>
    <x v="4"/>
    <s v="OUT045"/>
    <x v="2"/>
    <x v="2"/>
    <x v="0"/>
    <n v="1.1004130000000001E-2"/>
    <n v="10.5"/>
    <n v="167.1842"/>
    <n v="5"/>
  </r>
  <r>
    <x v="2"/>
    <n v="225"/>
    <s v="FDO09"/>
    <x v="6"/>
    <x v="4"/>
    <s v="OUT045"/>
    <x v="2"/>
    <x v="2"/>
    <x v="0"/>
    <n v="0.125528734"/>
    <n v="13.5"/>
    <n v="262.19099999999997"/>
    <n v="5"/>
  </r>
  <r>
    <x v="2"/>
    <n v="226"/>
    <s v="FDP48"/>
    <x v="13"/>
    <x v="5"/>
    <s v="OUT017"/>
    <x v="2"/>
    <x v="2"/>
    <x v="0"/>
    <n v="4.4272225999999998E-2"/>
    <n v="7.52"/>
    <n v="181.39500000000001"/>
    <n v="5"/>
  </r>
  <r>
    <x v="2"/>
    <n v="227"/>
    <s v="FDI12"/>
    <x v="13"/>
    <x v="5"/>
    <s v="OUT017"/>
    <x v="2"/>
    <x v="2"/>
    <x v="0"/>
    <n v="0.100966837"/>
    <n v="9.3949999999999996"/>
    <n v="86.885599999999997"/>
    <n v="5"/>
  </r>
  <r>
    <x v="2"/>
    <n v="228"/>
    <s v="FDY12"/>
    <x v="13"/>
    <x v="5"/>
    <s v="OUT017"/>
    <x v="2"/>
    <x v="2"/>
    <x v="0"/>
    <n v="0.14140639399999999"/>
    <n v="9.8000000000000007"/>
    <n v="50.000799999999998"/>
    <n v="5"/>
  </r>
  <r>
    <x v="2"/>
    <n v="229"/>
    <s v="FDX48"/>
    <x v="13"/>
    <x v="5"/>
    <s v="OUT017"/>
    <x v="2"/>
    <x v="2"/>
    <x v="0"/>
    <n v="3.8102203000000001E-2"/>
    <n v="17.75"/>
    <n v="154.06559999999999"/>
    <n v="5"/>
  </r>
  <r>
    <x v="2"/>
    <n v="230"/>
    <s v="FDV60"/>
    <x v="13"/>
    <x v="5"/>
    <s v="OUT017"/>
    <x v="2"/>
    <x v="2"/>
    <x v="0"/>
    <n v="0.118025091"/>
    <n v="20.2"/>
    <n v="195.81100000000001"/>
    <n v="5"/>
  </r>
  <r>
    <x v="2"/>
    <n v="231"/>
    <s v="FDQ47"/>
    <x v="8"/>
    <x v="5"/>
    <s v="OUT017"/>
    <x v="2"/>
    <x v="2"/>
    <x v="0"/>
    <n v="0.169137707"/>
    <n v="7.1550000000000002"/>
    <n v="35.287399999999998"/>
    <n v="5"/>
  </r>
  <r>
    <x v="2"/>
    <n v="232"/>
    <s v="FDZ13"/>
    <x v="3"/>
    <x v="5"/>
    <s v="OUT017"/>
    <x v="2"/>
    <x v="2"/>
    <x v="0"/>
    <n v="0.154363209"/>
    <n v="7.84"/>
    <n v="50.835000000000001"/>
    <n v="5"/>
  </r>
  <r>
    <x v="2"/>
    <n v="233"/>
    <s v="FDM04"/>
    <x v="2"/>
    <x v="5"/>
    <s v="OUT017"/>
    <x v="2"/>
    <x v="2"/>
    <x v="0"/>
    <n v="4.7387143999999999E-2"/>
    <n v="9.1950000000000003"/>
    <n v="50.866599999999998"/>
    <n v="5"/>
  </r>
  <r>
    <x v="2"/>
    <n v="234"/>
    <s v="FDS04"/>
    <x v="2"/>
    <x v="5"/>
    <s v="OUT017"/>
    <x v="2"/>
    <x v="2"/>
    <x v="0"/>
    <n v="0.14749252400000001"/>
    <n v="10.195"/>
    <n v="141.5838"/>
    <n v="5"/>
  </r>
  <r>
    <x v="2"/>
    <n v="235"/>
    <s v="FDV28"/>
    <x v="2"/>
    <x v="5"/>
    <s v="OUT017"/>
    <x v="2"/>
    <x v="2"/>
    <x v="0"/>
    <n v="0"/>
    <n v="16.100000000000001"/>
    <n v="35.155799999999999"/>
    <n v="5"/>
  </r>
  <r>
    <x v="2"/>
    <n v="236"/>
    <s v="FDU19"/>
    <x v="0"/>
    <x v="5"/>
    <s v="OUT017"/>
    <x v="2"/>
    <x v="0"/>
    <x v="0"/>
    <n v="4.7036036000000003E-2"/>
    <n v="8.77"/>
    <n v="170.54220000000001"/>
    <n v="5"/>
  </r>
  <r>
    <x v="2"/>
    <n v="237"/>
    <s v="FDE56"/>
    <x v="0"/>
    <x v="5"/>
    <s v="OUT017"/>
    <x v="2"/>
    <x v="0"/>
    <x v="0"/>
    <n v="0.16009590100000001"/>
    <n v="17.25"/>
    <n v="61.519399999999997"/>
    <n v="5"/>
  </r>
  <r>
    <x v="2"/>
    <n v="238"/>
    <s v="FDI07"/>
    <x v="7"/>
    <x v="5"/>
    <s v="OUT017"/>
    <x v="2"/>
    <x v="0"/>
    <x v="0"/>
    <n v="3.3951826999999997E-2"/>
    <n v="12.35"/>
    <n v="197.24260000000001"/>
    <n v="5"/>
  </r>
  <r>
    <x v="2"/>
    <n v="239"/>
    <s v="FDU15"/>
    <x v="7"/>
    <x v="5"/>
    <s v="OUT017"/>
    <x v="2"/>
    <x v="0"/>
    <x v="0"/>
    <n v="0"/>
    <n v="13.65"/>
    <n v="36.653199999999998"/>
    <n v="5"/>
  </r>
  <r>
    <x v="2"/>
    <n v="240"/>
    <s v="FDU27"/>
    <x v="7"/>
    <x v="5"/>
    <s v="OUT017"/>
    <x v="2"/>
    <x v="0"/>
    <x v="0"/>
    <n v="0.172446822"/>
    <n v="18.600000000000001"/>
    <n v="47.137599999999999"/>
    <n v="5"/>
  </r>
  <r>
    <x v="2"/>
    <n v="241"/>
    <s v="FDN39"/>
    <x v="7"/>
    <x v="5"/>
    <s v="OUT017"/>
    <x v="2"/>
    <x v="0"/>
    <x v="0"/>
    <n v="6.5890998000000006E-2"/>
    <n v="19.350000000000001"/>
    <n v="167.08160000000001"/>
    <n v="5"/>
  </r>
  <r>
    <x v="2"/>
    <n v="242"/>
    <s v="FDV10"/>
    <x v="6"/>
    <x v="5"/>
    <s v="OUT017"/>
    <x v="2"/>
    <x v="0"/>
    <x v="0"/>
    <n v="6.7083367000000005E-2"/>
    <n v="7.6449999999999996"/>
    <n v="44.011200000000002"/>
    <n v="5"/>
  </r>
  <r>
    <x v="2"/>
    <n v="243"/>
    <s v="FDO45"/>
    <x v="6"/>
    <x v="5"/>
    <s v="OUT017"/>
    <x v="2"/>
    <x v="0"/>
    <x v="0"/>
    <n v="3.8167452999999997E-2"/>
    <n v="13.15"/>
    <n v="89.485600000000005"/>
    <n v="5"/>
  </r>
  <r>
    <x v="2"/>
    <n v="244"/>
    <s v="FDB23"/>
    <x v="15"/>
    <x v="5"/>
    <s v="OUT017"/>
    <x v="2"/>
    <x v="0"/>
    <x v="0"/>
    <n v="5.6202129999999998E-3"/>
    <n v="19.2"/>
    <n v="226.6062"/>
    <n v="5"/>
  </r>
  <r>
    <x v="1"/>
    <n v="245"/>
    <s v="NCY41"/>
    <x v="1"/>
    <x v="5"/>
    <s v="OUT017"/>
    <x v="2"/>
    <x v="0"/>
    <x v="0"/>
    <n v="7.6164013000000003E-2"/>
    <n v="16.75"/>
    <n v="34.053199999999997"/>
    <n v="5"/>
  </r>
  <r>
    <x v="2"/>
    <n v="246"/>
    <s v="FDW31"/>
    <x v="0"/>
    <x v="5"/>
    <s v="OUT017"/>
    <x v="2"/>
    <x v="0"/>
    <x v="0"/>
    <n v="4.3402224000000003E-2"/>
    <n v="11.35"/>
    <n v="197.07419999999999"/>
    <n v="5"/>
  </r>
  <r>
    <x v="2"/>
    <n v="247"/>
    <s v="FDR55"/>
    <x v="0"/>
    <x v="5"/>
    <s v="OUT017"/>
    <x v="2"/>
    <x v="0"/>
    <x v="0"/>
    <n v="0.13283065999999999"/>
    <n v="12.15"/>
    <n v="190.68719999999999"/>
    <n v="5"/>
  </r>
  <r>
    <x v="2"/>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2"/>
    <n v="282"/>
    <s v="FDR36"/>
    <x v="13"/>
    <x v="8"/>
    <s v="OUT035"/>
    <x v="2"/>
    <x v="1"/>
    <x v="0"/>
    <n v="0.121563385"/>
    <n v="6.7149999999999999"/>
    <n v="43.745399999999997"/>
    <n v="5"/>
  </r>
  <r>
    <x v="2"/>
    <n v="283"/>
    <s v="FDL24"/>
    <x v="13"/>
    <x v="8"/>
    <s v="OUT035"/>
    <x v="2"/>
    <x v="1"/>
    <x v="0"/>
    <n v="2.4891881000000001E-2"/>
    <n v="10.3"/>
    <n v="170.94220000000001"/>
    <n v="5"/>
  </r>
  <r>
    <x v="2"/>
    <n v="284"/>
    <s v="FDM36"/>
    <x v="13"/>
    <x v="8"/>
    <s v="OUT035"/>
    <x v="2"/>
    <x v="1"/>
    <x v="0"/>
    <n v="5.8719726E-2"/>
    <n v="11.65"/>
    <n v="171.1422"/>
    <n v="5"/>
  </r>
  <r>
    <x v="2"/>
    <n v="285"/>
    <s v="FDD26"/>
    <x v="3"/>
    <x v="8"/>
    <s v="OUT035"/>
    <x v="2"/>
    <x v="1"/>
    <x v="0"/>
    <n v="7.2141817999999996E-2"/>
    <n v="8.7100000000000009"/>
    <n v="183.39240000000001"/>
    <n v="5"/>
  </r>
  <r>
    <x v="2"/>
    <n v="286"/>
    <s v="FDI02"/>
    <x v="3"/>
    <x v="8"/>
    <s v="OUT035"/>
    <x v="2"/>
    <x v="1"/>
    <x v="0"/>
    <n v="0.11454343"/>
    <n v="15.7"/>
    <n v="113.72020000000001"/>
    <n v="5"/>
  </r>
  <r>
    <x v="2"/>
    <n v="287"/>
    <s v="FDE04"/>
    <x v="2"/>
    <x v="8"/>
    <s v="OUT035"/>
    <x v="2"/>
    <x v="1"/>
    <x v="0"/>
    <n v="1.8019661999999999E-2"/>
    <n v="19.75"/>
    <n v="181.566"/>
    <n v="5"/>
  </r>
  <r>
    <x v="2"/>
    <n v="288"/>
    <s v="FDQ08"/>
    <x v="0"/>
    <x v="8"/>
    <s v="OUT035"/>
    <x v="2"/>
    <x v="1"/>
    <x v="0"/>
    <n v="1.8926773000000001E-2"/>
    <n v="15.7"/>
    <n v="60.253599999999999"/>
    <n v="5"/>
  </r>
  <r>
    <x v="2"/>
    <n v="289"/>
    <s v="FDV20"/>
    <x v="0"/>
    <x v="8"/>
    <s v="OUT035"/>
    <x v="2"/>
    <x v="1"/>
    <x v="0"/>
    <n v="5.9790095000000001E-2"/>
    <n v="20.2"/>
    <n v="127.4678"/>
    <n v="5"/>
  </r>
  <r>
    <x v="2"/>
    <n v="290"/>
    <s v="FDW03"/>
    <x v="7"/>
    <x v="8"/>
    <s v="OUT035"/>
    <x v="2"/>
    <x v="1"/>
    <x v="0"/>
    <n v="2.4536636000000001E-2"/>
    <n v="5.63"/>
    <n v="106.1306"/>
    <n v="5"/>
  </r>
  <r>
    <x v="2"/>
    <n v="291"/>
    <s v="FDX51"/>
    <x v="7"/>
    <x v="8"/>
    <s v="OUT035"/>
    <x v="2"/>
    <x v="1"/>
    <x v="0"/>
    <n v="2.2054553000000001E-2"/>
    <n v="9.5"/>
    <n v="195.4452"/>
    <n v="5"/>
  </r>
  <r>
    <x v="2"/>
    <n v="292"/>
    <s v="FDR03"/>
    <x v="7"/>
    <x v="8"/>
    <s v="OUT035"/>
    <x v="2"/>
    <x v="1"/>
    <x v="0"/>
    <n v="8.7342840000000001E-3"/>
    <n v="15.7"/>
    <n v="207.898"/>
    <n v="5"/>
  </r>
  <r>
    <x v="2"/>
    <n v="293"/>
    <s v="FDW21"/>
    <x v="6"/>
    <x v="8"/>
    <s v="OUT035"/>
    <x v="2"/>
    <x v="1"/>
    <x v="0"/>
    <n v="5.9627530000000003E-3"/>
    <n v="5.34"/>
    <n v="102.4358"/>
    <n v="5"/>
  </r>
  <r>
    <x v="2"/>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2"/>
    <n v="312"/>
    <s v="FDC60"/>
    <x v="13"/>
    <x v="6"/>
    <s v="OUT010"/>
    <x v="1"/>
    <x v="2"/>
    <x v="2"/>
    <n v="0.19160333399999999"/>
    <n v="5.4249999999999998"/>
    <n v="87.051400000000001"/>
    <n v="5"/>
  </r>
  <r>
    <x v="2"/>
    <n v="313"/>
    <s v="FDJ36"/>
    <x v="13"/>
    <x v="6"/>
    <s v="OUT010"/>
    <x v="1"/>
    <x v="2"/>
    <x v="2"/>
    <n v="0.21468106300000001"/>
    <n v="14.5"/>
    <n v="102.7332"/>
    <n v="5"/>
  </r>
  <r>
    <x v="2"/>
    <n v="314"/>
    <s v="FDU47"/>
    <x v="8"/>
    <x v="6"/>
    <s v="OUT010"/>
    <x v="1"/>
    <x v="2"/>
    <x v="2"/>
    <n v="0.190569038"/>
    <n v="12.8"/>
    <n v="138.78380000000001"/>
    <n v="5"/>
  </r>
  <r>
    <x v="2"/>
    <n v="315"/>
    <s v="FDA03"/>
    <x v="11"/>
    <x v="6"/>
    <s v="OUT010"/>
    <x v="1"/>
    <x v="2"/>
    <x v="2"/>
    <n v="7.6097034999999993E-2"/>
    <n v="18.5"/>
    <n v="145.81020000000001"/>
    <n v="5"/>
  </r>
  <r>
    <x v="2"/>
    <n v="316"/>
    <s v="FDY40"/>
    <x v="2"/>
    <x v="6"/>
    <s v="OUT010"/>
    <x v="1"/>
    <x v="2"/>
    <x v="2"/>
    <n v="0.14367017900000001"/>
    <n v="15.5"/>
    <n v="48.469200000000001"/>
    <n v="5"/>
  </r>
  <r>
    <x v="2"/>
    <n v="317"/>
    <s v="FDZ16"/>
    <x v="2"/>
    <x v="6"/>
    <s v="OUT010"/>
    <x v="1"/>
    <x v="2"/>
    <x v="2"/>
    <n v="0.26756591099999999"/>
    <n v="16.850000000000001"/>
    <n v="194.14779999999999"/>
    <n v="5"/>
  </r>
  <r>
    <x v="2"/>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2"/>
    <n v="338"/>
    <s v="FDL38"/>
    <x v="3"/>
    <x v="3"/>
    <s v="OUT013"/>
    <x v="1"/>
    <x v="2"/>
    <x v="0"/>
    <n v="1.4720848E-2"/>
    <n v="13.8"/>
    <n v="89.917199999999994"/>
    <n v="5"/>
  </r>
  <r>
    <x v="2"/>
    <n v="339"/>
    <s v="FDV13"/>
    <x v="3"/>
    <x v="3"/>
    <s v="OUT013"/>
    <x v="1"/>
    <x v="2"/>
    <x v="0"/>
    <n v="2.758789E-2"/>
    <n v="17.350000000000001"/>
    <n v="86.185599999999994"/>
    <n v="5"/>
  </r>
  <r>
    <x v="2"/>
    <n v="340"/>
    <s v="FDX04"/>
    <x v="2"/>
    <x v="3"/>
    <s v="OUT013"/>
    <x v="1"/>
    <x v="2"/>
    <x v="0"/>
    <n v="4.1536961999999997E-2"/>
    <n v="19.600000000000001"/>
    <n v="46.037599999999998"/>
    <n v="5"/>
  </r>
  <r>
    <x v="2"/>
    <n v="341"/>
    <s v="FDF53"/>
    <x v="2"/>
    <x v="3"/>
    <s v="OUT013"/>
    <x v="1"/>
    <x v="2"/>
    <x v="0"/>
    <n v="8.3536989000000006E-2"/>
    <n v="20.75"/>
    <n v="180.33179999999999"/>
    <n v="5"/>
  </r>
  <r>
    <x v="2"/>
    <n v="342"/>
    <s v="FDD21"/>
    <x v="0"/>
    <x v="3"/>
    <s v="OUT013"/>
    <x v="1"/>
    <x v="2"/>
    <x v="0"/>
    <n v="0"/>
    <n v="10.3"/>
    <n v="115.0176"/>
    <n v="5"/>
  </r>
  <r>
    <x v="2"/>
    <n v="343"/>
    <s v="FDO20"/>
    <x v="0"/>
    <x v="3"/>
    <s v="OUT013"/>
    <x v="1"/>
    <x v="2"/>
    <x v="0"/>
    <n v="0.152001201"/>
    <n v="12.85"/>
    <n v="252.3382"/>
    <n v="5"/>
  </r>
  <r>
    <x v="2"/>
    <n v="344"/>
    <s v="FDC21"/>
    <x v="0"/>
    <x v="3"/>
    <s v="OUT013"/>
    <x v="1"/>
    <x v="2"/>
    <x v="0"/>
    <n v="4.2923071E-2"/>
    <n v="14.6"/>
    <n v="109.8254"/>
    <n v="5"/>
  </r>
  <r>
    <x v="2"/>
    <n v="345"/>
    <s v="FDV19"/>
    <x v="0"/>
    <x v="3"/>
    <s v="OUT013"/>
    <x v="1"/>
    <x v="2"/>
    <x v="0"/>
    <n v="3.5227697000000002E-2"/>
    <n v="14.85"/>
    <n v="159.55779999999999"/>
    <n v="5"/>
  </r>
  <r>
    <x v="2"/>
    <n v="346"/>
    <s v="FDW43"/>
    <x v="0"/>
    <x v="3"/>
    <s v="OUT013"/>
    <x v="1"/>
    <x v="2"/>
    <x v="0"/>
    <n v="2.2406575000000001E-2"/>
    <n v="20.100000000000001"/>
    <n v="225.90360000000001"/>
    <n v="5"/>
  </r>
  <r>
    <x v="2"/>
    <n v="347"/>
    <s v="FDO46"/>
    <x v="6"/>
    <x v="3"/>
    <s v="OUT013"/>
    <x v="1"/>
    <x v="2"/>
    <x v="0"/>
    <n v="1.4200671E-2"/>
    <n v="9.6"/>
    <n v="187.18719999999999"/>
    <n v="5"/>
  </r>
  <r>
    <x v="2"/>
    <n v="348"/>
    <s v="FDT10"/>
    <x v="6"/>
    <x v="3"/>
    <s v="OUT013"/>
    <x v="1"/>
    <x v="2"/>
    <x v="0"/>
    <n v="6.1992874000000003E-2"/>
    <n v="16.7"/>
    <n v="60.956200000000003"/>
    <n v="5"/>
  </r>
  <r>
    <x v="2"/>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2"/>
    <n v="382"/>
    <s v="FDU47"/>
    <x v="8"/>
    <x v="1"/>
    <s v="OUT018"/>
    <x v="1"/>
    <x v="0"/>
    <x v="1"/>
    <n v="0.114318263"/>
    <n v="12.8"/>
    <n v="142.28380000000001"/>
    <n v="5"/>
  </r>
  <r>
    <x v="2"/>
    <n v="383"/>
    <s v="FDB02"/>
    <x v="3"/>
    <x v="1"/>
    <s v="OUT018"/>
    <x v="1"/>
    <x v="0"/>
    <x v="1"/>
    <n v="2.9283080999999999E-2"/>
    <n v="9.6950000000000003"/>
    <n v="175.137"/>
    <n v="5"/>
  </r>
  <r>
    <x v="2"/>
    <n v="384"/>
    <s v="FDM50"/>
    <x v="3"/>
    <x v="1"/>
    <s v="OUT018"/>
    <x v="1"/>
    <x v="0"/>
    <x v="1"/>
    <n v="3.0211742E-2"/>
    <n v="13"/>
    <n v="59.322000000000003"/>
    <n v="5"/>
  </r>
  <r>
    <x v="2"/>
    <n v="385"/>
    <s v="FDC14"/>
    <x v="3"/>
    <x v="1"/>
    <s v="OUT018"/>
    <x v="1"/>
    <x v="0"/>
    <x v="1"/>
    <n v="0"/>
    <n v="14.5"/>
    <n v="41.045400000000001"/>
    <n v="5"/>
  </r>
  <r>
    <x v="2"/>
    <n v="386"/>
    <s v="FDH50"/>
    <x v="3"/>
    <x v="1"/>
    <s v="OUT018"/>
    <x v="1"/>
    <x v="0"/>
    <x v="1"/>
    <n v="0.16209305900000001"/>
    <n v="15"/>
    <n v="182.5266"/>
    <n v="5"/>
  </r>
  <r>
    <x v="2"/>
    <n v="387"/>
    <s v="FDD52"/>
    <x v="11"/>
    <x v="1"/>
    <s v="OUT018"/>
    <x v="1"/>
    <x v="0"/>
    <x v="1"/>
    <n v="0.184041545"/>
    <n v="18.25"/>
    <n v="110.157"/>
    <n v="5"/>
  </r>
  <r>
    <x v="2"/>
    <n v="388"/>
    <s v="FDH04"/>
    <x v="2"/>
    <x v="1"/>
    <s v="OUT018"/>
    <x v="1"/>
    <x v="0"/>
    <x v="1"/>
    <n v="1.1419301E-2"/>
    <n v="6.1150000000000002"/>
    <n v="91.0488"/>
    <n v="5"/>
  </r>
  <r>
    <x v="2"/>
    <n v="389"/>
    <s v="FDH56"/>
    <x v="0"/>
    <x v="1"/>
    <s v="OUT018"/>
    <x v="1"/>
    <x v="0"/>
    <x v="1"/>
    <n v="6.4077170000000003E-2"/>
    <n v="9.8000000000000007"/>
    <n v="116.7492"/>
    <n v="5"/>
  </r>
  <r>
    <x v="2"/>
    <n v="390"/>
    <s v="FDX31"/>
    <x v="0"/>
    <x v="1"/>
    <s v="OUT018"/>
    <x v="1"/>
    <x v="0"/>
    <x v="1"/>
    <n v="1.4885997999999999E-2"/>
    <n v="20.350000000000001"/>
    <n v="234.4958"/>
    <n v="5"/>
  </r>
  <r>
    <x v="2"/>
    <n v="391"/>
    <s v="FDO51"/>
    <x v="7"/>
    <x v="1"/>
    <s v="OUT018"/>
    <x v="1"/>
    <x v="0"/>
    <x v="1"/>
    <n v="4.2153502000000002E-2"/>
    <n v="6.7850000000000001"/>
    <n v="44.011200000000002"/>
    <n v="5"/>
  </r>
  <r>
    <x v="2"/>
    <n v="392"/>
    <s v="FDV22"/>
    <x v="6"/>
    <x v="1"/>
    <s v="OUT018"/>
    <x v="1"/>
    <x v="0"/>
    <x v="1"/>
    <n v="9.9792709999999996E-3"/>
    <n v="14.85"/>
    <n v="155.76300000000001"/>
    <n v="5"/>
  </r>
  <r>
    <x v="2"/>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2"/>
    <n v="416"/>
    <s v="FDE36"/>
    <x v="13"/>
    <x v="7"/>
    <s v="OUT027"/>
    <x v="1"/>
    <x v="0"/>
    <x v="3"/>
    <n v="0"/>
    <m/>
    <n v="165.58680000000001"/>
    <n v="5"/>
  </r>
  <r>
    <x v="2"/>
    <n v="417"/>
    <s v="FDG12"/>
    <x v="13"/>
    <x v="7"/>
    <s v="OUT027"/>
    <x v="1"/>
    <x v="0"/>
    <x v="3"/>
    <n v="6.2954719999999999E-3"/>
    <m/>
    <n v="122.4098"/>
    <n v="5"/>
  </r>
  <r>
    <x v="2"/>
    <n v="418"/>
    <s v="FDU24"/>
    <x v="13"/>
    <x v="7"/>
    <s v="OUT027"/>
    <x v="1"/>
    <x v="0"/>
    <x v="3"/>
    <n v="0.13948429200000001"/>
    <m/>
    <n v="94.311999999999998"/>
    <n v="5"/>
  </r>
  <r>
    <x v="2"/>
    <n v="419"/>
    <s v="FDK25"/>
    <x v="12"/>
    <x v="7"/>
    <s v="OUT027"/>
    <x v="1"/>
    <x v="0"/>
    <x v="3"/>
    <n v="0.15607236099999999"/>
    <m/>
    <n v="169.34739999999999"/>
    <n v="5"/>
  </r>
  <r>
    <x v="2"/>
    <n v="420"/>
    <s v="FDB14"/>
    <x v="3"/>
    <x v="7"/>
    <s v="OUT027"/>
    <x v="1"/>
    <x v="0"/>
    <x v="3"/>
    <n v="0.102226474"/>
    <m/>
    <n v="91.311999999999998"/>
    <n v="5"/>
  </r>
  <r>
    <x v="2"/>
    <n v="421"/>
    <s v="FDH50"/>
    <x v="3"/>
    <x v="7"/>
    <s v="OUT027"/>
    <x v="1"/>
    <x v="0"/>
    <x v="3"/>
    <n v="0.16065368199999999"/>
    <m/>
    <n v="185.22659999999999"/>
    <n v="5"/>
  </r>
  <r>
    <x v="2"/>
    <n v="422"/>
    <s v="FDZ02"/>
    <x v="11"/>
    <x v="7"/>
    <s v="OUT027"/>
    <x v="1"/>
    <x v="0"/>
    <x v="3"/>
    <n v="3.7962695999999997E-2"/>
    <m/>
    <n v="97.572599999999994"/>
    <n v="5"/>
  </r>
  <r>
    <x v="2"/>
    <n v="423"/>
    <s v="FDH05"/>
    <x v="2"/>
    <x v="7"/>
    <s v="OUT027"/>
    <x v="1"/>
    <x v="0"/>
    <x v="3"/>
    <n v="9.0473389000000001E-2"/>
    <m/>
    <n v="229.79839999999999"/>
    <n v="5"/>
  </r>
  <r>
    <x v="2"/>
    <n v="424"/>
    <s v="FDT19"/>
    <x v="0"/>
    <x v="7"/>
    <s v="OUT027"/>
    <x v="1"/>
    <x v="0"/>
    <x v="3"/>
    <n v="0.14433849300000001"/>
    <m/>
    <n v="172.108"/>
    <n v="5"/>
  </r>
  <r>
    <x v="2"/>
    <n v="425"/>
    <s v="FDW19"/>
    <x v="0"/>
    <x v="7"/>
    <s v="OUT027"/>
    <x v="1"/>
    <x v="0"/>
    <x v="3"/>
    <n v="3.8313980999999997E-2"/>
    <m/>
    <n v="109.95699999999999"/>
    <n v="5"/>
  </r>
  <r>
    <x v="2"/>
    <n v="426"/>
    <s v="FDR51"/>
    <x v="7"/>
    <x v="7"/>
    <s v="OUT027"/>
    <x v="1"/>
    <x v="0"/>
    <x v="3"/>
    <n v="0.17262968300000001"/>
    <m/>
    <n v="148.4708"/>
    <n v="5"/>
  </r>
  <r>
    <x v="2"/>
    <n v="427"/>
    <s v="FDY34"/>
    <x v="6"/>
    <x v="7"/>
    <s v="OUT027"/>
    <x v="1"/>
    <x v="0"/>
    <x v="3"/>
    <n v="1.0928678000000001E-2"/>
    <m/>
    <n v="167.08420000000001"/>
    <n v="5"/>
  </r>
  <r>
    <x v="2"/>
    <n v="428"/>
    <s v="FDP49"/>
    <x v="12"/>
    <x v="0"/>
    <s v="OUT049"/>
    <x v="0"/>
    <x v="0"/>
    <x v="0"/>
    <n v="6.9196376000000004E-2"/>
    <n v="9"/>
    <n v="54.361400000000003"/>
    <n v="4.9000000000000004"/>
  </r>
  <r>
    <x v="2"/>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2"/>
    <n v="432"/>
    <s v="FDQ36"/>
    <x v="13"/>
    <x v="2"/>
    <s v="OUT046"/>
    <x v="0"/>
    <x v="1"/>
    <x v="0"/>
    <n v="0"/>
    <n v="7.8550000000000004"/>
    <n v="38.384799999999998"/>
    <n v="4.9000000000000004"/>
  </r>
  <r>
    <x v="2"/>
    <n v="433"/>
    <s v="FDE20"/>
    <x v="0"/>
    <x v="2"/>
    <s v="OUT046"/>
    <x v="0"/>
    <x v="1"/>
    <x v="0"/>
    <n v="5.5305160000000001E-3"/>
    <n v="11.35"/>
    <n v="171.179"/>
    <n v="4.9000000000000004"/>
  </r>
  <r>
    <x v="2"/>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2"/>
    <n v="438"/>
    <s v="FDN04"/>
    <x v="2"/>
    <x v="3"/>
    <s v="OUT013"/>
    <x v="1"/>
    <x v="2"/>
    <x v="0"/>
    <n v="1.4075334E-2"/>
    <n v="11.8"/>
    <n v="176.83439999999999"/>
    <n v="4.9000000000000004"/>
  </r>
  <r>
    <x v="1"/>
    <n v="439"/>
    <s v="NCP42"/>
    <x v="5"/>
    <x v="1"/>
    <s v="OUT018"/>
    <x v="1"/>
    <x v="0"/>
    <x v="1"/>
    <n v="1.6176343999999999E-2"/>
    <n v="8.51"/>
    <n v="192.14779999999999"/>
    <n v="4.9000000000000004"/>
  </r>
  <r>
    <x v="2"/>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2"/>
    <n v="443"/>
    <s v="FDW57"/>
    <x v="6"/>
    <x v="0"/>
    <s v="OUT049"/>
    <x v="0"/>
    <x v="0"/>
    <x v="0"/>
    <n v="0.115857223"/>
    <n v="8.31"/>
    <n v="179.1028"/>
    <n v="4.8"/>
  </r>
  <r>
    <x v="1"/>
    <n v="444"/>
    <s v="NCN07"/>
    <x v="10"/>
    <x v="6"/>
    <s v="OUT010"/>
    <x v="1"/>
    <x v="1"/>
    <x v="2"/>
    <n v="5.6816464999999997E-2"/>
    <n v="18.5"/>
    <n v="132.1284"/>
    <n v="4.8"/>
  </r>
  <r>
    <x v="2"/>
    <n v="445"/>
    <s v="FDP28"/>
    <x v="2"/>
    <x v="6"/>
    <s v="OUT010"/>
    <x v="1"/>
    <x v="1"/>
    <x v="2"/>
    <n v="0.13497562799999999"/>
    <n v="13.65"/>
    <n v="260.09359999999998"/>
    <n v="4.8"/>
  </r>
  <r>
    <x v="2"/>
    <n v="446"/>
    <s v="FDR52"/>
    <x v="2"/>
    <x v="1"/>
    <s v="OUT018"/>
    <x v="1"/>
    <x v="0"/>
    <x v="1"/>
    <n v="7.6354361999999995E-2"/>
    <n v="12.65"/>
    <n v="192.18459999999999"/>
    <n v="4.8"/>
  </r>
  <r>
    <x v="2"/>
    <n v="447"/>
    <s v="FDY56"/>
    <x v="0"/>
    <x v="2"/>
    <s v="OUT046"/>
    <x v="0"/>
    <x v="1"/>
    <x v="0"/>
    <n v="6.2411403999999997E-2"/>
    <n v="16.350000000000001"/>
    <n v="225.90620000000001"/>
    <n v="4.8"/>
  </r>
  <r>
    <x v="2"/>
    <n v="448"/>
    <s v="FDR36"/>
    <x v="13"/>
    <x v="3"/>
    <s v="OUT013"/>
    <x v="1"/>
    <x v="2"/>
    <x v="0"/>
    <n v="0.121485195"/>
    <n v="6.7149999999999999"/>
    <n v="40.245399999999997"/>
    <n v="4.8"/>
  </r>
  <r>
    <x v="2"/>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2"/>
    <n v="456"/>
    <s v="FDE20"/>
    <x v="0"/>
    <x v="0"/>
    <s v="OUT049"/>
    <x v="0"/>
    <x v="0"/>
    <x v="0"/>
    <n v="5.5391140000000004E-3"/>
    <n v="11.35"/>
    <n v="167.87899999999999"/>
    <n v="4.8"/>
  </r>
  <r>
    <x v="2"/>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2"/>
    <n v="462"/>
    <s v="FDW02"/>
    <x v="11"/>
    <x v="7"/>
    <s v="OUT019"/>
    <x v="0"/>
    <x v="1"/>
    <x v="2"/>
    <n v="6.6006824000000006E-2"/>
    <m/>
    <n v="126.2704"/>
    <n v="4.8"/>
  </r>
  <r>
    <x v="2"/>
    <n v="463"/>
    <s v="FDR15"/>
    <x v="7"/>
    <x v="7"/>
    <s v="OUT019"/>
    <x v="0"/>
    <x v="1"/>
    <x v="2"/>
    <n v="5.8545606E-2"/>
    <m/>
    <n v="155.8314"/>
    <n v="4.8"/>
  </r>
  <r>
    <x v="2"/>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2"/>
    <n v="467"/>
    <s v="FDP31"/>
    <x v="0"/>
    <x v="2"/>
    <s v="OUT046"/>
    <x v="0"/>
    <x v="1"/>
    <x v="0"/>
    <n v="0.161504957"/>
    <n v="21.1"/>
    <n v="65.016800000000003"/>
    <n v="4.8"/>
  </r>
  <r>
    <x v="2"/>
    <n v="468"/>
    <s v="FDQ45"/>
    <x v="6"/>
    <x v="2"/>
    <s v="OUT046"/>
    <x v="0"/>
    <x v="1"/>
    <x v="0"/>
    <n v="1.0917052E-2"/>
    <n v="9.5"/>
    <n v="185.36080000000001"/>
    <n v="4.8"/>
  </r>
  <r>
    <x v="2"/>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2"/>
    <n v="478"/>
    <s v="FDJ36"/>
    <x v="13"/>
    <x v="4"/>
    <s v="OUT045"/>
    <x v="2"/>
    <x v="2"/>
    <x v="0"/>
    <n v="0.12852018600000001"/>
    <n v="14.5"/>
    <n v="101.4332"/>
    <n v="4.8"/>
  </r>
  <r>
    <x v="2"/>
    <n v="479"/>
    <s v="FDZ13"/>
    <x v="3"/>
    <x v="4"/>
    <s v="OUT045"/>
    <x v="2"/>
    <x v="2"/>
    <x v="0"/>
    <n v="0.15380627099999999"/>
    <n v="7.84"/>
    <n v="51.335000000000001"/>
    <n v="4.8"/>
  </r>
  <r>
    <x v="2"/>
    <n v="480"/>
    <s v="FDZ32"/>
    <x v="0"/>
    <x v="4"/>
    <s v="OUT045"/>
    <x v="2"/>
    <x v="2"/>
    <x v="0"/>
    <n v="3.8210083999999998E-2"/>
    <n v="7.7850000000000001"/>
    <n v="103.8964"/>
    <n v="4.8"/>
  </r>
  <r>
    <x v="2"/>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2"/>
    <n v="493"/>
    <s v="FDR11"/>
    <x v="8"/>
    <x v="3"/>
    <s v="OUT013"/>
    <x v="1"/>
    <x v="2"/>
    <x v="0"/>
    <n v="0.142419608"/>
    <n v="10.5"/>
    <n v="161.15780000000001"/>
    <n v="4.8"/>
  </r>
  <r>
    <x v="2"/>
    <n v="494"/>
    <s v="DRC01"/>
    <x v="4"/>
    <x v="3"/>
    <s v="OUT013"/>
    <x v="1"/>
    <x v="2"/>
    <x v="0"/>
    <n v="1.9184026E-2"/>
    <n v="5.92"/>
    <n v="50.369199999999999"/>
    <n v="4.8"/>
  </r>
  <r>
    <x v="2"/>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2"/>
    <n v="500"/>
    <s v="FDR20"/>
    <x v="0"/>
    <x v="1"/>
    <s v="OUT018"/>
    <x v="1"/>
    <x v="0"/>
    <x v="1"/>
    <n v="2.8238316999999999E-2"/>
    <n v="20"/>
    <n v="46.374400000000001"/>
    <n v="4.8"/>
  </r>
  <r>
    <x v="2"/>
    <n v="501"/>
    <s v="FDS33"/>
    <x v="6"/>
    <x v="1"/>
    <s v="OUT018"/>
    <x v="1"/>
    <x v="0"/>
    <x v="1"/>
    <n v="0"/>
    <n v="6.67"/>
    <n v="90.551400000000001"/>
    <n v="4.8"/>
  </r>
  <r>
    <x v="2"/>
    <n v="502"/>
    <s v="FDK32"/>
    <x v="0"/>
    <x v="7"/>
    <s v="OUT027"/>
    <x v="1"/>
    <x v="0"/>
    <x v="3"/>
    <n v="4.8738406999999997E-2"/>
    <m/>
    <n v="152.8682"/>
    <n v="4.8"/>
  </r>
  <r>
    <x v="2"/>
    <n v="503"/>
    <s v="FDO03"/>
    <x v="7"/>
    <x v="7"/>
    <s v="OUT027"/>
    <x v="1"/>
    <x v="0"/>
    <x v="3"/>
    <n v="3.670437E-2"/>
    <m/>
    <n v="228.1352"/>
    <n v="4.8"/>
  </r>
  <r>
    <x v="2"/>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2"/>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2"/>
    <n v="515"/>
    <s v="FDY35"/>
    <x v="8"/>
    <x v="0"/>
    <s v="OUT049"/>
    <x v="0"/>
    <x v="0"/>
    <x v="0"/>
    <n v="1.60526E-2"/>
    <n v="17.600000000000001"/>
    <n v="43.940199999999997"/>
    <n v="4.7"/>
  </r>
  <r>
    <x v="2"/>
    <n v="516"/>
    <s v="FDL13"/>
    <x v="12"/>
    <x v="0"/>
    <s v="OUT049"/>
    <x v="0"/>
    <x v="0"/>
    <x v="0"/>
    <n v="5.6406128999999999E-2"/>
    <n v="13.85"/>
    <n v="231.43"/>
    <n v="4.7"/>
  </r>
  <r>
    <x v="2"/>
    <n v="517"/>
    <s v="FDD38"/>
    <x v="3"/>
    <x v="0"/>
    <s v="OUT049"/>
    <x v="0"/>
    <x v="0"/>
    <x v="0"/>
    <n v="8.2044649999999993E-3"/>
    <n v="16.75"/>
    <n v="99.867400000000004"/>
    <n v="4.7"/>
  </r>
  <r>
    <x v="2"/>
    <n v="518"/>
    <s v="FDT26"/>
    <x v="11"/>
    <x v="0"/>
    <s v="OUT049"/>
    <x v="0"/>
    <x v="0"/>
    <x v="0"/>
    <n v="6.8059155999999996E-2"/>
    <n v="18.850000000000001"/>
    <n v="120.34399999999999"/>
    <n v="4.7"/>
  </r>
  <r>
    <x v="2"/>
    <n v="519"/>
    <s v="FDE28"/>
    <x v="2"/>
    <x v="0"/>
    <s v="OUT049"/>
    <x v="0"/>
    <x v="0"/>
    <x v="0"/>
    <n v="0"/>
    <n v="9.5"/>
    <n v="228.46680000000001"/>
    <n v="4.7"/>
  </r>
  <r>
    <x v="2"/>
    <n v="520"/>
    <s v="FDO46"/>
    <x v="6"/>
    <x v="0"/>
    <s v="OUT049"/>
    <x v="0"/>
    <x v="0"/>
    <x v="0"/>
    <n v="1.4234594999999999E-2"/>
    <n v="9.6"/>
    <n v="190.28720000000001"/>
    <n v="4.7"/>
  </r>
  <r>
    <x v="2"/>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2"/>
    <n v="524"/>
    <s v="FDH52"/>
    <x v="2"/>
    <x v="7"/>
    <s v="OUT019"/>
    <x v="0"/>
    <x v="1"/>
    <x v="2"/>
    <n v="7.6868664000000003E-2"/>
    <m/>
    <n v="62.119399999999999"/>
    <n v="4.7"/>
  </r>
  <r>
    <x v="2"/>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2"/>
    <n v="533"/>
    <s v="FDS25"/>
    <x v="3"/>
    <x v="2"/>
    <s v="OUT046"/>
    <x v="0"/>
    <x v="1"/>
    <x v="0"/>
    <n v="0.14000855400000001"/>
    <n v="6.8849999999999998"/>
    <n v="108.72280000000001"/>
    <n v="4.7"/>
  </r>
  <r>
    <x v="2"/>
    <n v="534"/>
    <s v="FDC16"/>
    <x v="11"/>
    <x v="2"/>
    <s v="OUT046"/>
    <x v="0"/>
    <x v="1"/>
    <x v="0"/>
    <n v="0"/>
    <n v="11.5"/>
    <n v="88.254000000000005"/>
    <n v="4.7"/>
  </r>
  <r>
    <x v="2"/>
    <n v="535"/>
    <s v="FDN28"/>
    <x v="2"/>
    <x v="2"/>
    <s v="OUT046"/>
    <x v="0"/>
    <x v="1"/>
    <x v="0"/>
    <n v="3.0247903E-2"/>
    <n v="5.88"/>
    <n v="101.399"/>
    <n v="4.7"/>
  </r>
  <r>
    <x v="2"/>
    <n v="536"/>
    <s v="FDW03"/>
    <x v="7"/>
    <x v="2"/>
    <s v="OUT046"/>
    <x v="0"/>
    <x v="1"/>
    <x v="0"/>
    <n v="2.4541277E-2"/>
    <n v="5.63"/>
    <n v="105.1306"/>
    <n v="4.7"/>
  </r>
  <r>
    <x v="2"/>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2"/>
    <n v="545"/>
    <s v="FDR36"/>
    <x v="13"/>
    <x v="4"/>
    <s v="OUT045"/>
    <x v="2"/>
    <x v="2"/>
    <x v="0"/>
    <n v="0.12183295600000001"/>
    <n v="6.7149999999999999"/>
    <n v="43.545400000000001"/>
    <n v="4.7"/>
  </r>
  <r>
    <x v="2"/>
    <n v="546"/>
    <s v="FDV22"/>
    <x v="6"/>
    <x v="4"/>
    <s v="OUT045"/>
    <x v="2"/>
    <x v="2"/>
    <x v="0"/>
    <n v="9.9589410000000007E-3"/>
    <n v="14.85"/>
    <n v="157.96299999999999"/>
    <n v="4.7"/>
  </r>
  <r>
    <x v="2"/>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2"/>
    <n v="553"/>
    <s v="FDY35"/>
    <x v="8"/>
    <x v="8"/>
    <s v="OUT035"/>
    <x v="2"/>
    <x v="1"/>
    <x v="0"/>
    <n v="1.6024651000000001E-2"/>
    <n v="17.600000000000001"/>
    <n v="44.040199999999999"/>
    <n v="4.7"/>
  </r>
  <r>
    <x v="2"/>
    <n v="554"/>
    <s v="FDH05"/>
    <x v="2"/>
    <x v="8"/>
    <s v="OUT035"/>
    <x v="2"/>
    <x v="1"/>
    <x v="0"/>
    <n v="9.0896452000000003E-2"/>
    <n v="14.35"/>
    <n v="231.29839999999999"/>
    <n v="4.7"/>
  </r>
  <r>
    <x v="2"/>
    <n v="555"/>
    <s v="FDI41"/>
    <x v="2"/>
    <x v="8"/>
    <s v="OUT035"/>
    <x v="2"/>
    <x v="1"/>
    <x v="0"/>
    <n v="6.2245149E-2"/>
    <n v="18.5"/>
    <n v="145.84180000000001"/>
    <n v="4.7"/>
  </r>
  <r>
    <x v="2"/>
    <n v="556"/>
    <s v="FDO20"/>
    <x v="0"/>
    <x v="8"/>
    <s v="OUT035"/>
    <x v="2"/>
    <x v="1"/>
    <x v="0"/>
    <n v="0.15209903299999999"/>
    <n v="12.85"/>
    <n v="252.63820000000001"/>
    <n v="4.7"/>
  </r>
  <r>
    <x v="2"/>
    <n v="557"/>
    <s v="FDC57"/>
    <x v="0"/>
    <x v="8"/>
    <s v="OUT035"/>
    <x v="2"/>
    <x v="1"/>
    <x v="0"/>
    <n v="5.4584207000000003E-2"/>
    <n v="20.100000000000001"/>
    <n v="193.38200000000001"/>
    <n v="4.7"/>
  </r>
  <r>
    <x v="2"/>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2"/>
    <n v="563"/>
    <s v="FDV04"/>
    <x v="2"/>
    <x v="6"/>
    <s v="OUT010"/>
    <x v="1"/>
    <x v="2"/>
    <x v="2"/>
    <n v="0.25109474700000001"/>
    <n v="7.8250000000000002"/>
    <n v="156.62880000000001"/>
    <n v="4.7"/>
  </r>
  <r>
    <x v="2"/>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2"/>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2"/>
    <n v="575"/>
    <s v="FDB14"/>
    <x v="3"/>
    <x v="1"/>
    <s v="OUT018"/>
    <x v="1"/>
    <x v="0"/>
    <x v="1"/>
    <n v="0.103142373"/>
    <n v="20.25"/>
    <n v="94.611999999999995"/>
    <n v="4.7"/>
  </r>
  <r>
    <x v="2"/>
    <n v="576"/>
    <s v="FDU58"/>
    <x v="6"/>
    <x v="1"/>
    <s v="OUT018"/>
    <x v="1"/>
    <x v="0"/>
    <x v="1"/>
    <n v="2.9129907E-2"/>
    <n v="6.61"/>
    <n v="188.4898"/>
    <n v="4.7"/>
  </r>
  <r>
    <x v="2"/>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2"/>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2"/>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2"/>
    <n v="594"/>
    <s v="FDP48"/>
    <x v="13"/>
    <x v="0"/>
    <s v="OUT049"/>
    <x v="0"/>
    <x v="0"/>
    <x v="0"/>
    <n v="4.4091656999999999E-2"/>
    <n v="7.52"/>
    <n v="182.995"/>
    <n v="4.5999999999999996"/>
  </r>
  <r>
    <x v="2"/>
    <n v="595"/>
    <s v="FDA35"/>
    <x v="13"/>
    <x v="0"/>
    <s v="OUT049"/>
    <x v="0"/>
    <x v="0"/>
    <x v="0"/>
    <n v="5.3921263999999997E-2"/>
    <n v="14.85"/>
    <n v="123.0072"/>
    <n v="4.5999999999999996"/>
  </r>
  <r>
    <x v="2"/>
    <n v="596"/>
    <s v="FDQ40"/>
    <x v="2"/>
    <x v="0"/>
    <s v="OUT049"/>
    <x v="0"/>
    <x v="0"/>
    <x v="0"/>
    <n v="3.6083536999999999E-2"/>
    <n v="11.1"/>
    <n v="175.47120000000001"/>
    <n v="4.5999999999999996"/>
  </r>
  <r>
    <x v="2"/>
    <n v="597"/>
    <s v="FDH44"/>
    <x v="0"/>
    <x v="0"/>
    <s v="OUT049"/>
    <x v="0"/>
    <x v="0"/>
    <x v="0"/>
    <n v="2.5912378E-2"/>
    <n v="19.100000000000001"/>
    <n v="146.84180000000001"/>
    <n v="4.5999999999999996"/>
  </r>
  <r>
    <x v="2"/>
    <n v="598"/>
    <s v="FDJ21"/>
    <x v="6"/>
    <x v="0"/>
    <s v="OUT049"/>
    <x v="0"/>
    <x v="0"/>
    <x v="0"/>
    <n v="3.8588129999999998E-2"/>
    <n v="16.7"/>
    <n v="144.61019999999999"/>
    <n v="4.5999999999999996"/>
  </r>
  <r>
    <x v="2"/>
    <n v="599"/>
    <s v="FDW26"/>
    <x v="11"/>
    <x v="7"/>
    <s v="OUT019"/>
    <x v="0"/>
    <x v="1"/>
    <x v="2"/>
    <n v="0.187443314"/>
    <m/>
    <n v="220.47720000000001"/>
    <n v="4.5999999999999996"/>
  </r>
  <r>
    <x v="2"/>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2"/>
    <n v="606"/>
    <s v="FDA02"/>
    <x v="11"/>
    <x v="2"/>
    <s v="OUT046"/>
    <x v="0"/>
    <x v="1"/>
    <x v="0"/>
    <n v="2.9722658999999998E-2"/>
    <n v="14"/>
    <n v="143.4786"/>
    <n v="4.5999999999999996"/>
  </r>
  <r>
    <x v="2"/>
    <n v="607"/>
    <s v="FDD40"/>
    <x v="11"/>
    <x v="2"/>
    <s v="OUT046"/>
    <x v="0"/>
    <x v="1"/>
    <x v="0"/>
    <n v="1.4793357E-2"/>
    <n v="20.25"/>
    <n v="191.5162"/>
    <n v="4.5999999999999996"/>
  </r>
  <r>
    <x v="2"/>
    <n v="608"/>
    <s v="FDM58"/>
    <x v="6"/>
    <x v="2"/>
    <s v="OUT046"/>
    <x v="0"/>
    <x v="1"/>
    <x v="0"/>
    <n v="7.9690403000000007E-2"/>
    <n v="16.850000000000001"/>
    <n v="113.45440000000001"/>
    <n v="4.5999999999999996"/>
  </r>
  <r>
    <x v="2"/>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2"/>
    <n v="622"/>
    <s v="FDX35"/>
    <x v="8"/>
    <x v="4"/>
    <s v="OUT045"/>
    <x v="2"/>
    <x v="2"/>
    <x v="0"/>
    <n v="8.0072603000000006E-2"/>
    <n v="5.0350000000000001"/>
    <n v="228.20359999999999"/>
    <n v="4.5999999999999996"/>
  </r>
  <r>
    <x v="2"/>
    <n v="623"/>
    <s v="FDP28"/>
    <x v="2"/>
    <x v="4"/>
    <s v="OUT045"/>
    <x v="2"/>
    <x v="2"/>
    <x v="0"/>
    <n v="8.0804019000000005E-2"/>
    <n v="13.65"/>
    <n v="261.1936"/>
    <n v="4.5999999999999996"/>
  </r>
  <r>
    <x v="2"/>
    <n v="624"/>
    <s v="FDJ27"/>
    <x v="7"/>
    <x v="4"/>
    <s v="OUT045"/>
    <x v="2"/>
    <x v="2"/>
    <x v="0"/>
    <n v="0.122123201"/>
    <n v="17.7"/>
    <n v="100.76739999999999"/>
    <n v="4.5999999999999996"/>
  </r>
  <r>
    <x v="2"/>
    <n v="625"/>
    <s v="FDF10"/>
    <x v="6"/>
    <x v="4"/>
    <s v="OUT045"/>
    <x v="2"/>
    <x v="2"/>
    <x v="0"/>
    <n v="0.157246634"/>
    <n v="15.5"/>
    <n v="145.64179999999999"/>
    <n v="4.5999999999999996"/>
  </r>
  <r>
    <x v="2"/>
    <n v="626"/>
    <s v="DRC13"/>
    <x v="4"/>
    <x v="4"/>
    <s v="OUT045"/>
    <x v="2"/>
    <x v="2"/>
    <x v="0"/>
    <n v="0"/>
    <n v="8.26"/>
    <n v="122.57299999999999"/>
    <n v="4.5999999999999996"/>
  </r>
  <r>
    <x v="2"/>
    <n v="627"/>
    <s v="FDG12"/>
    <x v="13"/>
    <x v="5"/>
    <s v="OUT017"/>
    <x v="2"/>
    <x v="2"/>
    <x v="0"/>
    <n v="6.3618900000000003E-3"/>
    <n v="6.6349999999999998"/>
    <n v="121.10980000000001"/>
    <n v="4.5999999999999996"/>
  </r>
  <r>
    <x v="2"/>
    <n v="628"/>
    <s v="FDH50"/>
    <x v="3"/>
    <x v="5"/>
    <s v="OUT017"/>
    <x v="2"/>
    <x v="2"/>
    <x v="0"/>
    <n v="0.16234858399999999"/>
    <n v="15"/>
    <n v="185.92660000000001"/>
    <n v="4.5999999999999996"/>
  </r>
  <r>
    <x v="2"/>
    <n v="629"/>
    <s v="FDE20"/>
    <x v="0"/>
    <x v="5"/>
    <s v="OUT017"/>
    <x v="2"/>
    <x v="0"/>
    <x v="0"/>
    <n v="5.5617979999999997E-3"/>
    <n v="11.35"/>
    <n v="168.37899999999999"/>
    <n v="4.5999999999999996"/>
  </r>
  <r>
    <x v="2"/>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2"/>
    <n v="640"/>
    <s v="FDF29"/>
    <x v="2"/>
    <x v="8"/>
    <s v="OUT035"/>
    <x v="2"/>
    <x v="1"/>
    <x v="0"/>
    <n v="1.9930417999999998E-2"/>
    <n v="15.1"/>
    <n v="131.53100000000001"/>
    <n v="4.5999999999999996"/>
  </r>
  <r>
    <x v="2"/>
    <n v="641"/>
    <s v="FDT56"/>
    <x v="0"/>
    <x v="8"/>
    <s v="OUT035"/>
    <x v="2"/>
    <x v="1"/>
    <x v="0"/>
    <n v="0.11557055199999999"/>
    <n v="16"/>
    <n v="57.5246"/>
    <n v="4.5999999999999996"/>
  </r>
  <r>
    <x v="2"/>
    <n v="642"/>
    <s v="FDN03"/>
    <x v="7"/>
    <x v="8"/>
    <s v="OUT035"/>
    <x v="2"/>
    <x v="1"/>
    <x v="0"/>
    <n v="1.5087112E-2"/>
    <n v="9.8000000000000007"/>
    <n v="250.14080000000001"/>
    <n v="4.5999999999999996"/>
  </r>
  <r>
    <x v="2"/>
    <n v="643"/>
    <s v="FDW15"/>
    <x v="7"/>
    <x v="8"/>
    <s v="OUT035"/>
    <x v="2"/>
    <x v="1"/>
    <x v="0"/>
    <n v="5.5103173999999998E-2"/>
    <n v="15.35"/>
    <n v="149.77340000000001"/>
    <n v="4.5999999999999996"/>
  </r>
  <r>
    <x v="2"/>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2"/>
    <n v="662"/>
    <s v="FDX36"/>
    <x v="13"/>
    <x v="3"/>
    <s v="OUT013"/>
    <x v="1"/>
    <x v="2"/>
    <x v="0"/>
    <n v="0.128176489"/>
    <n v="9.6950000000000003"/>
    <n v="224.84039999999999"/>
    <n v="4.5999999999999996"/>
  </r>
  <r>
    <x v="2"/>
    <n v="663"/>
    <s v="FDM01"/>
    <x v="12"/>
    <x v="3"/>
    <s v="OUT013"/>
    <x v="1"/>
    <x v="2"/>
    <x v="0"/>
    <n v="9.4488484999999997E-2"/>
    <n v="7.8949999999999996"/>
    <n v="100.7332"/>
    <n v="4.5999999999999996"/>
  </r>
  <r>
    <x v="2"/>
    <n v="664"/>
    <s v="FDX38"/>
    <x v="11"/>
    <x v="3"/>
    <s v="OUT013"/>
    <x v="1"/>
    <x v="2"/>
    <x v="0"/>
    <n v="4.8166899999999999E-2"/>
    <n v="10.5"/>
    <n v="48.837600000000002"/>
    <n v="4.5999999999999996"/>
  </r>
  <r>
    <x v="2"/>
    <n v="665"/>
    <s v="FDH53"/>
    <x v="2"/>
    <x v="3"/>
    <s v="OUT013"/>
    <x v="1"/>
    <x v="2"/>
    <x v="0"/>
    <n v="1.9183756E-2"/>
    <n v="20.5"/>
    <n v="83.759200000000007"/>
    <n v="4.5999999999999996"/>
  </r>
  <r>
    <x v="2"/>
    <n v="666"/>
    <s v="FDZ51"/>
    <x v="7"/>
    <x v="3"/>
    <s v="OUT013"/>
    <x v="1"/>
    <x v="2"/>
    <x v="0"/>
    <n v="5.4507422E-2"/>
    <n v="11.3"/>
    <n v="96.309399999999997"/>
    <n v="4.5999999999999996"/>
  </r>
  <r>
    <x v="2"/>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2"/>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2"/>
    <n v="680"/>
    <s v="FDE56"/>
    <x v="0"/>
    <x v="7"/>
    <s v="OUT027"/>
    <x v="1"/>
    <x v="0"/>
    <x v="3"/>
    <n v="0.15842451599999999"/>
    <m/>
    <n v="62.419400000000003"/>
    <n v="4.5999999999999996"/>
  </r>
  <r>
    <x v="2"/>
    <n v="681"/>
    <s v="FDS31"/>
    <x v="0"/>
    <x v="7"/>
    <s v="OUT027"/>
    <x v="1"/>
    <x v="0"/>
    <x v="3"/>
    <n v="4.3978369000000003E-2"/>
    <m/>
    <n v="178.43180000000001"/>
    <n v="4.5999999999999996"/>
  </r>
  <r>
    <x v="2"/>
    <n v="682"/>
    <s v="FDW39"/>
    <x v="7"/>
    <x v="7"/>
    <s v="OUT027"/>
    <x v="1"/>
    <x v="0"/>
    <x v="3"/>
    <n v="3.6731658E-2"/>
    <m/>
    <n v="177.23699999999999"/>
    <n v="4.5999999999999996"/>
  </r>
  <r>
    <x v="2"/>
    <n v="683"/>
    <s v="FDY39"/>
    <x v="7"/>
    <x v="7"/>
    <s v="OUT027"/>
    <x v="1"/>
    <x v="0"/>
    <x v="3"/>
    <n v="0"/>
    <m/>
    <n v="182.0608"/>
    <n v="4.5999999999999996"/>
  </r>
  <r>
    <x v="1"/>
    <n v="684"/>
    <s v="NCQ53"/>
    <x v="1"/>
    <x v="7"/>
    <s v="OUT027"/>
    <x v="1"/>
    <x v="0"/>
    <x v="3"/>
    <n v="1.8813776000000001E-2"/>
    <m/>
    <n v="235.25899999999999"/>
    <n v="4.5999999999999996"/>
  </r>
  <r>
    <x v="2"/>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2"/>
    <n v="689"/>
    <s v="FDB36"/>
    <x v="13"/>
    <x v="1"/>
    <s v="OUT018"/>
    <x v="1"/>
    <x v="0"/>
    <x v="1"/>
    <n v="0"/>
    <n v="5.4649999999999999"/>
    <n v="132.5626"/>
    <n v="4.5"/>
  </r>
  <r>
    <x v="1"/>
    <n v="690"/>
    <s v="FDR47"/>
    <x v="8"/>
    <x v="6"/>
    <s v="OUT010"/>
    <x v="1"/>
    <x v="1"/>
    <x v="2"/>
    <n v="0"/>
    <n v="17.850000000000001"/>
    <n v="196.57939999999999"/>
    <n v="4.5"/>
  </r>
  <r>
    <x v="2"/>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2"/>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2"/>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2"/>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2"/>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2"/>
    <n v="737"/>
    <s v="FDL14"/>
    <x v="3"/>
    <x v="0"/>
    <s v="OUT049"/>
    <x v="0"/>
    <x v="0"/>
    <x v="0"/>
    <n v="3.2208865000000003E-2"/>
    <n v="8.1150000000000002"/>
    <n v="154.99719999999999"/>
    <n v="4.5"/>
  </r>
  <r>
    <x v="2"/>
    <n v="738"/>
    <s v="FDQ01"/>
    <x v="3"/>
    <x v="0"/>
    <s v="OUT049"/>
    <x v="0"/>
    <x v="0"/>
    <x v="0"/>
    <n v="0.160951491"/>
    <n v="19.7"/>
    <n v="256.10140000000001"/>
    <n v="4.5"/>
  </r>
  <r>
    <x v="2"/>
    <n v="739"/>
    <s v="FDW26"/>
    <x v="11"/>
    <x v="0"/>
    <s v="OUT049"/>
    <x v="0"/>
    <x v="0"/>
    <x v="0"/>
    <n v="0.107223632"/>
    <n v="11.8"/>
    <n v="223.5772"/>
    <n v="4.5"/>
  </r>
  <r>
    <x v="2"/>
    <n v="740"/>
    <s v="FDI05"/>
    <x v="2"/>
    <x v="0"/>
    <s v="OUT049"/>
    <x v="0"/>
    <x v="0"/>
    <x v="0"/>
    <n v="0.127066966"/>
    <n v="8.35"/>
    <n v="76.535399999999996"/>
    <n v="4.5"/>
  </r>
  <r>
    <x v="2"/>
    <n v="741"/>
    <s v="FDE17"/>
    <x v="2"/>
    <x v="0"/>
    <s v="OUT049"/>
    <x v="0"/>
    <x v="0"/>
    <x v="0"/>
    <n v="5.4540158999999998E-2"/>
    <n v="20.100000000000001"/>
    <n v="152.13659999999999"/>
    <n v="4.5"/>
  </r>
  <r>
    <x v="2"/>
    <n v="742"/>
    <s v="FDT19"/>
    <x v="0"/>
    <x v="0"/>
    <s v="OUT049"/>
    <x v="0"/>
    <x v="0"/>
    <x v="0"/>
    <n v="0.14526636000000001"/>
    <n v="7.59"/>
    <n v="172.90799999999999"/>
    <n v="4.5"/>
  </r>
  <r>
    <x v="2"/>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2"/>
    <n v="757"/>
    <s v="FDJ58"/>
    <x v="6"/>
    <x v="7"/>
    <s v="OUT019"/>
    <x v="0"/>
    <x v="1"/>
    <x v="2"/>
    <n v="0.184359831"/>
    <m/>
    <n v="172.6764"/>
    <n v="4.5"/>
  </r>
  <r>
    <x v="2"/>
    <n v="758"/>
    <s v="FDL57"/>
    <x v="6"/>
    <x v="7"/>
    <s v="OUT019"/>
    <x v="0"/>
    <x v="1"/>
    <x v="2"/>
    <n v="0.11744283799999999"/>
    <m/>
    <n v="257.73039999999997"/>
    <n v="4.5"/>
  </r>
  <r>
    <x v="2"/>
    <n v="759"/>
    <s v="FDT09"/>
    <x v="6"/>
    <x v="7"/>
    <s v="OUT019"/>
    <x v="0"/>
    <x v="1"/>
    <x v="2"/>
    <n v="2.1471456E-2"/>
    <m/>
    <n v="131.0284"/>
    <n v="4.5"/>
  </r>
  <r>
    <x v="2"/>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2"/>
    <n v="784"/>
    <s v="FDL14"/>
    <x v="3"/>
    <x v="2"/>
    <s v="OUT046"/>
    <x v="0"/>
    <x v="1"/>
    <x v="0"/>
    <n v="3.2158866000000001E-2"/>
    <n v="8.1150000000000002"/>
    <n v="154.8972"/>
    <n v="4.5"/>
  </r>
  <r>
    <x v="2"/>
    <n v="785"/>
    <s v="FDZ01"/>
    <x v="3"/>
    <x v="2"/>
    <s v="OUT046"/>
    <x v="0"/>
    <x v="1"/>
    <x v="0"/>
    <n v="9.0588449999999994E-3"/>
    <n v="8.9749999999999996"/>
    <n v="103.399"/>
    <n v="4.5"/>
  </r>
  <r>
    <x v="2"/>
    <n v="786"/>
    <s v="FDJ14"/>
    <x v="3"/>
    <x v="2"/>
    <s v="OUT046"/>
    <x v="0"/>
    <x v="1"/>
    <x v="0"/>
    <n v="5.0070476000000003E-2"/>
    <n v="10.3"/>
    <n v="77.896000000000001"/>
    <n v="4.5"/>
  </r>
  <r>
    <x v="2"/>
    <n v="787"/>
    <s v="FDB04"/>
    <x v="11"/>
    <x v="2"/>
    <s v="OUT046"/>
    <x v="0"/>
    <x v="1"/>
    <x v="0"/>
    <n v="6.3226305999999996E-2"/>
    <n v="11.35"/>
    <n v="87.985600000000005"/>
    <n v="4.5"/>
  </r>
  <r>
    <x v="2"/>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2"/>
    <n v="820"/>
    <s v="FDR37"/>
    <x v="12"/>
    <x v="4"/>
    <s v="OUT045"/>
    <x v="2"/>
    <x v="2"/>
    <x v="0"/>
    <n v="6.6383907000000006E-2"/>
    <n v="16.5"/>
    <n v="180.42920000000001"/>
    <n v="4.5"/>
  </r>
  <r>
    <x v="2"/>
    <n v="821"/>
    <s v="FDA25"/>
    <x v="3"/>
    <x v="4"/>
    <s v="OUT045"/>
    <x v="2"/>
    <x v="2"/>
    <x v="0"/>
    <n v="6.8263915999999994E-2"/>
    <n v="16.5"/>
    <n v="104.79900000000001"/>
    <n v="4.5"/>
  </r>
  <r>
    <x v="2"/>
    <n v="822"/>
    <s v="FDU50"/>
    <x v="11"/>
    <x v="4"/>
    <s v="OUT045"/>
    <x v="2"/>
    <x v="2"/>
    <x v="0"/>
    <n v="7.5322658000000001E-2"/>
    <n v="5.75"/>
    <n v="116.3176"/>
    <n v="4.5"/>
  </r>
  <r>
    <x v="2"/>
    <n v="823"/>
    <s v="FDT19"/>
    <x v="0"/>
    <x v="4"/>
    <s v="OUT045"/>
    <x v="2"/>
    <x v="2"/>
    <x v="0"/>
    <n v="0.14533500699999999"/>
    <n v="7.59"/>
    <n v="173.108"/>
    <n v="4.5"/>
  </r>
  <r>
    <x v="2"/>
    <n v="824"/>
    <s v="FDX32"/>
    <x v="0"/>
    <x v="4"/>
    <s v="OUT045"/>
    <x v="2"/>
    <x v="2"/>
    <x v="0"/>
    <n v="0.100060762"/>
    <n v="15.1"/>
    <n v="144.07859999999999"/>
    <n v="4.5"/>
  </r>
  <r>
    <x v="2"/>
    <n v="825"/>
    <s v="FDU51"/>
    <x v="7"/>
    <x v="4"/>
    <s v="OUT045"/>
    <x v="2"/>
    <x v="2"/>
    <x v="0"/>
    <n v="9.6709407999999997E-2"/>
    <n v="20.2"/>
    <n v="175.80279999999999"/>
    <n v="4.5"/>
  </r>
  <r>
    <x v="2"/>
    <n v="826"/>
    <s v="FDG46"/>
    <x v="6"/>
    <x v="4"/>
    <s v="OUT045"/>
    <x v="2"/>
    <x v="2"/>
    <x v="0"/>
    <n v="3.2976399000000003E-2"/>
    <n v="8.6300000000000008"/>
    <n v="114.65179999999999"/>
    <n v="4.5"/>
  </r>
  <r>
    <x v="2"/>
    <n v="827"/>
    <s v="FDM12"/>
    <x v="13"/>
    <x v="5"/>
    <s v="OUT017"/>
    <x v="2"/>
    <x v="2"/>
    <x v="0"/>
    <n v="7.0312473E-2"/>
    <n v="16.7"/>
    <n v="189.62139999999999"/>
    <n v="4.5"/>
  </r>
  <r>
    <x v="2"/>
    <n v="828"/>
    <s v="FDW38"/>
    <x v="11"/>
    <x v="5"/>
    <s v="OUT017"/>
    <x v="2"/>
    <x v="2"/>
    <x v="0"/>
    <n v="0.139464425"/>
    <n v="5.3250000000000002"/>
    <n v="53.229799999999997"/>
    <n v="4.5"/>
  </r>
  <r>
    <x v="2"/>
    <n v="829"/>
    <s v="FDZ14"/>
    <x v="11"/>
    <x v="5"/>
    <s v="OUT017"/>
    <x v="2"/>
    <x v="2"/>
    <x v="0"/>
    <n v="4.7857877E-2"/>
    <n v="7.71"/>
    <n v="119.7756"/>
    <n v="4.5"/>
  </r>
  <r>
    <x v="2"/>
    <n v="830"/>
    <s v="FDS19"/>
    <x v="0"/>
    <x v="5"/>
    <s v="OUT017"/>
    <x v="2"/>
    <x v="0"/>
    <x v="0"/>
    <n v="6.4570459999999996E-2"/>
    <n v="13.8"/>
    <n v="76.2012"/>
    <n v="4.5"/>
  </r>
  <r>
    <x v="2"/>
    <n v="831"/>
    <s v="FDP03"/>
    <x v="7"/>
    <x v="5"/>
    <s v="OUT017"/>
    <x v="2"/>
    <x v="0"/>
    <x v="0"/>
    <n v="0"/>
    <n v="5.15"/>
    <n v="122.9388"/>
    <n v="4.5"/>
  </r>
  <r>
    <x v="2"/>
    <n v="832"/>
    <s v="FDR51"/>
    <x v="7"/>
    <x v="5"/>
    <s v="OUT017"/>
    <x v="2"/>
    <x v="0"/>
    <x v="0"/>
    <n v="0.174450933"/>
    <n v="9.0350000000000001"/>
    <n v="151.07079999999999"/>
    <n v="4.5"/>
  </r>
  <r>
    <x v="2"/>
    <n v="833"/>
    <s v="FDR03"/>
    <x v="7"/>
    <x v="5"/>
    <s v="OUT017"/>
    <x v="2"/>
    <x v="0"/>
    <x v="0"/>
    <n v="8.7853500000000008E-3"/>
    <n v="15.7"/>
    <n v="204.99799999999999"/>
    <n v="4.5"/>
  </r>
  <r>
    <x v="2"/>
    <n v="834"/>
    <s v="FDO46"/>
    <x v="6"/>
    <x v="5"/>
    <s v="OUT017"/>
    <x v="2"/>
    <x v="0"/>
    <x v="0"/>
    <n v="0"/>
    <n v="9.6"/>
    <n v="191.0872"/>
    <n v="4.5"/>
  </r>
  <r>
    <x v="2"/>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2"/>
    <n v="851"/>
    <s v="FDI48"/>
    <x v="13"/>
    <x v="8"/>
    <s v="OUT035"/>
    <x v="2"/>
    <x v="1"/>
    <x v="0"/>
    <n v="0"/>
    <n v="11.85"/>
    <n v="51.266599999999997"/>
    <n v="4.5"/>
  </r>
  <r>
    <x v="2"/>
    <n v="852"/>
    <s v="FDZ49"/>
    <x v="3"/>
    <x v="8"/>
    <s v="OUT035"/>
    <x v="2"/>
    <x v="1"/>
    <x v="0"/>
    <n v="0.13312044000000001"/>
    <n v="11"/>
    <n v="221.57980000000001"/>
    <n v="4.5"/>
  </r>
  <r>
    <x v="2"/>
    <n v="853"/>
    <s v="FDJ02"/>
    <x v="3"/>
    <x v="8"/>
    <s v="OUT035"/>
    <x v="2"/>
    <x v="1"/>
    <x v="0"/>
    <n v="2.5162021999999999E-2"/>
    <n v="17.2"/>
    <n v="145.9418"/>
    <n v="4.5"/>
  </r>
  <r>
    <x v="2"/>
    <n v="854"/>
    <s v="FDJ15"/>
    <x v="11"/>
    <x v="8"/>
    <s v="OUT035"/>
    <x v="2"/>
    <x v="1"/>
    <x v="0"/>
    <n v="2.3318068000000001E-2"/>
    <n v="11.35"/>
    <n v="182.46080000000001"/>
    <n v="4.5"/>
  </r>
  <r>
    <x v="2"/>
    <n v="855"/>
    <s v="FDO52"/>
    <x v="2"/>
    <x v="8"/>
    <s v="OUT035"/>
    <x v="2"/>
    <x v="1"/>
    <x v="0"/>
    <n v="7.7150003999999994E-2"/>
    <n v="11.6"/>
    <n v="170.2106"/>
    <n v="4.5"/>
  </r>
  <r>
    <x v="2"/>
    <n v="856"/>
    <s v="FDU58"/>
    <x v="6"/>
    <x v="8"/>
    <s v="OUT035"/>
    <x v="2"/>
    <x v="1"/>
    <x v="0"/>
    <n v="2.9006239E-2"/>
    <n v="6.61"/>
    <n v="186.0898"/>
    <n v="4.5"/>
  </r>
  <r>
    <x v="2"/>
    <n v="857"/>
    <s v="FDN46"/>
    <x v="6"/>
    <x v="8"/>
    <s v="OUT035"/>
    <x v="2"/>
    <x v="1"/>
    <x v="0"/>
    <n v="0.14460413"/>
    <n v="7.21"/>
    <n v="102.6332"/>
    <n v="4.5"/>
  </r>
  <r>
    <x v="2"/>
    <n v="858"/>
    <s v="FDO46"/>
    <x v="6"/>
    <x v="8"/>
    <s v="OUT035"/>
    <x v="2"/>
    <x v="1"/>
    <x v="0"/>
    <n v="1.4209810999999999E-2"/>
    <n v="9.6"/>
    <n v="188.18719999999999"/>
    <n v="4.5"/>
  </r>
  <r>
    <x v="2"/>
    <n v="859"/>
    <s v="FDI34"/>
    <x v="6"/>
    <x v="8"/>
    <s v="OUT035"/>
    <x v="2"/>
    <x v="1"/>
    <x v="0"/>
    <n v="8.5119854999999994E-2"/>
    <n v="10.65"/>
    <n v="229.86680000000001"/>
    <n v="4.5"/>
  </r>
  <r>
    <x v="2"/>
    <n v="860"/>
    <s v="FDG22"/>
    <x v="6"/>
    <x v="8"/>
    <s v="OUT035"/>
    <x v="2"/>
    <x v="1"/>
    <x v="0"/>
    <n v="4.1373330999999999E-2"/>
    <n v="17.600000000000001"/>
    <n v="38.119"/>
    <n v="4.5"/>
  </r>
  <r>
    <x v="2"/>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2"/>
    <n v="873"/>
    <s v="FDT12"/>
    <x v="13"/>
    <x v="6"/>
    <s v="OUT010"/>
    <x v="1"/>
    <x v="2"/>
    <x v="2"/>
    <n v="8.3056555000000004E-2"/>
    <n v="6.2149999999999999"/>
    <n v="224.40620000000001"/>
    <n v="4.5"/>
  </r>
  <r>
    <x v="2"/>
    <n v="874"/>
    <s v="FDW12"/>
    <x v="13"/>
    <x v="6"/>
    <s v="OUT010"/>
    <x v="1"/>
    <x v="2"/>
    <x v="2"/>
    <n v="5.9540542000000002E-2"/>
    <n v="8.3149999999999995"/>
    <n v="143.64439999999999"/>
    <n v="4.5"/>
  </r>
  <r>
    <x v="2"/>
    <n v="875"/>
    <s v="FDF26"/>
    <x v="3"/>
    <x v="6"/>
    <s v="OUT010"/>
    <x v="1"/>
    <x v="2"/>
    <x v="2"/>
    <n v="7.8057026000000002E-2"/>
    <n v="6.8250000000000002"/>
    <n v="154.59979999999999"/>
    <n v="4.5"/>
  </r>
  <r>
    <x v="2"/>
    <n v="876"/>
    <s v="FDV37"/>
    <x v="3"/>
    <x v="6"/>
    <s v="OUT010"/>
    <x v="1"/>
    <x v="2"/>
    <x v="2"/>
    <n v="0.13978510399999999"/>
    <n v="13"/>
    <n v="196.24260000000001"/>
    <n v="4.5"/>
  </r>
  <r>
    <x v="2"/>
    <n v="877"/>
    <s v="FDW38"/>
    <x v="11"/>
    <x v="6"/>
    <s v="OUT010"/>
    <x v="1"/>
    <x v="2"/>
    <x v="2"/>
    <n v="0.23212188"/>
    <n v="5.3250000000000002"/>
    <n v="55.529800000000002"/>
    <n v="4.5"/>
  </r>
  <r>
    <x v="2"/>
    <n v="878"/>
    <s v="FDS04"/>
    <x v="2"/>
    <x v="6"/>
    <s v="OUT010"/>
    <x v="1"/>
    <x v="2"/>
    <x v="2"/>
    <n v="0.245483691"/>
    <n v="10.195"/>
    <n v="141.88380000000001"/>
    <n v="4.5"/>
  </r>
  <r>
    <x v="2"/>
    <n v="879"/>
    <s v="FDO22"/>
    <x v="6"/>
    <x v="6"/>
    <s v="OUT010"/>
    <x v="1"/>
    <x v="2"/>
    <x v="2"/>
    <n v="2.9893093999999999E-2"/>
    <n v="13.5"/>
    <n v="81.096000000000004"/>
    <n v="4.5"/>
  </r>
  <r>
    <x v="2"/>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2"/>
    <n v="894"/>
    <s v="FDH02"/>
    <x v="3"/>
    <x v="3"/>
    <s v="OUT013"/>
    <x v="1"/>
    <x v="2"/>
    <x v="0"/>
    <n v="2.076385E-2"/>
    <n v="7.27"/>
    <n v="89.0488"/>
    <n v="4.5"/>
  </r>
  <r>
    <x v="2"/>
    <n v="895"/>
    <s v="FDC51"/>
    <x v="11"/>
    <x v="3"/>
    <s v="OUT013"/>
    <x v="1"/>
    <x v="2"/>
    <x v="0"/>
    <n v="9.6138539999999998E-3"/>
    <n v="10.895"/>
    <n v="122.973"/>
    <n v="4.5"/>
  </r>
  <r>
    <x v="2"/>
    <n v="896"/>
    <s v="FDT07"/>
    <x v="0"/>
    <x v="3"/>
    <s v="OUT013"/>
    <x v="1"/>
    <x v="2"/>
    <x v="0"/>
    <n v="7.7254736000000004E-2"/>
    <n v="5.82"/>
    <n v="257.63299999999998"/>
    <n v="4.5"/>
  </r>
  <r>
    <x v="2"/>
    <n v="897"/>
    <s v="FDJ44"/>
    <x v="0"/>
    <x v="3"/>
    <s v="OUT013"/>
    <x v="1"/>
    <x v="2"/>
    <x v="0"/>
    <n v="0.106238768"/>
    <n v="12.3"/>
    <n v="176.1396"/>
    <n v="4.5"/>
  </r>
  <r>
    <x v="2"/>
    <n v="898"/>
    <s v="FDO22"/>
    <x v="6"/>
    <x v="3"/>
    <s v="OUT013"/>
    <x v="1"/>
    <x v="2"/>
    <x v="0"/>
    <n v="1.7844609000000001E-2"/>
    <n v="13.5"/>
    <n v="81.396000000000001"/>
    <n v="4.5"/>
  </r>
  <r>
    <x v="2"/>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2"/>
    <n v="912"/>
    <s v="FDY26"/>
    <x v="11"/>
    <x v="1"/>
    <s v="OUT018"/>
    <x v="1"/>
    <x v="0"/>
    <x v="1"/>
    <n v="3.0634813E-2"/>
    <n v="20.6"/>
    <n v="212.92439999999999"/>
    <n v="4.5"/>
  </r>
  <r>
    <x v="2"/>
    <n v="913"/>
    <s v="FDV20"/>
    <x v="0"/>
    <x v="1"/>
    <s v="OUT018"/>
    <x v="1"/>
    <x v="0"/>
    <x v="1"/>
    <n v="6.0045007999999997E-2"/>
    <n v="20.2"/>
    <n v="128.36779999999999"/>
    <n v="4.5"/>
  </r>
  <r>
    <x v="2"/>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2"/>
    <n v="930"/>
    <s v="FDF24"/>
    <x v="13"/>
    <x v="7"/>
    <s v="OUT027"/>
    <x v="1"/>
    <x v="0"/>
    <x v="3"/>
    <n v="2.524761E-2"/>
    <m/>
    <n v="81.993399999999994"/>
    <n v="4.5"/>
  </r>
  <r>
    <x v="2"/>
    <n v="931"/>
    <s v="FDF26"/>
    <x v="3"/>
    <x v="7"/>
    <s v="OUT027"/>
    <x v="1"/>
    <x v="0"/>
    <x v="3"/>
    <n v="4.6408928000000002E-2"/>
    <m/>
    <n v="153.2998"/>
    <n v="4.5"/>
  </r>
  <r>
    <x v="2"/>
    <n v="932"/>
    <s v="FDR40"/>
    <x v="2"/>
    <x v="7"/>
    <s v="OUT027"/>
    <x v="1"/>
    <x v="0"/>
    <x v="3"/>
    <n v="7.9954799999999993E-3"/>
    <m/>
    <n v="78.561800000000005"/>
    <n v="4.5"/>
  </r>
  <r>
    <x v="2"/>
    <n v="933"/>
    <s v="FDW16"/>
    <x v="2"/>
    <x v="7"/>
    <s v="OUT027"/>
    <x v="1"/>
    <x v="0"/>
    <x v="3"/>
    <n v="4.1273391E-2"/>
    <m/>
    <n v="91.680400000000006"/>
    <n v="4.5"/>
  </r>
  <r>
    <x v="2"/>
    <n v="934"/>
    <s v="FDY04"/>
    <x v="2"/>
    <x v="7"/>
    <s v="OUT027"/>
    <x v="1"/>
    <x v="0"/>
    <x v="3"/>
    <n v="4.2270751000000002E-2"/>
    <m/>
    <n v="162.52099999999999"/>
    <n v="4.5"/>
  </r>
  <r>
    <x v="2"/>
    <n v="935"/>
    <s v="FDO31"/>
    <x v="0"/>
    <x v="7"/>
    <s v="OUT027"/>
    <x v="1"/>
    <x v="0"/>
    <x v="3"/>
    <n v="2.8842331999999998E-2"/>
    <m/>
    <n v="81.495999999999995"/>
    <n v="4.5"/>
  </r>
  <r>
    <x v="2"/>
    <n v="936"/>
    <s v="FDF34"/>
    <x v="6"/>
    <x v="7"/>
    <s v="OUT027"/>
    <x v="1"/>
    <x v="0"/>
    <x v="3"/>
    <n v="1.3951504E-2"/>
    <m/>
    <n v="199.9084"/>
    <n v="4.5"/>
  </r>
  <r>
    <x v="2"/>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2"/>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2"/>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2"/>
    <n v="948"/>
    <s v="FDM15"/>
    <x v="7"/>
    <x v="3"/>
    <s v="OUT013"/>
    <x v="1"/>
    <x v="2"/>
    <x v="0"/>
    <n v="5.7373796999999997E-2"/>
    <n v="11.8"/>
    <n v="151.4366"/>
    <n v="4.4000000000000004"/>
  </r>
  <r>
    <x v="2"/>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2"/>
    <n v="952"/>
    <s v="FDS46"/>
    <x v="6"/>
    <x v="7"/>
    <s v="OUT019"/>
    <x v="0"/>
    <x v="1"/>
    <x v="2"/>
    <n v="8.2741482000000005E-2"/>
    <m/>
    <n v="118.7782"/>
    <n v="4.4000000000000004"/>
  </r>
  <r>
    <x v="2"/>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2"/>
    <n v="957"/>
    <s v="FDR44"/>
    <x v="0"/>
    <x v="2"/>
    <s v="OUT046"/>
    <x v="0"/>
    <x v="1"/>
    <x v="0"/>
    <n v="0.102920886"/>
    <n v="6.11"/>
    <n v="130.49680000000001"/>
    <n v="4.4000000000000004"/>
  </r>
  <r>
    <x v="2"/>
    <n v="958"/>
    <s v="FDU01"/>
    <x v="3"/>
    <x v="2"/>
    <s v="OUT046"/>
    <x v="0"/>
    <x v="1"/>
    <x v="0"/>
    <n v="1.1995271E-2"/>
    <n v="20.25"/>
    <n v="184.5924"/>
    <n v="4.4000000000000004"/>
  </r>
  <r>
    <x v="2"/>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2"/>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2"/>
    <n v="974"/>
    <s v="FDQ15"/>
    <x v="7"/>
    <x v="7"/>
    <s v="OUT027"/>
    <x v="1"/>
    <x v="0"/>
    <x v="3"/>
    <n v="0.15034186699999999"/>
    <m/>
    <n v="83.127600000000001"/>
    <n v="4.4000000000000004"/>
  </r>
  <r>
    <x v="2"/>
    <n v="975"/>
    <s v="FDV01"/>
    <x v="3"/>
    <x v="7"/>
    <s v="OUT027"/>
    <x v="1"/>
    <x v="0"/>
    <x v="3"/>
    <n v="0"/>
    <m/>
    <n v="154.63140000000001"/>
    <n v="4.4000000000000004"/>
  </r>
  <r>
    <x v="2"/>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2"/>
    <n v="997"/>
    <s v="FDJ12"/>
    <x v="13"/>
    <x v="0"/>
    <s v="OUT049"/>
    <x v="0"/>
    <x v="0"/>
    <x v="0"/>
    <n v="3.9101812999999999E-2"/>
    <n v="8.8949999999999996"/>
    <n v="208.8296"/>
    <n v="4.4000000000000004"/>
  </r>
  <r>
    <x v="2"/>
    <n v="998"/>
    <s v="FDX11"/>
    <x v="13"/>
    <x v="0"/>
    <s v="OUT049"/>
    <x v="0"/>
    <x v="0"/>
    <x v="0"/>
    <n v="0.106918052"/>
    <n v="16"/>
    <n v="183.5634"/>
    <n v="4.4000000000000004"/>
  </r>
  <r>
    <x v="2"/>
    <n v="999"/>
    <s v="FDJ60"/>
    <x v="13"/>
    <x v="0"/>
    <s v="OUT049"/>
    <x v="0"/>
    <x v="0"/>
    <x v="0"/>
    <n v="6.2625640999999996E-2"/>
    <n v="19.350000000000001"/>
    <n v="165.3184"/>
    <n v="4.4000000000000004"/>
  </r>
  <r>
    <x v="2"/>
    <n v="1000"/>
    <s v="FDB37"/>
    <x v="13"/>
    <x v="0"/>
    <s v="OUT049"/>
    <x v="0"/>
    <x v="0"/>
    <x v="0"/>
    <n v="2.2976493000000001E-2"/>
    <n v="20.25"/>
    <n v="240.35380000000001"/>
    <n v="4.4000000000000004"/>
  </r>
  <r>
    <x v="2"/>
    <n v="1001"/>
    <s v="FDC51"/>
    <x v="11"/>
    <x v="0"/>
    <s v="OUT049"/>
    <x v="0"/>
    <x v="0"/>
    <x v="0"/>
    <n v="9.6368210000000003E-3"/>
    <n v="10.895"/>
    <n v="121.873"/>
    <n v="4.4000000000000004"/>
  </r>
  <r>
    <x v="2"/>
    <n v="1002"/>
    <s v="FDY15"/>
    <x v="11"/>
    <x v="0"/>
    <s v="OUT049"/>
    <x v="0"/>
    <x v="0"/>
    <x v="0"/>
    <n v="0.17109363899999999"/>
    <n v="18.25"/>
    <n v="155.66300000000001"/>
    <n v="4.4000000000000004"/>
  </r>
  <r>
    <x v="2"/>
    <n v="1003"/>
    <s v="FDV04"/>
    <x v="2"/>
    <x v="0"/>
    <s v="OUT049"/>
    <x v="0"/>
    <x v="0"/>
    <x v="0"/>
    <n v="0.150248468"/>
    <n v="7.8250000000000002"/>
    <n v="155.22880000000001"/>
    <n v="4.4000000000000004"/>
  </r>
  <r>
    <x v="2"/>
    <n v="1004"/>
    <s v="FDB56"/>
    <x v="0"/>
    <x v="0"/>
    <s v="OUT049"/>
    <x v="0"/>
    <x v="0"/>
    <x v="0"/>
    <n v="7.4743225999999996E-2"/>
    <n v="8.75"/>
    <n v="187.65559999999999"/>
    <n v="4.4000000000000004"/>
  </r>
  <r>
    <x v="2"/>
    <n v="1005"/>
    <s v="FDY20"/>
    <x v="0"/>
    <x v="0"/>
    <s v="OUT049"/>
    <x v="0"/>
    <x v="0"/>
    <x v="0"/>
    <n v="8.1879863999999997E-2"/>
    <n v="12.5"/>
    <n v="91.748800000000003"/>
    <n v="4.4000000000000004"/>
  </r>
  <r>
    <x v="2"/>
    <n v="1006"/>
    <s v="FDK32"/>
    <x v="0"/>
    <x v="0"/>
    <s v="OUT049"/>
    <x v="0"/>
    <x v="0"/>
    <x v="0"/>
    <n v="4.9051717000000002E-2"/>
    <n v="16.25"/>
    <n v="152.4682"/>
    <n v="4.4000000000000004"/>
  </r>
  <r>
    <x v="2"/>
    <n v="1007"/>
    <s v="FDP44"/>
    <x v="0"/>
    <x v="0"/>
    <s v="OUT049"/>
    <x v="0"/>
    <x v="0"/>
    <x v="0"/>
    <n v="7.9837509000000001E-2"/>
    <n v="16.5"/>
    <n v="102.1332"/>
    <n v="4.4000000000000004"/>
  </r>
  <r>
    <x v="2"/>
    <n v="1008"/>
    <s v="FDS32"/>
    <x v="0"/>
    <x v="0"/>
    <s v="OUT049"/>
    <x v="0"/>
    <x v="0"/>
    <x v="0"/>
    <n v="2.9700018000000002E-2"/>
    <n v="17.75"/>
    <n v="140.38380000000001"/>
    <n v="4.4000000000000004"/>
  </r>
  <r>
    <x v="2"/>
    <n v="1009"/>
    <s v="FDG09"/>
    <x v="0"/>
    <x v="0"/>
    <s v="OUT049"/>
    <x v="0"/>
    <x v="0"/>
    <x v="0"/>
    <n v="4.8010812E-2"/>
    <n v="20.6"/>
    <n v="187.75559999999999"/>
    <n v="4.4000000000000004"/>
  </r>
  <r>
    <x v="2"/>
    <n v="1010"/>
    <s v="FDW51"/>
    <x v="7"/>
    <x v="0"/>
    <s v="OUT049"/>
    <x v="0"/>
    <x v="0"/>
    <x v="0"/>
    <n v="9.4807041999999994E-2"/>
    <n v="6.1550000000000002"/>
    <n v="213.35599999999999"/>
    <n v="4.4000000000000004"/>
  </r>
  <r>
    <x v="2"/>
    <n v="1011"/>
    <s v="FDK58"/>
    <x v="6"/>
    <x v="0"/>
    <s v="OUT049"/>
    <x v="0"/>
    <x v="0"/>
    <x v="0"/>
    <n v="4.5052492E-2"/>
    <n v="11.35"/>
    <n v="102.6016"/>
    <n v="4.4000000000000004"/>
  </r>
  <r>
    <x v="2"/>
    <n v="1012"/>
    <s v="FDA09"/>
    <x v="6"/>
    <x v="0"/>
    <s v="OUT049"/>
    <x v="0"/>
    <x v="0"/>
    <x v="0"/>
    <n v="0.14959862800000001"/>
    <n v="13.35"/>
    <n v="179.46600000000001"/>
    <n v="4.4000000000000004"/>
  </r>
  <r>
    <x v="2"/>
    <n v="1013"/>
    <s v="FDM58"/>
    <x v="6"/>
    <x v="0"/>
    <s v="OUT049"/>
    <x v="0"/>
    <x v="0"/>
    <x v="0"/>
    <n v="0"/>
    <n v="16.850000000000001"/>
    <n v="110.0544"/>
    <n v="4.4000000000000004"/>
  </r>
  <r>
    <x v="2"/>
    <n v="1014"/>
    <s v="DRM49"/>
    <x v="4"/>
    <x v="0"/>
    <s v="OUT049"/>
    <x v="0"/>
    <x v="0"/>
    <x v="0"/>
    <n v="0"/>
    <n v="6.11"/>
    <n v="43.008600000000001"/>
    <n v="4.4000000000000004"/>
  </r>
  <r>
    <x v="2"/>
    <n v="1015"/>
    <s v="DRA59"/>
    <x v="4"/>
    <x v="0"/>
    <s v="OUT049"/>
    <x v="0"/>
    <x v="0"/>
    <x v="0"/>
    <n v="0.128126825"/>
    <n v="8.27"/>
    <n v="183.69239999999999"/>
    <n v="4.4000000000000004"/>
  </r>
  <r>
    <x v="2"/>
    <n v="1016"/>
    <s v="FDD47"/>
    <x v="15"/>
    <x v="0"/>
    <s v="OUT049"/>
    <x v="0"/>
    <x v="0"/>
    <x v="0"/>
    <n v="0.14263218599999999"/>
    <n v="7.6"/>
    <n v="172.34479999999999"/>
    <n v="4.4000000000000004"/>
  </r>
  <r>
    <x v="2"/>
    <n v="1017"/>
    <s v="FDC03"/>
    <x v="11"/>
    <x v="0"/>
    <s v="OUT049"/>
    <x v="0"/>
    <x v="0"/>
    <x v="0"/>
    <n v="7.1958197000000002E-2"/>
    <n v="8.5749999999999993"/>
    <n v="195.3794"/>
    <n v="4.4000000000000004"/>
  </r>
  <r>
    <x v="2"/>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2"/>
    <n v="1033"/>
    <s v="FDY38"/>
    <x v="11"/>
    <x v="7"/>
    <s v="OUT019"/>
    <x v="0"/>
    <x v="1"/>
    <x v="2"/>
    <n v="0.208662546"/>
    <m/>
    <n v="231.83"/>
    <n v="4.4000000000000004"/>
  </r>
  <r>
    <x v="2"/>
    <n v="1034"/>
    <s v="FDE28"/>
    <x v="2"/>
    <x v="7"/>
    <s v="OUT019"/>
    <x v="0"/>
    <x v="1"/>
    <x v="2"/>
    <n v="0.23207267400000001"/>
    <m/>
    <n v="229.46680000000001"/>
    <n v="4.4000000000000004"/>
  </r>
  <r>
    <x v="2"/>
    <n v="1035"/>
    <s v="FDP40"/>
    <x v="2"/>
    <x v="7"/>
    <s v="OUT019"/>
    <x v="0"/>
    <x v="1"/>
    <x v="2"/>
    <n v="6.0154968000000003E-2"/>
    <m/>
    <n v="110.1544"/>
    <n v="4.4000000000000004"/>
  </r>
  <r>
    <x v="2"/>
    <n v="1036"/>
    <s v="FDY39"/>
    <x v="7"/>
    <x v="7"/>
    <s v="OUT019"/>
    <x v="0"/>
    <x v="1"/>
    <x v="2"/>
    <n v="8.2341170000000005E-2"/>
    <m/>
    <n v="185.76079999999999"/>
    <n v="4.4000000000000004"/>
  </r>
  <r>
    <x v="2"/>
    <n v="1037"/>
    <s v="FDQ45"/>
    <x v="6"/>
    <x v="7"/>
    <s v="OUT019"/>
    <x v="0"/>
    <x v="1"/>
    <x v="2"/>
    <n v="1.9114348999999999E-2"/>
    <m/>
    <n v="182.16079999999999"/>
    <n v="4.4000000000000004"/>
  </r>
  <r>
    <x v="2"/>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2"/>
    <n v="1059"/>
    <s v="FDW40"/>
    <x v="2"/>
    <x v="2"/>
    <s v="OUT046"/>
    <x v="0"/>
    <x v="1"/>
    <x v="0"/>
    <n v="0.105145451"/>
    <n v="14"/>
    <n v="144.28120000000001"/>
    <n v="4.4000000000000004"/>
  </r>
  <r>
    <x v="2"/>
    <n v="1060"/>
    <s v="FDH05"/>
    <x v="2"/>
    <x v="2"/>
    <s v="OUT046"/>
    <x v="0"/>
    <x v="1"/>
    <x v="0"/>
    <n v="9.0913642000000003E-2"/>
    <n v="14.35"/>
    <n v="231.29839999999999"/>
    <n v="4.4000000000000004"/>
  </r>
  <r>
    <x v="2"/>
    <n v="1061"/>
    <s v="FDW16"/>
    <x v="2"/>
    <x v="2"/>
    <s v="OUT046"/>
    <x v="0"/>
    <x v="1"/>
    <x v="0"/>
    <n v="4.1474232E-2"/>
    <n v="17.350000000000001"/>
    <n v="93.080399999999997"/>
    <n v="4.4000000000000004"/>
  </r>
  <r>
    <x v="2"/>
    <n v="1062"/>
    <s v="FDT07"/>
    <x v="0"/>
    <x v="2"/>
    <s v="OUT046"/>
    <x v="0"/>
    <x v="1"/>
    <x v="0"/>
    <n v="7.7319078999999999E-2"/>
    <n v="5.82"/>
    <n v="255.43299999999999"/>
    <n v="4.4000000000000004"/>
  </r>
  <r>
    <x v="2"/>
    <n v="1063"/>
    <s v="FDC33"/>
    <x v="0"/>
    <x v="2"/>
    <s v="OUT046"/>
    <x v="0"/>
    <x v="1"/>
    <x v="0"/>
    <n v="6.8938340000000001E-2"/>
    <n v="8.9600000000000009"/>
    <n v="196.4768"/>
    <n v="4.4000000000000004"/>
  </r>
  <r>
    <x v="2"/>
    <n v="1064"/>
    <s v="FDO39"/>
    <x v="7"/>
    <x v="2"/>
    <s v="OUT046"/>
    <x v="0"/>
    <x v="1"/>
    <x v="0"/>
    <n v="0.137366883"/>
    <n v="6.9850000000000003"/>
    <n v="184.96080000000001"/>
    <n v="4.4000000000000004"/>
  </r>
  <r>
    <x v="2"/>
    <n v="1065"/>
    <s v="FDI21"/>
    <x v="6"/>
    <x v="2"/>
    <s v="OUT046"/>
    <x v="0"/>
    <x v="1"/>
    <x v="0"/>
    <n v="5.6602817999999999E-2"/>
    <n v="5.59"/>
    <n v="63.216799999999999"/>
    <n v="4.4000000000000004"/>
  </r>
  <r>
    <x v="2"/>
    <n v="1066"/>
    <s v="FDW09"/>
    <x v="6"/>
    <x v="2"/>
    <s v="OUT046"/>
    <x v="0"/>
    <x v="1"/>
    <x v="0"/>
    <n v="2.5920815999999999E-2"/>
    <n v="13.65"/>
    <n v="81.230199999999996"/>
    <n v="4.4000000000000004"/>
  </r>
  <r>
    <x v="2"/>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2"/>
    <n v="1109"/>
    <s v="FDT12"/>
    <x v="13"/>
    <x v="4"/>
    <s v="OUT045"/>
    <x v="2"/>
    <x v="2"/>
    <x v="0"/>
    <n v="4.9722334999999999E-2"/>
    <n v="6.2149999999999999"/>
    <n v="224.50620000000001"/>
    <n v="4.4000000000000004"/>
  </r>
  <r>
    <x v="2"/>
    <n v="1110"/>
    <s v="FDD26"/>
    <x v="3"/>
    <x v="4"/>
    <s v="OUT045"/>
    <x v="2"/>
    <x v="2"/>
    <x v="0"/>
    <n v="7.2301795000000002E-2"/>
    <n v="8.7100000000000009"/>
    <n v="185.69239999999999"/>
    <n v="4.4000000000000004"/>
  </r>
  <r>
    <x v="2"/>
    <n v="1111"/>
    <s v="FDN16"/>
    <x v="2"/>
    <x v="4"/>
    <s v="OUT045"/>
    <x v="2"/>
    <x v="2"/>
    <x v="0"/>
    <n v="6.2827446999999995E-2"/>
    <n v="12.6"/>
    <n v="105.099"/>
    <n v="4.4000000000000004"/>
  </r>
  <r>
    <x v="2"/>
    <n v="1112"/>
    <s v="FDG56"/>
    <x v="0"/>
    <x v="4"/>
    <s v="OUT045"/>
    <x v="2"/>
    <x v="2"/>
    <x v="0"/>
    <n v="7.1597468999999997E-2"/>
    <n v="13.3"/>
    <n v="60.8536"/>
    <n v="4.4000000000000004"/>
  </r>
  <r>
    <x v="2"/>
    <n v="1113"/>
    <s v="FDT55"/>
    <x v="0"/>
    <x v="4"/>
    <s v="OUT045"/>
    <x v="2"/>
    <x v="2"/>
    <x v="0"/>
    <n v="4.3743689000000002E-2"/>
    <n v="13.6"/>
    <n v="157.7946"/>
    <n v="4.4000000000000004"/>
  </r>
  <r>
    <x v="2"/>
    <n v="1114"/>
    <s v="FDH20"/>
    <x v="0"/>
    <x v="4"/>
    <s v="OUT045"/>
    <x v="2"/>
    <x v="2"/>
    <x v="0"/>
    <n v="2.4999711000000001E-2"/>
    <n v="16.100000000000001"/>
    <n v="97.840999999999994"/>
    <n v="4.4000000000000004"/>
  </r>
  <r>
    <x v="2"/>
    <n v="1115"/>
    <s v="FDK32"/>
    <x v="0"/>
    <x v="4"/>
    <s v="OUT045"/>
    <x v="2"/>
    <x v="2"/>
    <x v="0"/>
    <n v="4.9074896999999999E-2"/>
    <n v="16.25"/>
    <n v="154.26820000000001"/>
    <n v="4.4000000000000004"/>
  </r>
  <r>
    <x v="2"/>
    <n v="1116"/>
    <s v="FDT09"/>
    <x v="6"/>
    <x v="4"/>
    <s v="OUT045"/>
    <x v="2"/>
    <x v="2"/>
    <x v="0"/>
    <n v="1.2288171000000001E-2"/>
    <n v="15.15"/>
    <n v="129.92840000000001"/>
    <n v="4.4000000000000004"/>
  </r>
  <r>
    <x v="2"/>
    <n v="1117"/>
    <s v="FDA47"/>
    <x v="13"/>
    <x v="5"/>
    <s v="OUT017"/>
    <x v="2"/>
    <x v="2"/>
    <x v="0"/>
    <n v="0.11733375"/>
    <n v="10.5"/>
    <n v="164.12100000000001"/>
    <n v="4.4000000000000004"/>
  </r>
  <r>
    <x v="2"/>
    <n v="1118"/>
    <s v="FDS11"/>
    <x v="8"/>
    <x v="5"/>
    <s v="OUT017"/>
    <x v="2"/>
    <x v="2"/>
    <x v="0"/>
    <n v="5.5872770000000002E-2"/>
    <n v="7.05"/>
    <n v="222.1088"/>
    <n v="4.4000000000000004"/>
  </r>
  <r>
    <x v="2"/>
    <n v="1119"/>
    <s v="FDL13"/>
    <x v="12"/>
    <x v="5"/>
    <s v="OUT017"/>
    <x v="2"/>
    <x v="2"/>
    <x v="0"/>
    <n v="5.6637129000000001E-2"/>
    <n v="13.85"/>
    <n v="233.83"/>
    <n v="4.4000000000000004"/>
  </r>
  <r>
    <x v="2"/>
    <n v="1120"/>
    <s v="FDA04"/>
    <x v="2"/>
    <x v="5"/>
    <s v="OUT017"/>
    <x v="2"/>
    <x v="2"/>
    <x v="0"/>
    <n v="6.7107448E-2"/>
    <n v="11.3"/>
    <n v="258.19619999999998"/>
    <n v="4.4000000000000004"/>
  </r>
  <r>
    <x v="2"/>
    <n v="1121"/>
    <s v="FDF21"/>
    <x v="0"/>
    <x v="5"/>
    <s v="OUT017"/>
    <x v="2"/>
    <x v="0"/>
    <x v="0"/>
    <n v="5.9160135000000003E-2"/>
    <n v="10.3"/>
    <n v="191.553"/>
    <n v="4.4000000000000004"/>
  </r>
  <r>
    <x v="2"/>
    <n v="1122"/>
    <s v="FDR15"/>
    <x v="7"/>
    <x v="5"/>
    <s v="OUT017"/>
    <x v="2"/>
    <x v="0"/>
    <x v="0"/>
    <n v="3.3627129999999998E-2"/>
    <n v="9.3000000000000007"/>
    <n v="156.13140000000001"/>
    <n v="4.4000000000000004"/>
  </r>
  <r>
    <x v="2"/>
    <n v="1123"/>
    <s v="FDM51"/>
    <x v="7"/>
    <x v="5"/>
    <s v="OUT017"/>
    <x v="2"/>
    <x v="0"/>
    <x v="0"/>
    <n v="2.6072872E-2"/>
    <n v="11.8"/>
    <n v="99.867400000000004"/>
    <n v="4.4000000000000004"/>
  </r>
  <r>
    <x v="2"/>
    <n v="1124"/>
    <s v="FDN46"/>
    <x v="6"/>
    <x v="5"/>
    <s v="OUT017"/>
    <x v="2"/>
    <x v="0"/>
    <x v="0"/>
    <n v="0"/>
    <n v="7.21"/>
    <n v="103.1332"/>
    <n v="4.4000000000000004"/>
  </r>
  <r>
    <x v="2"/>
    <n v="1125"/>
    <s v="FDI58"/>
    <x v="6"/>
    <x v="5"/>
    <s v="OUT017"/>
    <x v="2"/>
    <x v="0"/>
    <x v="0"/>
    <n v="7.1104407999999994E-2"/>
    <n v="7.64"/>
    <n v="95.012"/>
    <n v="4.4000000000000004"/>
  </r>
  <r>
    <x v="2"/>
    <n v="1126"/>
    <s v="FDM57"/>
    <x v="6"/>
    <x v="5"/>
    <s v="OUT017"/>
    <x v="2"/>
    <x v="0"/>
    <x v="0"/>
    <n v="7.6278201000000004E-2"/>
    <n v="11.65"/>
    <n v="85.190799999999996"/>
    <n v="4.4000000000000004"/>
  </r>
  <r>
    <x v="2"/>
    <n v="1127"/>
    <s v="FDY33"/>
    <x v="6"/>
    <x v="5"/>
    <s v="OUT017"/>
    <x v="2"/>
    <x v="0"/>
    <x v="0"/>
    <n v="9.7750936999999996E-2"/>
    <n v="14.5"/>
    <n v="159.72620000000001"/>
    <n v="4.4000000000000004"/>
  </r>
  <r>
    <x v="1"/>
    <n v="1128"/>
    <s v="FDU02"/>
    <x v="11"/>
    <x v="5"/>
    <s v="OUT017"/>
    <x v="2"/>
    <x v="0"/>
    <x v="0"/>
    <n v="0.103091351"/>
    <n v="13.35"/>
    <n v="229.93520000000001"/>
    <n v="4.4000000000000004"/>
  </r>
  <r>
    <x v="2"/>
    <n v="1129"/>
    <s v="FDD32"/>
    <x v="0"/>
    <x v="5"/>
    <s v="OUT017"/>
    <x v="2"/>
    <x v="0"/>
    <x v="0"/>
    <n v="4.1163522000000001E-2"/>
    <n v="17.7"/>
    <n v="80.827600000000004"/>
    <n v="4.4000000000000004"/>
  </r>
  <r>
    <x v="2"/>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2"/>
    <n v="1148"/>
    <s v="FDL12"/>
    <x v="13"/>
    <x v="8"/>
    <s v="OUT035"/>
    <x v="2"/>
    <x v="1"/>
    <x v="0"/>
    <n v="0.121609722"/>
    <n v="15.85"/>
    <n v="60.222000000000001"/>
    <n v="4.4000000000000004"/>
  </r>
  <r>
    <x v="2"/>
    <n v="1149"/>
    <s v="FDU37"/>
    <x v="3"/>
    <x v="8"/>
    <s v="OUT035"/>
    <x v="2"/>
    <x v="1"/>
    <x v="0"/>
    <n v="0.104488444"/>
    <n v="9.5"/>
    <n v="77.896000000000001"/>
    <n v="4.4000000000000004"/>
  </r>
  <r>
    <x v="2"/>
    <n v="1150"/>
    <s v="FDE14"/>
    <x v="3"/>
    <x v="8"/>
    <s v="OUT035"/>
    <x v="2"/>
    <x v="1"/>
    <x v="0"/>
    <n v="3.1439205999999997E-2"/>
    <n v="13.65"/>
    <n v="100.07"/>
    <n v="4.4000000000000004"/>
  </r>
  <r>
    <x v="2"/>
    <n v="1151"/>
    <s v="FDB14"/>
    <x v="3"/>
    <x v="8"/>
    <s v="OUT035"/>
    <x v="2"/>
    <x v="1"/>
    <x v="0"/>
    <n v="0.10270449500000001"/>
    <n v="20.25"/>
    <n v="94.311999999999998"/>
    <n v="4.4000000000000004"/>
  </r>
  <r>
    <x v="2"/>
    <n v="1152"/>
    <s v="FDT26"/>
    <x v="11"/>
    <x v="8"/>
    <s v="OUT035"/>
    <x v="2"/>
    <x v="1"/>
    <x v="0"/>
    <n v="6.7940657000000002E-2"/>
    <n v="18.850000000000001"/>
    <n v="119.044"/>
    <n v="4.4000000000000004"/>
  </r>
  <r>
    <x v="2"/>
    <n v="1153"/>
    <s v="FDS19"/>
    <x v="0"/>
    <x v="8"/>
    <s v="OUT035"/>
    <x v="2"/>
    <x v="1"/>
    <x v="0"/>
    <n v="6.4195136E-2"/>
    <n v="13.8"/>
    <n v="75.801199999999994"/>
    <n v="4.4000000000000004"/>
  </r>
  <r>
    <x v="2"/>
    <n v="1154"/>
    <s v="FDH31"/>
    <x v="7"/>
    <x v="8"/>
    <s v="OUT035"/>
    <x v="2"/>
    <x v="1"/>
    <x v="0"/>
    <n v="2.0407295999999998E-2"/>
    <n v="12"/>
    <n v="99.904200000000003"/>
    <n v="4.4000000000000004"/>
  </r>
  <r>
    <x v="2"/>
    <n v="1155"/>
    <s v="FDO15"/>
    <x v="7"/>
    <x v="8"/>
    <s v="OUT035"/>
    <x v="2"/>
    <x v="1"/>
    <x v="0"/>
    <n v="8.5649249999999993E-3"/>
    <n v="16.75"/>
    <n v="73.203800000000001"/>
    <n v="4.4000000000000004"/>
  </r>
  <r>
    <x v="2"/>
    <n v="1156"/>
    <s v="FDG34"/>
    <x v="6"/>
    <x v="8"/>
    <s v="OUT035"/>
    <x v="2"/>
    <x v="1"/>
    <x v="0"/>
    <n v="3.7563325000000002E-2"/>
    <n v="11.5"/>
    <n v="109.5254"/>
    <n v="4.4000000000000004"/>
  </r>
  <r>
    <x v="2"/>
    <n v="1157"/>
    <s v="FDH47"/>
    <x v="15"/>
    <x v="8"/>
    <s v="OUT035"/>
    <x v="2"/>
    <x v="1"/>
    <x v="0"/>
    <n v="0.12879185400000001"/>
    <n v="13.5"/>
    <n v="95.406800000000004"/>
    <n v="4.4000000000000004"/>
  </r>
  <r>
    <x v="2"/>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2"/>
    <n v="1175"/>
    <s v="FDM02"/>
    <x v="3"/>
    <x v="6"/>
    <s v="OUT010"/>
    <x v="1"/>
    <x v="2"/>
    <x v="2"/>
    <n v="0.12341737"/>
    <n v="12.5"/>
    <n v="86.019800000000004"/>
    <n v="4.4000000000000004"/>
  </r>
  <r>
    <x v="2"/>
    <n v="1176"/>
    <s v="FDA01"/>
    <x v="3"/>
    <x v="6"/>
    <s v="OUT010"/>
    <x v="1"/>
    <x v="2"/>
    <x v="2"/>
    <n v="9.1018048000000004E-2"/>
    <n v="15"/>
    <n v="60.290399999999998"/>
    <n v="4.4000000000000004"/>
  </r>
  <r>
    <x v="2"/>
    <n v="1177"/>
    <s v="FDI16"/>
    <x v="2"/>
    <x v="6"/>
    <s v="OUT010"/>
    <x v="1"/>
    <x v="2"/>
    <x v="2"/>
    <n v="0.22726068899999999"/>
    <n v="14"/>
    <n v="54.363999999999997"/>
    <n v="4.4000000000000004"/>
  </r>
  <r>
    <x v="2"/>
    <n v="1178"/>
    <s v="FDV28"/>
    <x v="2"/>
    <x v="6"/>
    <s v="OUT010"/>
    <x v="1"/>
    <x v="2"/>
    <x v="2"/>
    <n v="0.26735258699999997"/>
    <n v="16.100000000000001"/>
    <n v="34.955800000000004"/>
    <n v="4.4000000000000004"/>
  </r>
  <r>
    <x v="2"/>
    <n v="1179"/>
    <s v="FDF08"/>
    <x v="0"/>
    <x v="6"/>
    <s v="OUT010"/>
    <x v="1"/>
    <x v="2"/>
    <x v="2"/>
    <n v="0.109144085"/>
    <n v="14.3"/>
    <n v="88.285600000000002"/>
    <n v="4.4000000000000004"/>
  </r>
  <r>
    <x v="2"/>
    <n v="1180"/>
    <s v="FDW51"/>
    <x v="7"/>
    <x v="6"/>
    <s v="OUT010"/>
    <x v="1"/>
    <x v="2"/>
    <x v="2"/>
    <n v="0.15844121799999999"/>
    <n v="6.1550000000000002"/>
    <n v="213.756"/>
    <n v="4.4000000000000004"/>
  </r>
  <r>
    <x v="2"/>
    <n v="1181"/>
    <s v="FDB58"/>
    <x v="6"/>
    <x v="6"/>
    <s v="OUT010"/>
    <x v="1"/>
    <x v="2"/>
    <x v="2"/>
    <n v="2.2590318000000002E-2"/>
    <n v="10.5"/>
    <n v="140.61539999999999"/>
    <n v="4.4000000000000004"/>
  </r>
  <r>
    <x v="2"/>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2"/>
    <n v="1214"/>
    <s v="FDJ12"/>
    <x v="13"/>
    <x v="3"/>
    <s v="OUT013"/>
    <x v="1"/>
    <x v="2"/>
    <x v="0"/>
    <n v="3.9008624999999998E-2"/>
    <n v="8.8949999999999996"/>
    <n v="209.02959999999999"/>
    <n v="4.4000000000000004"/>
  </r>
  <r>
    <x v="2"/>
    <n v="1215"/>
    <s v="FDZ49"/>
    <x v="3"/>
    <x v="3"/>
    <s v="OUT013"/>
    <x v="1"/>
    <x v="2"/>
    <x v="0"/>
    <n v="0.133034816"/>
    <n v="11"/>
    <n v="222.07980000000001"/>
    <n v="4.4000000000000004"/>
  </r>
  <r>
    <x v="2"/>
    <n v="1216"/>
    <s v="FDW52"/>
    <x v="2"/>
    <x v="3"/>
    <s v="OUT013"/>
    <x v="1"/>
    <x v="2"/>
    <x v="0"/>
    <n v="3.7491313999999998E-2"/>
    <n v="14"/>
    <n v="164.2526"/>
    <n v="4.4000000000000004"/>
  </r>
  <r>
    <x v="2"/>
    <n v="1217"/>
    <s v="FDY16"/>
    <x v="2"/>
    <x v="3"/>
    <s v="OUT013"/>
    <x v="1"/>
    <x v="2"/>
    <x v="0"/>
    <n v="9.2150004999999993E-2"/>
    <n v="18.350000000000001"/>
    <n v="184.82660000000001"/>
    <n v="4.4000000000000004"/>
  </r>
  <r>
    <x v="2"/>
    <n v="1218"/>
    <s v="FDZ43"/>
    <x v="0"/>
    <x v="3"/>
    <s v="OUT013"/>
    <x v="1"/>
    <x v="2"/>
    <x v="0"/>
    <n v="5.7011062000000001E-2"/>
    <n v="11"/>
    <n v="241.9512"/>
    <n v="4.4000000000000004"/>
  </r>
  <r>
    <x v="2"/>
    <n v="1219"/>
    <s v="FDE33"/>
    <x v="0"/>
    <x v="3"/>
    <s v="OUT013"/>
    <x v="1"/>
    <x v="2"/>
    <x v="0"/>
    <n v="4.9594299000000001E-2"/>
    <n v="19.350000000000001"/>
    <n v="77.064400000000006"/>
    <n v="4.4000000000000004"/>
  </r>
  <r>
    <x v="2"/>
    <n v="1220"/>
    <s v="FDU43"/>
    <x v="0"/>
    <x v="3"/>
    <s v="OUT013"/>
    <x v="1"/>
    <x v="2"/>
    <x v="0"/>
    <n v="0"/>
    <n v="19.350000000000001"/>
    <n v="238.65639999999999"/>
    <n v="4.4000000000000004"/>
  </r>
  <r>
    <x v="2"/>
    <n v="1221"/>
    <s v="FDU51"/>
    <x v="7"/>
    <x v="3"/>
    <s v="OUT013"/>
    <x v="1"/>
    <x v="2"/>
    <x v="0"/>
    <n v="9.6433358999999996E-2"/>
    <n v="20.2"/>
    <n v="178.50280000000001"/>
    <n v="4.4000000000000004"/>
  </r>
  <r>
    <x v="2"/>
    <n v="1222"/>
    <s v="FDW21"/>
    <x v="6"/>
    <x v="3"/>
    <s v="OUT013"/>
    <x v="1"/>
    <x v="2"/>
    <x v="0"/>
    <n v="5.9589179999999997E-3"/>
    <n v="5.34"/>
    <n v="101.6358"/>
    <n v="4.4000000000000004"/>
  </r>
  <r>
    <x v="2"/>
    <n v="1223"/>
    <s v="FDI21"/>
    <x v="6"/>
    <x v="3"/>
    <s v="OUT013"/>
    <x v="1"/>
    <x v="2"/>
    <x v="0"/>
    <n v="5.6555714999999999E-2"/>
    <n v="5.59"/>
    <n v="62.616799999999998"/>
    <n v="4.4000000000000004"/>
  </r>
  <r>
    <x v="2"/>
    <n v="1224"/>
    <s v="FDI58"/>
    <x v="6"/>
    <x v="3"/>
    <s v="OUT013"/>
    <x v="1"/>
    <x v="2"/>
    <x v="0"/>
    <n v="7.0645635999999998E-2"/>
    <n v="7.64"/>
    <n v="91.212000000000003"/>
    <n v="4.4000000000000004"/>
  </r>
  <r>
    <x v="2"/>
    <n v="1225"/>
    <s v="FDJ21"/>
    <x v="6"/>
    <x v="3"/>
    <s v="OUT013"/>
    <x v="1"/>
    <x v="2"/>
    <x v="0"/>
    <n v="3.8496165999999998E-2"/>
    <n v="16.7"/>
    <n v="147.5102"/>
    <n v="4.4000000000000004"/>
  </r>
  <r>
    <x v="1"/>
    <n v="1226"/>
    <s v="NCJ29"/>
    <x v="1"/>
    <x v="3"/>
    <s v="OUT013"/>
    <x v="1"/>
    <x v="2"/>
    <x v="0"/>
    <n v="3.5163638999999997E-2"/>
    <n v="10.6"/>
    <n v="84.422399999999996"/>
    <n v="4.4000000000000004"/>
  </r>
  <r>
    <x v="2"/>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2"/>
    <n v="1242"/>
    <s v="FDV48"/>
    <x v="13"/>
    <x v="1"/>
    <s v="OUT018"/>
    <x v="1"/>
    <x v="0"/>
    <x v="1"/>
    <n v="5.1827123000000003E-2"/>
    <n v="9.1950000000000003"/>
    <n v="77.464399999999998"/>
    <n v="4.4000000000000004"/>
  </r>
  <r>
    <x v="2"/>
    <n v="1243"/>
    <s v="FDK60"/>
    <x v="13"/>
    <x v="1"/>
    <s v="OUT018"/>
    <x v="1"/>
    <x v="0"/>
    <x v="1"/>
    <n v="9.4246644000000004E-2"/>
    <n v="16.5"/>
    <n v="98.906800000000004"/>
    <n v="4.4000000000000004"/>
  </r>
  <r>
    <x v="2"/>
    <n v="1244"/>
    <s v="FDS59"/>
    <x v="8"/>
    <x v="1"/>
    <s v="OUT018"/>
    <x v="1"/>
    <x v="0"/>
    <x v="1"/>
    <n v="4.407225E-2"/>
    <n v="14.8"/>
    <n v="109.057"/>
    <n v="4.4000000000000004"/>
  </r>
  <r>
    <x v="2"/>
    <n v="1245"/>
    <s v="FDN25"/>
    <x v="12"/>
    <x v="1"/>
    <s v="OUT018"/>
    <x v="1"/>
    <x v="0"/>
    <x v="1"/>
    <n v="6.1424738E-2"/>
    <n v="7.8949999999999996"/>
    <n v="57.758800000000001"/>
    <n v="4.4000000000000004"/>
  </r>
  <r>
    <x v="2"/>
    <n v="1246"/>
    <s v="FDG38"/>
    <x v="3"/>
    <x v="1"/>
    <s v="OUT018"/>
    <x v="1"/>
    <x v="0"/>
    <x v="1"/>
    <n v="0"/>
    <n v="8.9749999999999996"/>
    <n v="84.922399999999996"/>
    <n v="4.4000000000000004"/>
  </r>
  <r>
    <x v="2"/>
    <n v="1247"/>
    <s v="FDM02"/>
    <x v="3"/>
    <x v="1"/>
    <s v="OUT018"/>
    <x v="1"/>
    <x v="0"/>
    <x v="1"/>
    <n v="7.4035423000000003E-2"/>
    <n v="12.5"/>
    <n v="87.919799999999995"/>
    <n v="4.4000000000000004"/>
  </r>
  <r>
    <x v="2"/>
    <n v="1248"/>
    <s v="FDY28"/>
    <x v="2"/>
    <x v="1"/>
    <s v="OUT018"/>
    <x v="1"/>
    <x v="0"/>
    <x v="1"/>
    <n v="0.15277077"/>
    <n v="7.47"/>
    <n v="214.42179999999999"/>
    <n v="4.4000000000000004"/>
  </r>
  <r>
    <x v="2"/>
    <n v="1249"/>
    <s v="FDT16"/>
    <x v="2"/>
    <x v="1"/>
    <s v="OUT018"/>
    <x v="1"/>
    <x v="0"/>
    <x v="1"/>
    <n v="4.8860586999999997E-2"/>
    <n v="9.8949999999999996"/>
    <n v="260.2278"/>
    <n v="4.4000000000000004"/>
  </r>
  <r>
    <x v="2"/>
    <n v="1250"/>
    <s v="FDQ40"/>
    <x v="2"/>
    <x v="1"/>
    <s v="OUT018"/>
    <x v="1"/>
    <x v="0"/>
    <x v="1"/>
    <n v="3.6174285E-2"/>
    <n v="11.1"/>
    <n v="176.0712"/>
    <n v="4.4000000000000004"/>
  </r>
  <r>
    <x v="2"/>
    <n v="1251"/>
    <s v="FDU28"/>
    <x v="2"/>
    <x v="1"/>
    <s v="OUT018"/>
    <x v="1"/>
    <x v="0"/>
    <x v="1"/>
    <n v="9.4300933000000003E-2"/>
    <n v="19.2"/>
    <n v="187.5214"/>
    <n v="4.4000000000000004"/>
  </r>
  <r>
    <x v="2"/>
    <n v="1252"/>
    <s v="FDC57"/>
    <x v="0"/>
    <x v="1"/>
    <s v="OUT018"/>
    <x v="1"/>
    <x v="0"/>
    <x v="1"/>
    <n v="5.4816926000000002E-2"/>
    <n v="20.100000000000001"/>
    <n v="194.28200000000001"/>
    <n v="4.4000000000000004"/>
  </r>
  <r>
    <x v="2"/>
    <n v="1253"/>
    <s v="FDN46"/>
    <x v="6"/>
    <x v="1"/>
    <s v="OUT018"/>
    <x v="1"/>
    <x v="0"/>
    <x v="1"/>
    <n v="0.14522064600000001"/>
    <n v="7.21"/>
    <n v="103.1332"/>
    <n v="4.4000000000000004"/>
  </r>
  <r>
    <x v="2"/>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2"/>
    <n v="1275"/>
    <s v="FDO49"/>
    <x v="12"/>
    <x v="7"/>
    <s v="OUT027"/>
    <x v="1"/>
    <x v="0"/>
    <x v="3"/>
    <n v="3.2892112000000001E-2"/>
    <m/>
    <n v="49.300800000000002"/>
    <n v="4.4000000000000004"/>
  </r>
  <r>
    <x v="2"/>
    <n v="1276"/>
    <s v="FDB02"/>
    <x v="3"/>
    <x v="7"/>
    <s v="OUT027"/>
    <x v="1"/>
    <x v="0"/>
    <x v="3"/>
    <n v="2.9023047999999999E-2"/>
    <m/>
    <n v="177.83699999999999"/>
    <n v="4.4000000000000004"/>
  </r>
  <r>
    <x v="2"/>
    <n v="1277"/>
    <s v="FDE51"/>
    <x v="11"/>
    <x v="7"/>
    <s v="OUT027"/>
    <x v="1"/>
    <x v="0"/>
    <x v="3"/>
    <n v="9.6000183000000003E-2"/>
    <m/>
    <n v="43.708599999999997"/>
    <n v="4.4000000000000004"/>
  </r>
  <r>
    <x v="2"/>
    <n v="1278"/>
    <s v="FDR19"/>
    <x v="0"/>
    <x v="7"/>
    <s v="OUT027"/>
    <x v="1"/>
    <x v="0"/>
    <x v="3"/>
    <n v="0.158947217"/>
    <m/>
    <n v="145.5102"/>
    <n v="4.4000000000000004"/>
  </r>
  <r>
    <x v="2"/>
    <n v="1279"/>
    <s v="FDR31"/>
    <x v="0"/>
    <x v="7"/>
    <s v="OUT027"/>
    <x v="1"/>
    <x v="0"/>
    <x v="3"/>
    <n v="4.8924810999999999E-2"/>
    <m/>
    <n v="147.4102"/>
    <n v="4.4000000000000004"/>
  </r>
  <r>
    <x v="2"/>
    <n v="1280"/>
    <s v="FDT07"/>
    <x v="0"/>
    <x v="7"/>
    <s v="OUT027"/>
    <x v="1"/>
    <x v="0"/>
    <x v="3"/>
    <n v="7.6944657999999999E-2"/>
    <m/>
    <n v="257.13299999999998"/>
    <n v="4.4000000000000004"/>
  </r>
  <r>
    <x v="2"/>
    <n v="1281"/>
    <s v="FDI07"/>
    <x v="7"/>
    <x v="7"/>
    <s v="OUT027"/>
    <x v="1"/>
    <x v="0"/>
    <x v="3"/>
    <n v="3.3597373999999999E-2"/>
    <m/>
    <n v="197.24260000000001"/>
    <n v="4.4000000000000004"/>
  </r>
  <r>
    <x v="2"/>
    <n v="1282"/>
    <s v="FDU28"/>
    <x v="2"/>
    <x v="5"/>
    <s v="OUT017"/>
    <x v="2"/>
    <x v="1"/>
    <x v="0"/>
    <n v="9.444959E-2"/>
    <n v="19.2"/>
    <n v="187.82140000000001"/>
    <n v="4.3"/>
  </r>
  <r>
    <x v="1"/>
    <n v="1283"/>
    <s v="DRI11"/>
    <x v="9"/>
    <x v="7"/>
    <s v="OUT027"/>
    <x v="1"/>
    <x v="0"/>
    <x v="3"/>
    <n v="3.4237681999999998E-2"/>
    <m/>
    <n v="113.2834"/>
    <n v="4.3"/>
  </r>
  <r>
    <x v="2"/>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2"/>
    <n v="1288"/>
    <s v="FDL12"/>
    <x v="13"/>
    <x v="3"/>
    <s v="OUT013"/>
    <x v="1"/>
    <x v="2"/>
    <x v="0"/>
    <n v="0.121531501"/>
    <n v="15.85"/>
    <n v="59.222000000000001"/>
    <n v="4.3"/>
  </r>
  <r>
    <x v="1"/>
    <n v="1289"/>
    <s v="FDQ10"/>
    <x v="6"/>
    <x v="0"/>
    <s v="OUT049"/>
    <x v="0"/>
    <x v="0"/>
    <x v="0"/>
    <n v="3.3230816000000003E-2"/>
    <n v="12.85"/>
    <n v="172.34219999999999"/>
    <n v="4.3"/>
  </r>
  <r>
    <x v="2"/>
    <n v="1290"/>
    <s v="FDZ16"/>
    <x v="2"/>
    <x v="5"/>
    <s v="OUT017"/>
    <x v="2"/>
    <x v="1"/>
    <x v="0"/>
    <n v="0.16076005400000001"/>
    <n v="16.850000000000001"/>
    <n v="192.4478"/>
    <n v="4.3"/>
  </r>
  <r>
    <x v="1"/>
    <n v="1291"/>
    <s v="FDY25"/>
    <x v="3"/>
    <x v="7"/>
    <s v="OUT027"/>
    <x v="1"/>
    <x v="0"/>
    <x v="3"/>
    <n v="3.3809912999999997E-2"/>
    <m/>
    <n v="180.5976"/>
    <n v="4.3"/>
  </r>
  <r>
    <x v="2"/>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2"/>
    <n v="1295"/>
    <s v="DRL01"/>
    <x v="4"/>
    <x v="5"/>
    <s v="OUT017"/>
    <x v="2"/>
    <x v="1"/>
    <x v="0"/>
    <n v="7.7608837999999999E-2"/>
    <n v="19.5"/>
    <n v="233.4958"/>
    <n v="4.3"/>
  </r>
  <r>
    <x v="2"/>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2"/>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2"/>
    <n v="1303"/>
    <s v="FDU44"/>
    <x v="0"/>
    <x v="8"/>
    <s v="OUT035"/>
    <x v="2"/>
    <x v="1"/>
    <x v="0"/>
    <n v="5.8414677999999998E-2"/>
    <n v="12.15"/>
    <n v="163.45519999999999"/>
    <n v="4.3"/>
  </r>
  <r>
    <x v="2"/>
    <n v="1304"/>
    <s v="FDT39"/>
    <x v="7"/>
    <x v="8"/>
    <s v="OUT035"/>
    <x v="2"/>
    <x v="1"/>
    <x v="0"/>
    <n v="9.866049E-3"/>
    <n v="6.26"/>
    <n v="151.13659999999999"/>
    <n v="4.3"/>
  </r>
  <r>
    <x v="1"/>
    <n v="1305"/>
    <s v="FDE08"/>
    <x v="0"/>
    <x v="6"/>
    <s v="OUT010"/>
    <x v="1"/>
    <x v="1"/>
    <x v="2"/>
    <n v="8.2551042000000005E-2"/>
    <n v="18.2"/>
    <n v="147.3734"/>
    <n v="4.3"/>
  </r>
  <r>
    <x v="2"/>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2"/>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2"/>
    <n v="1312"/>
    <s v="FDU09"/>
    <x v="6"/>
    <x v="0"/>
    <s v="OUT049"/>
    <x v="0"/>
    <x v="0"/>
    <x v="0"/>
    <n v="6.6700679999999998E-2"/>
    <n v="7.71"/>
    <n v="55.2956"/>
    <n v="4.3"/>
  </r>
  <r>
    <x v="2"/>
    <n v="1313"/>
    <s v="FDH26"/>
    <x v="3"/>
    <x v="2"/>
    <s v="OUT046"/>
    <x v="0"/>
    <x v="1"/>
    <x v="0"/>
    <n v="3.4699737000000001E-2"/>
    <n v="19.25"/>
    <n v="141.74959999999999"/>
    <n v="4.3"/>
  </r>
  <r>
    <x v="2"/>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2"/>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2"/>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2"/>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2"/>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2"/>
    <n v="1336"/>
    <s v="FDS19"/>
    <x v="0"/>
    <x v="3"/>
    <s v="OUT013"/>
    <x v="1"/>
    <x v="2"/>
    <x v="0"/>
    <n v="6.4153845000000001E-2"/>
    <n v="13.8"/>
    <n v="76.901200000000003"/>
    <n v="4.3"/>
  </r>
  <r>
    <x v="2"/>
    <n v="1337"/>
    <s v="FDG20"/>
    <x v="0"/>
    <x v="6"/>
    <s v="OUT010"/>
    <x v="1"/>
    <x v="0"/>
    <x v="2"/>
    <n v="0.210375806"/>
    <n v="15.5"/>
    <n v="178.2028"/>
    <n v="4.3"/>
  </r>
  <r>
    <x v="2"/>
    <n v="1338"/>
    <s v="FDR24"/>
    <x v="13"/>
    <x v="4"/>
    <s v="OUT045"/>
    <x v="2"/>
    <x v="0"/>
    <x v="0"/>
    <n v="6.2979147999999999E-2"/>
    <n v="17.350000000000001"/>
    <n v="87.983000000000004"/>
    <n v="4.3"/>
  </r>
  <r>
    <x v="1"/>
    <n v="1339"/>
    <s v="NCI43"/>
    <x v="5"/>
    <x v="8"/>
    <s v="OUT035"/>
    <x v="2"/>
    <x v="1"/>
    <x v="0"/>
    <n v="2.5963795000000001E-2"/>
    <n v="19.850000000000001"/>
    <n v="46.337600000000002"/>
    <n v="4.3"/>
  </r>
  <r>
    <x v="2"/>
    <n v="1340"/>
    <s v="FDG21"/>
    <x v="14"/>
    <x v="1"/>
    <s v="OUT018"/>
    <x v="1"/>
    <x v="0"/>
    <x v="1"/>
    <n v="0.14689586600000001"/>
    <n v="17.350000000000001"/>
    <n v="149.60499999999999"/>
    <n v="4.3"/>
  </r>
  <r>
    <x v="2"/>
    <n v="1341"/>
    <s v="FDF40"/>
    <x v="11"/>
    <x v="5"/>
    <s v="OUT017"/>
    <x v="2"/>
    <x v="0"/>
    <x v="0"/>
    <n v="2.2639471000000001E-2"/>
    <n v="20.25"/>
    <n v="248.4092"/>
    <n v="4.3"/>
  </r>
  <r>
    <x v="1"/>
    <n v="1342"/>
    <s v="FDS03"/>
    <x v="7"/>
    <x v="7"/>
    <s v="OUT019"/>
    <x v="0"/>
    <x v="1"/>
    <x v="2"/>
    <n v="0.13941941699999999"/>
    <m/>
    <n v="66.082599999999999"/>
    <n v="4.3"/>
  </r>
  <r>
    <x v="2"/>
    <n v="1343"/>
    <s v="FDA01"/>
    <x v="3"/>
    <x v="8"/>
    <s v="OUT035"/>
    <x v="2"/>
    <x v="1"/>
    <x v="0"/>
    <n v="5.4367971000000001E-2"/>
    <n v="15"/>
    <n v="58.590400000000002"/>
    <n v="4.3"/>
  </r>
  <r>
    <x v="1"/>
    <n v="1344"/>
    <s v="DRC12"/>
    <x v="4"/>
    <x v="5"/>
    <s v="OUT017"/>
    <x v="2"/>
    <x v="0"/>
    <x v="0"/>
    <n v="3.8040837000000001E-2"/>
    <n v="17.850000000000001"/>
    <n v="189.11879999999999"/>
    <n v="4.3"/>
  </r>
  <r>
    <x v="2"/>
    <n v="1345"/>
    <s v="FDY35"/>
    <x v="8"/>
    <x v="4"/>
    <s v="OUT045"/>
    <x v="2"/>
    <x v="0"/>
    <x v="0"/>
    <n v="1.6060186000000001E-2"/>
    <n v="17.600000000000001"/>
    <n v="47.240200000000002"/>
    <n v="4.3"/>
  </r>
  <r>
    <x v="2"/>
    <n v="1346"/>
    <s v="FDH20"/>
    <x v="0"/>
    <x v="3"/>
    <s v="OUT013"/>
    <x v="1"/>
    <x v="2"/>
    <x v="0"/>
    <n v="2.4928351000000001E-2"/>
    <n v="16.100000000000001"/>
    <n v="95.141000000000005"/>
    <n v="4.3"/>
  </r>
  <r>
    <x v="1"/>
    <n v="1347"/>
    <s v="FDR58"/>
    <x v="6"/>
    <x v="7"/>
    <s v="OUT027"/>
    <x v="1"/>
    <x v="0"/>
    <x v="3"/>
    <n v="4.1718456000000001E-2"/>
    <m/>
    <n v="94.546199999999999"/>
    <n v="4.3"/>
  </r>
  <r>
    <x v="2"/>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2"/>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2"/>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2"/>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2"/>
    <n v="1407"/>
    <s v="FDU24"/>
    <x v="13"/>
    <x v="0"/>
    <s v="OUT049"/>
    <x v="0"/>
    <x v="0"/>
    <x v="0"/>
    <n v="0"/>
    <n v="6.78"/>
    <n v="95.012"/>
    <n v="4.3"/>
  </r>
  <r>
    <x v="2"/>
    <n v="1408"/>
    <s v="FDV48"/>
    <x v="13"/>
    <x v="0"/>
    <s v="OUT049"/>
    <x v="0"/>
    <x v="0"/>
    <x v="0"/>
    <n v="5.1697107999999999E-2"/>
    <n v="9.1950000000000003"/>
    <n v="79.264399999999995"/>
    <n v="4.3"/>
  </r>
  <r>
    <x v="2"/>
    <n v="1409"/>
    <s v="FDI12"/>
    <x v="13"/>
    <x v="0"/>
    <s v="OUT049"/>
    <x v="0"/>
    <x v="0"/>
    <x v="0"/>
    <n v="0.100555034"/>
    <n v="9.3949999999999996"/>
    <n v="88.885599999999997"/>
    <n v="4.3"/>
  </r>
  <r>
    <x v="2"/>
    <n v="1410"/>
    <s v="FDI48"/>
    <x v="13"/>
    <x v="0"/>
    <s v="OUT049"/>
    <x v="0"/>
    <x v="0"/>
    <x v="0"/>
    <n v="5.5805027E-2"/>
    <n v="11.85"/>
    <n v="53.066600000000001"/>
    <n v="4.3"/>
  </r>
  <r>
    <x v="2"/>
    <n v="1411"/>
    <s v="FDK25"/>
    <x v="12"/>
    <x v="0"/>
    <s v="OUT049"/>
    <x v="0"/>
    <x v="0"/>
    <x v="0"/>
    <n v="0.15707565800000001"/>
    <n v="11.6"/>
    <n v="166.6474"/>
    <n v="4.3"/>
  </r>
  <r>
    <x v="2"/>
    <n v="1412"/>
    <s v="FDK26"/>
    <x v="3"/>
    <x v="0"/>
    <s v="OUT049"/>
    <x v="0"/>
    <x v="0"/>
    <x v="0"/>
    <n v="3.2227432E-2"/>
    <n v="5.46"/>
    <n v="186.82400000000001"/>
    <n v="4.3"/>
  </r>
  <r>
    <x v="2"/>
    <n v="1413"/>
    <s v="FDZ49"/>
    <x v="3"/>
    <x v="0"/>
    <s v="OUT049"/>
    <x v="0"/>
    <x v="0"/>
    <x v="0"/>
    <n v="0.133352623"/>
    <n v="11"/>
    <n v="219.77979999999999"/>
    <n v="4.3"/>
  </r>
  <r>
    <x v="2"/>
    <n v="1414"/>
    <s v="FDE14"/>
    <x v="3"/>
    <x v="0"/>
    <s v="OUT049"/>
    <x v="0"/>
    <x v="0"/>
    <x v="0"/>
    <n v="3.1494041E-2"/>
    <n v="13.65"/>
    <n v="98.87"/>
    <n v="4.3"/>
  </r>
  <r>
    <x v="2"/>
    <n v="1415"/>
    <s v="FDT50"/>
    <x v="11"/>
    <x v="0"/>
    <s v="OUT049"/>
    <x v="0"/>
    <x v="0"/>
    <x v="0"/>
    <n v="0"/>
    <n v="6.75"/>
    <n v="96.775199999999998"/>
    <n v="4.3"/>
  </r>
  <r>
    <x v="2"/>
    <n v="1416"/>
    <s v="FDZ26"/>
    <x v="11"/>
    <x v="0"/>
    <s v="OUT049"/>
    <x v="0"/>
    <x v="0"/>
    <x v="0"/>
    <n v="0.14424131400000001"/>
    <n v="11.6"/>
    <n v="239.4222"/>
    <n v="4.3"/>
  </r>
  <r>
    <x v="2"/>
    <n v="1417"/>
    <s v="FDP40"/>
    <x v="2"/>
    <x v="0"/>
    <s v="OUT049"/>
    <x v="0"/>
    <x v="0"/>
    <x v="0"/>
    <n v="3.4410585E-2"/>
    <n v="4.5549999999999997"/>
    <n v="111.3544"/>
    <n v="4.3"/>
  </r>
  <r>
    <x v="2"/>
    <n v="1418"/>
    <s v="FDD41"/>
    <x v="2"/>
    <x v="0"/>
    <s v="OUT049"/>
    <x v="0"/>
    <x v="0"/>
    <x v="0"/>
    <n v="8.7395769999999998E-2"/>
    <n v="6.7649999999999997"/>
    <n v="105.3306"/>
    <n v="4.3"/>
  </r>
  <r>
    <x v="2"/>
    <n v="1419"/>
    <s v="FDV16"/>
    <x v="2"/>
    <x v="0"/>
    <s v="OUT049"/>
    <x v="0"/>
    <x v="0"/>
    <x v="0"/>
    <n v="8.3059633999999993E-2"/>
    <n v="7.75"/>
    <n v="35.755800000000001"/>
    <n v="4.3"/>
  </r>
  <r>
    <x v="2"/>
    <n v="1420"/>
    <s v="FDG41"/>
    <x v="2"/>
    <x v="0"/>
    <s v="OUT049"/>
    <x v="0"/>
    <x v="0"/>
    <x v="0"/>
    <n v="7.6681142999999993E-2"/>
    <n v="8.84"/>
    <n v="110.72280000000001"/>
    <n v="4.3"/>
  </r>
  <r>
    <x v="2"/>
    <n v="1421"/>
    <s v="FDM04"/>
    <x v="2"/>
    <x v="0"/>
    <s v="OUT049"/>
    <x v="0"/>
    <x v="0"/>
    <x v="0"/>
    <n v="4.7193869999999999E-2"/>
    <n v="9.1950000000000003"/>
    <n v="52.866599999999998"/>
    <n v="4.3"/>
  </r>
  <r>
    <x v="2"/>
    <n v="1422"/>
    <s v="FDR31"/>
    <x v="0"/>
    <x v="0"/>
    <s v="OUT049"/>
    <x v="0"/>
    <x v="0"/>
    <x v="0"/>
    <n v="4.9239320000000003E-2"/>
    <n v="6.46"/>
    <n v="144.4102"/>
    <n v="4.3"/>
  </r>
  <r>
    <x v="2"/>
    <n v="1423"/>
    <s v="FDD44"/>
    <x v="0"/>
    <x v="0"/>
    <s v="OUT049"/>
    <x v="0"/>
    <x v="0"/>
    <x v="0"/>
    <n v="7.8522357000000001E-2"/>
    <n v="8.0500000000000007"/>
    <n v="257.16460000000001"/>
    <n v="4.3"/>
  </r>
  <r>
    <x v="2"/>
    <n v="1424"/>
    <s v="FDV44"/>
    <x v="0"/>
    <x v="0"/>
    <s v="OUT049"/>
    <x v="0"/>
    <x v="0"/>
    <x v="0"/>
    <n v="3.9906377E-2"/>
    <n v="8.3650000000000002"/>
    <n v="191.31880000000001"/>
    <n v="4.3"/>
  </r>
  <r>
    <x v="2"/>
    <n v="1425"/>
    <s v="FDM08"/>
    <x v="0"/>
    <x v="0"/>
    <s v="OUT049"/>
    <x v="0"/>
    <x v="0"/>
    <x v="0"/>
    <n v="5.3667515999999998E-2"/>
    <n v="10.1"/>
    <n v="223.00880000000001"/>
    <n v="4.3"/>
  </r>
  <r>
    <x v="2"/>
    <n v="1426"/>
    <s v="FDW19"/>
    <x v="0"/>
    <x v="0"/>
    <s v="OUT049"/>
    <x v="0"/>
    <x v="0"/>
    <x v="0"/>
    <n v="3.8560279000000003E-2"/>
    <n v="12.35"/>
    <n v="109.857"/>
    <n v="4.3"/>
  </r>
  <r>
    <x v="2"/>
    <n v="1427"/>
    <s v="FDF57"/>
    <x v="0"/>
    <x v="0"/>
    <s v="OUT049"/>
    <x v="0"/>
    <x v="0"/>
    <x v="0"/>
    <n v="5.8918843999999998E-2"/>
    <n v="14.5"/>
    <n v="169.7448"/>
    <n v="4.3"/>
  </r>
  <r>
    <x v="2"/>
    <n v="1428"/>
    <s v="FDQ07"/>
    <x v="0"/>
    <x v="0"/>
    <s v="OUT049"/>
    <x v="0"/>
    <x v="0"/>
    <x v="0"/>
    <n v="8.7542756999999999E-2"/>
    <n v="15.1"/>
    <n v="219.84559999999999"/>
    <n v="4.3"/>
  </r>
  <r>
    <x v="2"/>
    <n v="1429"/>
    <s v="FDZ31"/>
    <x v="0"/>
    <x v="0"/>
    <s v="OUT049"/>
    <x v="0"/>
    <x v="0"/>
    <x v="0"/>
    <n v="0"/>
    <n v="15.35"/>
    <n v="193.0504"/>
    <n v="4.3"/>
  </r>
  <r>
    <x v="2"/>
    <n v="1430"/>
    <s v="FDZ51"/>
    <x v="7"/>
    <x v="0"/>
    <s v="OUT049"/>
    <x v="0"/>
    <x v="0"/>
    <x v="0"/>
    <n v="5.4637634999999997E-2"/>
    <n v="11.3"/>
    <n v="93.309399999999997"/>
    <n v="4.3"/>
  </r>
  <r>
    <x v="2"/>
    <n v="1431"/>
    <s v="FDM27"/>
    <x v="7"/>
    <x v="0"/>
    <s v="OUT049"/>
    <x v="0"/>
    <x v="0"/>
    <x v="0"/>
    <n v="0.158715731"/>
    <n v="12.35"/>
    <n v="157.2946"/>
    <n v="4.3"/>
  </r>
  <r>
    <x v="2"/>
    <n v="1432"/>
    <s v="FDQ03"/>
    <x v="7"/>
    <x v="0"/>
    <s v="OUT049"/>
    <x v="0"/>
    <x v="0"/>
    <x v="0"/>
    <n v="0"/>
    <n v="15"/>
    <n v="235.62479999999999"/>
    <n v="4.3"/>
  </r>
  <r>
    <x v="2"/>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2"/>
    <n v="1460"/>
    <s v="FDU24"/>
    <x v="13"/>
    <x v="7"/>
    <s v="OUT019"/>
    <x v="0"/>
    <x v="1"/>
    <x v="2"/>
    <n v="0.24540738600000001"/>
    <m/>
    <n v="92.811999999999998"/>
    <n v="4.3"/>
  </r>
  <r>
    <x v="2"/>
    <n v="1461"/>
    <s v="FDN25"/>
    <x v="12"/>
    <x v="7"/>
    <s v="OUT019"/>
    <x v="0"/>
    <x v="1"/>
    <x v="2"/>
    <n v="0.107110465"/>
    <m/>
    <n v="55.558799999999998"/>
    <n v="4.3"/>
  </r>
  <r>
    <x v="2"/>
    <n v="1462"/>
    <s v="FDW38"/>
    <x v="11"/>
    <x v="7"/>
    <s v="OUT019"/>
    <x v="0"/>
    <x v="1"/>
    <x v="2"/>
    <n v="0"/>
    <m/>
    <n v="55.9298"/>
    <n v="4.3"/>
  </r>
  <r>
    <x v="2"/>
    <n v="1463"/>
    <s v="FDX04"/>
    <x v="2"/>
    <x v="7"/>
    <s v="OUT019"/>
    <x v="0"/>
    <x v="1"/>
    <x v="2"/>
    <n v="7.2786429999999999E-2"/>
    <m/>
    <n v="49.437600000000003"/>
    <n v="4.3"/>
  </r>
  <r>
    <x v="2"/>
    <n v="1464"/>
    <s v="FDA08"/>
    <x v="0"/>
    <x v="7"/>
    <s v="OUT019"/>
    <x v="0"/>
    <x v="1"/>
    <x v="2"/>
    <n v="8.7692636000000004E-2"/>
    <m/>
    <n v="162.55260000000001"/>
    <n v="4.3"/>
  </r>
  <r>
    <x v="2"/>
    <n v="1465"/>
    <s v="FDE33"/>
    <x v="0"/>
    <x v="7"/>
    <s v="OUT019"/>
    <x v="0"/>
    <x v="1"/>
    <x v="2"/>
    <n v="8.6905536000000005E-2"/>
    <m/>
    <n v="78.864400000000003"/>
    <n v="4.3"/>
  </r>
  <r>
    <x v="2"/>
    <n v="1466"/>
    <s v="FDG08"/>
    <x v="0"/>
    <x v="7"/>
    <s v="OUT019"/>
    <x v="0"/>
    <x v="1"/>
    <x v="2"/>
    <n v="0.28952283299999998"/>
    <m/>
    <n v="172.07640000000001"/>
    <n v="4.3"/>
  </r>
  <r>
    <x v="2"/>
    <n v="1467"/>
    <s v="FDQ32"/>
    <x v="0"/>
    <x v="7"/>
    <s v="OUT019"/>
    <x v="0"/>
    <x v="1"/>
    <x v="2"/>
    <n v="8.1605462000000004E-2"/>
    <m/>
    <n v="122.33880000000001"/>
    <n v="4.3"/>
  </r>
  <r>
    <x v="2"/>
    <n v="1468"/>
    <s v="FDX56"/>
    <x v="0"/>
    <x v="7"/>
    <s v="OUT019"/>
    <x v="0"/>
    <x v="1"/>
    <x v="2"/>
    <n v="0.12966857800000001"/>
    <m/>
    <n v="206.8638"/>
    <n v="4.3"/>
  </r>
  <r>
    <x v="2"/>
    <n v="1469"/>
    <s v="FDX03"/>
    <x v="7"/>
    <x v="7"/>
    <s v="OUT019"/>
    <x v="0"/>
    <x v="1"/>
    <x v="2"/>
    <n v="0.10697116700000001"/>
    <m/>
    <n v="44.7744"/>
    <n v="4.3"/>
  </r>
  <r>
    <x v="2"/>
    <n v="1470"/>
    <s v="FDK58"/>
    <x v="6"/>
    <x v="7"/>
    <s v="OUT019"/>
    <x v="0"/>
    <x v="1"/>
    <x v="2"/>
    <n v="7.8758649E-2"/>
    <m/>
    <n v="103.0016"/>
    <n v="4.3"/>
  </r>
  <r>
    <x v="2"/>
    <n v="1471"/>
    <s v="FDL09"/>
    <x v="6"/>
    <x v="7"/>
    <s v="OUT019"/>
    <x v="0"/>
    <x v="1"/>
    <x v="2"/>
    <n v="0.22417463000000001"/>
    <m/>
    <n v="168.88159999999999"/>
    <n v="4.3"/>
  </r>
  <r>
    <x v="2"/>
    <n v="1472"/>
    <s v="FDM22"/>
    <x v="6"/>
    <x v="7"/>
    <s v="OUT019"/>
    <x v="0"/>
    <x v="1"/>
    <x v="2"/>
    <n v="7.3462632E-2"/>
    <m/>
    <n v="52.363999999999997"/>
    <n v="4.3"/>
  </r>
  <r>
    <x v="2"/>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2"/>
    <n v="1515"/>
    <s v="FDP48"/>
    <x v="13"/>
    <x v="2"/>
    <s v="OUT046"/>
    <x v="0"/>
    <x v="1"/>
    <x v="0"/>
    <n v="4.4023212999999999E-2"/>
    <n v="7.52"/>
    <n v="183.095"/>
    <n v="4.3"/>
  </r>
  <r>
    <x v="2"/>
    <n v="1516"/>
    <s v="FDW12"/>
    <x v="13"/>
    <x v="2"/>
    <s v="OUT046"/>
    <x v="0"/>
    <x v="1"/>
    <x v="0"/>
    <n v="3.5572183E-2"/>
    <n v="8.3149999999999995"/>
    <n v="144.4444"/>
    <n v="4.3"/>
  </r>
  <r>
    <x v="2"/>
    <n v="1517"/>
    <s v="FDM36"/>
    <x v="13"/>
    <x v="2"/>
    <s v="OUT046"/>
    <x v="0"/>
    <x v="1"/>
    <x v="0"/>
    <n v="5.8730830999999997E-2"/>
    <n v="11.65"/>
    <n v="171.94220000000001"/>
    <n v="4.3"/>
  </r>
  <r>
    <x v="2"/>
    <n v="1518"/>
    <s v="FDU12"/>
    <x v="13"/>
    <x v="2"/>
    <s v="OUT046"/>
    <x v="0"/>
    <x v="1"/>
    <x v="0"/>
    <n v="7.5751070000000004E-2"/>
    <n v="15.5"/>
    <n v="262.85680000000002"/>
    <n v="4.3"/>
  </r>
  <r>
    <x v="2"/>
    <n v="1519"/>
    <s v="FDS11"/>
    <x v="8"/>
    <x v="2"/>
    <s v="OUT046"/>
    <x v="0"/>
    <x v="1"/>
    <x v="0"/>
    <n v="5.5558508999999999E-2"/>
    <n v="7.05"/>
    <n v="224.7088"/>
    <n v="4.3"/>
  </r>
  <r>
    <x v="2"/>
    <n v="1520"/>
    <s v="FDQ59"/>
    <x v="8"/>
    <x v="2"/>
    <s v="OUT046"/>
    <x v="0"/>
    <x v="1"/>
    <x v="0"/>
    <n v="5.6386540999999998E-2"/>
    <n v="9.8000000000000007"/>
    <n v="84.690799999999996"/>
    <n v="4.3"/>
  </r>
  <r>
    <x v="2"/>
    <n v="1521"/>
    <s v="FDR59"/>
    <x v="8"/>
    <x v="2"/>
    <s v="OUT046"/>
    <x v="0"/>
    <x v="1"/>
    <x v="0"/>
    <n v="6.3863551000000005E-2"/>
    <n v="14.5"/>
    <n v="262.35939999999999"/>
    <n v="4.3"/>
  </r>
  <r>
    <x v="2"/>
    <n v="1522"/>
    <s v="FDP59"/>
    <x v="8"/>
    <x v="2"/>
    <s v="OUT046"/>
    <x v="0"/>
    <x v="1"/>
    <x v="0"/>
    <n v="5.6465714E-2"/>
    <n v="20.85"/>
    <n v="103.6648"/>
    <n v="4.3"/>
  </r>
  <r>
    <x v="2"/>
    <n v="1523"/>
    <s v="FDN38"/>
    <x v="3"/>
    <x v="2"/>
    <s v="OUT046"/>
    <x v="0"/>
    <x v="1"/>
    <x v="0"/>
    <n v="9.1971856000000005E-2"/>
    <n v="6.6150000000000002"/>
    <n v="251.64080000000001"/>
    <n v="4.3"/>
  </r>
  <r>
    <x v="2"/>
    <n v="1524"/>
    <s v="FDT01"/>
    <x v="3"/>
    <x v="2"/>
    <s v="OUT046"/>
    <x v="0"/>
    <x v="1"/>
    <x v="0"/>
    <n v="0.18416771200000001"/>
    <n v="13.65"/>
    <n v="213.7902"/>
    <n v="4.3"/>
  </r>
  <r>
    <x v="2"/>
    <n v="1525"/>
    <s v="FDY37"/>
    <x v="3"/>
    <x v="2"/>
    <s v="OUT046"/>
    <x v="0"/>
    <x v="1"/>
    <x v="0"/>
    <n v="2.6568874999999999E-2"/>
    <n v="17"/>
    <n v="142.047"/>
    <n v="4.3"/>
  </r>
  <r>
    <x v="2"/>
    <n v="1526"/>
    <s v="FDZ03"/>
    <x v="11"/>
    <x v="2"/>
    <s v="OUT046"/>
    <x v="0"/>
    <x v="1"/>
    <x v="0"/>
    <n v="7.8786674000000001E-2"/>
    <n v="13.65"/>
    <n v="184.82400000000001"/>
    <n v="4.3"/>
  </r>
  <r>
    <x v="2"/>
    <n v="1527"/>
    <s v="FDQ28"/>
    <x v="2"/>
    <x v="2"/>
    <s v="OUT046"/>
    <x v="0"/>
    <x v="1"/>
    <x v="0"/>
    <n v="6.0427061999999997E-2"/>
    <n v="14"/>
    <n v="153.56559999999999"/>
    <n v="4.3"/>
  </r>
  <r>
    <x v="2"/>
    <n v="1528"/>
    <s v="FDU28"/>
    <x v="2"/>
    <x v="2"/>
    <s v="OUT046"/>
    <x v="0"/>
    <x v="1"/>
    <x v="0"/>
    <n v="9.3918349999999998E-2"/>
    <n v="19.2"/>
    <n v="189.82140000000001"/>
    <n v="4.3"/>
  </r>
  <r>
    <x v="2"/>
    <n v="1529"/>
    <s v="FDR32"/>
    <x v="0"/>
    <x v="2"/>
    <s v="OUT046"/>
    <x v="0"/>
    <x v="1"/>
    <x v="0"/>
    <n v="0"/>
    <n v="6.78"/>
    <n v="227.46940000000001"/>
    <n v="4.3"/>
  </r>
  <r>
    <x v="2"/>
    <n v="1530"/>
    <s v="FDU19"/>
    <x v="0"/>
    <x v="2"/>
    <s v="OUT046"/>
    <x v="0"/>
    <x v="1"/>
    <x v="0"/>
    <n v="4.6771476999999999E-2"/>
    <n v="8.77"/>
    <n v="173.94220000000001"/>
    <n v="4.3"/>
  </r>
  <r>
    <x v="2"/>
    <n v="1531"/>
    <s v="FDJ44"/>
    <x v="0"/>
    <x v="2"/>
    <s v="OUT046"/>
    <x v="0"/>
    <x v="1"/>
    <x v="0"/>
    <n v="0.106327251"/>
    <n v="12.3"/>
    <n v="172.83959999999999"/>
    <n v="4.3"/>
  </r>
  <r>
    <x v="2"/>
    <n v="1532"/>
    <s v="FDF57"/>
    <x v="0"/>
    <x v="2"/>
    <s v="OUT046"/>
    <x v="0"/>
    <x v="1"/>
    <x v="0"/>
    <n v="5.8827382999999997E-2"/>
    <n v="14.5"/>
    <n v="172.2448"/>
    <n v="4.3"/>
  </r>
  <r>
    <x v="2"/>
    <n v="1533"/>
    <s v="FDD56"/>
    <x v="0"/>
    <x v="2"/>
    <s v="OUT046"/>
    <x v="0"/>
    <x v="1"/>
    <x v="0"/>
    <n v="0.10377827000000001"/>
    <n v="15.2"/>
    <n v="175.6054"/>
    <n v="4.3"/>
  </r>
  <r>
    <x v="2"/>
    <n v="1534"/>
    <s v="FDC08"/>
    <x v="0"/>
    <x v="2"/>
    <s v="OUT046"/>
    <x v="0"/>
    <x v="1"/>
    <x v="0"/>
    <n v="0.103449993"/>
    <n v="19"/>
    <n v="225.47200000000001"/>
    <n v="4.3"/>
  </r>
  <r>
    <x v="2"/>
    <n v="1535"/>
    <s v="FDJ55"/>
    <x v="7"/>
    <x v="2"/>
    <s v="OUT046"/>
    <x v="0"/>
    <x v="1"/>
    <x v="0"/>
    <n v="2.3530953E-2"/>
    <n v="12.8"/>
    <n v="223.54040000000001"/>
    <n v="4.3"/>
  </r>
  <r>
    <x v="2"/>
    <n v="1536"/>
    <s v="FDR57"/>
    <x v="6"/>
    <x v="2"/>
    <s v="OUT046"/>
    <x v="0"/>
    <x v="1"/>
    <x v="0"/>
    <n v="2.3496967000000001E-2"/>
    <n v="5.6749999999999998"/>
    <n v="156.12880000000001"/>
    <n v="4.3"/>
  </r>
  <r>
    <x v="2"/>
    <n v="1537"/>
    <s v="FDU45"/>
    <x v="6"/>
    <x v="2"/>
    <s v="OUT046"/>
    <x v="0"/>
    <x v="1"/>
    <x v="0"/>
    <n v="3.5506141999999997E-2"/>
    <n v="15.6"/>
    <n v="112.45180000000001"/>
    <n v="4.3"/>
  </r>
  <r>
    <x v="2"/>
    <n v="1538"/>
    <s v="DRA59"/>
    <x v="4"/>
    <x v="2"/>
    <s v="OUT046"/>
    <x v="0"/>
    <x v="1"/>
    <x v="0"/>
    <n v="0.12792793099999999"/>
    <n v="8.27"/>
    <n v="184.89240000000001"/>
    <n v="4.3"/>
  </r>
  <r>
    <x v="2"/>
    <n v="1539"/>
    <s v="FDB35"/>
    <x v="15"/>
    <x v="2"/>
    <s v="OUT046"/>
    <x v="0"/>
    <x v="1"/>
    <x v="0"/>
    <n v="6.4618975999999995E-2"/>
    <n v="12.3"/>
    <n v="89.880399999999995"/>
    <n v="4.3"/>
  </r>
  <r>
    <x v="2"/>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2"/>
    <n v="1614"/>
    <s v="FDY47"/>
    <x v="8"/>
    <x v="4"/>
    <s v="OUT045"/>
    <x v="2"/>
    <x v="2"/>
    <x v="0"/>
    <n v="5.4594957E-2"/>
    <n v="8.6"/>
    <n v="130.53100000000001"/>
    <n v="4.3"/>
  </r>
  <r>
    <x v="2"/>
    <n v="1615"/>
    <s v="FDW02"/>
    <x v="11"/>
    <x v="4"/>
    <s v="OUT045"/>
    <x v="2"/>
    <x v="2"/>
    <x v="0"/>
    <n v="0"/>
    <n v="4.8049999999999997"/>
    <n v="123.9704"/>
    <n v="4.3"/>
  </r>
  <r>
    <x v="2"/>
    <n v="1616"/>
    <s v="FDY15"/>
    <x v="11"/>
    <x v="4"/>
    <s v="OUT045"/>
    <x v="2"/>
    <x v="2"/>
    <x v="0"/>
    <n v="0.17117449100000001"/>
    <n v="18.25"/>
    <n v="156.46299999999999"/>
    <n v="4.3"/>
  </r>
  <r>
    <x v="2"/>
    <n v="1617"/>
    <s v="FDD40"/>
    <x v="11"/>
    <x v="4"/>
    <s v="OUT045"/>
    <x v="2"/>
    <x v="2"/>
    <x v="0"/>
    <n v="1.4823358E-2"/>
    <n v="20.25"/>
    <n v="190.71619999999999"/>
    <n v="4.3"/>
  </r>
  <r>
    <x v="2"/>
    <n v="1618"/>
    <s v="FDY04"/>
    <x v="2"/>
    <x v="4"/>
    <s v="OUT045"/>
    <x v="2"/>
    <x v="2"/>
    <x v="0"/>
    <n v="4.2562587999999998E-2"/>
    <n v="17.7"/>
    <n v="165.02099999999999"/>
    <n v="4.3"/>
  </r>
  <r>
    <x v="2"/>
    <n v="1619"/>
    <s v="FDU16"/>
    <x v="2"/>
    <x v="4"/>
    <s v="OUT045"/>
    <x v="2"/>
    <x v="2"/>
    <x v="0"/>
    <n v="0"/>
    <n v="19.25"/>
    <n v="82.590800000000002"/>
    <n v="4.3"/>
  </r>
  <r>
    <x v="2"/>
    <n v="1620"/>
    <s v="FDY08"/>
    <x v="0"/>
    <x v="4"/>
    <s v="OUT045"/>
    <x v="2"/>
    <x v="2"/>
    <x v="0"/>
    <n v="0.17142216599999999"/>
    <n v="9.3949999999999996"/>
    <n v="139.18379999999999"/>
    <n v="4.3"/>
  </r>
  <r>
    <x v="2"/>
    <n v="1621"/>
    <s v="FDX51"/>
    <x v="7"/>
    <x v="4"/>
    <s v="OUT045"/>
    <x v="2"/>
    <x v="2"/>
    <x v="0"/>
    <n v="2.2103459999999998E-2"/>
    <n v="9.5"/>
    <n v="194.74520000000001"/>
    <n v="4.3"/>
  </r>
  <r>
    <x v="2"/>
    <n v="1622"/>
    <s v="FDX03"/>
    <x v="7"/>
    <x v="4"/>
    <s v="OUT045"/>
    <x v="2"/>
    <x v="2"/>
    <x v="0"/>
    <n v="6.1219879999999997E-2"/>
    <n v="15.85"/>
    <n v="45.674399999999999"/>
    <n v="4.3"/>
  </r>
  <r>
    <x v="2"/>
    <n v="1623"/>
    <s v="FDN46"/>
    <x v="6"/>
    <x v="4"/>
    <s v="OUT045"/>
    <x v="2"/>
    <x v="2"/>
    <x v="0"/>
    <n v="0.144924795"/>
    <n v="7.21"/>
    <n v="100.83320000000001"/>
    <n v="4.3"/>
  </r>
  <r>
    <x v="2"/>
    <n v="1624"/>
    <s v="FDM09"/>
    <x v="6"/>
    <x v="4"/>
    <s v="OUT045"/>
    <x v="2"/>
    <x v="2"/>
    <x v="0"/>
    <n v="8.6105815000000002E-2"/>
    <n v="11.15"/>
    <n v="167.87899999999999"/>
    <n v="4.3"/>
  </r>
  <r>
    <x v="2"/>
    <n v="1625"/>
    <s v="FDG34"/>
    <x v="6"/>
    <x v="4"/>
    <s v="OUT045"/>
    <x v="2"/>
    <x v="2"/>
    <x v="0"/>
    <n v="3.7646622999999997E-2"/>
    <n v="11.5"/>
    <n v="107.5254"/>
    <n v="4.3"/>
  </r>
  <r>
    <x v="2"/>
    <n v="1626"/>
    <s v="FDS34"/>
    <x v="6"/>
    <x v="4"/>
    <s v="OUT045"/>
    <x v="2"/>
    <x v="2"/>
    <x v="0"/>
    <n v="7.6914745000000007E-2"/>
    <n v="19.350000000000001"/>
    <n v="114.8518"/>
    <n v="4.3"/>
  </r>
  <r>
    <x v="2"/>
    <n v="1627"/>
    <s v="FDE36"/>
    <x v="13"/>
    <x v="5"/>
    <s v="OUT017"/>
    <x v="2"/>
    <x v="2"/>
    <x v="0"/>
    <n v="4.2008667E-2"/>
    <n v="5.26"/>
    <n v="162.68680000000001"/>
    <n v="4.3"/>
  </r>
  <r>
    <x v="2"/>
    <n v="1628"/>
    <s v="FDM24"/>
    <x v="13"/>
    <x v="5"/>
    <s v="OUT017"/>
    <x v="2"/>
    <x v="2"/>
    <x v="0"/>
    <n v="7.9776075000000002E-2"/>
    <n v="6.1349999999999998"/>
    <n v="152.8366"/>
    <n v="4.3"/>
  </r>
  <r>
    <x v="2"/>
    <n v="1629"/>
    <s v="FDY11"/>
    <x v="13"/>
    <x v="5"/>
    <s v="OUT017"/>
    <x v="2"/>
    <x v="2"/>
    <x v="0"/>
    <n v="2.9727657000000001E-2"/>
    <n v="6.71"/>
    <n v="66.614199999999997"/>
    <n v="4.3"/>
  </r>
  <r>
    <x v="2"/>
    <n v="1630"/>
    <s v="FDZ35"/>
    <x v="8"/>
    <x v="5"/>
    <s v="OUT017"/>
    <x v="2"/>
    <x v="2"/>
    <x v="0"/>
    <n v="2.2404493000000001E-2"/>
    <n v="9.6"/>
    <n v="102.499"/>
    <n v="4.3"/>
  </r>
  <r>
    <x v="2"/>
    <n v="1631"/>
    <s v="FDY49"/>
    <x v="3"/>
    <x v="5"/>
    <s v="OUT017"/>
    <x v="2"/>
    <x v="2"/>
    <x v="0"/>
    <n v="1.2080016000000001E-2"/>
    <n v="17.2"/>
    <n v="164.41839999999999"/>
    <n v="4.3"/>
  </r>
  <r>
    <x v="2"/>
    <n v="1632"/>
    <s v="FDE51"/>
    <x v="11"/>
    <x v="5"/>
    <s v="OUT017"/>
    <x v="2"/>
    <x v="2"/>
    <x v="0"/>
    <n v="9.7012988999999994E-2"/>
    <n v="5.9249999999999998"/>
    <n v="42.9086"/>
    <n v="4.3"/>
  </r>
  <r>
    <x v="2"/>
    <n v="1633"/>
    <s v="FDC03"/>
    <x v="11"/>
    <x v="5"/>
    <s v="OUT017"/>
    <x v="2"/>
    <x v="2"/>
    <x v="0"/>
    <n v="7.2252888000000001E-2"/>
    <n v="8.5749999999999993"/>
    <n v="196.57939999999999"/>
    <n v="4.3"/>
  </r>
  <r>
    <x v="2"/>
    <n v="1634"/>
    <s v="FDC51"/>
    <x v="11"/>
    <x v="5"/>
    <s v="OUT017"/>
    <x v="2"/>
    <x v="2"/>
    <x v="0"/>
    <n v="9.6762859999999992E-3"/>
    <n v="10.895"/>
    <n v="122.873"/>
    <n v="4.3"/>
  </r>
  <r>
    <x v="2"/>
    <n v="1635"/>
    <s v="FDY38"/>
    <x v="11"/>
    <x v="5"/>
    <s v="OUT017"/>
    <x v="2"/>
    <x v="2"/>
    <x v="0"/>
    <n v="0.119850541"/>
    <n v="13.6"/>
    <n v="234.53"/>
    <n v="4.3"/>
  </r>
  <r>
    <x v="2"/>
    <n v="1636"/>
    <s v="FDS28"/>
    <x v="2"/>
    <x v="5"/>
    <s v="OUT017"/>
    <x v="2"/>
    <x v="2"/>
    <x v="0"/>
    <n v="8.2867688999999994E-2"/>
    <n v="8.18"/>
    <n v="58.558799999999998"/>
    <n v="4.3"/>
  </r>
  <r>
    <x v="2"/>
    <n v="1637"/>
    <s v="FDE41"/>
    <x v="2"/>
    <x v="5"/>
    <s v="OUT017"/>
    <x v="2"/>
    <x v="2"/>
    <x v="0"/>
    <n v="6.4376263000000003E-2"/>
    <n v="9.1950000000000003"/>
    <n v="83.156599999999997"/>
    <n v="4.3"/>
  </r>
  <r>
    <x v="2"/>
    <n v="1638"/>
    <s v="FDW52"/>
    <x v="2"/>
    <x v="5"/>
    <s v="OUT017"/>
    <x v="2"/>
    <x v="2"/>
    <x v="0"/>
    <n v="3.7734782000000001E-2"/>
    <n v="14"/>
    <n v="166.45259999999999"/>
    <n v="4.3"/>
  </r>
  <r>
    <x v="2"/>
    <n v="1639"/>
    <s v="FDV44"/>
    <x v="0"/>
    <x v="5"/>
    <s v="OUT017"/>
    <x v="2"/>
    <x v="0"/>
    <x v="0"/>
    <n v="4.0069805999999999E-2"/>
    <n v="8.3650000000000002"/>
    <n v="190.71879999999999"/>
    <n v="4.3"/>
  </r>
  <r>
    <x v="2"/>
    <n v="1640"/>
    <s v="FDH20"/>
    <x v="0"/>
    <x v="5"/>
    <s v="OUT017"/>
    <x v="2"/>
    <x v="0"/>
    <x v="0"/>
    <n v="0"/>
    <n v="16.100000000000001"/>
    <n v="98.441000000000003"/>
    <n v="4.3"/>
  </r>
  <r>
    <x v="2"/>
    <n v="1641"/>
    <s v="FDJ27"/>
    <x v="7"/>
    <x v="5"/>
    <s v="OUT017"/>
    <x v="2"/>
    <x v="0"/>
    <x v="0"/>
    <n v="0.122565413"/>
    <n v="17.7"/>
    <n v="103.8674"/>
    <n v="4.3"/>
  </r>
  <r>
    <x v="2"/>
    <n v="1642"/>
    <s v="FDS45"/>
    <x v="6"/>
    <x v="5"/>
    <s v="OUT017"/>
    <x v="2"/>
    <x v="0"/>
    <x v="0"/>
    <n v="2.9662794999999999E-2"/>
    <n v="5.1749999999999998"/>
    <n v="105.26220000000001"/>
    <n v="4.3"/>
  </r>
  <r>
    <x v="2"/>
    <n v="1643"/>
    <s v="FDP21"/>
    <x v="6"/>
    <x v="5"/>
    <s v="OUT017"/>
    <x v="2"/>
    <x v="0"/>
    <x v="0"/>
    <n v="2.5886442999999999E-2"/>
    <n v="7.42"/>
    <n v="189.18719999999999"/>
    <n v="4.3"/>
  </r>
  <r>
    <x v="2"/>
    <n v="1644"/>
    <s v="FDZ57"/>
    <x v="6"/>
    <x v="5"/>
    <s v="OUT017"/>
    <x v="2"/>
    <x v="0"/>
    <x v="0"/>
    <n v="3.7977917E-2"/>
    <n v="10"/>
    <n v="128.6994"/>
    <n v="4.3"/>
  </r>
  <r>
    <x v="2"/>
    <n v="1645"/>
    <s v="FDU46"/>
    <x v="6"/>
    <x v="5"/>
    <s v="OUT017"/>
    <x v="2"/>
    <x v="0"/>
    <x v="0"/>
    <n v="1.1189235000000001E-2"/>
    <n v="10.3"/>
    <n v="86.653999999999996"/>
    <n v="4.3"/>
  </r>
  <r>
    <x v="2"/>
    <n v="1646"/>
    <s v="FDB58"/>
    <x v="6"/>
    <x v="5"/>
    <s v="OUT017"/>
    <x v="2"/>
    <x v="0"/>
    <x v="0"/>
    <n v="1.3572808E-2"/>
    <n v="10.5"/>
    <n v="143.21539999999999"/>
    <n v="4.3"/>
  </r>
  <r>
    <x v="2"/>
    <n v="1647"/>
    <s v="FDU21"/>
    <x v="6"/>
    <x v="5"/>
    <s v="OUT017"/>
    <x v="2"/>
    <x v="0"/>
    <x v="0"/>
    <n v="7.7154417000000003E-2"/>
    <n v="11.8"/>
    <n v="35.755800000000001"/>
    <n v="4.3"/>
  </r>
  <r>
    <x v="2"/>
    <n v="1648"/>
    <s v="FDW09"/>
    <x v="6"/>
    <x v="5"/>
    <s v="OUT017"/>
    <x v="2"/>
    <x v="0"/>
    <x v="0"/>
    <n v="2.6067434E-2"/>
    <n v="13.65"/>
    <n v="78.830200000000005"/>
    <n v="4.3"/>
  </r>
  <r>
    <x v="2"/>
    <n v="1649"/>
    <s v="FDJ58"/>
    <x v="6"/>
    <x v="5"/>
    <s v="OUT017"/>
    <x v="2"/>
    <x v="0"/>
    <x v="0"/>
    <n v="0.10589166999999999"/>
    <n v="15.6"/>
    <n v="172.6764"/>
    <n v="4.3"/>
  </r>
  <r>
    <x v="2"/>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2"/>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2"/>
    <n v="1695"/>
    <s v="FDY24"/>
    <x v="13"/>
    <x v="8"/>
    <s v="OUT035"/>
    <x v="2"/>
    <x v="1"/>
    <x v="0"/>
    <n v="0"/>
    <n v="4.88"/>
    <n v="53.129800000000003"/>
    <n v="4.3"/>
  </r>
  <r>
    <x v="2"/>
    <n v="1696"/>
    <s v="FDP01"/>
    <x v="12"/>
    <x v="8"/>
    <s v="OUT035"/>
    <x v="2"/>
    <x v="1"/>
    <x v="0"/>
    <n v="6.3313973999999995E-2"/>
    <n v="20.75"/>
    <n v="153.76820000000001"/>
    <n v="4.3"/>
  </r>
  <r>
    <x v="2"/>
    <n v="1697"/>
    <s v="FDI50"/>
    <x v="3"/>
    <x v="8"/>
    <s v="OUT035"/>
    <x v="2"/>
    <x v="1"/>
    <x v="0"/>
    <n v="0"/>
    <n v="8.42"/>
    <n v="229.0352"/>
    <n v="4.3"/>
  </r>
  <r>
    <x v="2"/>
    <n v="1698"/>
    <s v="FDB02"/>
    <x v="3"/>
    <x v="8"/>
    <s v="OUT035"/>
    <x v="2"/>
    <x v="1"/>
    <x v="0"/>
    <n v="2.9158763000000001E-2"/>
    <n v="9.6950000000000003"/>
    <n v="174.53700000000001"/>
    <n v="4.3"/>
  </r>
  <r>
    <x v="2"/>
    <n v="1699"/>
    <s v="FDH50"/>
    <x v="3"/>
    <x v="8"/>
    <s v="OUT035"/>
    <x v="2"/>
    <x v="1"/>
    <x v="0"/>
    <n v="0.16140491400000001"/>
    <n v="15"/>
    <n v="185.82660000000001"/>
    <n v="4.3"/>
  </r>
  <r>
    <x v="2"/>
    <n v="1700"/>
    <s v="FDW38"/>
    <x v="11"/>
    <x v="8"/>
    <s v="OUT035"/>
    <x v="2"/>
    <x v="1"/>
    <x v="0"/>
    <n v="0"/>
    <n v="5.3250000000000002"/>
    <n v="55.829799999999999"/>
    <n v="4.3"/>
  </r>
  <r>
    <x v="2"/>
    <n v="1701"/>
    <s v="FDQ26"/>
    <x v="11"/>
    <x v="8"/>
    <s v="OUT035"/>
    <x v="2"/>
    <x v="1"/>
    <x v="0"/>
    <n v="6.7859567999999995E-2"/>
    <n v="13.5"/>
    <n v="60.156199999999998"/>
    <n v="4.3"/>
  </r>
  <r>
    <x v="2"/>
    <n v="1702"/>
    <s v="FDB03"/>
    <x v="11"/>
    <x v="8"/>
    <s v="OUT035"/>
    <x v="2"/>
    <x v="1"/>
    <x v="0"/>
    <n v="0.15680217099999999"/>
    <n v="17.75"/>
    <n v="242.15379999999999"/>
    <n v="4.3"/>
  </r>
  <r>
    <x v="2"/>
    <n v="1703"/>
    <s v="FDV16"/>
    <x v="2"/>
    <x v="8"/>
    <s v="OUT035"/>
    <x v="2"/>
    <x v="1"/>
    <x v="0"/>
    <n v="8.2915016999999994E-2"/>
    <n v="7.75"/>
    <n v="34.955800000000004"/>
    <n v="4.3"/>
  </r>
  <r>
    <x v="2"/>
    <n v="1704"/>
    <s v="FDC29"/>
    <x v="2"/>
    <x v="8"/>
    <s v="OUT035"/>
    <x v="2"/>
    <x v="1"/>
    <x v="0"/>
    <n v="2.4201684000000001E-2"/>
    <n v="8.39"/>
    <n v="112.6176"/>
    <n v="4.3"/>
  </r>
  <r>
    <x v="2"/>
    <n v="1705"/>
    <s v="FDG41"/>
    <x v="2"/>
    <x v="8"/>
    <s v="OUT035"/>
    <x v="2"/>
    <x v="1"/>
    <x v="0"/>
    <n v="7.6547632000000004E-2"/>
    <n v="8.84"/>
    <n v="109.5228"/>
    <n v="4.3"/>
  </r>
  <r>
    <x v="2"/>
    <n v="1706"/>
    <s v="FDN04"/>
    <x v="2"/>
    <x v="8"/>
    <s v="OUT035"/>
    <x v="2"/>
    <x v="1"/>
    <x v="0"/>
    <n v="0"/>
    <n v="11.8"/>
    <n v="179.23439999999999"/>
    <n v="4.3"/>
  </r>
  <r>
    <x v="2"/>
    <n v="1707"/>
    <s v="FDH17"/>
    <x v="2"/>
    <x v="8"/>
    <s v="OUT035"/>
    <x v="2"/>
    <x v="1"/>
    <x v="0"/>
    <n v="1.6650191000000002E-2"/>
    <n v="16.2"/>
    <n v="97.4726"/>
    <n v="4.3"/>
  </r>
  <r>
    <x v="2"/>
    <n v="1708"/>
    <s v="FDZ16"/>
    <x v="2"/>
    <x v="8"/>
    <s v="OUT035"/>
    <x v="2"/>
    <x v="1"/>
    <x v="0"/>
    <n v="0.159825617"/>
    <n v="16.850000000000001"/>
    <n v="195.5478"/>
    <n v="4.3"/>
  </r>
  <r>
    <x v="2"/>
    <n v="1709"/>
    <s v="FDD21"/>
    <x v="0"/>
    <x v="8"/>
    <s v="OUT035"/>
    <x v="2"/>
    <x v="1"/>
    <x v="0"/>
    <n v="3.0563448999999999E-2"/>
    <n v="10.3"/>
    <n v="114.41759999999999"/>
    <n v="4.3"/>
  </r>
  <r>
    <x v="2"/>
    <n v="1710"/>
    <s v="FDT55"/>
    <x v="0"/>
    <x v="8"/>
    <s v="OUT035"/>
    <x v="2"/>
    <x v="1"/>
    <x v="0"/>
    <n v="4.3646901000000002E-2"/>
    <n v="13.6"/>
    <n v="155.7946"/>
    <n v="4.3"/>
  </r>
  <r>
    <x v="2"/>
    <n v="1711"/>
    <s v="FDO19"/>
    <x v="0"/>
    <x v="8"/>
    <s v="OUT035"/>
    <x v="2"/>
    <x v="1"/>
    <x v="0"/>
    <n v="1.6593506000000001E-2"/>
    <n v="17.7"/>
    <n v="46.903399999999998"/>
    <n v="4.3"/>
  </r>
  <r>
    <x v="2"/>
    <n v="1712"/>
    <s v="FDS32"/>
    <x v="0"/>
    <x v="8"/>
    <s v="OUT035"/>
    <x v="2"/>
    <x v="1"/>
    <x v="0"/>
    <n v="2.9648305999999999E-2"/>
    <n v="17.75"/>
    <n v="142.4838"/>
    <n v="4.3"/>
  </r>
  <r>
    <x v="2"/>
    <n v="1713"/>
    <s v="FDN39"/>
    <x v="7"/>
    <x v="8"/>
    <s v="OUT035"/>
    <x v="2"/>
    <x v="1"/>
    <x v="0"/>
    <n v="6.5507998999999997E-2"/>
    <n v="19.350000000000001"/>
    <n v="168.98159999999999"/>
    <n v="4.3"/>
  </r>
  <r>
    <x v="2"/>
    <n v="1714"/>
    <s v="FDU33"/>
    <x v="6"/>
    <x v="8"/>
    <s v="OUT035"/>
    <x v="2"/>
    <x v="1"/>
    <x v="0"/>
    <n v="0.13468429200000001"/>
    <n v="7.63"/>
    <n v="47.040199999999999"/>
    <n v="4.3"/>
  </r>
  <r>
    <x v="2"/>
    <n v="1715"/>
    <s v="FDM57"/>
    <x v="6"/>
    <x v="8"/>
    <s v="OUT035"/>
    <x v="2"/>
    <x v="1"/>
    <x v="0"/>
    <n v="7.5834824999999995E-2"/>
    <n v="11.65"/>
    <n v="82.990799999999993"/>
    <n v="4.3"/>
  </r>
  <r>
    <x v="2"/>
    <n v="1716"/>
    <s v="FDW46"/>
    <x v="6"/>
    <x v="8"/>
    <s v="OUT035"/>
    <x v="2"/>
    <x v="1"/>
    <x v="0"/>
    <n v="7.0288365000000005E-2"/>
    <n v="13"/>
    <n v="64.348399999999998"/>
    <n v="4.3"/>
  </r>
  <r>
    <x v="2"/>
    <n v="1717"/>
    <s v="FDL09"/>
    <x v="6"/>
    <x v="8"/>
    <s v="OUT035"/>
    <x v="2"/>
    <x v="1"/>
    <x v="0"/>
    <n v="0.12801185900000001"/>
    <n v="19.600000000000001"/>
    <n v="166.88159999999999"/>
    <n v="4.3"/>
  </r>
  <r>
    <x v="2"/>
    <n v="1718"/>
    <s v="FDD10"/>
    <x v="6"/>
    <x v="8"/>
    <s v="OUT035"/>
    <x v="2"/>
    <x v="1"/>
    <x v="0"/>
    <n v="0"/>
    <n v="20.6"/>
    <n v="178.1344"/>
    <n v="4.3"/>
  </r>
  <r>
    <x v="2"/>
    <n v="1719"/>
    <s v="DRB13"/>
    <x v="4"/>
    <x v="8"/>
    <s v="OUT035"/>
    <x v="2"/>
    <x v="1"/>
    <x v="0"/>
    <n v="7.0430079999999999E-3"/>
    <n v="6.1150000000000002"/>
    <n v="190.35300000000001"/>
    <n v="4.3"/>
  </r>
  <r>
    <x v="1"/>
    <n v="1720"/>
    <s v="DRN37"/>
    <x v="4"/>
    <x v="8"/>
    <s v="OUT035"/>
    <x v="2"/>
    <x v="1"/>
    <x v="0"/>
    <n v="9.6279190000000001E-2"/>
    <n v="9.6"/>
    <n v="167.3158"/>
    <n v="4.3"/>
  </r>
  <r>
    <x v="2"/>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2"/>
    <n v="1740"/>
    <s v="FDB49"/>
    <x v="13"/>
    <x v="6"/>
    <s v="OUT010"/>
    <x v="1"/>
    <x v="2"/>
    <x v="2"/>
    <n v="5.046718E-2"/>
    <n v="8.3000000000000007"/>
    <n v="97.638400000000004"/>
    <n v="4.3"/>
  </r>
  <r>
    <x v="2"/>
    <n v="1741"/>
    <s v="FDY12"/>
    <x v="13"/>
    <x v="6"/>
    <s v="OUT010"/>
    <x v="1"/>
    <x v="2"/>
    <x v="2"/>
    <n v="0.23535405500000001"/>
    <n v="9.8000000000000007"/>
    <n v="50.800800000000002"/>
    <n v="4.3"/>
  </r>
  <r>
    <x v="2"/>
    <n v="1742"/>
    <s v="FDT11"/>
    <x v="8"/>
    <x v="6"/>
    <s v="OUT010"/>
    <x v="1"/>
    <x v="2"/>
    <x v="2"/>
    <n v="4.9163321000000003E-2"/>
    <n v="5.94"/>
    <n v="186.4556"/>
    <n v="4.3"/>
  </r>
  <r>
    <x v="2"/>
    <n v="1743"/>
    <s v="FDR59"/>
    <x v="8"/>
    <x v="6"/>
    <s v="OUT010"/>
    <x v="1"/>
    <x v="2"/>
    <x v="2"/>
    <n v="0.10689449199999999"/>
    <n v="14.5"/>
    <n v="260.45940000000002"/>
    <n v="4.3"/>
  </r>
  <r>
    <x v="2"/>
    <n v="1744"/>
    <s v="FDG38"/>
    <x v="3"/>
    <x v="6"/>
    <s v="OUT010"/>
    <x v="1"/>
    <x v="2"/>
    <x v="2"/>
    <n v="8.8257770999999999E-2"/>
    <n v="8.9749999999999996"/>
    <n v="84.122399999999999"/>
    <n v="4.3"/>
  </r>
  <r>
    <x v="2"/>
    <n v="1745"/>
    <s v="FDW26"/>
    <x v="11"/>
    <x v="6"/>
    <s v="OUT010"/>
    <x v="1"/>
    <x v="2"/>
    <x v="2"/>
    <n v="0.17919178199999999"/>
    <n v="11.8"/>
    <n v="224.27719999999999"/>
    <n v="4.3"/>
  </r>
  <r>
    <x v="2"/>
    <n v="1746"/>
    <s v="FDK03"/>
    <x v="11"/>
    <x v="6"/>
    <s v="OUT010"/>
    <x v="1"/>
    <x v="2"/>
    <x v="2"/>
    <n v="0.123727659"/>
    <n v="12.6"/>
    <n v="253.03559999999999"/>
    <n v="4.3"/>
  </r>
  <r>
    <x v="2"/>
    <n v="1747"/>
    <s v="FDQ40"/>
    <x v="2"/>
    <x v="6"/>
    <s v="OUT010"/>
    <x v="1"/>
    <x v="2"/>
    <x v="2"/>
    <n v="6.0302689E-2"/>
    <n v="11.1"/>
    <n v="175.87119999999999"/>
    <n v="4.3"/>
  </r>
  <r>
    <x v="2"/>
    <n v="1748"/>
    <s v="FDR52"/>
    <x v="2"/>
    <x v="6"/>
    <s v="OUT010"/>
    <x v="1"/>
    <x v="2"/>
    <x v="2"/>
    <n v="0.12728305100000001"/>
    <n v="12.65"/>
    <n v="191.78460000000001"/>
    <n v="4.3"/>
  </r>
  <r>
    <x v="2"/>
    <n v="1749"/>
    <s v="FDO08"/>
    <x v="0"/>
    <x v="6"/>
    <s v="OUT010"/>
    <x v="1"/>
    <x v="2"/>
    <x v="2"/>
    <n v="9.0008962999999997E-2"/>
    <n v="11.1"/>
    <n v="164.05260000000001"/>
    <n v="4.3"/>
  </r>
  <r>
    <x v="2"/>
    <n v="1750"/>
    <s v="FDW55"/>
    <x v="0"/>
    <x v="6"/>
    <s v="OUT010"/>
    <x v="1"/>
    <x v="2"/>
    <x v="2"/>
    <n v="3.6773101000000002E-2"/>
    <n v="12.6"/>
    <n v="250.3092"/>
    <n v="4.3"/>
  </r>
  <r>
    <x v="2"/>
    <n v="1751"/>
    <s v="FDC09"/>
    <x v="0"/>
    <x v="6"/>
    <s v="OUT010"/>
    <x v="1"/>
    <x v="2"/>
    <x v="2"/>
    <n v="4.4024162999999998E-2"/>
    <n v="15.5"/>
    <n v="102.03319999999999"/>
    <n v="4.3"/>
  </r>
  <r>
    <x v="2"/>
    <n v="1752"/>
    <s v="FDS32"/>
    <x v="0"/>
    <x v="6"/>
    <s v="OUT010"/>
    <x v="1"/>
    <x v="2"/>
    <x v="2"/>
    <n v="4.9634572000000002E-2"/>
    <n v="17.75"/>
    <n v="140.28380000000001"/>
    <n v="4.3"/>
  </r>
  <r>
    <x v="2"/>
    <n v="1753"/>
    <s v="FDV20"/>
    <x v="0"/>
    <x v="6"/>
    <s v="OUT010"/>
    <x v="1"/>
    <x v="2"/>
    <x v="2"/>
    <n v="0.100095288"/>
    <n v="20.2"/>
    <n v="125.26779999999999"/>
    <n v="4.3"/>
  </r>
  <r>
    <x v="2"/>
    <n v="1754"/>
    <s v="FDS15"/>
    <x v="7"/>
    <x v="6"/>
    <s v="OUT010"/>
    <x v="1"/>
    <x v="2"/>
    <x v="2"/>
    <n v="0.13065744200000001"/>
    <n v="9.1950000000000003"/>
    <n v="106.45959999999999"/>
    <n v="4.3"/>
  </r>
  <r>
    <x v="2"/>
    <n v="1755"/>
    <s v="FDZ51"/>
    <x v="7"/>
    <x v="6"/>
    <s v="OUT010"/>
    <x v="1"/>
    <x v="2"/>
    <x v="2"/>
    <n v="9.1310237000000002E-2"/>
    <n v="11.3"/>
    <n v="96.909400000000005"/>
    <n v="4.3"/>
  </r>
  <r>
    <x v="2"/>
    <n v="1756"/>
    <s v="FDU58"/>
    <x v="6"/>
    <x v="6"/>
    <s v="OUT010"/>
    <x v="1"/>
    <x v="2"/>
    <x v="2"/>
    <n v="4.8559680000000001E-2"/>
    <n v="6.61"/>
    <n v="188.4898"/>
    <n v="4.3"/>
  </r>
  <r>
    <x v="2"/>
    <n v="1757"/>
    <s v="FDQ45"/>
    <x v="6"/>
    <x v="6"/>
    <s v="OUT010"/>
    <x v="1"/>
    <x v="2"/>
    <x v="2"/>
    <n v="0"/>
    <n v="9.5"/>
    <n v="182.36080000000001"/>
    <n v="4.3"/>
  </r>
  <r>
    <x v="2"/>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2"/>
    <n v="1802"/>
    <s v="FDT12"/>
    <x v="13"/>
    <x v="3"/>
    <s v="OUT013"/>
    <x v="1"/>
    <x v="2"/>
    <x v="0"/>
    <n v="4.9580407E-2"/>
    <n v="6.2149999999999999"/>
    <n v="227.40620000000001"/>
    <n v="4.3"/>
  </r>
  <r>
    <x v="2"/>
    <n v="1803"/>
    <s v="FDZ59"/>
    <x v="13"/>
    <x v="3"/>
    <s v="OUT013"/>
    <x v="1"/>
    <x v="2"/>
    <x v="0"/>
    <n v="0.103935018"/>
    <n v="6.63"/>
    <n v="166.85"/>
    <n v="4.3"/>
  </r>
  <r>
    <x v="2"/>
    <n v="1804"/>
    <s v="FDY11"/>
    <x v="13"/>
    <x v="3"/>
    <s v="OUT013"/>
    <x v="1"/>
    <x v="2"/>
    <x v="0"/>
    <n v="2.9535852000000001E-2"/>
    <n v="6.71"/>
    <n v="67.514200000000002"/>
    <n v="4.3"/>
  </r>
  <r>
    <x v="2"/>
    <n v="1805"/>
    <s v="FDI48"/>
    <x v="13"/>
    <x v="3"/>
    <s v="OUT013"/>
    <x v="1"/>
    <x v="2"/>
    <x v="0"/>
    <n v="5.5672032000000003E-2"/>
    <n v="11.85"/>
    <n v="50.566600000000001"/>
    <n v="4.3"/>
  </r>
  <r>
    <x v="2"/>
    <n v="1806"/>
    <s v="FDY47"/>
    <x v="8"/>
    <x v="3"/>
    <s v="OUT013"/>
    <x v="1"/>
    <x v="2"/>
    <x v="0"/>
    <n v="5.4439120000000001E-2"/>
    <n v="8.6"/>
    <n v="128.83099999999999"/>
    <n v="4.3"/>
  </r>
  <r>
    <x v="2"/>
    <n v="1807"/>
    <s v="FDR59"/>
    <x v="8"/>
    <x v="3"/>
    <s v="OUT013"/>
    <x v="1"/>
    <x v="2"/>
    <x v="0"/>
    <n v="6.3810405000000001E-2"/>
    <n v="14.5"/>
    <n v="263.25940000000003"/>
    <n v="4.3"/>
  </r>
  <r>
    <x v="2"/>
    <n v="1808"/>
    <s v="FDY01"/>
    <x v="3"/>
    <x v="3"/>
    <s v="OUT013"/>
    <x v="1"/>
    <x v="2"/>
    <x v="0"/>
    <n v="0.17014178699999999"/>
    <n v="11.8"/>
    <n v="116.7834"/>
    <n v="4.3"/>
  </r>
  <r>
    <x v="2"/>
    <n v="1809"/>
    <s v="FDV04"/>
    <x v="2"/>
    <x v="3"/>
    <s v="OUT013"/>
    <x v="1"/>
    <x v="2"/>
    <x v="0"/>
    <n v="0.14989039500000001"/>
    <n v="7.8250000000000002"/>
    <n v="159.02879999999999"/>
    <n v="4.3"/>
  </r>
  <r>
    <x v="2"/>
    <n v="1810"/>
    <s v="FDR52"/>
    <x v="2"/>
    <x v="3"/>
    <s v="OUT013"/>
    <x v="1"/>
    <x v="2"/>
    <x v="0"/>
    <n v="7.5981305999999998E-2"/>
    <n v="12.65"/>
    <n v="192.38460000000001"/>
    <n v="4.3"/>
  </r>
  <r>
    <x v="2"/>
    <n v="1811"/>
    <s v="FDH17"/>
    <x v="2"/>
    <x v="3"/>
    <s v="OUT013"/>
    <x v="1"/>
    <x v="2"/>
    <x v="0"/>
    <n v="1.6639482000000001E-2"/>
    <n v="16.2"/>
    <n v="95.872600000000006"/>
    <n v="4.3"/>
  </r>
  <r>
    <x v="2"/>
    <n v="1812"/>
    <s v="FDE17"/>
    <x v="2"/>
    <x v="3"/>
    <s v="OUT013"/>
    <x v="1"/>
    <x v="2"/>
    <x v="0"/>
    <n v="5.4410179000000003E-2"/>
    <n v="20.100000000000001"/>
    <n v="151.3366"/>
    <n v="4.3"/>
  </r>
  <r>
    <x v="2"/>
    <n v="1813"/>
    <s v="FDA07"/>
    <x v="0"/>
    <x v="3"/>
    <s v="OUT013"/>
    <x v="1"/>
    <x v="2"/>
    <x v="0"/>
    <n v="3.0918872999999999E-2"/>
    <n v="7.55"/>
    <n v="123.9072"/>
    <n v="4.3"/>
  </r>
  <r>
    <x v="2"/>
    <n v="1814"/>
    <s v="FDE20"/>
    <x v="0"/>
    <x v="3"/>
    <s v="OUT013"/>
    <x v="1"/>
    <x v="2"/>
    <x v="0"/>
    <n v="5.5259130000000004E-3"/>
    <n v="11.35"/>
    <n v="168.279"/>
    <n v="4.3"/>
  </r>
  <r>
    <x v="2"/>
    <n v="1815"/>
    <s v="FDK20"/>
    <x v="0"/>
    <x v="3"/>
    <s v="OUT013"/>
    <x v="1"/>
    <x v="2"/>
    <x v="0"/>
    <n v="4.1523070000000002E-2"/>
    <n v="12.6"/>
    <n v="124.30719999999999"/>
    <n v="4.3"/>
  </r>
  <r>
    <x v="2"/>
    <n v="1816"/>
    <s v="FDA55"/>
    <x v="0"/>
    <x v="3"/>
    <s v="OUT013"/>
    <x v="1"/>
    <x v="2"/>
    <x v="0"/>
    <n v="5.6941603E-2"/>
    <n v="17.2"/>
    <n v="222.50880000000001"/>
    <n v="4.3"/>
  </r>
  <r>
    <x v="2"/>
    <n v="1817"/>
    <s v="FDW07"/>
    <x v="0"/>
    <x v="3"/>
    <s v="OUT013"/>
    <x v="1"/>
    <x v="2"/>
    <x v="0"/>
    <n v="0.142570104"/>
    <n v="18"/>
    <n v="88.251400000000004"/>
    <n v="4.3"/>
  </r>
  <r>
    <x v="2"/>
    <n v="1818"/>
    <s v="FDW32"/>
    <x v="0"/>
    <x v="3"/>
    <s v="OUT013"/>
    <x v="1"/>
    <x v="2"/>
    <x v="0"/>
    <n v="9.4218362999999999E-2"/>
    <n v="18.350000000000001"/>
    <n v="83.988200000000006"/>
    <n v="4.3"/>
  </r>
  <r>
    <x v="2"/>
    <n v="1819"/>
    <s v="FDC08"/>
    <x v="0"/>
    <x v="3"/>
    <s v="OUT013"/>
    <x v="1"/>
    <x v="2"/>
    <x v="0"/>
    <n v="0.10336390400000001"/>
    <n v="19"/>
    <n v="226.172"/>
    <n v="4.3"/>
  </r>
  <r>
    <x v="2"/>
    <n v="1820"/>
    <s v="FDM51"/>
    <x v="7"/>
    <x v="3"/>
    <s v="OUT013"/>
    <x v="1"/>
    <x v="2"/>
    <x v="0"/>
    <n v="2.5904647999999999E-2"/>
    <n v="11.8"/>
    <n v="102.4674"/>
    <n v="4.3"/>
  </r>
  <r>
    <x v="2"/>
    <n v="1821"/>
    <s v="FDR27"/>
    <x v="7"/>
    <x v="3"/>
    <s v="OUT013"/>
    <x v="1"/>
    <x v="2"/>
    <x v="0"/>
    <n v="9.6020459000000002E-2"/>
    <n v="15.1"/>
    <n v="133.79419999999999"/>
    <n v="4.3"/>
  </r>
  <r>
    <x v="2"/>
    <n v="1822"/>
    <s v="FDJ10"/>
    <x v="6"/>
    <x v="3"/>
    <s v="OUT013"/>
    <x v="1"/>
    <x v="2"/>
    <x v="0"/>
    <n v="0.12939589500000001"/>
    <n v="5.0949999999999998"/>
    <n v="140.38380000000001"/>
    <n v="4.3"/>
  </r>
  <r>
    <x v="2"/>
    <n v="1823"/>
    <s v="FDK10"/>
    <x v="6"/>
    <x v="3"/>
    <s v="OUT013"/>
    <x v="1"/>
    <x v="2"/>
    <x v="0"/>
    <n v="4.0325274000000001E-2"/>
    <n v="5.7850000000000001"/>
    <n v="180.46600000000001"/>
    <n v="4.3"/>
  </r>
  <r>
    <x v="2"/>
    <n v="1824"/>
    <s v="FDL57"/>
    <x v="6"/>
    <x v="3"/>
    <s v="OUT013"/>
    <x v="1"/>
    <x v="2"/>
    <x v="0"/>
    <n v="6.7020992000000001E-2"/>
    <n v="15.1"/>
    <n v="260.3304"/>
    <n v="4.3"/>
  </r>
  <r>
    <x v="2"/>
    <n v="1825"/>
    <s v="FDN34"/>
    <x v="6"/>
    <x v="3"/>
    <s v="OUT013"/>
    <x v="1"/>
    <x v="2"/>
    <x v="0"/>
    <n v="0"/>
    <n v="15.6"/>
    <n v="170.61320000000001"/>
    <n v="4.3"/>
  </r>
  <r>
    <x v="2"/>
    <n v="1826"/>
    <s v="FDC34"/>
    <x v="6"/>
    <x v="3"/>
    <s v="OUT013"/>
    <x v="1"/>
    <x v="2"/>
    <x v="0"/>
    <n v="0.17261532700000001"/>
    <n v="16"/>
    <n v="154.59719999999999"/>
    <n v="4.3"/>
  </r>
  <r>
    <x v="2"/>
    <n v="1827"/>
    <s v="DRB13"/>
    <x v="4"/>
    <x v="3"/>
    <s v="OUT013"/>
    <x v="1"/>
    <x v="2"/>
    <x v="0"/>
    <n v="7.0384779999999999E-3"/>
    <n v="6.1150000000000002"/>
    <n v="189.25299999999999"/>
    <n v="4.3"/>
  </r>
  <r>
    <x v="2"/>
    <n v="1828"/>
    <s v="DRZ11"/>
    <x v="4"/>
    <x v="3"/>
    <s v="OUT013"/>
    <x v="1"/>
    <x v="2"/>
    <x v="0"/>
    <n v="0.112571187"/>
    <n v="8.85"/>
    <n v="122.03879999999999"/>
    <n v="4.3"/>
  </r>
  <r>
    <x v="2"/>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2"/>
    <n v="1874"/>
    <s v="FDX48"/>
    <x v="13"/>
    <x v="1"/>
    <s v="OUT018"/>
    <x v="1"/>
    <x v="0"/>
    <x v="1"/>
    <n v="3.8042233000000002E-2"/>
    <n v="17.75"/>
    <n v="154.26560000000001"/>
    <n v="4.3"/>
  </r>
  <r>
    <x v="2"/>
    <n v="1875"/>
    <s v="FDX47"/>
    <x v="8"/>
    <x v="1"/>
    <s v="OUT018"/>
    <x v="1"/>
    <x v="0"/>
    <x v="1"/>
    <n v="3.4745307000000003E-2"/>
    <n v="6.55"/>
    <n v="158.8288"/>
    <n v="4.3"/>
  </r>
  <r>
    <x v="2"/>
    <n v="1876"/>
    <s v="FDL13"/>
    <x v="12"/>
    <x v="1"/>
    <s v="OUT018"/>
    <x v="1"/>
    <x v="0"/>
    <x v="1"/>
    <n v="5.6547986000000001E-2"/>
    <n v="13.85"/>
    <n v="232.73"/>
    <n v="4.3"/>
  </r>
  <r>
    <x v="2"/>
    <n v="1877"/>
    <s v="FDA37"/>
    <x v="3"/>
    <x v="1"/>
    <s v="OUT018"/>
    <x v="1"/>
    <x v="0"/>
    <x v="1"/>
    <n v="5.5451725E-2"/>
    <n v="7.81"/>
    <n v="122.6046"/>
    <n v="4.3"/>
  </r>
  <r>
    <x v="2"/>
    <n v="1878"/>
    <s v="FDP13"/>
    <x v="3"/>
    <x v="1"/>
    <s v="OUT018"/>
    <x v="1"/>
    <x v="0"/>
    <x v="1"/>
    <n v="0.13487073199999999"/>
    <n v="8.1"/>
    <n v="41.948"/>
    <n v="4.3"/>
  </r>
  <r>
    <x v="2"/>
    <n v="1879"/>
    <s v="FDQ25"/>
    <x v="3"/>
    <x v="1"/>
    <s v="OUT018"/>
    <x v="1"/>
    <x v="0"/>
    <x v="1"/>
    <n v="2.8391878999999998E-2"/>
    <n v="8.6300000000000008"/>
    <n v="173.94220000000001"/>
    <n v="4.3"/>
  </r>
  <r>
    <x v="2"/>
    <n v="1880"/>
    <s v="FDE14"/>
    <x v="3"/>
    <x v="1"/>
    <s v="OUT018"/>
    <x v="1"/>
    <x v="0"/>
    <x v="1"/>
    <n v="3.1573245999999999E-2"/>
    <n v="13.65"/>
    <n v="99.47"/>
    <n v="4.3"/>
  </r>
  <r>
    <x v="2"/>
    <n v="1881"/>
    <s v="FDA01"/>
    <x v="3"/>
    <x v="1"/>
    <s v="OUT018"/>
    <x v="1"/>
    <x v="0"/>
    <x v="1"/>
    <n v="5.4599767E-2"/>
    <n v="15"/>
    <n v="59.490400000000001"/>
    <n v="4.3"/>
  </r>
  <r>
    <x v="2"/>
    <n v="1882"/>
    <s v="FDW38"/>
    <x v="11"/>
    <x v="1"/>
    <s v="OUT018"/>
    <x v="1"/>
    <x v="0"/>
    <x v="1"/>
    <n v="0.139244918"/>
    <n v="5.3250000000000002"/>
    <n v="53.029800000000002"/>
    <n v="4.3"/>
  </r>
  <r>
    <x v="2"/>
    <n v="1883"/>
    <s v="FDJ03"/>
    <x v="11"/>
    <x v="1"/>
    <s v="OUT018"/>
    <x v="1"/>
    <x v="0"/>
    <x v="1"/>
    <n v="7.2689818000000003E-2"/>
    <n v="12.35"/>
    <n v="48.769199999999998"/>
    <n v="4.3"/>
  </r>
  <r>
    <x v="2"/>
    <n v="1884"/>
    <s v="FDK03"/>
    <x v="11"/>
    <x v="1"/>
    <s v="OUT018"/>
    <x v="1"/>
    <x v="0"/>
    <x v="1"/>
    <n v="7.4221559000000006E-2"/>
    <n v="12.6"/>
    <n v="255.93559999999999"/>
    <n v="4.3"/>
  </r>
  <r>
    <x v="2"/>
    <n v="1885"/>
    <s v="FDC40"/>
    <x v="11"/>
    <x v="1"/>
    <s v="OUT018"/>
    <x v="1"/>
    <x v="0"/>
    <x v="1"/>
    <n v="6.5328932000000006E-2"/>
    <n v="16"/>
    <n v="78.498599999999996"/>
    <n v="4.3"/>
  </r>
  <r>
    <x v="2"/>
    <n v="1886"/>
    <s v="FDT26"/>
    <x v="11"/>
    <x v="1"/>
    <s v="OUT018"/>
    <x v="1"/>
    <x v="0"/>
    <x v="1"/>
    <n v="6.8230319999999997E-2"/>
    <n v="18.850000000000001"/>
    <n v="121.044"/>
    <n v="4.3"/>
  </r>
  <r>
    <x v="2"/>
    <n v="1887"/>
    <s v="FDM16"/>
    <x v="2"/>
    <x v="1"/>
    <s v="OUT018"/>
    <x v="1"/>
    <x v="0"/>
    <x v="1"/>
    <n v="3.3692089000000001E-2"/>
    <n v="8.1549999999999994"/>
    <n v="76.235399999999998"/>
    <n v="4.3"/>
  </r>
  <r>
    <x v="2"/>
    <n v="1888"/>
    <s v="FDH05"/>
    <x v="2"/>
    <x v="1"/>
    <s v="OUT018"/>
    <x v="1"/>
    <x v="0"/>
    <x v="1"/>
    <n v="9.1283985999999998E-2"/>
    <n v="14.35"/>
    <n v="232.69839999999999"/>
    <n v="4.3"/>
  </r>
  <r>
    <x v="2"/>
    <n v="1889"/>
    <s v="FDO31"/>
    <x v="0"/>
    <x v="1"/>
    <s v="OUT018"/>
    <x v="1"/>
    <x v="0"/>
    <x v="1"/>
    <n v="2.9100745000000001E-2"/>
    <n v="6.76"/>
    <n v="80.695999999999998"/>
    <n v="4.3"/>
  </r>
  <r>
    <x v="2"/>
    <n v="1890"/>
    <s v="FDN08"/>
    <x v="0"/>
    <x v="1"/>
    <s v="OUT018"/>
    <x v="1"/>
    <x v="0"/>
    <x v="1"/>
    <n v="0"/>
    <n v="7.72"/>
    <n v="117.7466"/>
    <n v="4.3"/>
  </r>
  <r>
    <x v="2"/>
    <n v="1891"/>
    <s v="FDC33"/>
    <x v="0"/>
    <x v="1"/>
    <s v="OUT018"/>
    <x v="1"/>
    <x v="0"/>
    <x v="1"/>
    <n v="6.9219164999999999E-2"/>
    <n v="8.9600000000000009"/>
    <n v="196.57679999999999"/>
    <n v="4.3"/>
  </r>
  <r>
    <x v="2"/>
    <n v="1892"/>
    <s v="FDO08"/>
    <x v="0"/>
    <x v="1"/>
    <s v="OUT018"/>
    <x v="1"/>
    <x v="0"/>
    <x v="1"/>
    <n v="0"/>
    <n v="11.1"/>
    <n v="165.55260000000001"/>
    <n v="4.3"/>
  </r>
  <r>
    <x v="2"/>
    <n v="1893"/>
    <s v="FDW19"/>
    <x v="0"/>
    <x v="1"/>
    <s v="OUT018"/>
    <x v="1"/>
    <x v="0"/>
    <x v="1"/>
    <n v="3.8657256000000001E-2"/>
    <n v="12.35"/>
    <n v="110.25700000000001"/>
    <n v="4.3"/>
  </r>
  <r>
    <x v="2"/>
    <n v="1894"/>
    <s v="FDY20"/>
    <x v="0"/>
    <x v="1"/>
    <s v="OUT018"/>
    <x v="1"/>
    <x v="0"/>
    <x v="1"/>
    <n v="8.2085786999999993E-2"/>
    <n v="12.5"/>
    <n v="92.248800000000003"/>
    <n v="4.3"/>
  </r>
  <r>
    <x v="2"/>
    <n v="1895"/>
    <s v="FDV19"/>
    <x v="0"/>
    <x v="1"/>
    <s v="OUT018"/>
    <x v="1"/>
    <x v="0"/>
    <x v="1"/>
    <n v="3.5400659000000001E-2"/>
    <n v="14.85"/>
    <n v="161.95779999999999"/>
    <n v="4.3"/>
  </r>
  <r>
    <x v="2"/>
    <n v="1896"/>
    <s v="FDF45"/>
    <x v="0"/>
    <x v="1"/>
    <s v="OUT018"/>
    <x v="1"/>
    <x v="0"/>
    <x v="1"/>
    <n v="1.2254429000000001E-2"/>
    <n v="18.2"/>
    <n v="59.990400000000001"/>
    <n v="4.3"/>
  </r>
  <r>
    <x v="2"/>
    <n v="1897"/>
    <s v="FDQ27"/>
    <x v="7"/>
    <x v="1"/>
    <s v="OUT018"/>
    <x v="1"/>
    <x v="0"/>
    <x v="1"/>
    <n v="4.4432886999999997E-2"/>
    <n v="5.19"/>
    <n v="102.899"/>
    <n v="4.3"/>
  </r>
  <r>
    <x v="2"/>
    <n v="1898"/>
    <s v="FDY39"/>
    <x v="7"/>
    <x v="1"/>
    <s v="OUT018"/>
    <x v="1"/>
    <x v="0"/>
    <x v="1"/>
    <n v="4.7220268000000003E-2"/>
    <n v="5.3049999999999997"/>
    <n v="181.96080000000001"/>
    <n v="4.3"/>
  </r>
  <r>
    <x v="2"/>
    <n v="1899"/>
    <s v="FDM27"/>
    <x v="7"/>
    <x v="1"/>
    <s v="OUT018"/>
    <x v="1"/>
    <x v="0"/>
    <x v="1"/>
    <n v="0.15911489000000001"/>
    <n v="12.35"/>
    <n v="158.19460000000001"/>
    <n v="4.3"/>
  </r>
  <r>
    <x v="2"/>
    <n v="1900"/>
    <s v="FDU51"/>
    <x v="7"/>
    <x v="1"/>
    <s v="OUT018"/>
    <x v="1"/>
    <x v="0"/>
    <x v="1"/>
    <n v="9.6906830999999999E-2"/>
    <n v="20.2"/>
    <n v="175.50280000000001"/>
    <n v="4.3"/>
  </r>
  <r>
    <x v="2"/>
    <n v="1901"/>
    <s v="FDS45"/>
    <x v="6"/>
    <x v="1"/>
    <s v="OUT018"/>
    <x v="1"/>
    <x v="0"/>
    <x v="1"/>
    <n v="2.9616107999999999E-2"/>
    <n v="5.1749999999999998"/>
    <n v="107.76220000000001"/>
    <n v="4.3"/>
  </r>
  <r>
    <x v="2"/>
    <n v="1902"/>
    <s v="FDK10"/>
    <x v="6"/>
    <x v="1"/>
    <s v="OUT018"/>
    <x v="1"/>
    <x v="0"/>
    <x v="1"/>
    <n v="4.0523265000000003E-2"/>
    <n v="5.7850000000000001"/>
    <n v="177.86600000000001"/>
    <n v="4.3"/>
  </r>
  <r>
    <x v="2"/>
    <n v="1903"/>
    <s v="FDO46"/>
    <x v="6"/>
    <x v="1"/>
    <s v="OUT018"/>
    <x v="1"/>
    <x v="0"/>
    <x v="1"/>
    <n v="1.4270394E-2"/>
    <n v="9.6"/>
    <n v="187.38720000000001"/>
    <n v="4.3"/>
  </r>
  <r>
    <x v="2"/>
    <n v="1904"/>
    <s v="FDL57"/>
    <x v="6"/>
    <x v="1"/>
    <s v="OUT018"/>
    <x v="1"/>
    <x v="0"/>
    <x v="1"/>
    <n v="6.7350054000000006E-2"/>
    <n v="15.1"/>
    <n v="257.3304"/>
    <n v="4.3"/>
  </r>
  <r>
    <x v="2"/>
    <n v="1905"/>
    <s v="FDS46"/>
    <x v="6"/>
    <x v="1"/>
    <s v="OUT018"/>
    <x v="1"/>
    <x v="0"/>
    <x v="1"/>
    <n v="4.7449835000000003E-2"/>
    <n v="17.600000000000001"/>
    <n v="118.1782"/>
    <n v="4.3"/>
  </r>
  <r>
    <x v="2"/>
    <n v="1906"/>
    <s v="DRC13"/>
    <x v="4"/>
    <x v="1"/>
    <s v="OUT018"/>
    <x v="1"/>
    <x v="0"/>
    <x v="1"/>
    <n v="3.2573724999999998E-2"/>
    <n v="8.26"/>
    <n v="125.07299999999999"/>
    <n v="4.3"/>
  </r>
  <r>
    <x v="2"/>
    <n v="1907"/>
    <s v="FDE23"/>
    <x v="15"/>
    <x v="1"/>
    <s v="OUT018"/>
    <x v="1"/>
    <x v="0"/>
    <x v="1"/>
    <n v="5.3397642000000002E-2"/>
    <n v="17.600000000000001"/>
    <n v="46.706000000000003"/>
    <n v="4.3"/>
  </r>
  <r>
    <x v="1"/>
    <n v="1908"/>
    <s v="DRJ01"/>
    <x v="4"/>
    <x v="1"/>
    <s v="OUT018"/>
    <x v="1"/>
    <x v="0"/>
    <x v="1"/>
    <n v="0.11550099899999999"/>
    <n v="6.1349999999999998"/>
    <n v="161.12360000000001"/>
    <n v="4.3"/>
  </r>
  <r>
    <x v="2"/>
    <n v="1909"/>
    <s v="FDA04"/>
    <x v="2"/>
    <x v="1"/>
    <s v="OUT018"/>
    <x v="1"/>
    <x v="0"/>
    <x v="1"/>
    <n v="6.7001825000000001E-2"/>
    <n v="11.3"/>
    <n v="259.19619999999998"/>
    <n v="4.3"/>
  </r>
  <r>
    <x v="2"/>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2"/>
    <n v="1960"/>
    <s v="FDN23"/>
    <x v="8"/>
    <x v="7"/>
    <s v="OUT027"/>
    <x v="1"/>
    <x v="0"/>
    <x v="3"/>
    <n v="7.5142107999999999E-2"/>
    <m/>
    <n v="145.84440000000001"/>
    <n v="4.3"/>
  </r>
  <r>
    <x v="2"/>
    <n v="1961"/>
    <s v="FDS59"/>
    <x v="8"/>
    <x v="7"/>
    <s v="OUT027"/>
    <x v="1"/>
    <x v="0"/>
    <x v="3"/>
    <n v="4.368089E-2"/>
    <m/>
    <n v="110.157"/>
    <n v="4.3"/>
  </r>
  <r>
    <x v="2"/>
    <n v="1962"/>
    <s v="FDZ35"/>
    <x v="8"/>
    <x v="7"/>
    <s v="OUT027"/>
    <x v="1"/>
    <x v="0"/>
    <x v="3"/>
    <n v="2.2170591999999999E-2"/>
    <m/>
    <n v="105.199"/>
    <n v="4.3"/>
  </r>
  <r>
    <x v="2"/>
    <n v="1963"/>
    <s v="FDD38"/>
    <x v="3"/>
    <x v="7"/>
    <s v="OUT027"/>
    <x v="1"/>
    <x v="0"/>
    <x v="3"/>
    <n v="0"/>
    <m/>
    <n v="100.3674"/>
    <n v="4.3"/>
  </r>
  <r>
    <x v="2"/>
    <n v="1964"/>
    <s v="FDU01"/>
    <x v="3"/>
    <x v="7"/>
    <s v="OUT027"/>
    <x v="1"/>
    <x v="0"/>
    <x v="3"/>
    <n v="1.1937183000000001E-2"/>
    <m/>
    <n v="184.79239999999999"/>
    <n v="4.3"/>
  </r>
  <r>
    <x v="2"/>
    <n v="1965"/>
    <s v="FDC29"/>
    <x v="2"/>
    <x v="7"/>
    <s v="OUT027"/>
    <x v="1"/>
    <x v="0"/>
    <x v="3"/>
    <n v="2.4088444000000001E-2"/>
    <m/>
    <n v="112.7176"/>
    <n v="4.3"/>
  </r>
  <r>
    <x v="2"/>
    <n v="1966"/>
    <s v="FDD41"/>
    <x v="2"/>
    <x v="7"/>
    <s v="OUT027"/>
    <x v="1"/>
    <x v="0"/>
    <x v="3"/>
    <n v="8.6837543000000003E-2"/>
    <m/>
    <n v="106.2306"/>
    <n v="4.3"/>
  </r>
  <r>
    <x v="2"/>
    <n v="1967"/>
    <s v="FDA08"/>
    <x v="0"/>
    <x v="7"/>
    <s v="OUT027"/>
    <x v="1"/>
    <x v="0"/>
    <x v="3"/>
    <n v="4.9842613000000001E-2"/>
    <m/>
    <n v="164.2526"/>
    <n v="4.3"/>
  </r>
  <r>
    <x v="2"/>
    <n v="1968"/>
    <s v="FDQ07"/>
    <x v="0"/>
    <x v="7"/>
    <s v="OUT027"/>
    <x v="1"/>
    <x v="0"/>
    <x v="3"/>
    <n v="8.6983590999999999E-2"/>
    <m/>
    <n v="219.84559999999999"/>
    <n v="4.3"/>
  </r>
  <r>
    <x v="2"/>
    <n v="1969"/>
    <s v="FDQ31"/>
    <x v="0"/>
    <x v="7"/>
    <s v="OUT027"/>
    <x v="1"/>
    <x v="0"/>
    <x v="3"/>
    <n v="5.3586457999999997E-2"/>
    <m/>
    <n v="89.785600000000002"/>
    <n v="4.3"/>
  </r>
  <r>
    <x v="2"/>
    <n v="1970"/>
    <s v="FDL03"/>
    <x v="7"/>
    <x v="7"/>
    <s v="OUT027"/>
    <x v="1"/>
    <x v="0"/>
    <x v="3"/>
    <n v="2.6949463E-2"/>
    <m/>
    <n v="197.71100000000001"/>
    <n v="4.3"/>
  </r>
  <r>
    <x v="2"/>
    <n v="1971"/>
    <s v="FDO27"/>
    <x v="7"/>
    <x v="7"/>
    <s v="OUT027"/>
    <x v="1"/>
    <x v="0"/>
    <x v="3"/>
    <n v="0.178210285"/>
    <m/>
    <n v="95.775199999999998"/>
    <n v="4.3"/>
  </r>
  <r>
    <x v="2"/>
    <n v="1972"/>
    <s v="FDJ33"/>
    <x v="6"/>
    <x v="7"/>
    <s v="OUT027"/>
    <x v="1"/>
    <x v="0"/>
    <x v="3"/>
    <n v="8.7894475E-2"/>
    <m/>
    <n v="121.173"/>
    <n v="4.3"/>
  </r>
  <r>
    <x v="2"/>
    <n v="1973"/>
    <s v="FDW09"/>
    <x v="6"/>
    <x v="7"/>
    <s v="OUT027"/>
    <x v="1"/>
    <x v="0"/>
    <x v="3"/>
    <n v="2.5795293E-2"/>
    <m/>
    <n v="80.230199999999996"/>
    <n v="4.3"/>
  </r>
  <r>
    <x v="2"/>
    <n v="1974"/>
    <s v="FDZ21"/>
    <x v="6"/>
    <x v="7"/>
    <s v="OUT027"/>
    <x v="1"/>
    <x v="0"/>
    <x v="3"/>
    <n v="3.9031927000000001E-2"/>
    <m/>
    <n v="95.641000000000005"/>
    <n v="4.3"/>
  </r>
  <r>
    <x v="2"/>
    <n v="1975"/>
    <s v="DRZ11"/>
    <x v="4"/>
    <x v="7"/>
    <s v="OUT027"/>
    <x v="1"/>
    <x v="0"/>
    <x v="3"/>
    <n v="0.112119359"/>
    <m/>
    <n v="123.03879999999999"/>
    <n v="4.3"/>
  </r>
  <r>
    <x v="1"/>
    <n v="1976"/>
    <s v="FDF32"/>
    <x v="0"/>
    <x v="3"/>
    <s v="OUT013"/>
    <x v="1"/>
    <x v="2"/>
    <x v="0"/>
    <n v="6.8024299999999996E-2"/>
    <n v="16.350000000000001"/>
    <n v="196.4426"/>
    <n v="4.2"/>
  </r>
  <r>
    <x v="2"/>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2"/>
    <n v="1981"/>
    <s v="FDN33"/>
    <x v="6"/>
    <x v="2"/>
    <s v="OUT046"/>
    <x v="0"/>
    <x v="1"/>
    <x v="0"/>
    <n v="0.123115764"/>
    <n v="6.3049999999999997"/>
    <n v="95.643600000000006"/>
    <n v="4.2"/>
  </r>
  <r>
    <x v="2"/>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2"/>
    <n v="1987"/>
    <s v="FDI16"/>
    <x v="2"/>
    <x v="8"/>
    <s v="OUT035"/>
    <x v="2"/>
    <x v="1"/>
    <x v="0"/>
    <n v="0"/>
    <n v="14"/>
    <n v="53.064"/>
    <n v="4.2"/>
  </r>
  <r>
    <x v="2"/>
    <n v="1988"/>
    <s v="FDM22"/>
    <x v="6"/>
    <x v="3"/>
    <s v="OUT013"/>
    <x v="1"/>
    <x v="2"/>
    <x v="0"/>
    <n v="4.1922849999999998E-2"/>
    <n v="14"/>
    <n v="54.764000000000003"/>
    <n v="4.2"/>
  </r>
  <r>
    <x v="1"/>
    <n v="1989"/>
    <s v="NCO17"/>
    <x v="1"/>
    <x v="7"/>
    <s v="OUT019"/>
    <x v="0"/>
    <x v="1"/>
    <x v="2"/>
    <n v="0.12847846199999999"/>
    <m/>
    <n v="117.944"/>
    <n v="4.2"/>
  </r>
  <r>
    <x v="2"/>
    <n v="1990"/>
    <s v="FDK58"/>
    <x v="6"/>
    <x v="1"/>
    <s v="OUT018"/>
    <x v="1"/>
    <x v="0"/>
    <x v="1"/>
    <n v="4.5165796000000001E-2"/>
    <n v="11.35"/>
    <n v="100.0016"/>
    <n v="4.2"/>
  </r>
  <r>
    <x v="2"/>
    <n v="1991"/>
    <s v="FDA08"/>
    <x v="0"/>
    <x v="4"/>
    <s v="OUT045"/>
    <x v="2"/>
    <x v="1"/>
    <x v="0"/>
    <n v="5.0186726000000001E-2"/>
    <n v="11.85"/>
    <n v="164.15260000000001"/>
    <n v="4.2"/>
  </r>
  <r>
    <x v="1"/>
    <n v="1992"/>
    <s v="DRC27"/>
    <x v="11"/>
    <x v="8"/>
    <s v="OUT035"/>
    <x v="2"/>
    <x v="1"/>
    <x v="0"/>
    <n v="5.8091482E-2"/>
    <n v="13.8"/>
    <n v="245.18020000000001"/>
    <n v="4.2"/>
  </r>
  <r>
    <x v="2"/>
    <n v="1993"/>
    <s v="FDL58"/>
    <x v="6"/>
    <x v="5"/>
    <s v="OUT017"/>
    <x v="2"/>
    <x v="1"/>
    <x v="0"/>
    <n v="0"/>
    <n v="5.78"/>
    <n v="263.7568"/>
    <n v="4.2"/>
  </r>
  <r>
    <x v="1"/>
    <n v="1994"/>
    <s v="DRJ51"/>
    <x v="11"/>
    <x v="8"/>
    <s v="OUT035"/>
    <x v="2"/>
    <x v="1"/>
    <x v="0"/>
    <n v="8.7977262000000001E-2"/>
    <n v="14.1"/>
    <n v="229.0668"/>
    <n v="4.2"/>
  </r>
  <r>
    <x v="2"/>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2"/>
    <n v="1999"/>
    <s v="FDM01"/>
    <x v="12"/>
    <x v="5"/>
    <s v="OUT017"/>
    <x v="2"/>
    <x v="1"/>
    <x v="0"/>
    <n v="9.5102091999999999E-2"/>
    <n v="7.8949999999999996"/>
    <n v="104.4332"/>
    <n v="4.2"/>
  </r>
  <r>
    <x v="1"/>
    <n v="2000"/>
    <s v="FDJ22"/>
    <x v="6"/>
    <x v="7"/>
    <s v="OUT019"/>
    <x v="0"/>
    <x v="1"/>
    <x v="2"/>
    <n v="9.2463920000000005E-2"/>
    <m/>
    <n v="190.9504"/>
    <n v="4.2"/>
  </r>
  <r>
    <x v="2"/>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2"/>
    <n v="2005"/>
    <s v="FDF11"/>
    <x v="15"/>
    <x v="8"/>
    <s v="OUT035"/>
    <x v="2"/>
    <x v="1"/>
    <x v="0"/>
    <n v="1.7627888000000001E-2"/>
    <n v="10.195"/>
    <n v="239.65379999999999"/>
    <n v="4.2"/>
  </r>
  <r>
    <x v="1"/>
    <n v="2006"/>
    <s v="FDZ27"/>
    <x v="11"/>
    <x v="4"/>
    <s v="OUT045"/>
    <x v="2"/>
    <x v="1"/>
    <x v="0"/>
    <n v="1.7191055E-2"/>
    <n v="7.9349999999999996"/>
    <n v="51.534999999999997"/>
    <n v="4.2"/>
  </r>
  <r>
    <x v="2"/>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2"/>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2"/>
    <n v="2015"/>
    <s v="FDW31"/>
    <x v="0"/>
    <x v="1"/>
    <s v="OUT018"/>
    <x v="1"/>
    <x v="0"/>
    <x v="1"/>
    <n v="4.3333912000000002E-2"/>
    <n v="11.35"/>
    <n v="201.07419999999999"/>
    <n v="4.2"/>
  </r>
  <r>
    <x v="2"/>
    <n v="2016"/>
    <s v="FDL48"/>
    <x v="13"/>
    <x v="3"/>
    <s v="OUT013"/>
    <x v="1"/>
    <x v="2"/>
    <x v="0"/>
    <n v="8.2197959000000001E-2"/>
    <n v="19.350000000000001"/>
    <n v="49.203400000000002"/>
    <n v="4.2"/>
  </r>
  <r>
    <x v="2"/>
    <n v="2017"/>
    <s v="FDB38"/>
    <x v="3"/>
    <x v="7"/>
    <s v="OUT019"/>
    <x v="0"/>
    <x v="1"/>
    <x v="2"/>
    <n v="0"/>
    <m/>
    <n v="160.69200000000001"/>
    <n v="4.2"/>
  </r>
  <r>
    <x v="2"/>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2"/>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2"/>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2"/>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2"/>
    <n v="2040"/>
    <s v="FDU44"/>
    <x v="0"/>
    <x v="7"/>
    <s v="OUT027"/>
    <x v="1"/>
    <x v="0"/>
    <x v="3"/>
    <n v="5.8142797000000003E-2"/>
    <m/>
    <n v="162.15520000000001"/>
    <n v="4.2"/>
  </r>
  <r>
    <x v="2"/>
    <n v="2041"/>
    <s v="FDJ03"/>
    <x v="11"/>
    <x v="3"/>
    <s v="OUT013"/>
    <x v="1"/>
    <x v="2"/>
    <x v="0"/>
    <n v="7.2334667000000005E-2"/>
    <n v="12.35"/>
    <n v="49.169199999999996"/>
    <n v="4.2"/>
  </r>
  <r>
    <x v="2"/>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2"/>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2"/>
    <n v="2095"/>
    <s v="FDB49"/>
    <x v="13"/>
    <x v="0"/>
    <s v="OUT049"/>
    <x v="0"/>
    <x v="0"/>
    <x v="0"/>
    <n v="3.0198228000000001E-2"/>
    <n v="8.3000000000000007"/>
    <n v="98.238399999999999"/>
    <n v="4.2"/>
  </r>
  <r>
    <x v="2"/>
    <n v="2096"/>
    <s v="FDV11"/>
    <x v="8"/>
    <x v="0"/>
    <s v="OUT049"/>
    <x v="0"/>
    <x v="0"/>
    <x v="0"/>
    <n v="8.1794766000000005E-2"/>
    <n v="9.1"/>
    <n v="173.6054"/>
    <n v="4.2"/>
  </r>
  <r>
    <x v="2"/>
    <n v="2097"/>
    <s v="FDR59"/>
    <x v="8"/>
    <x v="0"/>
    <s v="OUT049"/>
    <x v="0"/>
    <x v="0"/>
    <x v="0"/>
    <n v="6.3962842000000006E-2"/>
    <n v="14.5"/>
    <n v="263.15940000000001"/>
    <n v="4.2"/>
  </r>
  <r>
    <x v="2"/>
    <n v="2098"/>
    <s v="FDV13"/>
    <x v="3"/>
    <x v="0"/>
    <s v="OUT049"/>
    <x v="0"/>
    <x v="0"/>
    <x v="0"/>
    <n v="2.7653794999999998E-2"/>
    <n v="17.350000000000001"/>
    <n v="88.085599999999999"/>
    <n v="4.2"/>
  </r>
  <r>
    <x v="2"/>
    <n v="2099"/>
    <s v="FDU26"/>
    <x v="11"/>
    <x v="0"/>
    <s v="OUT049"/>
    <x v="0"/>
    <x v="0"/>
    <x v="0"/>
    <n v="4.2685216999999998E-2"/>
    <n v="16.7"/>
    <n v="120.7782"/>
    <n v="4.2"/>
  </r>
  <r>
    <x v="2"/>
    <n v="2100"/>
    <s v="FDA03"/>
    <x v="11"/>
    <x v="0"/>
    <s v="OUT049"/>
    <x v="0"/>
    <x v="0"/>
    <x v="0"/>
    <n v="4.5534457E-2"/>
    <n v="18.5"/>
    <n v="146.31020000000001"/>
    <n v="4.2"/>
  </r>
  <r>
    <x v="2"/>
    <n v="2101"/>
    <s v="FDN28"/>
    <x v="2"/>
    <x v="0"/>
    <s v="OUT049"/>
    <x v="0"/>
    <x v="0"/>
    <x v="0"/>
    <n v="3.0294931000000001E-2"/>
    <n v="5.88"/>
    <n v="104.099"/>
    <n v="4.2"/>
  </r>
  <r>
    <x v="2"/>
    <n v="2102"/>
    <s v="FDI53"/>
    <x v="2"/>
    <x v="0"/>
    <s v="OUT049"/>
    <x v="0"/>
    <x v="0"/>
    <x v="0"/>
    <n v="0.13785895500000001"/>
    <n v="8.8949999999999996"/>
    <n v="162.12360000000001"/>
    <n v="4.2"/>
  </r>
  <r>
    <x v="2"/>
    <n v="2103"/>
    <s v="FDR28"/>
    <x v="2"/>
    <x v="0"/>
    <s v="OUT049"/>
    <x v="0"/>
    <x v="0"/>
    <x v="0"/>
    <n v="2.5936747E-2"/>
    <n v="13.85"/>
    <n v="164.92099999999999"/>
    <n v="4.2"/>
  </r>
  <r>
    <x v="2"/>
    <n v="2104"/>
    <s v="FDF29"/>
    <x v="2"/>
    <x v="0"/>
    <s v="OUT049"/>
    <x v="0"/>
    <x v="0"/>
    <x v="0"/>
    <n v="1.9965179E-2"/>
    <n v="15.1"/>
    <n v="130.53100000000001"/>
    <n v="4.2"/>
  </r>
  <r>
    <x v="2"/>
    <n v="2105"/>
    <s v="FDY04"/>
    <x v="2"/>
    <x v="0"/>
    <s v="OUT049"/>
    <x v="0"/>
    <x v="0"/>
    <x v="0"/>
    <n v="4.2542483999999998E-2"/>
    <n v="17.7"/>
    <n v="161.92099999999999"/>
    <n v="4.2"/>
  </r>
  <r>
    <x v="2"/>
    <n v="2106"/>
    <s v="FDV19"/>
    <x v="0"/>
    <x v="0"/>
    <s v="OUT049"/>
    <x v="0"/>
    <x v="0"/>
    <x v="0"/>
    <n v="3.5311851999999998E-2"/>
    <n v="14.85"/>
    <n v="160.95779999999999"/>
    <n v="4.2"/>
  </r>
  <r>
    <x v="2"/>
    <n v="2107"/>
    <s v="FDH20"/>
    <x v="0"/>
    <x v="0"/>
    <s v="OUT049"/>
    <x v="0"/>
    <x v="0"/>
    <x v="0"/>
    <n v="2.4987902999999999E-2"/>
    <n v="16.100000000000001"/>
    <n v="97.340999999999994"/>
    <n v="4.2"/>
  </r>
  <r>
    <x v="2"/>
    <n v="2108"/>
    <s v="FDO19"/>
    <x v="0"/>
    <x v="0"/>
    <s v="OUT049"/>
    <x v="0"/>
    <x v="0"/>
    <x v="0"/>
    <n v="1.6622448000000001E-2"/>
    <n v="17.7"/>
    <n v="50.203400000000002"/>
    <n v="4.2"/>
  </r>
  <r>
    <x v="2"/>
    <n v="2109"/>
    <s v="FDU20"/>
    <x v="0"/>
    <x v="0"/>
    <s v="OUT049"/>
    <x v="0"/>
    <x v="0"/>
    <x v="0"/>
    <n v="2.1490911000000001E-2"/>
    <n v="19.350000000000001"/>
    <n v="122.10980000000001"/>
    <n v="4.2"/>
  </r>
  <r>
    <x v="2"/>
    <n v="2110"/>
    <s v="FDR20"/>
    <x v="0"/>
    <x v="0"/>
    <s v="OUT049"/>
    <x v="0"/>
    <x v="0"/>
    <x v="0"/>
    <n v="2.8167477999999999E-2"/>
    <n v="20"/>
    <n v="45.574399999999997"/>
    <n v="4.2"/>
  </r>
  <r>
    <x v="2"/>
    <n v="2111"/>
    <s v="FDV20"/>
    <x v="0"/>
    <x v="0"/>
    <s v="OUT049"/>
    <x v="0"/>
    <x v="0"/>
    <x v="0"/>
    <n v="5.9894377999999998E-2"/>
    <n v="20.2"/>
    <n v="125.9678"/>
    <n v="4.2"/>
  </r>
  <r>
    <x v="2"/>
    <n v="2112"/>
    <s v="FDO27"/>
    <x v="7"/>
    <x v="0"/>
    <s v="OUT049"/>
    <x v="0"/>
    <x v="0"/>
    <x v="0"/>
    <n v="0.17935589299999999"/>
    <n v="6.1749999999999998"/>
    <n v="94.175200000000004"/>
    <n v="4.2"/>
  </r>
  <r>
    <x v="2"/>
    <n v="2113"/>
    <s v="FDX51"/>
    <x v="7"/>
    <x v="0"/>
    <s v="OUT049"/>
    <x v="0"/>
    <x v="0"/>
    <x v="0"/>
    <n v="2.2093018999999998E-2"/>
    <n v="9.5"/>
    <n v="195.9452"/>
    <n v="4.2"/>
  </r>
  <r>
    <x v="2"/>
    <n v="2114"/>
    <s v="FDR27"/>
    <x v="7"/>
    <x v="0"/>
    <s v="OUT049"/>
    <x v="0"/>
    <x v="0"/>
    <x v="0"/>
    <n v="9.6249842000000002E-2"/>
    <n v="15.1"/>
    <n v="134.49420000000001"/>
    <n v="4.2"/>
  </r>
  <r>
    <x v="2"/>
    <n v="2115"/>
    <s v="FDU33"/>
    <x v="6"/>
    <x v="0"/>
    <s v="OUT049"/>
    <x v="0"/>
    <x v="0"/>
    <x v="0"/>
    <n v="0.13491920199999999"/>
    <n v="7.63"/>
    <n v="46.940199999999997"/>
    <n v="4.2"/>
  </r>
  <r>
    <x v="2"/>
    <n v="2116"/>
    <s v="FDC10"/>
    <x v="6"/>
    <x v="0"/>
    <s v="OUT049"/>
    <x v="0"/>
    <x v="0"/>
    <x v="0"/>
    <n v="7.2990978999999998E-2"/>
    <n v="9.8000000000000007"/>
    <n v="121.60980000000001"/>
    <n v="4.2"/>
  </r>
  <r>
    <x v="2"/>
    <n v="2117"/>
    <s v="FDF11"/>
    <x v="15"/>
    <x v="0"/>
    <s v="OUT049"/>
    <x v="0"/>
    <x v="0"/>
    <x v="0"/>
    <n v="1.7658633999999999E-2"/>
    <n v="10.195"/>
    <n v="240.15379999999999"/>
    <n v="4.2"/>
  </r>
  <r>
    <x v="2"/>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2"/>
    <n v="2141"/>
    <s v="FDH14"/>
    <x v="3"/>
    <x v="7"/>
    <s v="OUT019"/>
    <x v="0"/>
    <x v="1"/>
    <x v="2"/>
    <n v="8.1955735000000002E-2"/>
    <m/>
    <n v="142.0838"/>
    <n v="4.2"/>
  </r>
  <r>
    <x v="2"/>
    <n v="2142"/>
    <s v="FDE51"/>
    <x v="11"/>
    <x v="7"/>
    <s v="OUT019"/>
    <x v="0"/>
    <x v="1"/>
    <x v="2"/>
    <n v="0.168901843"/>
    <m/>
    <n v="43.4086"/>
    <n v="4.2"/>
  </r>
  <r>
    <x v="2"/>
    <n v="2143"/>
    <s v="FDL52"/>
    <x v="2"/>
    <x v="7"/>
    <s v="OUT019"/>
    <x v="0"/>
    <x v="1"/>
    <x v="2"/>
    <n v="8.0697998000000007E-2"/>
    <m/>
    <n v="39.8506"/>
    <n v="4.2"/>
  </r>
  <r>
    <x v="2"/>
    <n v="2144"/>
    <s v="FDY28"/>
    <x v="2"/>
    <x v="7"/>
    <s v="OUT019"/>
    <x v="0"/>
    <x v="1"/>
    <x v="2"/>
    <n v="0.26639670999999998"/>
    <m/>
    <n v="215.62180000000001"/>
    <n v="4.2"/>
  </r>
  <r>
    <x v="2"/>
    <n v="2145"/>
    <s v="FDE56"/>
    <x v="0"/>
    <x v="7"/>
    <s v="OUT019"/>
    <x v="0"/>
    <x v="1"/>
    <x v="2"/>
    <n v="0.27873064199999997"/>
    <m/>
    <n v="63.2194"/>
    <n v="4.2"/>
  </r>
  <r>
    <x v="2"/>
    <n v="2146"/>
    <s v="FDH45"/>
    <x v="0"/>
    <x v="7"/>
    <s v="OUT019"/>
    <x v="0"/>
    <x v="1"/>
    <x v="2"/>
    <n v="0.18500898499999999"/>
    <m/>
    <n v="42.379600000000003"/>
    <n v="4.2"/>
  </r>
  <r>
    <x v="2"/>
    <n v="2147"/>
    <s v="FDH56"/>
    <x v="0"/>
    <x v="7"/>
    <s v="OUT019"/>
    <x v="0"/>
    <x v="1"/>
    <x v="2"/>
    <n v="0.11173569"/>
    <m/>
    <n v="115.9492"/>
    <n v="4.2"/>
  </r>
  <r>
    <x v="2"/>
    <n v="2148"/>
    <s v="FDO56"/>
    <x v="0"/>
    <x v="7"/>
    <s v="OUT019"/>
    <x v="0"/>
    <x v="1"/>
    <x v="2"/>
    <n v="7.8758649E-2"/>
    <m/>
    <n v="116.38079999999999"/>
    <n v="4.2"/>
  </r>
  <r>
    <x v="2"/>
    <n v="2149"/>
    <s v="FDT55"/>
    <x v="0"/>
    <x v="7"/>
    <s v="OUT019"/>
    <x v="0"/>
    <x v="1"/>
    <x v="2"/>
    <n v="7.6434541999999994E-2"/>
    <m/>
    <n v="155.8946"/>
    <n v="4.2"/>
  </r>
  <r>
    <x v="2"/>
    <n v="2150"/>
    <s v="FDY03"/>
    <x v="7"/>
    <x v="7"/>
    <s v="OUT019"/>
    <x v="0"/>
    <x v="1"/>
    <x v="2"/>
    <n v="0.133279499"/>
    <m/>
    <n v="112.6202"/>
    <n v="4.2"/>
  </r>
  <r>
    <x v="2"/>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2"/>
    <n v="2191"/>
    <s v="FDS36"/>
    <x v="13"/>
    <x v="2"/>
    <s v="OUT046"/>
    <x v="0"/>
    <x v="1"/>
    <x v="0"/>
    <n v="4.688734E-2"/>
    <n v="8.3800000000000008"/>
    <n v="107.95699999999999"/>
    <n v="4.2"/>
  </r>
  <r>
    <x v="2"/>
    <n v="2192"/>
    <s v="FDJ60"/>
    <x v="13"/>
    <x v="2"/>
    <s v="OUT046"/>
    <x v="0"/>
    <x v="1"/>
    <x v="0"/>
    <n v="6.2528425999999998E-2"/>
    <n v="19.350000000000001"/>
    <n v="166.91839999999999"/>
    <n v="4.2"/>
  </r>
  <r>
    <x v="2"/>
    <n v="2193"/>
    <s v="FDB37"/>
    <x v="13"/>
    <x v="2"/>
    <s v="OUT046"/>
    <x v="0"/>
    <x v="1"/>
    <x v="0"/>
    <n v="2.2940826000000001E-2"/>
    <n v="20.25"/>
    <n v="241.85380000000001"/>
    <n v="4.2"/>
  </r>
  <r>
    <x v="2"/>
    <n v="2194"/>
    <s v="FDG38"/>
    <x v="3"/>
    <x v="2"/>
    <s v="OUT046"/>
    <x v="0"/>
    <x v="1"/>
    <x v="0"/>
    <n v="5.2729140000000001E-2"/>
    <n v="8.9749999999999996"/>
    <n v="86.422399999999996"/>
    <n v="4.2"/>
  </r>
  <r>
    <x v="2"/>
    <n v="2195"/>
    <s v="FDI38"/>
    <x v="3"/>
    <x v="2"/>
    <s v="OUT046"/>
    <x v="0"/>
    <x v="1"/>
    <x v="0"/>
    <n v="1.4626900999999999E-2"/>
    <n v="13.35"/>
    <n v="207.7638"/>
    <n v="4.2"/>
  </r>
  <r>
    <x v="2"/>
    <n v="2196"/>
    <s v="FDI02"/>
    <x v="3"/>
    <x v="2"/>
    <s v="OUT046"/>
    <x v="0"/>
    <x v="1"/>
    <x v="0"/>
    <n v="0.11456509300000001"/>
    <n v="15.7"/>
    <n v="112.0202"/>
    <n v="4.2"/>
  </r>
  <r>
    <x v="2"/>
    <n v="2197"/>
    <s v="FDD38"/>
    <x v="3"/>
    <x v="2"/>
    <s v="OUT046"/>
    <x v="0"/>
    <x v="1"/>
    <x v="0"/>
    <n v="8.191729E-3"/>
    <n v="16.75"/>
    <n v="103.56740000000001"/>
    <n v="4.2"/>
  </r>
  <r>
    <x v="2"/>
    <n v="2198"/>
    <s v="FDY49"/>
    <x v="3"/>
    <x v="2"/>
    <s v="OUT046"/>
    <x v="0"/>
    <x v="1"/>
    <x v="0"/>
    <n v="1.2012070999999999E-2"/>
    <n v="17.2"/>
    <n v="163.11840000000001"/>
    <n v="4.2"/>
  </r>
  <r>
    <x v="2"/>
    <n v="2199"/>
    <s v="FDE05"/>
    <x v="2"/>
    <x v="2"/>
    <s v="OUT046"/>
    <x v="0"/>
    <x v="1"/>
    <x v="0"/>
    <n v="3.2454046E-2"/>
    <n v="10.895"/>
    <n v="144.81020000000001"/>
    <n v="4.2"/>
  </r>
  <r>
    <x v="2"/>
    <n v="2200"/>
    <s v="FDQ40"/>
    <x v="2"/>
    <x v="2"/>
    <s v="OUT046"/>
    <x v="0"/>
    <x v="1"/>
    <x v="0"/>
    <n v="3.6027523999999998E-2"/>
    <n v="11.1"/>
    <n v="177.27119999999999"/>
    <n v="4.2"/>
  </r>
  <r>
    <x v="2"/>
    <n v="2201"/>
    <s v="FDI16"/>
    <x v="2"/>
    <x v="2"/>
    <s v="OUT046"/>
    <x v="0"/>
    <x v="1"/>
    <x v="0"/>
    <n v="0.135775701"/>
    <n v="14"/>
    <n v="54.564"/>
    <n v="4.2"/>
  </r>
  <r>
    <x v="2"/>
    <n v="2202"/>
    <s v="FDV28"/>
    <x v="2"/>
    <x v="2"/>
    <s v="OUT046"/>
    <x v="0"/>
    <x v="1"/>
    <x v="0"/>
    <n v="0.159728395"/>
    <n v="16.100000000000001"/>
    <n v="34.355800000000002"/>
    <n v="4.2"/>
  </r>
  <r>
    <x v="2"/>
    <n v="2203"/>
    <s v="FDZ43"/>
    <x v="0"/>
    <x v="2"/>
    <s v="OUT046"/>
    <x v="0"/>
    <x v="1"/>
    <x v="0"/>
    <n v="5.7058545000000002E-2"/>
    <n v="11"/>
    <n v="241.75120000000001"/>
    <n v="4.2"/>
  </r>
  <r>
    <x v="2"/>
    <n v="2204"/>
    <s v="FDV19"/>
    <x v="0"/>
    <x v="2"/>
    <s v="OUT046"/>
    <x v="0"/>
    <x v="1"/>
    <x v="0"/>
    <n v="3.5257036999999998E-2"/>
    <n v="14.85"/>
    <n v="161.2578"/>
    <n v="4.2"/>
  </r>
  <r>
    <x v="2"/>
    <n v="2205"/>
    <s v="FDZ31"/>
    <x v="0"/>
    <x v="2"/>
    <s v="OUT046"/>
    <x v="0"/>
    <x v="1"/>
    <x v="0"/>
    <n v="0.11321722300000001"/>
    <n v="15.35"/>
    <n v="191.15039999999999"/>
    <n v="4.2"/>
  </r>
  <r>
    <x v="2"/>
    <n v="2206"/>
    <s v="FDS32"/>
    <x v="0"/>
    <x v="2"/>
    <s v="OUT046"/>
    <x v="0"/>
    <x v="1"/>
    <x v="0"/>
    <n v="2.9653914E-2"/>
    <n v="17.75"/>
    <n v="140.5838"/>
    <n v="4.2"/>
  </r>
  <r>
    <x v="2"/>
    <n v="2207"/>
    <s v="FDQ32"/>
    <x v="0"/>
    <x v="2"/>
    <s v="OUT046"/>
    <x v="0"/>
    <x v="1"/>
    <x v="0"/>
    <n v="4.6608496999999999E-2"/>
    <n v="17.850000000000001"/>
    <n v="122.9388"/>
    <n v="4.2"/>
  </r>
  <r>
    <x v="2"/>
    <n v="2208"/>
    <s v="FDS27"/>
    <x v="7"/>
    <x v="2"/>
    <s v="OUT046"/>
    <x v="0"/>
    <x v="1"/>
    <x v="0"/>
    <n v="1.2458143E-2"/>
    <n v="10.195"/>
    <n v="196.31100000000001"/>
    <n v="4.2"/>
  </r>
  <r>
    <x v="2"/>
    <n v="2209"/>
    <s v="FDH31"/>
    <x v="7"/>
    <x v="2"/>
    <s v="OUT046"/>
    <x v="0"/>
    <x v="1"/>
    <x v="0"/>
    <n v="2.0411155E-2"/>
    <n v="12"/>
    <n v="98.604200000000006"/>
    <n v="4.2"/>
  </r>
  <r>
    <x v="2"/>
    <n v="2210"/>
    <s v="FDL58"/>
    <x v="6"/>
    <x v="2"/>
    <s v="OUT046"/>
    <x v="0"/>
    <x v="1"/>
    <x v="0"/>
    <n v="7.4149073999999995E-2"/>
    <n v="5.78"/>
    <n v="262.2568"/>
    <n v="4.2"/>
  </r>
  <r>
    <x v="2"/>
    <n v="2211"/>
    <s v="FDH46"/>
    <x v="6"/>
    <x v="2"/>
    <s v="OUT046"/>
    <x v="0"/>
    <x v="1"/>
    <x v="0"/>
    <n v="4.1282286000000001E-2"/>
    <n v="6.9349999999999996"/>
    <n v="103.53319999999999"/>
    <n v="4.2"/>
  </r>
  <r>
    <x v="2"/>
    <n v="2212"/>
    <s v="FDS58"/>
    <x v="6"/>
    <x v="2"/>
    <s v="OUT046"/>
    <x v="0"/>
    <x v="1"/>
    <x v="0"/>
    <n v="0"/>
    <n v="9.2850000000000001"/>
    <n v="161.55779999999999"/>
    <n v="4.2"/>
  </r>
  <r>
    <x v="2"/>
    <n v="2213"/>
    <s v="FDU46"/>
    <x v="6"/>
    <x v="2"/>
    <s v="OUT046"/>
    <x v="0"/>
    <x v="1"/>
    <x v="0"/>
    <n v="1.11263E-2"/>
    <n v="10.3"/>
    <n v="87.254000000000005"/>
    <n v="4.2"/>
  </r>
  <r>
    <x v="2"/>
    <n v="2214"/>
    <s v="FDY57"/>
    <x v="6"/>
    <x v="2"/>
    <s v="OUT046"/>
    <x v="0"/>
    <x v="1"/>
    <x v="0"/>
    <n v="0.121254236"/>
    <n v="20.2"/>
    <n v="94.575199999999995"/>
    <n v="4.2"/>
  </r>
  <r>
    <x v="2"/>
    <n v="2215"/>
    <s v="FDH47"/>
    <x v="15"/>
    <x v="2"/>
    <s v="OUT046"/>
    <x v="0"/>
    <x v="1"/>
    <x v="0"/>
    <n v="0.12881621200000001"/>
    <n v="13.5"/>
    <n v="96.406800000000004"/>
    <n v="4.2"/>
  </r>
  <r>
    <x v="2"/>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2"/>
    <n v="2304"/>
    <s v="FDL24"/>
    <x v="13"/>
    <x v="4"/>
    <s v="OUT045"/>
    <x v="2"/>
    <x v="2"/>
    <x v="0"/>
    <n v="2.494708E-2"/>
    <n v="10.3"/>
    <n v="172.34219999999999"/>
    <n v="4.2"/>
  </r>
  <r>
    <x v="2"/>
    <n v="2305"/>
    <s v="FDT24"/>
    <x v="13"/>
    <x v="4"/>
    <s v="OUT045"/>
    <x v="2"/>
    <x v="2"/>
    <x v="0"/>
    <n v="0.186236236"/>
    <n v="12.35"/>
    <n v="78.732799999999997"/>
    <n v="4.2"/>
  </r>
  <r>
    <x v="2"/>
    <n v="2306"/>
    <s v="FDX52"/>
    <x v="2"/>
    <x v="4"/>
    <s v="OUT045"/>
    <x v="2"/>
    <x v="2"/>
    <x v="0"/>
    <n v="4.2087749000000001E-2"/>
    <n v="11.5"/>
    <n v="192.68199999999999"/>
    <n v="4.2"/>
  </r>
  <r>
    <x v="2"/>
    <n v="2307"/>
    <s v="FDN08"/>
    <x v="0"/>
    <x v="4"/>
    <s v="OUT045"/>
    <x v="2"/>
    <x v="2"/>
    <x v="0"/>
    <n v="8.8543867999999998E-2"/>
    <n v="7.72"/>
    <n v="117.5466"/>
    <n v="4.2"/>
  </r>
  <r>
    <x v="2"/>
    <n v="2308"/>
    <s v="FDW44"/>
    <x v="0"/>
    <x v="4"/>
    <s v="OUT045"/>
    <x v="2"/>
    <x v="2"/>
    <x v="0"/>
    <n v="3.5222503000000002E-2"/>
    <n v="9.5"/>
    <n v="170.1448"/>
    <n v="4.2"/>
  </r>
  <r>
    <x v="2"/>
    <n v="2309"/>
    <s v="FDW31"/>
    <x v="0"/>
    <x v="4"/>
    <s v="OUT045"/>
    <x v="2"/>
    <x v="2"/>
    <x v="0"/>
    <n v="4.324563E-2"/>
    <n v="11.35"/>
    <n v="199.4742"/>
    <n v="4.2"/>
  </r>
  <r>
    <x v="2"/>
    <n v="2310"/>
    <s v="FDJ44"/>
    <x v="0"/>
    <x v="4"/>
    <s v="OUT045"/>
    <x v="2"/>
    <x v="2"/>
    <x v="0"/>
    <n v="0.106542886"/>
    <n v="12.3"/>
    <n v="173.2396"/>
    <n v="4.2"/>
  </r>
  <r>
    <x v="2"/>
    <n v="2311"/>
    <s v="FDF08"/>
    <x v="0"/>
    <x v="4"/>
    <s v="OUT045"/>
    <x v="2"/>
    <x v="2"/>
    <x v="0"/>
    <n v="6.5339802000000002E-2"/>
    <n v="14.3"/>
    <n v="89.185599999999994"/>
    <n v="4.2"/>
  </r>
  <r>
    <x v="2"/>
    <n v="2312"/>
    <s v="FDH44"/>
    <x v="0"/>
    <x v="4"/>
    <s v="OUT045"/>
    <x v="2"/>
    <x v="2"/>
    <x v="0"/>
    <n v="2.5924623000000001E-2"/>
    <n v="19.100000000000001"/>
    <n v="148.04179999999999"/>
    <n v="4.2"/>
  </r>
  <r>
    <x v="2"/>
    <n v="2313"/>
    <s v="FDE33"/>
    <x v="0"/>
    <x v="4"/>
    <s v="OUT045"/>
    <x v="2"/>
    <x v="2"/>
    <x v="0"/>
    <n v="4.9736267000000001E-2"/>
    <n v="19.350000000000001"/>
    <n v="76.864400000000003"/>
    <n v="4.2"/>
  </r>
  <r>
    <x v="2"/>
    <n v="2314"/>
    <s v="FDO03"/>
    <x v="7"/>
    <x v="4"/>
    <s v="OUT045"/>
    <x v="2"/>
    <x v="2"/>
    <x v="0"/>
    <n v="3.6957776999999997E-2"/>
    <n v="10.395"/>
    <n v="230.5352"/>
    <n v="4.2"/>
  </r>
  <r>
    <x v="2"/>
    <n v="2315"/>
    <s v="FDS45"/>
    <x v="6"/>
    <x v="4"/>
    <s v="OUT045"/>
    <x v="2"/>
    <x v="2"/>
    <x v="0"/>
    <n v="2.9555773E-2"/>
    <n v="5.1749999999999998"/>
    <n v="105.9622"/>
    <n v="4.2"/>
  </r>
  <r>
    <x v="2"/>
    <n v="2316"/>
    <s v="FDP45"/>
    <x v="6"/>
    <x v="4"/>
    <s v="OUT045"/>
    <x v="2"/>
    <x v="2"/>
    <x v="0"/>
    <n v="3.0686952E-2"/>
    <n v="15.7"/>
    <n v="253.47239999999999"/>
    <n v="4.2"/>
  </r>
  <r>
    <x v="2"/>
    <n v="2317"/>
    <s v="FDS22"/>
    <x v="6"/>
    <x v="4"/>
    <s v="OUT045"/>
    <x v="2"/>
    <x v="2"/>
    <x v="0"/>
    <n v="2.3201856999999999E-2"/>
    <n v="16.850000000000001"/>
    <n v="45.942799999999998"/>
    <n v="4.2"/>
  </r>
  <r>
    <x v="2"/>
    <n v="2318"/>
    <s v="DRM49"/>
    <x v="4"/>
    <x v="4"/>
    <s v="OUT045"/>
    <x v="2"/>
    <x v="2"/>
    <x v="0"/>
    <n v="0.152262171"/>
    <n v="6.11"/>
    <n v="44.4086"/>
    <n v="4.2"/>
  </r>
  <r>
    <x v="2"/>
    <n v="2319"/>
    <s v="FDQ49"/>
    <x v="12"/>
    <x v="5"/>
    <s v="OUT017"/>
    <x v="2"/>
    <x v="2"/>
    <x v="0"/>
    <n v="3.9469736999999998E-2"/>
    <n v="20.2"/>
    <n v="155.16300000000001"/>
    <n v="4.2"/>
  </r>
  <r>
    <x v="2"/>
    <n v="2320"/>
    <s v="FDH02"/>
    <x v="3"/>
    <x v="5"/>
    <s v="OUT017"/>
    <x v="2"/>
    <x v="2"/>
    <x v="0"/>
    <n v="2.0898691E-2"/>
    <n v="7.27"/>
    <n v="92.248800000000003"/>
    <n v="4.2"/>
  </r>
  <r>
    <x v="2"/>
    <n v="2321"/>
    <s v="FDI02"/>
    <x v="3"/>
    <x v="5"/>
    <s v="OUT017"/>
    <x v="2"/>
    <x v="2"/>
    <x v="0"/>
    <n v="0.11521312"/>
    <n v="15.7"/>
    <n v="112.0202"/>
    <n v="4.2"/>
  </r>
  <r>
    <x v="2"/>
    <n v="2322"/>
    <s v="FDV01"/>
    <x v="3"/>
    <x v="5"/>
    <s v="OUT017"/>
    <x v="2"/>
    <x v="2"/>
    <x v="0"/>
    <n v="0"/>
    <n v="19.2"/>
    <n v="153.3314"/>
    <n v="4.2"/>
  </r>
  <r>
    <x v="2"/>
    <n v="2323"/>
    <s v="FDQ26"/>
    <x v="11"/>
    <x v="5"/>
    <s v="OUT017"/>
    <x v="2"/>
    <x v="2"/>
    <x v="0"/>
    <n v="6.8256315999999997E-2"/>
    <n v="13.5"/>
    <n v="60.956200000000003"/>
    <n v="4.2"/>
  </r>
  <r>
    <x v="2"/>
    <n v="2324"/>
    <s v="FDU26"/>
    <x v="11"/>
    <x v="5"/>
    <s v="OUT017"/>
    <x v="2"/>
    <x v="2"/>
    <x v="0"/>
    <n v="4.2860026000000002E-2"/>
    <n v="16.7"/>
    <n v="120.37820000000001"/>
    <n v="4.2"/>
  </r>
  <r>
    <x v="2"/>
    <n v="2325"/>
    <s v="FDC29"/>
    <x v="2"/>
    <x v="5"/>
    <s v="OUT017"/>
    <x v="2"/>
    <x v="2"/>
    <x v="0"/>
    <n v="2.4342578E-2"/>
    <n v="8.39"/>
    <n v="113.6176"/>
    <n v="4.2"/>
  </r>
  <r>
    <x v="2"/>
    <n v="2326"/>
    <s v="FDN04"/>
    <x v="2"/>
    <x v="5"/>
    <s v="OUT017"/>
    <x v="2"/>
    <x v="2"/>
    <x v="0"/>
    <n v="1.4166738999999999E-2"/>
    <n v="11.8"/>
    <n v="178.23439999999999"/>
    <n v="4.2"/>
  </r>
  <r>
    <x v="2"/>
    <n v="2327"/>
    <s v="FDR52"/>
    <x v="2"/>
    <x v="5"/>
    <s v="OUT017"/>
    <x v="2"/>
    <x v="2"/>
    <x v="0"/>
    <n v="7.6474728000000006E-2"/>
    <n v="12.65"/>
    <n v="191.88460000000001"/>
    <n v="4.2"/>
  </r>
  <r>
    <x v="2"/>
    <n v="2328"/>
    <s v="FDP28"/>
    <x v="2"/>
    <x v="5"/>
    <s v="OUT017"/>
    <x v="2"/>
    <x v="2"/>
    <x v="0"/>
    <n v="8.1096612999999998E-2"/>
    <n v="13.65"/>
    <n v="261.29360000000003"/>
    <n v="4.2"/>
  </r>
  <r>
    <x v="2"/>
    <n v="2329"/>
    <s v="FDA40"/>
    <x v="2"/>
    <x v="5"/>
    <s v="OUT017"/>
    <x v="2"/>
    <x v="2"/>
    <x v="0"/>
    <n v="9.9832727999999996E-2"/>
    <n v="16"/>
    <n v="87.485600000000005"/>
    <n v="4.2"/>
  </r>
  <r>
    <x v="2"/>
    <n v="2330"/>
    <s v="FDD21"/>
    <x v="0"/>
    <x v="5"/>
    <s v="OUT017"/>
    <x v="2"/>
    <x v="0"/>
    <x v="0"/>
    <n v="0"/>
    <n v="10.3"/>
    <n v="115.7176"/>
    <n v="4.2"/>
  </r>
  <r>
    <x v="2"/>
    <n v="2331"/>
    <s v="FDA08"/>
    <x v="0"/>
    <x v="5"/>
    <s v="OUT017"/>
    <x v="2"/>
    <x v="0"/>
    <x v="0"/>
    <n v="5.0368454E-2"/>
    <n v="11.85"/>
    <n v="163.8526"/>
    <n v="4.2"/>
  </r>
  <r>
    <x v="2"/>
    <n v="2332"/>
    <s v="FDS44"/>
    <x v="0"/>
    <x v="5"/>
    <s v="OUT017"/>
    <x v="2"/>
    <x v="0"/>
    <x v="0"/>
    <n v="0.156926608"/>
    <n v="12.65"/>
    <n v="238.35380000000001"/>
    <n v="4.2"/>
  </r>
  <r>
    <x v="2"/>
    <n v="2333"/>
    <s v="FDG08"/>
    <x v="0"/>
    <x v="5"/>
    <s v="OUT017"/>
    <x v="2"/>
    <x v="0"/>
    <x v="0"/>
    <n v="0"/>
    <n v="13.15"/>
    <n v="171.97640000000001"/>
    <n v="4.2"/>
  </r>
  <r>
    <x v="2"/>
    <n v="2334"/>
    <s v="FDT55"/>
    <x v="0"/>
    <x v="5"/>
    <s v="OUT017"/>
    <x v="2"/>
    <x v="0"/>
    <x v="0"/>
    <n v="4.3902086999999999E-2"/>
    <n v="13.6"/>
    <n v="157.09460000000001"/>
    <n v="4.2"/>
  </r>
  <r>
    <x v="2"/>
    <n v="2335"/>
    <s v="FDC21"/>
    <x v="0"/>
    <x v="5"/>
    <s v="OUT017"/>
    <x v="2"/>
    <x v="0"/>
    <x v="0"/>
    <n v="4.3201812999999999E-2"/>
    <n v="14.6"/>
    <n v="110.1254"/>
    <n v="4.2"/>
  </r>
  <r>
    <x v="2"/>
    <n v="2336"/>
    <s v="FDV19"/>
    <x v="0"/>
    <x v="5"/>
    <s v="OUT017"/>
    <x v="2"/>
    <x v="0"/>
    <x v="0"/>
    <n v="3.5456465E-2"/>
    <n v="14.85"/>
    <n v="162.2578"/>
    <n v="4.2"/>
  </r>
  <r>
    <x v="2"/>
    <n v="2337"/>
    <s v="FDO19"/>
    <x v="0"/>
    <x v="5"/>
    <s v="OUT017"/>
    <x v="2"/>
    <x v="0"/>
    <x v="0"/>
    <n v="0"/>
    <n v="17.7"/>
    <n v="46.803400000000003"/>
    <n v="4.2"/>
  </r>
  <r>
    <x v="2"/>
    <n v="2338"/>
    <s v="FDT32"/>
    <x v="0"/>
    <x v="5"/>
    <s v="OUT017"/>
    <x v="2"/>
    <x v="0"/>
    <x v="0"/>
    <n v="6.6005185999999993E-2"/>
    <n v="19"/>
    <n v="188.42140000000001"/>
    <n v="4.2"/>
  </r>
  <r>
    <x v="2"/>
    <n v="2339"/>
    <s v="FDJ57"/>
    <x v="14"/>
    <x v="5"/>
    <s v="OUT017"/>
    <x v="2"/>
    <x v="0"/>
    <x v="0"/>
    <n v="2.1695674000000002E-2"/>
    <n v="7.42"/>
    <n v="185.35820000000001"/>
    <n v="4.2"/>
  </r>
  <r>
    <x v="2"/>
    <n v="2340"/>
    <s v="FDF34"/>
    <x v="6"/>
    <x v="5"/>
    <s v="OUT017"/>
    <x v="2"/>
    <x v="0"/>
    <x v="0"/>
    <n v="1.4098693000000001E-2"/>
    <n v="9.3000000000000007"/>
    <n v="197.70840000000001"/>
    <n v="4.2"/>
  </r>
  <r>
    <x v="2"/>
    <n v="2341"/>
    <s v="FDO21"/>
    <x v="6"/>
    <x v="5"/>
    <s v="OUT017"/>
    <x v="2"/>
    <x v="0"/>
    <x v="0"/>
    <n v="9.8182440000000003E-3"/>
    <n v="11.6"/>
    <n v="223.1404"/>
    <n v="4.2"/>
  </r>
  <r>
    <x v="2"/>
    <n v="2342"/>
    <s v="FDA09"/>
    <x v="6"/>
    <x v="5"/>
    <s v="OUT017"/>
    <x v="2"/>
    <x v="0"/>
    <x v="0"/>
    <n v="0.15021128"/>
    <n v="13.35"/>
    <n v="179.066"/>
    <n v="4.2"/>
  </r>
  <r>
    <x v="2"/>
    <n v="2343"/>
    <s v="FDN34"/>
    <x v="6"/>
    <x v="5"/>
    <s v="OUT017"/>
    <x v="2"/>
    <x v="0"/>
    <x v="0"/>
    <n v="4.6023105000000002E-2"/>
    <n v="15.6"/>
    <n v="169.2132"/>
    <n v="4.2"/>
  </r>
  <r>
    <x v="2"/>
    <n v="2344"/>
    <s v="FDR34"/>
    <x v="6"/>
    <x v="5"/>
    <s v="OUT017"/>
    <x v="2"/>
    <x v="0"/>
    <x v="0"/>
    <n v="1.6055614999999999E-2"/>
    <n v="17"/>
    <n v="228.43520000000001"/>
    <n v="4.2"/>
  </r>
  <r>
    <x v="2"/>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2"/>
    <n v="2348"/>
    <s v="FDI07"/>
    <x v="7"/>
    <x v="4"/>
    <s v="OUT045"/>
    <x v="2"/>
    <x v="0"/>
    <x v="0"/>
    <n v="3.3829329999999998E-2"/>
    <n v="12.35"/>
    <n v="196.9426"/>
    <n v="4.2"/>
  </r>
  <r>
    <x v="2"/>
    <n v="2349"/>
    <s v="FDD47"/>
    <x v="15"/>
    <x v="4"/>
    <s v="OUT045"/>
    <x v="2"/>
    <x v="0"/>
    <x v="0"/>
    <n v="0.14269958799999999"/>
    <n v="7.6"/>
    <n v="171.7448"/>
    <n v="4.2"/>
  </r>
  <r>
    <x v="2"/>
    <n v="2350"/>
    <s v="FDN51"/>
    <x v="7"/>
    <x v="5"/>
    <s v="OUT017"/>
    <x v="2"/>
    <x v="0"/>
    <x v="0"/>
    <n v="2.1065311E-2"/>
    <n v="17.850000000000001"/>
    <n v="261.59359999999998"/>
    <n v="4.2"/>
  </r>
  <r>
    <x v="2"/>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2"/>
    <n v="2398"/>
    <s v="FDP12"/>
    <x v="13"/>
    <x v="8"/>
    <s v="OUT035"/>
    <x v="2"/>
    <x v="1"/>
    <x v="0"/>
    <n v="4.5258247000000001E-2"/>
    <n v="9.8000000000000007"/>
    <n v="35.987400000000001"/>
    <n v="4.2"/>
  </r>
  <r>
    <x v="2"/>
    <n v="2399"/>
    <s v="FDF24"/>
    <x v="13"/>
    <x v="8"/>
    <s v="OUT035"/>
    <x v="2"/>
    <x v="1"/>
    <x v="0"/>
    <n v="2.536567E-2"/>
    <n v="15.5"/>
    <n v="82.793400000000005"/>
    <n v="4.2"/>
  </r>
  <r>
    <x v="2"/>
    <n v="2400"/>
    <s v="FDB37"/>
    <x v="13"/>
    <x v="8"/>
    <s v="OUT035"/>
    <x v="2"/>
    <x v="1"/>
    <x v="0"/>
    <n v="2.2936488000000001E-2"/>
    <n v="20.25"/>
    <n v="240.85380000000001"/>
    <n v="4.2"/>
  </r>
  <r>
    <x v="2"/>
    <n v="2401"/>
    <s v="FDQ59"/>
    <x v="8"/>
    <x v="8"/>
    <s v="OUT035"/>
    <x v="2"/>
    <x v="1"/>
    <x v="0"/>
    <n v="5.6375878999999997E-2"/>
    <n v="9.8000000000000007"/>
    <n v="84.690799999999996"/>
    <n v="4.2"/>
  </r>
  <r>
    <x v="2"/>
    <n v="2402"/>
    <s v="FDS59"/>
    <x v="8"/>
    <x v="8"/>
    <s v="OUT035"/>
    <x v="2"/>
    <x v="1"/>
    <x v="0"/>
    <n v="4.3885146999999999E-2"/>
    <n v="14.8"/>
    <n v="108.75700000000001"/>
    <n v="4.2"/>
  </r>
  <r>
    <x v="2"/>
    <n v="2403"/>
    <s v="FDT50"/>
    <x v="11"/>
    <x v="8"/>
    <s v="OUT035"/>
    <x v="2"/>
    <x v="1"/>
    <x v="0"/>
    <n v="0.10821852"/>
    <n v="6.75"/>
    <n v="96.375200000000007"/>
    <n v="4.2"/>
  </r>
  <r>
    <x v="2"/>
    <n v="2404"/>
    <s v="FDT14"/>
    <x v="11"/>
    <x v="8"/>
    <s v="OUT035"/>
    <x v="2"/>
    <x v="1"/>
    <x v="0"/>
    <n v="0.12770295000000001"/>
    <n v="10.695"/>
    <n v="120.444"/>
    <n v="4.2"/>
  </r>
  <r>
    <x v="2"/>
    <n v="2405"/>
    <s v="FDY15"/>
    <x v="11"/>
    <x v="8"/>
    <s v="OUT035"/>
    <x v="2"/>
    <x v="1"/>
    <x v="0"/>
    <n v="0.170795745"/>
    <n v="18.25"/>
    <n v="154.46299999999999"/>
    <n v="4.2"/>
  </r>
  <r>
    <x v="2"/>
    <n v="2406"/>
    <s v="FDE41"/>
    <x v="2"/>
    <x v="8"/>
    <s v="OUT035"/>
    <x v="2"/>
    <x v="1"/>
    <x v="0"/>
    <n v="6.4002067999999995E-2"/>
    <n v="9.1950000000000003"/>
    <n v="85.556600000000003"/>
    <n v="4.2"/>
  </r>
  <r>
    <x v="2"/>
    <n v="2407"/>
    <s v="FDE28"/>
    <x v="2"/>
    <x v="8"/>
    <s v="OUT035"/>
    <x v="2"/>
    <x v="1"/>
    <x v="0"/>
    <n v="0.13252192900000001"/>
    <n v="9.5"/>
    <n v="228.66679999999999"/>
    <n v="4.2"/>
  </r>
  <r>
    <x v="2"/>
    <n v="2408"/>
    <s v="FDR52"/>
    <x v="2"/>
    <x v="8"/>
    <s v="OUT035"/>
    <x v="2"/>
    <x v="1"/>
    <x v="0"/>
    <n v="7.6030210000000001E-2"/>
    <n v="12.65"/>
    <n v="189.08459999999999"/>
    <n v="4.2"/>
  </r>
  <r>
    <x v="2"/>
    <n v="2409"/>
    <s v="FDX04"/>
    <x v="2"/>
    <x v="8"/>
    <s v="OUT035"/>
    <x v="2"/>
    <x v="1"/>
    <x v="0"/>
    <n v="4.1563695999999997E-2"/>
    <n v="19.600000000000001"/>
    <n v="47.637599999999999"/>
    <n v="4.2"/>
  </r>
  <r>
    <x v="2"/>
    <n v="2410"/>
    <s v="FDF44"/>
    <x v="0"/>
    <x v="8"/>
    <s v="OUT035"/>
    <x v="2"/>
    <x v="1"/>
    <x v="0"/>
    <n v="5.9716729000000003E-2"/>
    <n v="7.17"/>
    <n v="130.99680000000001"/>
    <n v="4.2"/>
  </r>
  <r>
    <x v="2"/>
    <n v="2411"/>
    <s v="FDF21"/>
    <x v="0"/>
    <x v="8"/>
    <s v="OUT035"/>
    <x v="2"/>
    <x v="1"/>
    <x v="0"/>
    <n v="0"/>
    <n v="10.3"/>
    <n v="191.15299999999999"/>
    <n v="4.2"/>
  </r>
  <r>
    <x v="2"/>
    <n v="2412"/>
    <s v="FDJ44"/>
    <x v="0"/>
    <x v="8"/>
    <s v="OUT035"/>
    <x v="2"/>
    <x v="1"/>
    <x v="0"/>
    <n v="0.10630714600000001"/>
    <n v="12.3"/>
    <n v="174.93960000000001"/>
    <n v="4.2"/>
  </r>
  <r>
    <x v="2"/>
    <n v="2413"/>
    <s v="FDW55"/>
    <x v="0"/>
    <x v="8"/>
    <s v="OUT035"/>
    <x v="2"/>
    <x v="1"/>
    <x v="0"/>
    <n v="0"/>
    <n v="12.6"/>
    <n v="248.8092"/>
    <n v="4.2"/>
  </r>
  <r>
    <x v="2"/>
    <n v="2414"/>
    <s v="FDG56"/>
    <x v="0"/>
    <x v="8"/>
    <s v="OUT035"/>
    <x v="2"/>
    <x v="1"/>
    <x v="0"/>
    <n v="7.1439051000000003E-2"/>
    <n v="13.3"/>
    <n v="61.053600000000003"/>
    <n v="4.2"/>
  </r>
  <r>
    <x v="2"/>
    <n v="2415"/>
    <s v="FDF08"/>
    <x v="0"/>
    <x v="8"/>
    <s v="OUT035"/>
    <x v="2"/>
    <x v="1"/>
    <x v="0"/>
    <n v="6.5195228999999993E-2"/>
    <n v="14.3"/>
    <n v="88.985600000000005"/>
    <n v="4.2"/>
  </r>
  <r>
    <x v="2"/>
    <n v="2416"/>
    <s v="FDI08"/>
    <x v="0"/>
    <x v="8"/>
    <s v="OUT035"/>
    <x v="2"/>
    <x v="1"/>
    <x v="0"/>
    <n v="6.6284519E-2"/>
    <n v="18.2"/>
    <n v="247.20920000000001"/>
    <n v="4.2"/>
  </r>
  <r>
    <x v="2"/>
    <n v="2417"/>
    <s v="FDS45"/>
    <x v="6"/>
    <x v="8"/>
    <s v="OUT035"/>
    <x v="2"/>
    <x v="1"/>
    <x v="0"/>
    <n v="2.9490377000000002E-2"/>
    <n v="5.1749999999999998"/>
    <n v="107.6622"/>
    <n v="4.2"/>
  </r>
  <r>
    <x v="2"/>
    <n v="2418"/>
    <s v="FDL58"/>
    <x v="6"/>
    <x v="8"/>
    <s v="OUT035"/>
    <x v="2"/>
    <x v="1"/>
    <x v="0"/>
    <n v="7.4135053000000006E-2"/>
    <n v="5.78"/>
    <n v="264.05680000000001"/>
    <n v="4.2"/>
  </r>
  <r>
    <x v="2"/>
    <n v="2419"/>
    <s v="FDK10"/>
    <x v="6"/>
    <x v="8"/>
    <s v="OUT035"/>
    <x v="2"/>
    <x v="1"/>
    <x v="0"/>
    <n v="4.0351229000000002E-2"/>
    <n v="5.7850000000000001"/>
    <n v="181.36600000000001"/>
    <n v="4.2"/>
  </r>
  <r>
    <x v="2"/>
    <n v="2420"/>
    <s v="FDK58"/>
    <x v="6"/>
    <x v="8"/>
    <s v="OUT035"/>
    <x v="2"/>
    <x v="1"/>
    <x v="0"/>
    <n v="0"/>
    <n v="11.35"/>
    <n v="103.0016"/>
    <n v="4.2"/>
  </r>
  <r>
    <x v="2"/>
    <n v="2421"/>
    <s v="FDA09"/>
    <x v="6"/>
    <x v="8"/>
    <s v="OUT035"/>
    <x v="2"/>
    <x v="1"/>
    <x v="0"/>
    <n v="0.149338159"/>
    <n v="13.35"/>
    <n v="178.666"/>
    <n v="4.2"/>
  </r>
  <r>
    <x v="2"/>
    <n v="2422"/>
    <s v="FDN34"/>
    <x v="6"/>
    <x v="8"/>
    <s v="OUT035"/>
    <x v="2"/>
    <x v="1"/>
    <x v="0"/>
    <n v="4.5755589999999999E-2"/>
    <n v="15.6"/>
    <n v="167.11320000000001"/>
    <n v="4.2"/>
  </r>
  <r>
    <x v="2"/>
    <n v="2423"/>
    <s v="FDL21"/>
    <x v="6"/>
    <x v="8"/>
    <s v="OUT035"/>
    <x v="2"/>
    <x v="1"/>
    <x v="0"/>
    <n v="7.1450630000000001E-3"/>
    <n v="15.85"/>
    <n v="41.048000000000002"/>
    <n v="4.2"/>
  </r>
  <r>
    <x v="1"/>
    <n v="2424"/>
    <s v="NCU53"/>
    <x v="1"/>
    <x v="8"/>
    <s v="OUT035"/>
    <x v="2"/>
    <x v="1"/>
    <x v="0"/>
    <n v="4.2743728000000002E-2"/>
    <n v="5.4850000000000003"/>
    <n v="166.2842"/>
    <n v="4.2"/>
  </r>
  <r>
    <x v="2"/>
    <n v="2425"/>
    <s v="FDU19"/>
    <x v="0"/>
    <x v="8"/>
    <s v="OUT035"/>
    <x v="2"/>
    <x v="1"/>
    <x v="0"/>
    <n v="4.6762632999999998E-2"/>
    <n v="8.77"/>
    <n v="170.84219999999999"/>
    <n v="4.2"/>
  </r>
  <r>
    <x v="2"/>
    <n v="2426"/>
    <s v="FDM08"/>
    <x v="0"/>
    <x v="8"/>
    <s v="OUT035"/>
    <x v="2"/>
    <x v="1"/>
    <x v="0"/>
    <n v="5.3574074999999999E-2"/>
    <n v="10.1"/>
    <n v="223.7088"/>
    <n v="4.2"/>
  </r>
  <r>
    <x v="2"/>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2"/>
    <n v="2456"/>
    <s v="FDI60"/>
    <x v="13"/>
    <x v="6"/>
    <s v="OUT010"/>
    <x v="1"/>
    <x v="2"/>
    <x v="2"/>
    <n v="6.4141866000000006E-2"/>
    <n v="7.22"/>
    <n v="61.250999999999998"/>
    <n v="4.2"/>
  </r>
  <r>
    <x v="2"/>
    <n v="2457"/>
    <s v="FDX48"/>
    <x v="13"/>
    <x v="6"/>
    <s v="OUT010"/>
    <x v="1"/>
    <x v="2"/>
    <x v="2"/>
    <n v="6.3416565999999994E-2"/>
    <n v="17.75"/>
    <n v="154.66560000000001"/>
    <n v="4.2"/>
  </r>
  <r>
    <x v="2"/>
    <n v="2458"/>
    <s v="FDY35"/>
    <x v="8"/>
    <x v="6"/>
    <s v="OUT010"/>
    <x v="1"/>
    <x v="2"/>
    <x v="2"/>
    <n v="2.6827052000000001E-2"/>
    <n v="17.600000000000001"/>
    <n v="47.840200000000003"/>
    <n v="4.2"/>
  </r>
  <r>
    <x v="2"/>
    <n v="2459"/>
    <s v="FDQ25"/>
    <x v="3"/>
    <x v="6"/>
    <s v="OUT010"/>
    <x v="1"/>
    <x v="2"/>
    <x v="2"/>
    <n v="4.7329385000000002E-2"/>
    <n v="8.6300000000000008"/>
    <n v="174.1422"/>
    <n v="4.2"/>
  </r>
  <r>
    <x v="2"/>
    <n v="2460"/>
    <s v="FDL38"/>
    <x v="3"/>
    <x v="6"/>
    <s v="OUT010"/>
    <x v="1"/>
    <x v="2"/>
    <x v="2"/>
    <n v="2.4660201999999999E-2"/>
    <n v="13.8"/>
    <n v="87.417199999999994"/>
    <n v="4.2"/>
  </r>
  <r>
    <x v="2"/>
    <n v="2461"/>
    <s v="FDZ02"/>
    <x v="11"/>
    <x v="6"/>
    <s v="OUT010"/>
    <x v="1"/>
    <x v="2"/>
    <x v="2"/>
    <n v="6.3850971000000006E-2"/>
    <n v="6.9050000000000002"/>
    <n v="97.272599999999997"/>
    <n v="4.2"/>
  </r>
  <r>
    <x v="2"/>
    <n v="2462"/>
    <s v="FDZ28"/>
    <x v="2"/>
    <x v="6"/>
    <s v="OUT010"/>
    <x v="1"/>
    <x v="2"/>
    <x v="2"/>
    <n v="8.6187886000000005E-2"/>
    <n v="20"/>
    <n v="125.4678"/>
    <n v="4.2"/>
  </r>
  <r>
    <x v="2"/>
    <n v="2463"/>
    <s v="FDY08"/>
    <x v="0"/>
    <x v="6"/>
    <s v="OUT010"/>
    <x v="1"/>
    <x v="2"/>
    <x v="2"/>
    <n v="0.28634484799999999"/>
    <n v="9.3949999999999996"/>
    <n v="139.18379999999999"/>
    <n v="4.2"/>
  </r>
  <r>
    <x v="2"/>
    <n v="2464"/>
    <s v="FDH56"/>
    <x v="0"/>
    <x v="6"/>
    <s v="OUT010"/>
    <x v="1"/>
    <x v="2"/>
    <x v="2"/>
    <n v="0.106816919"/>
    <n v="9.8000000000000007"/>
    <n v="114.2492"/>
    <n v="4.2"/>
  </r>
  <r>
    <x v="2"/>
    <n v="2465"/>
    <s v="FDX32"/>
    <x v="0"/>
    <x v="6"/>
    <s v="OUT010"/>
    <x v="1"/>
    <x v="2"/>
    <x v="2"/>
    <n v="0"/>
    <n v="15.1"/>
    <n v="146.27860000000001"/>
    <n v="4.2"/>
  </r>
  <r>
    <x v="2"/>
    <n v="2466"/>
    <s v="FDG09"/>
    <x v="0"/>
    <x v="6"/>
    <s v="OUT010"/>
    <x v="1"/>
    <x v="2"/>
    <x v="2"/>
    <n v="8.0235511999999995E-2"/>
    <n v="20.6"/>
    <n v="188.9556"/>
    <n v="4.2"/>
  </r>
  <r>
    <x v="2"/>
    <n v="2467"/>
    <s v="FDG10"/>
    <x v="6"/>
    <x v="6"/>
    <s v="OUT010"/>
    <x v="1"/>
    <x v="2"/>
    <x v="2"/>
    <n v="1.8310142000000001E-2"/>
    <n v="6.63"/>
    <n v="57.758800000000001"/>
    <n v="4.2"/>
  </r>
  <r>
    <x v="2"/>
    <n v="2468"/>
    <s v="FDM58"/>
    <x v="6"/>
    <x v="6"/>
    <s v="OUT010"/>
    <x v="1"/>
    <x v="1"/>
    <x v="2"/>
    <n v="0.13338539799999999"/>
    <n v="16.850000000000001"/>
    <n v="109.8544"/>
    <n v="4.2"/>
  </r>
  <r>
    <x v="2"/>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2"/>
    <n v="2500"/>
    <s v="FDV48"/>
    <x v="13"/>
    <x v="3"/>
    <s v="OUT013"/>
    <x v="1"/>
    <x v="2"/>
    <x v="0"/>
    <n v="5.1573902999999997E-2"/>
    <n v="9.1950000000000003"/>
    <n v="79.864400000000003"/>
    <n v="4.2"/>
  </r>
  <r>
    <x v="2"/>
    <n v="2501"/>
    <s v="FDT24"/>
    <x v="13"/>
    <x v="3"/>
    <s v="OUT013"/>
    <x v="1"/>
    <x v="2"/>
    <x v="0"/>
    <n v="0.185704641"/>
    <n v="12.35"/>
    <n v="77.132800000000003"/>
    <n v="4.2"/>
  </r>
  <r>
    <x v="2"/>
    <n v="2502"/>
    <s v="FDR12"/>
    <x v="13"/>
    <x v="3"/>
    <s v="OUT013"/>
    <x v="1"/>
    <x v="2"/>
    <x v="0"/>
    <n v="3.1508510000000003E-2"/>
    <n v="12.6"/>
    <n v="170.57640000000001"/>
    <n v="4.2"/>
  </r>
  <r>
    <x v="2"/>
    <n v="2503"/>
    <s v="FDS24"/>
    <x v="13"/>
    <x v="3"/>
    <s v="OUT013"/>
    <x v="1"/>
    <x v="2"/>
    <x v="0"/>
    <n v="6.2172697999999998E-2"/>
    <n v="20.85"/>
    <n v="90.251400000000004"/>
    <n v="4.2"/>
  </r>
  <r>
    <x v="2"/>
    <n v="2504"/>
    <s v="FDN25"/>
    <x v="12"/>
    <x v="3"/>
    <s v="OUT013"/>
    <x v="1"/>
    <x v="2"/>
    <x v="0"/>
    <n v="6.1124626000000001E-2"/>
    <n v="7.8949999999999996"/>
    <n v="58.558799999999998"/>
    <n v="4.2"/>
  </r>
  <r>
    <x v="2"/>
    <n v="2505"/>
    <s v="FDL13"/>
    <x v="12"/>
    <x v="3"/>
    <s v="OUT013"/>
    <x v="1"/>
    <x v="2"/>
    <x v="0"/>
    <n v="5.6271701E-2"/>
    <n v="13.85"/>
    <n v="232.23"/>
    <n v="4.2"/>
  </r>
  <r>
    <x v="2"/>
    <n v="2506"/>
    <s v="FDQ49"/>
    <x v="12"/>
    <x v="3"/>
    <s v="OUT013"/>
    <x v="1"/>
    <x v="2"/>
    <x v="0"/>
    <n v="3.9215075000000002E-2"/>
    <n v="20.2"/>
    <n v="157.66300000000001"/>
    <n v="4.2"/>
  </r>
  <r>
    <x v="2"/>
    <n v="2507"/>
    <s v="FDI50"/>
    <x v="3"/>
    <x v="3"/>
    <s v="OUT013"/>
    <x v="1"/>
    <x v="2"/>
    <x v="0"/>
    <n v="3.0816999000000001E-2"/>
    <n v="8.42"/>
    <n v="230.83519999999999"/>
    <n v="4.2"/>
  </r>
  <r>
    <x v="2"/>
    <n v="2508"/>
    <s v="FDH50"/>
    <x v="3"/>
    <x v="3"/>
    <s v="OUT013"/>
    <x v="1"/>
    <x v="2"/>
    <x v="0"/>
    <n v="0.161301097"/>
    <n v="15"/>
    <n v="185.1266"/>
    <n v="4.2"/>
  </r>
  <r>
    <x v="2"/>
    <n v="2509"/>
    <s v="FDA52"/>
    <x v="2"/>
    <x v="3"/>
    <s v="OUT013"/>
    <x v="1"/>
    <x v="2"/>
    <x v="0"/>
    <n v="0.12831540899999999"/>
    <n v="16.2"/>
    <n v="178.137"/>
    <n v="4.2"/>
  </r>
  <r>
    <x v="2"/>
    <n v="2510"/>
    <s v="FDS56"/>
    <x v="0"/>
    <x v="3"/>
    <s v="OUT013"/>
    <x v="1"/>
    <x v="2"/>
    <x v="0"/>
    <n v="3.8724611999999999E-2"/>
    <n v="5.7850000000000001"/>
    <n v="263.92520000000002"/>
    <n v="4.2"/>
  </r>
  <r>
    <x v="2"/>
    <n v="2511"/>
    <s v="FDZ32"/>
    <x v="0"/>
    <x v="3"/>
    <s v="OUT013"/>
    <x v="1"/>
    <x v="2"/>
    <x v="0"/>
    <n v="0"/>
    <n v="7.7850000000000001"/>
    <n v="106.49639999999999"/>
    <n v="4.2"/>
  </r>
  <r>
    <x v="2"/>
    <n v="2512"/>
    <s v="FDD44"/>
    <x v="0"/>
    <x v="3"/>
    <s v="OUT013"/>
    <x v="1"/>
    <x v="2"/>
    <x v="0"/>
    <n v="0"/>
    <n v="8.0500000000000007"/>
    <n v="257.56459999999998"/>
    <n v="4.2"/>
  </r>
  <r>
    <x v="2"/>
    <n v="2513"/>
    <s v="FDY20"/>
    <x v="0"/>
    <x v="3"/>
    <s v="OUT013"/>
    <x v="1"/>
    <x v="2"/>
    <x v="0"/>
    <n v="8.1684727999999998E-2"/>
    <n v="12.5"/>
    <n v="92.348799999999997"/>
    <n v="4.2"/>
  </r>
  <r>
    <x v="2"/>
    <n v="2514"/>
    <s v="FDD32"/>
    <x v="0"/>
    <x v="3"/>
    <s v="OUT013"/>
    <x v="1"/>
    <x v="2"/>
    <x v="0"/>
    <n v="4.0897931999999998E-2"/>
    <n v="17.7"/>
    <n v="82.627600000000001"/>
    <n v="4.2"/>
  </r>
  <r>
    <x v="2"/>
    <n v="2515"/>
    <s v="FDO19"/>
    <x v="0"/>
    <x v="3"/>
    <s v="OUT013"/>
    <x v="1"/>
    <x v="2"/>
    <x v="0"/>
    <n v="1.6582833000000002E-2"/>
    <n v="17.7"/>
    <n v="50.503399999999999"/>
    <n v="4.2"/>
  </r>
  <r>
    <x v="2"/>
    <n v="2516"/>
    <s v="FDO39"/>
    <x v="7"/>
    <x v="3"/>
    <s v="OUT013"/>
    <x v="1"/>
    <x v="2"/>
    <x v="0"/>
    <n v="0.13725256999999999"/>
    <n v="6.9850000000000003"/>
    <n v="183.76079999999999"/>
    <n v="4.2"/>
  </r>
  <r>
    <x v="2"/>
    <n v="2517"/>
    <s v="FDS27"/>
    <x v="7"/>
    <x v="3"/>
    <s v="OUT013"/>
    <x v="1"/>
    <x v="2"/>
    <x v="0"/>
    <n v="1.2447774999999999E-2"/>
    <n v="10.195"/>
    <n v="197.61099999999999"/>
    <n v="4.2"/>
  </r>
  <r>
    <x v="2"/>
    <n v="2518"/>
    <s v="FDT51"/>
    <x v="7"/>
    <x v="3"/>
    <s v="OUT013"/>
    <x v="1"/>
    <x v="2"/>
    <x v="0"/>
    <n v="1.0909703999999999E-2"/>
    <n v="11.65"/>
    <n v="110.8544"/>
    <n v="4.2"/>
  </r>
  <r>
    <x v="2"/>
    <n v="2519"/>
    <s v="FDW15"/>
    <x v="7"/>
    <x v="3"/>
    <s v="OUT013"/>
    <x v="1"/>
    <x v="2"/>
    <x v="0"/>
    <n v="5.5067732000000001E-2"/>
    <n v="15.35"/>
    <n v="146.57339999999999"/>
    <n v="4.2"/>
  </r>
  <r>
    <x v="2"/>
    <n v="2520"/>
    <s v="FDN39"/>
    <x v="7"/>
    <x v="3"/>
    <s v="OUT013"/>
    <x v="1"/>
    <x v="2"/>
    <x v="0"/>
    <n v="0"/>
    <n v="19.350000000000001"/>
    <n v="169.08160000000001"/>
    <n v="4.2"/>
  </r>
  <r>
    <x v="2"/>
    <n v="2521"/>
    <s v="FDG33"/>
    <x v="14"/>
    <x v="3"/>
    <s v="OUT013"/>
    <x v="1"/>
    <x v="2"/>
    <x v="0"/>
    <n v="0.140123575"/>
    <n v="5.3650000000000002"/>
    <n v="172.07640000000001"/>
    <n v="4.2"/>
  </r>
  <r>
    <x v="2"/>
    <n v="2522"/>
    <s v="FDS33"/>
    <x v="6"/>
    <x v="3"/>
    <s v="OUT013"/>
    <x v="1"/>
    <x v="2"/>
    <x v="0"/>
    <n v="0.12332588"/>
    <n v="6.67"/>
    <n v="90.251400000000004"/>
    <n v="4.2"/>
  </r>
  <r>
    <x v="2"/>
    <n v="2523"/>
    <s v="FDC22"/>
    <x v="6"/>
    <x v="3"/>
    <s v="OUT013"/>
    <x v="1"/>
    <x v="2"/>
    <x v="0"/>
    <n v="0.13631486300000001"/>
    <n v="6.89"/>
    <n v="195.08199999999999"/>
    <n v="4.2"/>
  </r>
  <r>
    <x v="2"/>
    <n v="2524"/>
    <s v="FDX33"/>
    <x v="6"/>
    <x v="3"/>
    <s v="OUT013"/>
    <x v="1"/>
    <x v="2"/>
    <x v="0"/>
    <n v="0.117387066"/>
    <n v="9.1950000000000003"/>
    <n v="160.2578"/>
    <n v="4.2"/>
  </r>
  <r>
    <x v="2"/>
    <n v="2525"/>
    <s v="FDU10"/>
    <x v="6"/>
    <x v="3"/>
    <s v="OUT013"/>
    <x v="1"/>
    <x v="2"/>
    <x v="0"/>
    <n v="4.5653999000000001E-2"/>
    <n v="10.1"/>
    <n v="35.684800000000003"/>
    <n v="4.2"/>
  </r>
  <r>
    <x v="2"/>
    <n v="2526"/>
    <s v="FDD10"/>
    <x v="6"/>
    <x v="3"/>
    <s v="OUT013"/>
    <x v="1"/>
    <x v="2"/>
    <x v="0"/>
    <n v="4.5982388999999999E-2"/>
    <n v="20.6"/>
    <n v="177.03440000000001"/>
    <n v="4.2"/>
  </r>
  <r>
    <x v="2"/>
    <n v="2527"/>
    <s v="FDC29"/>
    <x v="2"/>
    <x v="3"/>
    <s v="OUT013"/>
    <x v="1"/>
    <x v="2"/>
    <x v="0"/>
    <n v="2.4185517E-2"/>
    <n v="8.39"/>
    <n v="115.7176"/>
    <n v="4.2"/>
  </r>
  <r>
    <x v="2"/>
    <n v="2528"/>
    <s v="FDB58"/>
    <x v="6"/>
    <x v="3"/>
    <s v="OUT013"/>
    <x v="1"/>
    <x v="2"/>
    <x v="0"/>
    <n v="1.3485235E-2"/>
    <n v="10.5"/>
    <n v="140.0154"/>
    <n v="4.2"/>
  </r>
  <r>
    <x v="2"/>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2"/>
    <n v="2563"/>
    <s v="FDO48"/>
    <x v="13"/>
    <x v="1"/>
    <s v="OUT018"/>
    <x v="1"/>
    <x v="0"/>
    <x v="1"/>
    <n v="2.6950103999999999E-2"/>
    <n v="15"/>
    <n v="220.94560000000001"/>
    <n v="4.2"/>
  </r>
  <r>
    <x v="2"/>
    <n v="2564"/>
    <s v="FDQ47"/>
    <x v="8"/>
    <x v="1"/>
    <s v="OUT018"/>
    <x v="1"/>
    <x v="0"/>
    <x v="1"/>
    <n v="0.16887149600000001"/>
    <n v="7.1550000000000002"/>
    <n v="34.3874"/>
    <n v="4.2"/>
  </r>
  <r>
    <x v="2"/>
    <n v="2565"/>
    <s v="FDY35"/>
    <x v="8"/>
    <x v="1"/>
    <s v="OUT018"/>
    <x v="1"/>
    <x v="0"/>
    <x v="1"/>
    <n v="1.6092971000000001E-2"/>
    <n v="17.600000000000001"/>
    <n v="45.840200000000003"/>
    <n v="4.2"/>
  </r>
  <r>
    <x v="2"/>
    <n v="2566"/>
    <s v="FDM25"/>
    <x v="12"/>
    <x v="1"/>
    <s v="OUT018"/>
    <x v="1"/>
    <x v="0"/>
    <x v="1"/>
    <n v="6.0912864999999997E-2"/>
    <n v="10.695"/>
    <n v="173.87119999999999"/>
    <n v="4.2"/>
  </r>
  <r>
    <x v="2"/>
    <n v="2567"/>
    <s v="FDJ38"/>
    <x v="3"/>
    <x v="1"/>
    <s v="OUT018"/>
    <x v="1"/>
    <x v="0"/>
    <x v="1"/>
    <n v="4.0369315000000003E-2"/>
    <n v="8.6"/>
    <n v="189.75299999999999"/>
    <n v="4.2"/>
  </r>
  <r>
    <x v="2"/>
    <n v="2568"/>
    <s v="FDU37"/>
    <x v="3"/>
    <x v="1"/>
    <s v="OUT018"/>
    <x v="1"/>
    <x v="0"/>
    <x v="1"/>
    <n v="0.104933928"/>
    <n v="9.5"/>
    <n v="78.796000000000006"/>
    <n v="4.2"/>
  </r>
  <r>
    <x v="2"/>
    <n v="2569"/>
    <s v="FDJ26"/>
    <x v="3"/>
    <x v="1"/>
    <s v="OUT018"/>
    <x v="1"/>
    <x v="0"/>
    <x v="1"/>
    <n v="8.5110489999999997E-2"/>
    <n v="15.3"/>
    <n v="215.7218"/>
    <n v="4.2"/>
  </r>
  <r>
    <x v="2"/>
    <n v="2570"/>
    <s v="FDI02"/>
    <x v="3"/>
    <x v="1"/>
    <s v="OUT018"/>
    <x v="1"/>
    <x v="0"/>
    <x v="1"/>
    <n v="0.115031783"/>
    <n v="15.7"/>
    <n v="114.1202"/>
    <n v="4.2"/>
  </r>
  <r>
    <x v="2"/>
    <n v="2571"/>
    <s v="FDQ26"/>
    <x v="11"/>
    <x v="1"/>
    <s v="OUT018"/>
    <x v="1"/>
    <x v="0"/>
    <x v="1"/>
    <n v="6.8148886000000006E-2"/>
    <n v="13.5"/>
    <n v="58.656199999999998"/>
    <n v="4.2"/>
  </r>
  <r>
    <x v="2"/>
    <n v="2572"/>
    <s v="FDB40"/>
    <x v="11"/>
    <x v="1"/>
    <s v="OUT018"/>
    <x v="1"/>
    <x v="0"/>
    <x v="1"/>
    <n v="7.5705989999999999E-3"/>
    <n v="17.5"/>
    <n v="144.61019999999999"/>
    <n v="4.2"/>
  </r>
  <r>
    <x v="2"/>
    <n v="2573"/>
    <s v="FDG41"/>
    <x v="2"/>
    <x v="1"/>
    <s v="OUT018"/>
    <x v="1"/>
    <x v="0"/>
    <x v="1"/>
    <n v="7.6873991000000003E-2"/>
    <n v="8.84"/>
    <n v="109.9228"/>
    <n v="4.2"/>
  </r>
  <r>
    <x v="2"/>
    <n v="2574"/>
    <s v="FDR55"/>
    <x v="0"/>
    <x v="1"/>
    <s v="OUT018"/>
    <x v="1"/>
    <x v="0"/>
    <x v="1"/>
    <n v="0.13262159400000001"/>
    <n v="12.15"/>
    <n v="190.18719999999999"/>
    <n v="4.2"/>
  </r>
  <r>
    <x v="2"/>
    <n v="2575"/>
    <s v="FDY44"/>
    <x v="0"/>
    <x v="1"/>
    <s v="OUT018"/>
    <x v="1"/>
    <x v="0"/>
    <x v="1"/>
    <n v="2.4503971999999999E-2"/>
    <n v="14.15"/>
    <n v="195.11099999999999"/>
    <n v="4.2"/>
  </r>
  <r>
    <x v="2"/>
    <n v="2576"/>
    <s v="FDH45"/>
    <x v="0"/>
    <x v="1"/>
    <s v="OUT018"/>
    <x v="1"/>
    <x v="0"/>
    <x v="1"/>
    <n v="0.106097275"/>
    <n v="15.1"/>
    <n v="43.279600000000002"/>
    <n v="4.2"/>
  </r>
  <r>
    <x v="2"/>
    <n v="2577"/>
    <s v="FDZ07"/>
    <x v="0"/>
    <x v="1"/>
    <s v="OUT018"/>
    <x v="1"/>
    <x v="0"/>
    <x v="1"/>
    <n v="0"/>
    <n v="15.1"/>
    <n v="63.7194"/>
    <n v="4.2"/>
  </r>
  <r>
    <x v="2"/>
    <n v="2578"/>
    <s v="FDD56"/>
    <x v="0"/>
    <x v="1"/>
    <s v="OUT018"/>
    <x v="1"/>
    <x v="0"/>
    <x v="1"/>
    <n v="0.104201619"/>
    <n v="15.2"/>
    <n v="176.50540000000001"/>
    <n v="4.2"/>
  </r>
  <r>
    <x v="2"/>
    <n v="2579"/>
    <s v="FDQ32"/>
    <x v="0"/>
    <x v="1"/>
    <s v="OUT018"/>
    <x v="1"/>
    <x v="0"/>
    <x v="1"/>
    <n v="4.6798359999999997E-2"/>
    <n v="17.850000000000001"/>
    <n v="123.83880000000001"/>
    <n v="4.2"/>
  </r>
  <r>
    <x v="2"/>
    <n v="2580"/>
    <s v="FDY03"/>
    <x v="7"/>
    <x v="1"/>
    <s v="OUT018"/>
    <x v="1"/>
    <x v="0"/>
    <x v="1"/>
    <n v="7.6431919000000001E-2"/>
    <n v="17.600000000000001"/>
    <n v="113.22020000000001"/>
    <n v="4.2"/>
  </r>
  <r>
    <x v="2"/>
    <n v="2581"/>
    <s v="FDL03"/>
    <x v="7"/>
    <x v="1"/>
    <s v="OUT018"/>
    <x v="1"/>
    <x v="0"/>
    <x v="1"/>
    <n v="2.7190916999999998E-2"/>
    <n v="19.25"/>
    <n v="194.81100000000001"/>
    <n v="4.2"/>
  </r>
  <r>
    <x v="2"/>
    <n v="2582"/>
    <s v="FDJ57"/>
    <x v="14"/>
    <x v="1"/>
    <s v="OUT018"/>
    <x v="1"/>
    <x v="0"/>
    <x v="1"/>
    <n v="2.1661527E-2"/>
    <n v="7.42"/>
    <n v="187.75819999999999"/>
    <n v="4.2"/>
  </r>
  <r>
    <x v="2"/>
    <n v="2583"/>
    <s v="FDI21"/>
    <x v="6"/>
    <x v="1"/>
    <s v="OUT018"/>
    <x v="1"/>
    <x v="0"/>
    <x v="1"/>
    <n v="5.6833394000000002E-2"/>
    <n v="5.59"/>
    <n v="61.916800000000002"/>
    <n v="4.2"/>
  </r>
  <r>
    <x v="2"/>
    <n v="2584"/>
    <s v="FDL58"/>
    <x v="6"/>
    <x v="1"/>
    <s v="OUT018"/>
    <x v="1"/>
    <x v="0"/>
    <x v="1"/>
    <n v="7.4451126000000006E-2"/>
    <n v="5.78"/>
    <n v="264.55680000000001"/>
    <n v="4.2"/>
  </r>
  <r>
    <x v="2"/>
    <n v="2585"/>
    <s v="FDU10"/>
    <x v="6"/>
    <x v="1"/>
    <s v="OUT018"/>
    <x v="1"/>
    <x v="0"/>
    <x v="1"/>
    <n v="4.5878152999999998E-2"/>
    <n v="10.1"/>
    <n v="38.584800000000001"/>
    <n v="4.2"/>
  </r>
  <r>
    <x v="2"/>
    <n v="2586"/>
    <s v="FDR34"/>
    <x v="6"/>
    <x v="1"/>
    <s v="OUT018"/>
    <x v="1"/>
    <x v="0"/>
    <x v="1"/>
    <n v="1.6030343999999998E-2"/>
    <n v="17"/>
    <n v="228.0352"/>
    <n v="4.2"/>
  </r>
  <r>
    <x v="2"/>
    <n v="2587"/>
    <s v="FDY57"/>
    <x v="6"/>
    <x v="1"/>
    <s v="OUT018"/>
    <x v="1"/>
    <x v="0"/>
    <x v="1"/>
    <n v="0.121748174"/>
    <n v="20.2"/>
    <n v="96.975200000000001"/>
    <n v="4.2"/>
  </r>
  <r>
    <x v="2"/>
    <n v="2588"/>
    <s v="FDB35"/>
    <x v="15"/>
    <x v="1"/>
    <s v="OUT018"/>
    <x v="1"/>
    <x v="0"/>
    <x v="1"/>
    <n v="6.4882206999999997E-2"/>
    <n v="12.3"/>
    <n v="93.880399999999995"/>
    <n v="4.2"/>
  </r>
  <r>
    <x v="1"/>
    <n v="2589"/>
    <s v="NCE42"/>
    <x v="5"/>
    <x v="1"/>
    <s v="OUT018"/>
    <x v="1"/>
    <x v="0"/>
    <x v="1"/>
    <n v="0"/>
    <n v="21.1"/>
    <n v="233.29580000000001"/>
    <n v="4.2"/>
  </r>
  <r>
    <x v="2"/>
    <n v="2590"/>
    <s v="FDT23"/>
    <x v="8"/>
    <x v="1"/>
    <s v="OUT018"/>
    <x v="1"/>
    <x v="0"/>
    <x v="1"/>
    <n v="7.5035902000000002E-2"/>
    <n v="7.72"/>
    <n v="78.798599999999993"/>
    <n v="4.2"/>
  </r>
  <r>
    <x v="2"/>
    <n v="2591"/>
    <s v="FDV16"/>
    <x v="2"/>
    <x v="1"/>
    <s v="OUT018"/>
    <x v="1"/>
    <x v="0"/>
    <x v="1"/>
    <n v="8.3268522999999997E-2"/>
    <n v="7.75"/>
    <n v="32.955800000000004"/>
    <n v="4.2"/>
  </r>
  <r>
    <x v="2"/>
    <n v="2592"/>
    <s v="FDW57"/>
    <x v="6"/>
    <x v="1"/>
    <s v="OUT018"/>
    <x v="1"/>
    <x v="0"/>
    <x v="1"/>
    <n v="0.11614859600000001"/>
    <n v="8.31"/>
    <n v="176.00280000000001"/>
    <n v="4.2"/>
  </r>
  <r>
    <x v="2"/>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2"/>
    <n v="2632"/>
    <s v="FDA35"/>
    <x v="13"/>
    <x v="7"/>
    <s v="OUT027"/>
    <x v="1"/>
    <x v="0"/>
    <x v="3"/>
    <n v="5.3576850000000002E-2"/>
    <m/>
    <n v="122.2072"/>
    <n v="4.2"/>
  </r>
  <r>
    <x v="2"/>
    <n v="2633"/>
    <s v="FDM24"/>
    <x v="13"/>
    <x v="7"/>
    <s v="OUT027"/>
    <x v="1"/>
    <x v="0"/>
    <x v="3"/>
    <n v="7.8943220999999994E-2"/>
    <m/>
    <n v="152.73660000000001"/>
    <n v="4.2"/>
  </r>
  <r>
    <x v="2"/>
    <n v="2634"/>
    <s v="FDU12"/>
    <x v="13"/>
    <x v="7"/>
    <s v="OUT027"/>
    <x v="1"/>
    <x v="0"/>
    <x v="3"/>
    <n v="7.5384242000000004E-2"/>
    <m/>
    <n v="262.7568"/>
    <n v="4.2"/>
  </r>
  <r>
    <x v="2"/>
    <n v="2635"/>
    <s v="FDT11"/>
    <x v="8"/>
    <x v="7"/>
    <s v="OUT027"/>
    <x v="1"/>
    <x v="0"/>
    <x v="3"/>
    <n v="2.923013E-2"/>
    <m/>
    <n v="189.4556"/>
    <n v="4.2"/>
  </r>
  <r>
    <x v="2"/>
    <n v="2636"/>
    <s v="FDE50"/>
    <x v="3"/>
    <x v="7"/>
    <s v="OUT027"/>
    <x v="1"/>
    <x v="0"/>
    <x v="3"/>
    <n v="1.612717E-2"/>
    <m/>
    <n v="189.35560000000001"/>
    <n v="4.2"/>
  </r>
  <r>
    <x v="2"/>
    <n v="2637"/>
    <s v="FDY37"/>
    <x v="3"/>
    <x v="7"/>
    <s v="OUT027"/>
    <x v="1"/>
    <x v="0"/>
    <x v="3"/>
    <n v="2.6440214E-2"/>
    <m/>
    <n v="143.64699999999999"/>
    <n v="4.2"/>
  </r>
  <r>
    <x v="2"/>
    <n v="2638"/>
    <s v="FDI27"/>
    <x v="11"/>
    <x v="7"/>
    <s v="OUT027"/>
    <x v="1"/>
    <x v="0"/>
    <x v="3"/>
    <n v="4.5763623000000003E-2"/>
    <m/>
    <n v="43.874400000000001"/>
    <n v="4.2"/>
  </r>
  <r>
    <x v="2"/>
    <n v="2639"/>
    <s v="FDL39"/>
    <x v="11"/>
    <x v="7"/>
    <s v="OUT027"/>
    <x v="1"/>
    <x v="0"/>
    <x v="3"/>
    <n v="6.3024670000000005E-2"/>
    <m/>
    <n v="181.6318"/>
    <n v="4.2"/>
  </r>
  <r>
    <x v="2"/>
    <n v="2640"/>
    <s v="FDW26"/>
    <x v="11"/>
    <x v="7"/>
    <s v="OUT027"/>
    <x v="1"/>
    <x v="0"/>
    <x v="3"/>
    <n v="0.106538757"/>
    <m/>
    <n v="222.37719999999999"/>
    <n v="4.2"/>
  </r>
  <r>
    <x v="2"/>
    <n v="2641"/>
    <s v="FDE05"/>
    <x v="2"/>
    <x v="7"/>
    <s v="OUT027"/>
    <x v="1"/>
    <x v="0"/>
    <x v="3"/>
    <n v="3.2296885999999997E-2"/>
    <m/>
    <n v="144.0102"/>
    <n v="4.2"/>
  </r>
  <r>
    <x v="2"/>
    <n v="2642"/>
    <s v="FDW04"/>
    <x v="2"/>
    <x v="7"/>
    <s v="OUT027"/>
    <x v="1"/>
    <x v="0"/>
    <x v="3"/>
    <n v="0"/>
    <m/>
    <n v="130.53100000000001"/>
    <n v="4.2"/>
  </r>
  <r>
    <x v="2"/>
    <n v="2643"/>
    <s v="FDR55"/>
    <x v="0"/>
    <x v="7"/>
    <s v="OUT027"/>
    <x v="1"/>
    <x v="0"/>
    <x v="3"/>
    <n v="0.13144392099999999"/>
    <m/>
    <n v="189.18719999999999"/>
    <n v="4.2"/>
  </r>
  <r>
    <x v="2"/>
    <n v="2644"/>
    <s v="FDZ43"/>
    <x v="0"/>
    <x v="7"/>
    <s v="OUT027"/>
    <x v="1"/>
    <x v="0"/>
    <x v="3"/>
    <n v="5.6782236999999999E-2"/>
    <m/>
    <n v="241.25120000000001"/>
    <n v="4.2"/>
  </r>
  <r>
    <x v="2"/>
    <n v="2645"/>
    <s v="FDE10"/>
    <x v="6"/>
    <x v="7"/>
    <s v="OUT027"/>
    <x v="1"/>
    <x v="0"/>
    <x v="3"/>
    <n v="8.9512542E-2"/>
    <m/>
    <n v="133.1626"/>
    <n v="4.2"/>
  </r>
  <r>
    <x v="2"/>
    <n v="2646"/>
    <s v="FDJ58"/>
    <x v="6"/>
    <x v="7"/>
    <s v="OUT027"/>
    <x v="1"/>
    <x v="0"/>
    <x v="3"/>
    <n v="0.104786172"/>
    <m/>
    <n v="172.2764"/>
    <n v="4.2"/>
  </r>
  <r>
    <x v="2"/>
    <n v="2647"/>
    <s v="FDM22"/>
    <x v="6"/>
    <x v="7"/>
    <s v="OUT027"/>
    <x v="1"/>
    <x v="0"/>
    <x v="3"/>
    <n v="4.1754583999999997E-2"/>
    <m/>
    <n v="53.463999999999999"/>
    <n v="4.2"/>
  </r>
  <r>
    <x v="2"/>
    <n v="2648"/>
    <s v="FDU21"/>
    <x v="6"/>
    <x v="7"/>
    <s v="OUT027"/>
    <x v="1"/>
    <x v="0"/>
    <x v="3"/>
    <n v="7.6348932999999994E-2"/>
    <m/>
    <n v="32.855800000000002"/>
    <n v="4.2"/>
  </r>
  <r>
    <x v="1"/>
    <n v="2649"/>
    <s v="FDA15"/>
    <x v="11"/>
    <x v="0"/>
    <s v="OUT049"/>
    <x v="0"/>
    <x v="0"/>
    <x v="0"/>
    <n v="1.6047301E-2"/>
    <n v="9.3000000000000007"/>
    <n v="249.8092"/>
    <n v="4.0999999999999996"/>
  </r>
  <r>
    <x v="2"/>
    <n v="2650"/>
    <s v="FDW12"/>
    <x v="13"/>
    <x v="7"/>
    <s v="OUT027"/>
    <x v="1"/>
    <x v="0"/>
    <x v="3"/>
    <n v="3.5399923E-2"/>
    <m/>
    <n v="144.5444"/>
    <n v="4.0999999999999996"/>
  </r>
  <r>
    <x v="1"/>
    <n v="2651"/>
    <s v="NCX29"/>
    <x v="1"/>
    <x v="0"/>
    <s v="OUT049"/>
    <x v="0"/>
    <x v="0"/>
    <x v="0"/>
    <n v="8.9291137000000007E-2"/>
    <n v="10"/>
    <n v="146.71019999999999"/>
    <n v="4.0999999999999996"/>
  </r>
  <r>
    <x v="2"/>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2"/>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2"/>
    <n v="2663"/>
    <s v="FDJ34"/>
    <x v="6"/>
    <x v="3"/>
    <s v="OUT013"/>
    <x v="1"/>
    <x v="2"/>
    <x v="0"/>
    <n v="9.3577789999999994E-2"/>
    <n v="11.8"/>
    <n v="125.9704"/>
    <n v="4.0999999999999996"/>
  </r>
  <r>
    <x v="1"/>
    <n v="2664"/>
    <s v="FDN01"/>
    <x v="12"/>
    <x v="4"/>
    <s v="OUT045"/>
    <x v="2"/>
    <x v="1"/>
    <x v="0"/>
    <n v="7.2545601000000001E-2"/>
    <n v="8.8949999999999996"/>
    <n v="176.23699999999999"/>
    <n v="4.0999999999999996"/>
  </r>
  <r>
    <x v="2"/>
    <n v="2665"/>
    <s v="FDY03"/>
    <x v="7"/>
    <x v="5"/>
    <s v="OUT017"/>
    <x v="2"/>
    <x v="1"/>
    <x v="0"/>
    <n v="7.6552407000000003E-2"/>
    <n v="17.600000000000001"/>
    <n v="110.5202"/>
    <n v="4.0999999999999996"/>
  </r>
  <r>
    <x v="2"/>
    <n v="2666"/>
    <s v="FDV13"/>
    <x v="3"/>
    <x v="7"/>
    <s v="OUT027"/>
    <x v="1"/>
    <x v="0"/>
    <x v="3"/>
    <n v="2.747716E-2"/>
    <m/>
    <n v="87.985600000000005"/>
    <n v="4.0999999999999996"/>
  </r>
  <r>
    <x v="1"/>
    <n v="2667"/>
    <s v="FDY31"/>
    <x v="0"/>
    <x v="7"/>
    <s v="OUT027"/>
    <x v="1"/>
    <x v="0"/>
    <x v="3"/>
    <n v="4.3351896000000001E-2"/>
    <m/>
    <n v="146.64179999999999"/>
    <n v="4.0999999999999996"/>
  </r>
  <r>
    <x v="2"/>
    <n v="2668"/>
    <s v="FDO01"/>
    <x v="12"/>
    <x v="7"/>
    <s v="OUT027"/>
    <x v="1"/>
    <x v="0"/>
    <x v="3"/>
    <n v="2.0618324E-2"/>
    <m/>
    <n v="129.39940000000001"/>
    <n v="4.0999999999999996"/>
  </r>
  <r>
    <x v="2"/>
    <n v="2669"/>
    <s v="FDR24"/>
    <x v="13"/>
    <x v="3"/>
    <s v="OUT013"/>
    <x v="1"/>
    <x v="2"/>
    <x v="0"/>
    <n v="6.2799379000000002E-2"/>
    <n v="17.350000000000001"/>
    <n v="88.183000000000007"/>
    <n v="4.0999999999999996"/>
  </r>
  <r>
    <x v="2"/>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2"/>
    <n v="2673"/>
    <s v="FDF45"/>
    <x v="0"/>
    <x v="3"/>
    <s v="OUT013"/>
    <x v="1"/>
    <x v="2"/>
    <x v="0"/>
    <n v="1.2194556E-2"/>
    <n v="18.2"/>
    <n v="57.790399999999998"/>
    <n v="4.0999999999999996"/>
  </r>
  <r>
    <x v="2"/>
    <n v="2674"/>
    <s v="FDW07"/>
    <x v="0"/>
    <x v="2"/>
    <s v="OUT046"/>
    <x v="0"/>
    <x v="1"/>
    <x v="0"/>
    <n v="0.14268884600000001"/>
    <n v="18"/>
    <n v="88.551400000000001"/>
    <n v="4.0999999999999996"/>
  </r>
  <r>
    <x v="1"/>
    <n v="2675"/>
    <s v="NCF18"/>
    <x v="5"/>
    <x v="4"/>
    <s v="OUT045"/>
    <x v="2"/>
    <x v="1"/>
    <x v="0"/>
    <n v="8.9163056000000004E-2"/>
    <n v="18.350000000000001"/>
    <n v="191.35040000000001"/>
    <n v="4.0999999999999996"/>
  </r>
  <r>
    <x v="2"/>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2"/>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2"/>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2"/>
    <n v="2686"/>
    <s v="FDN16"/>
    <x v="2"/>
    <x v="3"/>
    <s v="OUT013"/>
    <x v="1"/>
    <x v="2"/>
    <x v="0"/>
    <n v="6.2648111000000006E-2"/>
    <n v="12.6"/>
    <n v="104.899"/>
    <n v="4.0999999999999996"/>
  </r>
  <r>
    <x v="2"/>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2"/>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2"/>
    <n v="2704"/>
    <s v="FDP48"/>
    <x v="13"/>
    <x v="7"/>
    <s v="OUT027"/>
    <x v="1"/>
    <x v="0"/>
    <x v="3"/>
    <n v="4.3810028000000001E-2"/>
    <m/>
    <n v="181.39500000000001"/>
    <n v="4.0999999999999996"/>
  </r>
  <r>
    <x v="1"/>
    <n v="2705"/>
    <s v="FDW56"/>
    <x v="0"/>
    <x v="6"/>
    <s v="OUT010"/>
    <x v="1"/>
    <x v="0"/>
    <x v="2"/>
    <n v="0.11867253699999999"/>
    <n v="7.68"/>
    <n v="192.21619999999999"/>
    <n v="4.0999999999999996"/>
  </r>
  <r>
    <x v="2"/>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2"/>
    <n v="2732"/>
    <s v="FDG12"/>
    <x v="13"/>
    <x v="0"/>
    <s v="OUT049"/>
    <x v="0"/>
    <x v="0"/>
    <x v="0"/>
    <n v="6.3359419999999998E-3"/>
    <n v="6.6349999999999998"/>
    <n v="121.8098"/>
    <n v="4.0999999999999996"/>
  </r>
  <r>
    <x v="2"/>
    <n v="2733"/>
    <s v="FDJ36"/>
    <x v="13"/>
    <x v="0"/>
    <s v="OUT049"/>
    <x v="0"/>
    <x v="0"/>
    <x v="0"/>
    <n v="0.12845948099999999"/>
    <n v="14.5"/>
    <n v="102.03319999999999"/>
    <n v="4.0999999999999996"/>
  </r>
  <r>
    <x v="2"/>
    <n v="2734"/>
    <s v="FDT47"/>
    <x v="8"/>
    <x v="0"/>
    <s v="OUT049"/>
    <x v="0"/>
    <x v="0"/>
    <x v="0"/>
    <n v="2.454694E-2"/>
    <n v="5.26"/>
    <n v="95.706800000000001"/>
    <n v="4.0999999999999996"/>
  </r>
  <r>
    <x v="2"/>
    <n v="2735"/>
    <s v="FDZ35"/>
    <x v="8"/>
    <x v="0"/>
    <s v="OUT049"/>
    <x v="0"/>
    <x v="0"/>
    <x v="0"/>
    <n v="0"/>
    <n v="9.6"/>
    <n v="101.699"/>
    <n v="4.0999999999999996"/>
  </r>
  <r>
    <x v="2"/>
    <n v="2736"/>
    <s v="FDI50"/>
    <x v="3"/>
    <x v="0"/>
    <s v="OUT049"/>
    <x v="0"/>
    <x v="0"/>
    <x v="0"/>
    <n v="3.0890618000000002E-2"/>
    <n v="8.42"/>
    <n v="228.73519999999999"/>
    <n v="4.0999999999999996"/>
  </r>
  <r>
    <x v="2"/>
    <n v="2737"/>
    <s v="FDK03"/>
    <x v="11"/>
    <x v="0"/>
    <s v="OUT049"/>
    <x v="0"/>
    <x v="0"/>
    <x v="0"/>
    <n v="7.4035365000000006E-2"/>
    <n v="12.6"/>
    <n v="256.13560000000001"/>
    <n v="4.0999999999999996"/>
  </r>
  <r>
    <x v="2"/>
    <n v="2738"/>
    <s v="FDL39"/>
    <x v="11"/>
    <x v="0"/>
    <s v="OUT049"/>
    <x v="0"/>
    <x v="0"/>
    <x v="0"/>
    <n v="6.3429817999999999E-2"/>
    <n v="16.100000000000001"/>
    <n v="179.43180000000001"/>
    <n v="4.0999999999999996"/>
  </r>
  <r>
    <x v="2"/>
    <n v="2739"/>
    <s v="FDW52"/>
    <x v="2"/>
    <x v="0"/>
    <s v="OUT049"/>
    <x v="0"/>
    <x v="0"/>
    <x v="0"/>
    <n v="3.7580876999999999E-2"/>
    <n v="14"/>
    <n v="162.65260000000001"/>
    <n v="4.0999999999999996"/>
  </r>
  <r>
    <x v="2"/>
    <n v="2740"/>
    <s v="FDS56"/>
    <x v="0"/>
    <x v="0"/>
    <s v="OUT049"/>
    <x v="0"/>
    <x v="0"/>
    <x v="0"/>
    <n v="3.8817121000000003E-2"/>
    <n v="5.7850000000000001"/>
    <n v="262.62520000000001"/>
    <n v="4.0999999999999996"/>
  </r>
  <r>
    <x v="2"/>
    <n v="2741"/>
    <s v="FDA07"/>
    <x v="0"/>
    <x v="0"/>
    <s v="OUT049"/>
    <x v="0"/>
    <x v="0"/>
    <x v="0"/>
    <n v="3.0992735E-2"/>
    <n v="7.55"/>
    <n v="124.30719999999999"/>
    <n v="4.0999999999999996"/>
  </r>
  <r>
    <x v="2"/>
    <n v="2742"/>
    <s v="FDG08"/>
    <x v="0"/>
    <x v="0"/>
    <s v="OUT049"/>
    <x v="0"/>
    <x v="0"/>
    <x v="0"/>
    <n v="0.16561641499999999"/>
    <n v="13.15"/>
    <n v="172.6764"/>
    <n v="4.0999999999999996"/>
  </r>
  <r>
    <x v="2"/>
    <n v="2743"/>
    <s v="FDH45"/>
    <x v="0"/>
    <x v="0"/>
    <s v="OUT049"/>
    <x v="0"/>
    <x v="0"/>
    <x v="0"/>
    <n v="0.105831117"/>
    <n v="15.1"/>
    <n v="41.679600000000001"/>
    <n v="4.0999999999999996"/>
  </r>
  <r>
    <x v="2"/>
    <n v="2744"/>
    <s v="FDQ27"/>
    <x v="7"/>
    <x v="0"/>
    <s v="OUT049"/>
    <x v="0"/>
    <x v="0"/>
    <x v="0"/>
    <n v="4.4321421999999999E-2"/>
    <n v="5.19"/>
    <n v="103.899"/>
    <n v="4.0999999999999996"/>
  </r>
  <r>
    <x v="2"/>
    <n v="2745"/>
    <s v="FDW27"/>
    <x v="7"/>
    <x v="0"/>
    <s v="OUT049"/>
    <x v="0"/>
    <x v="0"/>
    <x v="0"/>
    <n v="0.151087845"/>
    <n v="5.86"/>
    <n v="155.13140000000001"/>
    <n v="4.0999999999999996"/>
  </r>
  <r>
    <x v="2"/>
    <n v="2746"/>
    <s v="FDQ15"/>
    <x v="7"/>
    <x v="0"/>
    <s v="OUT049"/>
    <x v="0"/>
    <x v="0"/>
    <x v="0"/>
    <n v="0.15130832599999999"/>
    <n v="20.350000000000001"/>
    <n v="81.727599999999995"/>
    <n v="4.0999999999999996"/>
  </r>
  <r>
    <x v="2"/>
    <n v="2747"/>
    <s v="FDC22"/>
    <x v="6"/>
    <x v="0"/>
    <s v="OUT049"/>
    <x v="0"/>
    <x v="0"/>
    <x v="0"/>
    <n v="0"/>
    <n v="6.89"/>
    <n v="193.482"/>
    <n v="4.0999999999999996"/>
  </r>
  <r>
    <x v="2"/>
    <n v="2748"/>
    <s v="FDN46"/>
    <x v="6"/>
    <x v="0"/>
    <s v="OUT049"/>
    <x v="0"/>
    <x v="0"/>
    <x v="0"/>
    <n v="0.144856342"/>
    <n v="7.21"/>
    <n v="100.53319999999999"/>
    <n v="4.0999999999999996"/>
  </r>
  <r>
    <x v="2"/>
    <n v="2749"/>
    <s v="FDS21"/>
    <x v="6"/>
    <x v="0"/>
    <s v="OUT049"/>
    <x v="0"/>
    <x v="0"/>
    <x v="0"/>
    <n v="2.0908607999999999E-2"/>
    <n v="19.850000000000001"/>
    <n v="63.519399999999997"/>
    <n v="4.0999999999999996"/>
  </r>
  <r>
    <x v="2"/>
    <n v="2750"/>
    <s v="DRL01"/>
    <x v="4"/>
    <x v="0"/>
    <s v="OUT049"/>
    <x v="0"/>
    <x v="0"/>
    <x v="0"/>
    <n v="7.7292301999999993E-2"/>
    <n v="19.5"/>
    <n v="235.39580000000001"/>
    <n v="4.0999999999999996"/>
  </r>
  <r>
    <x v="2"/>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2"/>
    <n v="2772"/>
    <s v="FDB49"/>
    <x v="13"/>
    <x v="7"/>
    <s v="OUT019"/>
    <x v="0"/>
    <x v="1"/>
    <x v="2"/>
    <n v="5.2791124000000002E-2"/>
    <m/>
    <n v="98.538399999999996"/>
    <n v="4.0999999999999996"/>
  </r>
  <r>
    <x v="2"/>
    <n v="2773"/>
    <s v="FDR12"/>
    <x v="13"/>
    <x v="7"/>
    <s v="OUT019"/>
    <x v="0"/>
    <x v="1"/>
    <x v="2"/>
    <n v="5.5213281000000003E-2"/>
    <m/>
    <n v="172.47640000000001"/>
    <n v="4.0999999999999996"/>
  </r>
  <r>
    <x v="2"/>
    <n v="2774"/>
    <s v="FDX47"/>
    <x v="8"/>
    <x v="7"/>
    <s v="OUT019"/>
    <x v="0"/>
    <x v="1"/>
    <x v="2"/>
    <n v="6.0587738000000002E-2"/>
    <m/>
    <n v="156.8288"/>
    <n v="4.0999999999999996"/>
  </r>
  <r>
    <x v="2"/>
    <n v="2775"/>
    <s v="FDK26"/>
    <x v="3"/>
    <x v="7"/>
    <s v="OUT019"/>
    <x v="0"/>
    <x v="1"/>
    <x v="2"/>
    <n v="5.6338482000000002E-2"/>
    <m/>
    <n v="184.624"/>
    <n v="4.0999999999999996"/>
  </r>
  <r>
    <x v="2"/>
    <n v="2776"/>
    <s v="FDV01"/>
    <x v="3"/>
    <x v="7"/>
    <s v="OUT019"/>
    <x v="0"/>
    <x v="1"/>
    <x v="2"/>
    <n v="0.148737487"/>
    <m/>
    <n v="155.13140000000001"/>
    <n v="4.0999999999999996"/>
  </r>
  <r>
    <x v="2"/>
    <n v="2777"/>
    <s v="FDB04"/>
    <x v="11"/>
    <x v="7"/>
    <s v="OUT019"/>
    <x v="0"/>
    <x v="1"/>
    <x v="2"/>
    <n v="0.1107011"/>
    <m/>
    <n v="88.685599999999994"/>
    <n v="4.0999999999999996"/>
  </r>
  <r>
    <x v="2"/>
    <n v="2778"/>
    <s v="FDF57"/>
    <x v="0"/>
    <x v="7"/>
    <s v="OUT019"/>
    <x v="0"/>
    <x v="1"/>
    <x v="2"/>
    <n v="0.102999154"/>
    <m/>
    <n v="169.94479999999999"/>
    <n v="4.0999999999999996"/>
  </r>
  <r>
    <x v="2"/>
    <n v="2779"/>
    <s v="FDQ08"/>
    <x v="0"/>
    <x v="7"/>
    <s v="OUT019"/>
    <x v="0"/>
    <x v="1"/>
    <x v="2"/>
    <n v="3.3144603000000002E-2"/>
    <m/>
    <n v="62.753599999999999"/>
    <n v="4.0999999999999996"/>
  </r>
  <r>
    <x v="2"/>
    <n v="2780"/>
    <s v="FDU44"/>
    <x v="0"/>
    <x v="7"/>
    <s v="OUT019"/>
    <x v="0"/>
    <x v="1"/>
    <x v="2"/>
    <n v="0.10229590399999999"/>
    <m/>
    <n v="162.3552"/>
    <n v="4.0999999999999996"/>
  </r>
  <r>
    <x v="2"/>
    <n v="2781"/>
    <s v="FDX32"/>
    <x v="0"/>
    <x v="7"/>
    <s v="OUT019"/>
    <x v="0"/>
    <x v="1"/>
    <x v="2"/>
    <n v="0.17483889999999999"/>
    <m/>
    <n v="142.87860000000001"/>
    <n v="4.0999999999999996"/>
  </r>
  <r>
    <x v="2"/>
    <n v="2782"/>
    <s v="FDS27"/>
    <x v="7"/>
    <x v="7"/>
    <s v="OUT019"/>
    <x v="0"/>
    <x v="1"/>
    <x v="2"/>
    <n v="2.1812600000000001E-2"/>
    <m/>
    <n v="194.71100000000001"/>
    <n v="4.0999999999999996"/>
  </r>
  <r>
    <x v="2"/>
    <n v="2783"/>
    <s v="FDO10"/>
    <x v="6"/>
    <x v="7"/>
    <s v="OUT019"/>
    <x v="0"/>
    <x v="1"/>
    <x v="2"/>
    <n v="0"/>
    <m/>
    <n v="58.758800000000001"/>
    <n v="4.0999999999999996"/>
  </r>
  <r>
    <x v="2"/>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2"/>
    <n v="2823"/>
    <s v="FDQ48"/>
    <x v="13"/>
    <x v="2"/>
    <s v="OUT046"/>
    <x v="0"/>
    <x v="1"/>
    <x v="0"/>
    <n v="3.4411237999999997E-2"/>
    <n v="14.3"/>
    <n v="98.672600000000003"/>
    <n v="4.0999999999999996"/>
  </r>
  <r>
    <x v="2"/>
    <n v="2824"/>
    <s v="FDX47"/>
    <x v="8"/>
    <x v="2"/>
    <s v="OUT046"/>
    <x v="0"/>
    <x v="1"/>
    <x v="0"/>
    <n v="3.4604343000000003E-2"/>
    <n v="6.55"/>
    <n v="157.8288"/>
    <n v="4.0999999999999996"/>
  </r>
  <r>
    <x v="2"/>
    <n v="2825"/>
    <s v="FDM01"/>
    <x v="12"/>
    <x v="2"/>
    <s v="OUT046"/>
    <x v="0"/>
    <x v="1"/>
    <x v="0"/>
    <n v="9.4567181E-2"/>
    <n v="7.8949999999999996"/>
    <n v="104.53319999999999"/>
    <n v="4.0999999999999996"/>
  </r>
  <r>
    <x v="2"/>
    <n v="2826"/>
    <s v="FDZ13"/>
    <x v="3"/>
    <x v="2"/>
    <s v="OUT046"/>
    <x v="0"/>
    <x v="1"/>
    <x v="0"/>
    <n v="0.153494979"/>
    <n v="7.84"/>
    <n v="48.935000000000002"/>
    <n v="4.0999999999999996"/>
  </r>
  <r>
    <x v="2"/>
    <n v="2827"/>
    <s v="FDA25"/>
    <x v="3"/>
    <x v="2"/>
    <s v="OUT046"/>
    <x v="0"/>
    <x v="1"/>
    <x v="0"/>
    <n v="6.8125755999999996E-2"/>
    <n v="16.5"/>
    <n v="101.199"/>
    <n v="4.0999999999999996"/>
  </r>
  <r>
    <x v="2"/>
    <n v="2828"/>
    <s v="FDZ14"/>
    <x v="11"/>
    <x v="2"/>
    <s v="OUT046"/>
    <x v="0"/>
    <x v="1"/>
    <x v="0"/>
    <n v="4.7588696E-2"/>
    <n v="7.71"/>
    <n v="122.4756"/>
    <n v="4.0999999999999996"/>
  </r>
  <r>
    <x v="2"/>
    <n v="2829"/>
    <s v="FDW14"/>
    <x v="11"/>
    <x v="2"/>
    <s v="OUT046"/>
    <x v="0"/>
    <x v="1"/>
    <x v="0"/>
    <n v="3.8211536999999997E-2"/>
    <n v="8.3000000000000007"/>
    <n v="87.719800000000006"/>
    <n v="4.0999999999999996"/>
  </r>
  <r>
    <x v="2"/>
    <n v="2830"/>
    <s v="FDS02"/>
    <x v="11"/>
    <x v="2"/>
    <s v="OUT046"/>
    <x v="0"/>
    <x v="1"/>
    <x v="0"/>
    <n v="0.14586734700000001"/>
    <n v="10.195"/>
    <n v="194.07939999999999"/>
    <n v="4.0999999999999996"/>
  </r>
  <r>
    <x v="2"/>
    <n v="2831"/>
    <s v="FDD52"/>
    <x v="11"/>
    <x v="2"/>
    <s v="OUT046"/>
    <x v="0"/>
    <x v="1"/>
    <x v="0"/>
    <n v="0.18329487999999999"/>
    <n v="18.25"/>
    <n v="111.657"/>
    <n v="4.0999999999999996"/>
  </r>
  <r>
    <x v="2"/>
    <n v="2832"/>
    <s v="FDV04"/>
    <x v="2"/>
    <x v="2"/>
    <s v="OUT046"/>
    <x v="0"/>
    <x v="1"/>
    <x v="0"/>
    <n v="0.150015234"/>
    <n v="7.8250000000000002"/>
    <n v="157.52879999999999"/>
    <n v="4.0999999999999996"/>
  </r>
  <r>
    <x v="2"/>
    <n v="2833"/>
    <s v="FDY40"/>
    <x v="2"/>
    <x v="2"/>
    <s v="OUT046"/>
    <x v="0"/>
    <x v="1"/>
    <x v="0"/>
    <n v="8.5834991999999999E-2"/>
    <n v="15.5"/>
    <n v="49.669199999999996"/>
    <n v="4.0999999999999996"/>
  </r>
  <r>
    <x v="2"/>
    <n v="2834"/>
    <s v="FDR31"/>
    <x v="0"/>
    <x v="2"/>
    <s v="OUT046"/>
    <x v="0"/>
    <x v="1"/>
    <x v="0"/>
    <n v="4.9162885000000003E-2"/>
    <n v="6.46"/>
    <n v="146.9102"/>
    <n v="4.0999999999999996"/>
  </r>
  <r>
    <x v="2"/>
    <n v="2835"/>
    <s v="FDY44"/>
    <x v="0"/>
    <x v="2"/>
    <s v="OUT046"/>
    <x v="0"/>
    <x v="1"/>
    <x v="0"/>
    <n v="2.4404558E-2"/>
    <n v="14.15"/>
    <n v="198.31100000000001"/>
    <n v="4.0999999999999996"/>
  </r>
  <r>
    <x v="2"/>
    <n v="2836"/>
    <s v="FDQ08"/>
    <x v="0"/>
    <x v="2"/>
    <s v="OUT046"/>
    <x v="0"/>
    <x v="1"/>
    <x v="0"/>
    <n v="1.8930352000000001E-2"/>
    <n v="15.7"/>
    <n v="59.453600000000002"/>
    <n v="4.0999999999999996"/>
  </r>
  <r>
    <x v="2"/>
    <n v="2837"/>
    <s v="FDW27"/>
    <x v="7"/>
    <x v="2"/>
    <s v="OUT046"/>
    <x v="0"/>
    <x v="1"/>
    <x v="0"/>
    <n v="0.15085330799999999"/>
    <n v="5.86"/>
    <n v="156.03139999999999"/>
    <n v="4.0999999999999996"/>
  </r>
  <r>
    <x v="2"/>
    <n v="2838"/>
    <s v="FDX51"/>
    <x v="7"/>
    <x v="2"/>
    <s v="OUT046"/>
    <x v="0"/>
    <x v="1"/>
    <x v="0"/>
    <n v="2.2058723999999998E-2"/>
    <n v="9.5"/>
    <n v="196.84520000000001"/>
    <n v="4.0999999999999996"/>
  </r>
  <r>
    <x v="2"/>
    <n v="2839"/>
    <s v="FDW57"/>
    <x v="6"/>
    <x v="2"/>
    <s v="OUT046"/>
    <x v="0"/>
    <x v="1"/>
    <x v="0"/>
    <n v="0"/>
    <n v="8.31"/>
    <n v="177.40280000000001"/>
    <n v="4.0999999999999996"/>
  </r>
  <r>
    <x v="2"/>
    <n v="2840"/>
    <s v="FDV33"/>
    <x v="6"/>
    <x v="2"/>
    <s v="OUT046"/>
    <x v="0"/>
    <x v="1"/>
    <x v="0"/>
    <n v="2.7343610000000001E-2"/>
    <n v="9.6"/>
    <n v="257.8304"/>
    <n v="4.0999999999999996"/>
  </r>
  <r>
    <x v="2"/>
    <n v="2841"/>
    <s v="FDV57"/>
    <x v="6"/>
    <x v="2"/>
    <s v="OUT046"/>
    <x v="0"/>
    <x v="1"/>
    <x v="0"/>
    <n v="6.5896555999999995E-2"/>
    <n v="15.25"/>
    <n v="179.26599999999999"/>
    <n v="4.0999999999999996"/>
  </r>
  <r>
    <x v="2"/>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2"/>
    <n v="2912"/>
    <s v="FDS25"/>
    <x v="3"/>
    <x v="4"/>
    <s v="OUT045"/>
    <x v="2"/>
    <x v="2"/>
    <x v="0"/>
    <n v="0.14029249499999999"/>
    <n v="6.8849999999999998"/>
    <n v="108.5228"/>
    <n v="4.0999999999999996"/>
  </r>
  <r>
    <x v="2"/>
    <n v="2913"/>
    <s v="FDH02"/>
    <x v="3"/>
    <x v="4"/>
    <s v="OUT045"/>
    <x v="2"/>
    <x v="2"/>
    <x v="0"/>
    <n v="2.0823288999999998E-2"/>
    <n v="7.27"/>
    <n v="92.448800000000006"/>
    <n v="4.0999999999999996"/>
  </r>
  <r>
    <x v="2"/>
    <n v="2914"/>
    <s v="FDM50"/>
    <x v="3"/>
    <x v="4"/>
    <s v="OUT045"/>
    <x v="2"/>
    <x v="2"/>
    <x v="0"/>
    <n v="3.0150192999999999E-2"/>
    <n v="13"/>
    <n v="61.421999999999997"/>
    <n v="4.0999999999999996"/>
  </r>
  <r>
    <x v="2"/>
    <n v="2915"/>
    <s v="FDC52"/>
    <x v="11"/>
    <x v="4"/>
    <s v="OUT045"/>
    <x v="2"/>
    <x v="2"/>
    <x v="0"/>
    <n v="8.2966919999999996E-3"/>
    <n v="11.15"/>
    <n v="150.67080000000001"/>
    <n v="4.0999999999999996"/>
  </r>
  <r>
    <x v="2"/>
    <n v="2916"/>
    <s v="FDW26"/>
    <x v="11"/>
    <x v="4"/>
    <s v="OUT045"/>
    <x v="2"/>
    <x v="2"/>
    <x v="0"/>
    <n v="0.107274301"/>
    <n v="11.8"/>
    <n v="221.1772"/>
    <n v="4.0999999999999996"/>
  </r>
  <r>
    <x v="2"/>
    <n v="2917"/>
    <s v="FDG05"/>
    <x v="2"/>
    <x v="4"/>
    <s v="OUT045"/>
    <x v="2"/>
    <x v="2"/>
    <x v="0"/>
    <n v="8.8025298000000002E-2"/>
    <n v="11"/>
    <n v="158.06299999999999"/>
    <n v="4.0999999999999996"/>
  </r>
  <r>
    <x v="2"/>
    <n v="2918"/>
    <s v="FDI41"/>
    <x v="2"/>
    <x v="4"/>
    <s v="OUT045"/>
    <x v="2"/>
    <x v="2"/>
    <x v="0"/>
    <n v="0"/>
    <n v="18.5"/>
    <n v="148.74180000000001"/>
    <n v="4.0999999999999996"/>
  </r>
  <r>
    <x v="2"/>
    <n v="2919"/>
    <s v="FDK20"/>
    <x v="0"/>
    <x v="4"/>
    <s v="OUT045"/>
    <x v="2"/>
    <x v="2"/>
    <x v="0"/>
    <n v="4.1641932999999999E-2"/>
    <n v="12.6"/>
    <n v="121.10720000000001"/>
    <n v="4.0999999999999996"/>
  </r>
  <r>
    <x v="2"/>
    <n v="2920"/>
    <s v="FDY44"/>
    <x v="0"/>
    <x v="4"/>
    <s v="OUT045"/>
    <x v="2"/>
    <x v="2"/>
    <x v="0"/>
    <n v="2.4454052E-2"/>
    <n v="14.15"/>
    <n v="197.21100000000001"/>
    <n v="4.0999999999999996"/>
  </r>
  <r>
    <x v="2"/>
    <n v="2921"/>
    <s v="FDQ08"/>
    <x v="0"/>
    <x v="4"/>
    <s v="OUT045"/>
    <x v="2"/>
    <x v="2"/>
    <x v="0"/>
    <n v="1.8968743E-2"/>
    <n v="15.7"/>
    <n v="61.953600000000002"/>
    <n v="4.0999999999999996"/>
  </r>
  <r>
    <x v="2"/>
    <n v="2922"/>
    <s v="FDO39"/>
    <x v="7"/>
    <x v="4"/>
    <s v="OUT045"/>
    <x v="2"/>
    <x v="2"/>
    <x v="0"/>
    <n v="0.13764546699999999"/>
    <n v="6.9850000000000003"/>
    <n v="185.26079999999999"/>
    <n v="4.0999999999999996"/>
  </r>
  <r>
    <x v="2"/>
    <n v="2923"/>
    <s v="FDT27"/>
    <x v="7"/>
    <x v="4"/>
    <s v="OUT045"/>
    <x v="2"/>
    <x v="2"/>
    <x v="0"/>
    <n v="6.9728295999999995E-2"/>
    <n v="11.395"/>
    <n v="233.9616"/>
    <n v="4.0999999999999996"/>
  </r>
  <r>
    <x v="2"/>
    <n v="2924"/>
    <s v="FDU15"/>
    <x v="7"/>
    <x v="4"/>
    <s v="OUT045"/>
    <x v="2"/>
    <x v="2"/>
    <x v="0"/>
    <n v="0"/>
    <n v="13.65"/>
    <n v="37.953200000000002"/>
    <n v="4.0999999999999996"/>
  </r>
  <r>
    <x v="2"/>
    <n v="2925"/>
    <s v="FDX10"/>
    <x v="6"/>
    <x v="4"/>
    <s v="OUT045"/>
    <x v="2"/>
    <x v="2"/>
    <x v="0"/>
    <n v="0.12396141500000001"/>
    <n v="6.3849999999999998"/>
    <n v="33.287399999999998"/>
    <n v="4.0999999999999996"/>
  </r>
  <r>
    <x v="2"/>
    <n v="2926"/>
    <s v="FDS36"/>
    <x v="13"/>
    <x v="5"/>
    <s v="OUT017"/>
    <x v="2"/>
    <x v="2"/>
    <x v="0"/>
    <n v="4.7152553999999999E-2"/>
    <n v="8.3800000000000008"/>
    <n v="110.157"/>
    <n v="4.0999999999999996"/>
  </r>
  <r>
    <x v="2"/>
    <n v="2927"/>
    <s v="FDV48"/>
    <x v="13"/>
    <x v="5"/>
    <s v="OUT017"/>
    <x v="2"/>
    <x v="2"/>
    <x v="0"/>
    <n v="5.1908823999999999E-2"/>
    <n v="9.1950000000000003"/>
    <n v="78.164400000000001"/>
    <n v="4.0999999999999996"/>
  </r>
  <r>
    <x v="2"/>
    <n v="2928"/>
    <s v="FDL50"/>
    <x v="3"/>
    <x v="5"/>
    <s v="OUT017"/>
    <x v="2"/>
    <x v="2"/>
    <x v="0"/>
    <n v="4.2552418000000002E-2"/>
    <n v="12.15"/>
    <n v="123.5046"/>
    <n v="4.0999999999999996"/>
  </r>
  <r>
    <x v="2"/>
    <n v="2929"/>
    <s v="FDC14"/>
    <x v="3"/>
    <x v="5"/>
    <s v="OUT017"/>
    <x v="2"/>
    <x v="2"/>
    <x v="0"/>
    <n v="4.1482393999999999E-2"/>
    <n v="14.5"/>
    <n v="40.045400000000001"/>
    <n v="4.0999999999999996"/>
  </r>
  <r>
    <x v="2"/>
    <n v="2930"/>
    <s v="FDG17"/>
    <x v="2"/>
    <x v="5"/>
    <s v="OUT017"/>
    <x v="2"/>
    <x v="2"/>
    <x v="0"/>
    <n v="3.6042939000000003E-2"/>
    <n v="6.8650000000000002"/>
    <n v="244.4486"/>
    <n v="4.0999999999999996"/>
  </r>
  <r>
    <x v="2"/>
    <n v="2931"/>
    <s v="FDY28"/>
    <x v="2"/>
    <x v="5"/>
    <s v="OUT017"/>
    <x v="2"/>
    <x v="2"/>
    <x v="0"/>
    <n v="0.153011599"/>
    <n v="7.47"/>
    <n v="215.2218"/>
    <n v="4.0999999999999996"/>
  </r>
  <r>
    <x v="2"/>
    <n v="2932"/>
    <s v="FDH53"/>
    <x v="2"/>
    <x v="5"/>
    <s v="OUT017"/>
    <x v="2"/>
    <x v="2"/>
    <x v="0"/>
    <n v="0"/>
    <n v="20.5"/>
    <n v="83.259200000000007"/>
    <n v="4.0999999999999996"/>
  </r>
  <r>
    <x v="2"/>
    <n v="2933"/>
    <s v="FDW44"/>
    <x v="0"/>
    <x v="5"/>
    <s v="OUT017"/>
    <x v="2"/>
    <x v="0"/>
    <x v="0"/>
    <n v="3.5350044999999997E-2"/>
    <n v="9.5"/>
    <n v="169.7448"/>
    <n v="4.0999999999999996"/>
  </r>
  <r>
    <x v="2"/>
    <n v="2934"/>
    <s v="FDR56"/>
    <x v="0"/>
    <x v="5"/>
    <s v="OUT017"/>
    <x v="2"/>
    <x v="0"/>
    <x v="0"/>
    <n v="0.101335811"/>
    <n v="15.5"/>
    <n v="196.57679999999999"/>
    <n v="4.0999999999999996"/>
  </r>
  <r>
    <x v="2"/>
    <n v="2935"/>
    <s v="FDW51"/>
    <x v="7"/>
    <x v="5"/>
    <s v="OUT017"/>
    <x v="2"/>
    <x v="0"/>
    <x v="0"/>
    <n v="9.5195305999999993E-2"/>
    <n v="6.1550000000000002"/>
    <n v="213.95599999999999"/>
    <n v="4.0999999999999996"/>
  </r>
  <r>
    <x v="2"/>
    <n v="2936"/>
    <s v="FDO10"/>
    <x v="6"/>
    <x v="5"/>
    <s v="OUT017"/>
    <x v="2"/>
    <x v="0"/>
    <x v="0"/>
    <n v="1.2823829E-2"/>
    <n v="13.65"/>
    <n v="55.558799999999998"/>
    <n v="4.0999999999999996"/>
  </r>
  <r>
    <x v="2"/>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2"/>
    <n v="2941"/>
    <s v="FDH47"/>
    <x v="15"/>
    <x v="4"/>
    <s v="OUT045"/>
    <x v="2"/>
    <x v="0"/>
    <x v="0"/>
    <n v="0.12907745500000001"/>
    <n v="13.5"/>
    <n v="95.206800000000001"/>
    <n v="4.0999999999999996"/>
  </r>
  <r>
    <x v="2"/>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2"/>
    <n v="2976"/>
    <s v="FDR24"/>
    <x v="13"/>
    <x v="8"/>
    <s v="OUT035"/>
    <x v="2"/>
    <x v="1"/>
    <x v="0"/>
    <n v="6.2839798000000002E-2"/>
    <n v="17.350000000000001"/>
    <n v="90.882999999999996"/>
    <n v="4.0999999999999996"/>
  </r>
  <r>
    <x v="2"/>
    <n v="2977"/>
    <s v="FDZ23"/>
    <x v="13"/>
    <x v="8"/>
    <s v="OUT035"/>
    <x v="2"/>
    <x v="1"/>
    <x v="0"/>
    <n v="6.7490036000000003E-2"/>
    <n v="17.75"/>
    <n v="185.22399999999999"/>
    <n v="4.0999999999999996"/>
  </r>
  <r>
    <x v="2"/>
    <n v="2978"/>
    <s v="FDT11"/>
    <x v="8"/>
    <x v="8"/>
    <s v="OUT035"/>
    <x v="2"/>
    <x v="1"/>
    <x v="0"/>
    <n v="2.9366812999999999E-2"/>
    <n v="5.94"/>
    <n v="187.75559999999999"/>
    <n v="4.0999999999999996"/>
  </r>
  <r>
    <x v="2"/>
    <n v="2979"/>
    <s v="FDS11"/>
    <x v="8"/>
    <x v="8"/>
    <s v="OUT035"/>
    <x v="2"/>
    <x v="1"/>
    <x v="0"/>
    <n v="5.5548002999999999E-2"/>
    <n v="7.05"/>
    <n v="225.30879999999999"/>
    <n v="4.0999999999999996"/>
  </r>
  <r>
    <x v="2"/>
    <n v="2980"/>
    <s v="FDQ25"/>
    <x v="3"/>
    <x v="8"/>
    <s v="OUT035"/>
    <x v="2"/>
    <x v="1"/>
    <x v="0"/>
    <n v="2.8271345E-2"/>
    <n v="8.6300000000000008"/>
    <n v="170.54220000000001"/>
    <n v="4.0999999999999996"/>
  </r>
  <r>
    <x v="2"/>
    <n v="2981"/>
    <s v="FDD38"/>
    <x v="3"/>
    <x v="8"/>
    <s v="OUT035"/>
    <x v="2"/>
    <x v="1"/>
    <x v="0"/>
    <n v="8.19018E-3"/>
    <n v="16.75"/>
    <n v="103.76739999999999"/>
    <n v="4.0999999999999996"/>
  </r>
  <r>
    <x v="2"/>
    <n v="2982"/>
    <s v="FDY37"/>
    <x v="3"/>
    <x v="8"/>
    <s v="OUT035"/>
    <x v="2"/>
    <x v="1"/>
    <x v="0"/>
    <n v="2.6563850999999999E-2"/>
    <n v="17"/>
    <n v="141.24700000000001"/>
    <n v="4.0999999999999996"/>
  </r>
  <r>
    <x v="2"/>
    <n v="2983"/>
    <s v="FDN28"/>
    <x v="2"/>
    <x v="8"/>
    <s v="OUT035"/>
    <x v="2"/>
    <x v="1"/>
    <x v="0"/>
    <n v="3.0242183999999998E-2"/>
    <n v="5.88"/>
    <n v="101.79900000000001"/>
    <n v="4.0999999999999996"/>
  </r>
  <r>
    <x v="2"/>
    <n v="2984"/>
    <s v="FDH53"/>
    <x v="2"/>
    <x v="8"/>
    <s v="OUT035"/>
    <x v="2"/>
    <x v="1"/>
    <x v="0"/>
    <n v="0"/>
    <n v="20.5"/>
    <n v="82.859200000000001"/>
    <n v="4.0999999999999996"/>
  </r>
  <r>
    <x v="2"/>
    <n v="2985"/>
    <s v="FDO08"/>
    <x v="0"/>
    <x v="8"/>
    <s v="OUT035"/>
    <x v="2"/>
    <x v="1"/>
    <x v="0"/>
    <n v="5.3765212E-2"/>
    <n v="11.1"/>
    <n v="163.15260000000001"/>
    <n v="4.0999999999999996"/>
  </r>
  <r>
    <x v="2"/>
    <n v="2986"/>
    <s v="FDX31"/>
    <x v="0"/>
    <x v="8"/>
    <s v="OUT035"/>
    <x v="2"/>
    <x v="1"/>
    <x v="0"/>
    <n v="1.4822802E-2"/>
    <n v="20.350000000000001"/>
    <n v="234.0958"/>
    <n v="4.0999999999999996"/>
  </r>
  <r>
    <x v="2"/>
    <n v="2987"/>
    <s v="FDR15"/>
    <x v="7"/>
    <x v="8"/>
    <s v="OUT035"/>
    <x v="2"/>
    <x v="1"/>
    <x v="0"/>
    <n v="3.3431668999999997E-2"/>
    <n v="9.3000000000000007"/>
    <n v="153.13140000000001"/>
    <n v="4.0999999999999996"/>
  </r>
  <r>
    <x v="2"/>
    <n v="2988"/>
    <s v="FDI21"/>
    <x v="6"/>
    <x v="8"/>
    <s v="OUT035"/>
    <x v="2"/>
    <x v="1"/>
    <x v="0"/>
    <n v="5.6592114999999998E-2"/>
    <n v="5.59"/>
    <n v="65.016800000000003"/>
    <n v="4.0999999999999996"/>
  </r>
  <r>
    <x v="2"/>
    <n v="2989"/>
    <s v="FDZ57"/>
    <x v="6"/>
    <x v="8"/>
    <s v="OUT035"/>
    <x v="2"/>
    <x v="1"/>
    <x v="0"/>
    <n v="3.7757166000000002E-2"/>
    <n v="10"/>
    <n v="126.79940000000001"/>
    <n v="4.0999999999999996"/>
  </r>
  <r>
    <x v="2"/>
    <n v="2990"/>
    <s v="FDB58"/>
    <x v="6"/>
    <x v="8"/>
    <s v="OUT035"/>
    <x v="2"/>
    <x v="1"/>
    <x v="0"/>
    <n v="1.3493913999999999E-2"/>
    <n v="10.5"/>
    <n v="143.71539999999999"/>
    <n v="4.0999999999999996"/>
  </r>
  <r>
    <x v="2"/>
    <n v="2991"/>
    <s v="FDY57"/>
    <x v="6"/>
    <x v="8"/>
    <s v="OUT035"/>
    <x v="2"/>
    <x v="1"/>
    <x v="0"/>
    <n v="0.121231308"/>
    <n v="20.2"/>
    <n v="97.575199999999995"/>
    <n v="4.0999999999999996"/>
  </r>
  <r>
    <x v="2"/>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2"/>
    <n v="3012"/>
    <s v="FDY60"/>
    <x v="13"/>
    <x v="6"/>
    <s v="OUT010"/>
    <x v="1"/>
    <x v="2"/>
    <x v="2"/>
    <n v="4.4139550999999999E-2"/>
    <n v="10.5"/>
    <n v="143.9128"/>
    <n v="4.0999999999999996"/>
  </r>
  <r>
    <x v="2"/>
    <n v="3013"/>
    <s v="FDX12"/>
    <x v="13"/>
    <x v="6"/>
    <s v="OUT010"/>
    <x v="1"/>
    <x v="2"/>
    <x v="2"/>
    <n v="4.3626604999999999E-2"/>
    <n v="18.2"/>
    <n v="241.4196"/>
    <n v="4.0999999999999996"/>
  </r>
  <r>
    <x v="2"/>
    <n v="3014"/>
    <s v="FDV60"/>
    <x v="13"/>
    <x v="6"/>
    <s v="OUT010"/>
    <x v="1"/>
    <x v="2"/>
    <x v="2"/>
    <n v="0.19643866800000001"/>
    <n v="20.2"/>
    <n v="194.61099999999999"/>
    <n v="4.0999999999999996"/>
  </r>
  <r>
    <x v="2"/>
    <n v="3015"/>
    <s v="FDV11"/>
    <x v="8"/>
    <x v="6"/>
    <s v="OUT010"/>
    <x v="1"/>
    <x v="2"/>
    <x v="2"/>
    <n v="0.13669514499999999"/>
    <n v="9.1"/>
    <n v="173.40539999999999"/>
    <n v="4.0999999999999996"/>
  </r>
  <r>
    <x v="2"/>
    <n v="3016"/>
    <s v="FDS59"/>
    <x v="8"/>
    <x v="6"/>
    <s v="OUT010"/>
    <x v="1"/>
    <x v="2"/>
    <x v="2"/>
    <n v="7.3468631000000006E-2"/>
    <n v="14.8"/>
    <n v="110.857"/>
    <n v="4.0999999999999996"/>
  </r>
  <r>
    <x v="2"/>
    <n v="3017"/>
    <s v="FDZ03"/>
    <x v="11"/>
    <x v="6"/>
    <s v="OUT010"/>
    <x v="1"/>
    <x v="2"/>
    <x v="2"/>
    <n v="0.13187273999999999"/>
    <n v="13.65"/>
    <n v="188.024"/>
    <n v="4.0999999999999996"/>
  </r>
  <r>
    <x v="2"/>
    <n v="3018"/>
    <s v="FDX27"/>
    <x v="11"/>
    <x v="6"/>
    <s v="OUT010"/>
    <x v="1"/>
    <x v="2"/>
    <x v="2"/>
    <n v="0.19100861399999999"/>
    <n v="20.7"/>
    <n v="92.843599999999995"/>
    <n v="4.0999999999999996"/>
  </r>
  <r>
    <x v="2"/>
    <n v="3019"/>
    <s v="FDE04"/>
    <x v="2"/>
    <x v="6"/>
    <s v="OUT010"/>
    <x v="1"/>
    <x v="2"/>
    <x v="2"/>
    <n v="3.0166924000000001E-2"/>
    <n v="19.75"/>
    <n v="179.76599999999999"/>
    <n v="4.0999999999999996"/>
  </r>
  <r>
    <x v="2"/>
    <n v="3020"/>
    <s v="FDK08"/>
    <x v="0"/>
    <x v="6"/>
    <s v="OUT010"/>
    <x v="1"/>
    <x v="2"/>
    <x v="2"/>
    <n v="0.20471303599999999"/>
    <n v="9.1950000000000003"/>
    <n v="101.0016"/>
    <n v="4.0999999999999996"/>
  </r>
  <r>
    <x v="2"/>
    <n v="3021"/>
    <s v="FDH44"/>
    <x v="0"/>
    <x v="6"/>
    <s v="OUT010"/>
    <x v="1"/>
    <x v="2"/>
    <x v="2"/>
    <n v="4.3304680999999998E-2"/>
    <n v="19.100000000000001"/>
    <n v="147.54179999999999"/>
    <n v="4.0999999999999996"/>
  </r>
  <r>
    <x v="2"/>
    <n v="3022"/>
    <s v="FDX51"/>
    <x v="7"/>
    <x v="6"/>
    <s v="OUT010"/>
    <x v="1"/>
    <x v="2"/>
    <x v="2"/>
    <n v="3.6921781000000001E-2"/>
    <n v="9.5"/>
    <n v="194.24520000000001"/>
    <n v="4.0999999999999996"/>
  </r>
  <r>
    <x v="2"/>
    <n v="3023"/>
    <s v="FDY03"/>
    <x v="7"/>
    <x v="6"/>
    <s v="OUT010"/>
    <x v="1"/>
    <x v="2"/>
    <x v="2"/>
    <n v="0.12741233800000001"/>
    <n v="17.600000000000001"/>
    <n v="111.3202"/>
    <n v="4.0999999999999996"/>
  </r>
  <r>
    <x v="2"/>
    <n v="3024"/>
    <s v="FDQ15"/>
    <x v="7"/>
    <x v="6"/>
    <s v="OUT010"/>
    <x v="1"/>
    <x v="2"/>
    <x v="2"/>
    <n v="0.25286597900000002"/>
    <n v="20.350000000000001"/>
    <n v="82.727599999999995"/>
    <n v="4.0999999999999996"/>
  </r>
  <r>
    <x v="2"/>
    <n v="3025"/>
    <s v="FDG33"/>
    <x v="14"/>
    <x v="6"/>
    <s v="OUT010"/>
    <x v="1"/>
    <x v="2"/>
    <x v="2"/>
    <n v="0.234733477"/>
    <n v="5.3650000000000002"/>
    <n v="173.47640000000001"/>
    <n v="4.0999999999999996"/>
  </r>
  <r>
    <x v="2"/>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2"/>
    <n v="3055"/>
    <s v="FDY24"/>
    <x v="13"/>
    <x v="3"/>
    <s v="OUT013"/>
    <x v="1"/>
    <x v="2"/>
    <x v="0"/>
    <n v="0.133382115"/>
    <n v="4.88"/>
    <n v="55.029800000000002"/>
    <n v="4.0999999999999996"/>
  </r>
  <r>
    <x v="2"/>
    <n v="3056"/>
    <s v="FDW12"/>
    <x v="13"/>
    <x v="3"/>
    <s v="OUT013"/>
    <x v="1"/>
    <x v="2"/>
    <x v="0"/>
    <n v="3.5542580999999997E-2"/>
    <n v="8.3149999999999995"/>
    <n v="143.34440000000001"/>
    <n v="4.0999999999999996"/>
  </r>
  <r>
    <x v="2"/>
    <n v="3057"/>
    <s v="FDS36"/>
    <x v="13"/>
    <x v="3"/>
    <s v="OUT013"/>
    <x v="1"/>
    <x v="2"/>
    <x v="0"/>
    <n v="4.6848321999999998E-2"/>
    <n v="8.3800000000000008"/>
    <n v="110.557"/>
    <n v="4.0999999999999996"/>
  </r>
  <r>
    <x v="2"/>
    <n v="3058"/>
    <s v="FDL51"/>
    <x v="11"/>
    <x v="3"/>
    <s v="OUT013"/>
    <x v="1"/>
    <x v="2"/>
    <x v="0"/>
    <n v="4.7451849999999997E-2"/>
    <n v="20.7"/>
    <n v="214.6876"/>
    <n v="4.0999999999999996"/>
  </r>
  <r>
    <x v="2"/>
    <n v="3059"/>
    <s v="FDS28"/>
    <x v="2"/>
    <x v="3"/>
    <s v="OUT013"/>
    <x v="1"/>
    <x v="2"/>
    <x v="0"/>
    <n v="8.2333018999999993E-2"/>
    <n v="8.18"/>
    <n v="58.158799999999999"/>
    <n v="4.0999999999999996"/>
  </r>
  <r>
    <x v="2"/>
    <n v="3060"/>
    <s v="FDQ40"/>
    <x v="2"/>
    <x v="3"/>
    <s v="OUT013"/>
    <x v="1"/>
    <x v="2"/>
    <x v="0"/>
    <n v="3.5997543E-2"/>
    <n v="11.1"/>
    <n v="176.97120000000001"/>
    <n v="4.0999999999999996"/>
  </r>
  <r>
    <x v="2"/>
    <n v="3061"/>
    <s v="FDP28"/>
    <x v="2"/>
    <x v="3"/>
    <s v="OUT013"/>
    <x v="1"/>
    <x v="2"/>
    <x v="0"/>
    <n v="8.0573371000000005E-2"/>
    <n v="13.65"/>
    <n v="260.1936"/>
    <n v="4.0999999999999996"/>
  </r>
  <r>
    <x v="2"/>
    <n v="3062"/>
    <s v="FDI41"/>
    <x v="2"/>
    <x v="3"/>
    <s v="OUT013"/>
    <x v="1"/>
    <x v="2"/>
    <x v="0"/>
    <n v="6.2205112E-2"/>
    <n v="18.5"/>
    <n v="148.34180000000001"/>
    <n v="4.0999999999999996"/>
  </r>
  <r>
    <x v="2"/>
    <n v="3063"/>
    <s v="FDR32"/>
    <x v="0"/>
    <x v="3"/>
    <s v="OUT013"/>
    <x v="1"/>
    <x v="2"/>
    <x v="0"/>
    <n v="8.5736549999999995E-2"/>
    <n v="6.78"/>
    <n v="229.5694"/>
    <n v="4.0999999999999996"/>
  </r>
  <r>
    <x v="2"/>
    <n v="3064"/>
    <s v="FDU19"/>
    <x v="0"/>
    <x v="3"/>
    <s v="OUT013"/>
    <x v="1"/>
    <x v="2"/>
    <x v="0"/>
    <n v="0"/>
    <n v="8.77"/>
    <n v="173.6422"/>
    <n v="4.0999999999999996"/>
  </r>
  <r>
    <x v="2"/>
    <n v="3065"/>
    <s v="FDF21"/>
    <x v="0"/>
    <x v="3"/>
    <s v="OUT013"/>
    <x v="1"/>
    <x v="2"/>
    <x v="0"/>
    <n v="5.8778429E-2"/>
    <n v="10.3"/>
    <n v="187.85300000000001"/>
    <n v="4.0999999999999996"/>
  </r>
  <r>
    <x v="2"/>
    <n v="3066"/>
    <s v="FDO08"/>
    <x v="0"/>
    <x v="3"/>
    <s v="OUT013"/>
    <x v="1"/>
    <x v="2"/>
    <x v="0"/>
    <n v="5.3730630000000001E-2"/>
    <n v="11.1"/>
    <n v="165.15260000000001"/>
    <n v="4.0999999999999996"/>
  </r>
  <r>
    <x v="2"/>
    <n v="3067"/>
    <s v="FDA08"/>
    <x v="0"/>
    <x v="3"/>
    <s v="OUT013"/>
    <x v="1"/>
    <x v="2"/>
    <x v="0"/>
    <n v="5.0043471999999999E-2"/>
    <n v="11.85"/>
    <n v="164.65260000000001"/>
    <n v="4.0999999999999996"/>
  </r>
  <r>
    <x v="2"/>
    <n v="3068"/>
    <s v="FDZ08"/>
    <x v="0"/>
    <x v="3"/>
    <s v="OUT013"/>
    <x v="1"/>
    <x v="2"/>
    <x v="0"/>
    <n v="0.109900843"/>
    <n v="12.5"/>
    <n v="83.059200000000004"/>
    <n v="4.0999999999999996"/>
  </r>
  <r>
    <x v="2"/>
    <n v="3069"/>
    <s v="FDP44"/>
    <x v="0"/>
    <x v="3"/>
    <s v="OUT013"/>
    <x v="1"/>
    <x v="2"/>
    <x v="0"/>
    <n v="7.9647239999999994E-2"/>
    <n v="16.5"/>
    <n v="101.4332"/>
    <n v="4.0999999999999996"/>
  </r>
  <r>
    <x v="2"/>
    <n v="3070"/>
    <s v="FDF56"/>
    <x v="0"/>
    <x v="3"/>
    <s v="OUT013"/>
    <x v="1"/>
    <x v="2"/>
    <x v="0"/>
    <n v="0.119362812"/>
    <n v="16.7"/>
    <n v="180.39760000000001"/>
    <n v="4.0999999999999996"/>
  </r>
  <r>
    <x v="2"/>
    <n v="3071"/>
    <s v="FDU27"/>
    <x v="7"/>
    <x v="3"/>
    <s v="OUT013"/>
    <x v="1"/>
    <x v="2"/>
    <x v="0"/>
    <n v="0.17133418"/>
    <n v="18.600000000000001"/>
    <n v="48.837600000000002"/>
    <n v="4.0999999999999996"/>
  </r>
  <r>
    <x v="2"/>
    <n v="3072"/>
    <s v="FDL58"/>
    <x v="6"/>
    <x v="3"/>
    <s v="OUT013"/>
    <x v="1"/>
    <x v="2"/>
    <x v="0"/>
    <n v="7.4087369E-2"/>
    <n v="5.78"/>
    <n v="264.95679999999999"/>
    <n v="4.0999999999999996"/>
  </r>
  <r>
    <x v="2"/>
    <n v="3073"/>
    <s v="FDV34"/>
    <x v="6"/>
    <x v="3"/>
    <s v="OUT013"/>
    <x v="1"/>
    <x v="2"/>
    <x v="0"/>
    <n v="1.1415949999999999E-2"/>
    <n v="10.695"/>
    <n v="74.003799999999998"/>
    <n v="4.0999999999999996"/>
  </r>
  <r>
    <x v="2"/>
    <n v="3074"/>
    <s v="FDZ21"/>
    <x v="6"/>
    <x v="3"/>
    <s v="OUT013"/>
    <x v="1"/>
    <x v="2"/>
    <x v="0"/>
    <n v="3.9189221000000003E-2"/>
    <n v="17.600000000000001"/>
    <n v="97.340999999999994"/>
    <n v="4.0999999999999996"/>
  </r>
  <r>
    <x v="2"/>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2"/>
    <n v="3112"/>
    <s v="FDY24"/>
    <x v="13"/>
    <x v="1"/>
    <s v="OUT018"/>
    <x v="1"/>
    <x v="0"/>
    <x v="1"/>
    <n v="0.13403699999999999"/>
    <n v="4.88"/>
    <n v="53.329799999999999"/>
    <n v="4.0999999999999996"/>
  </r>
  <r>
    <x v="2"/>
    <n v="3113"/>
    <s v="FDE36"/>
    <x v="13"/>
    <x v="1"/>
    <s v="OUT018"/>
    <x v="1"/>
    <x v="0"/>
    <x v="1"/>
    <n v="4.1942549000000003E-2"/>
    <n v="5.26"/>
    <n v="165.48679999999999"/>
    <n v="4.0999999999999996"/>
  </r>
  <r>
    <x v="2"/>
    <n v="3114"/>
    <s v="FDQ36"/>
    <x v="13"/>
    <x v="1"/>
    <s v="OUT018"/>
    <x v="1"/>
    <x v="0"/>
    <x v="1"/>
    <n v="0.16220551599999999"/>
    <n v="7.8550000000000004"/>
    <n v="36.284799999999997"/>
    <n v="4.0999999999999996"/>
  </r>
  <r>
    <x v="2"/>
    <n v="3115"/>
    <s v="FDS24"/>
    <x v="13"/>
    <x v="1"/>
    <s v="OUT018"/>
    <x v="1"/>
    <x v="0"/>
    <x v="1"/>
    <n v="6.2477955000000002E-2"/>
    <n v="20.85"/>
    <n v="87.251400000000004"/>
    <n v="4.0999999999999996"/>
  </r>
  <r>
    <x v="2"/>
    <n v="3116"/>
    <s v="FDT11"/>
    <x v="8"/>
    <x v="1"/>
    <s v="OUT018"/>
    <x v="1"/>
    <x v="0"/>
    <x v="1"/>
    <n v="2.9492017999999998E-2"/>
    <n v="5.94"/>
    <n v="188.0556"/>
    <n v="4.0999999999999996"/>
  </r>
  <r>
    <x v="2"/>
    <n v="3117"/>
    <s v="FDY01"/>
    <x v="3"/>
    <x v="1"/>
    <s v="OUT018"/>
    <x v="1"/>
    <x v="0"/>
    <x v="1"/>
    <n v="0.17097715499999999"/>
    <n v="11.8"/>
    <n v="117.0834"/>
    <n v="4.0999999999999996"/>
  </r>
  <r>
    <x v="2"/>
    <n v="3118"/>
    <s v="FDG17"/>
    <x v="2"/>
    <x v="1"/>
    <s v="OUT018"/>
    <x v="1"/>
    <x v="0"/>
    <x v="1"/>
    <n v="3.5986209999999998E-2"/>
    <n v="6.8650000000000002"/>
    <n v="244.14859999999999"/>
    <n v="4.0999999999999996"/>
  </r>
  <r>
    <x v="2"/>
    <n v="3119"/>
    <s v="FDM04"/>
    <x v="2"/>
    <x v="1"/>
    <s v="OUT018"/>
    <x v="1"/>
    <x v="0"/>
    <x v="1"/>
    <n v="4.7312559999999997E-2"/>
    <n v="9.1950000000000003"/>
    <n v="50.766599999999997"/>
    <n v="4.0999999999999996"/>
  </r>
  <r>
    <x v="2"/>
    <n v="3120"/>
    <s v="FDU44"/>
    <x v="0"/>
    <x v="1"/>
    <s v="OUT018"/>
    <x v="1"/>
    <x v="0"/>
    <x v="1"/>
    <n v="5.8663726999999999E-2"/>
    <n v="12.15"/>
    <n v="164.15520000000001"/>
    <n v="4.0999999999999996"/>
  </r>
  <r>
    <x v="2"/>
    <n v="3121"/>
    <s v="FDO03"/>
    <x v="7"/>
    <x v="1"/>
    <s v="OUT018"/>
    <x v="1"/>
    <x v="0"/>
    <x v="1"/>
    <n v="3.7033222999999997E-2"/>
    <n v="10.395"/>
    <n v="227.93520000000001"/>
    <n v="4.0999999999999996"/>
  </r>
  <r>
    <x v="2"/>
    <n v="3122"/>
    <s v="FDR27"/>
    <x v="7"/>
    <x v="1"/>
    <s v="OUT018"/>
    <x v="1"/>
    <x v="0"/>
    <x v="1"/>
    <n v="9.6491904000000003E-2"/>
    <n v="15.1"/>
    <n v="134.49420000000001"/>
    <n v="4.0999999999999996"/>
  </r>
  <r>
    <x v="2"/>
    <n v="3123"/>
    <s v="FDJ10"/>
    <x v="6"/>
    <x v="1"/>
    <s v="OUT018"/>
    <x v="1"/>
    <x v="0"/>
    <x v="1"/>
    <n v="0.13003120700000001"/>
    <n v="5.0949999999999998"/>
    <n v="142.4838"/>
    <n v="4.0999999999999996"/>
  </r>
  <r>
    <x v="2"/>
    <n v="3124"/>
    <s v="FDA09"/>
    <x v="6"/>
    <x v="1"/>
    <s v="OUT018"/>
    <x v="1"/>
    <x v="0"/>
    <x v="1"/>
    <n v="0.14997485799999999"/>
    <n v="13.35"/>
    <n v="179.76599999999999"/>
    <n v="4.0999999999999996"/>
  </r>
  <r>
    <x v="2"/>
    <n v="3125"/>
    <s v="FDF10"/>
    <x v="6"/>
    <x v="1"/>
    <s v="OUT018"/>
    <x v="1"/>
    <x v="0"/>
    <x v="1"/>
    <n v="0"/>
    <n v="15.5"/>
    <n v="147.24180000000001"/>
    <n v="4.0999999999999996"/>
  </r>
  <r>
    <x v="2"/>
    <n v="3126"/>
    <s v="FDZ21"/>
    <x v="6"/>
    <x v="1"/>
    <s v="OUT018"/>
    <x v="1"/>
    <x v="0"/>
    <x v="1"/>
    <n v="3.9381632999999999E-2"/>
    <n v="17.600000000000001"/>
    <n v="98.040999999999997"/>
    <n v="4.0999999999999996"/>
  </r>
  <r>
    <x v="2"/>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2"/>
    <n v="3155"/>
    <s v="FDL12"/>
    <x v="13"/>
    <x v="7"/>
    <s v="OUT027"/>
    <x v="1"/>
    <x v="0"/>
    <x v="3"/>
    <n v="0.121043709"/>
    <m/>
    <n v="59.421999999999997"/>
    <n v="4.0999999999999996"/>
  </r>
  <r>
    <x v="2"/>
    <n v="3156"/>
    <s v="FDH02"/>
    <x v="3"/>
    <x v="7"/>
    <s v="OUT027"/>
    <x v="1"/>
    <x v="0"/>
    <x v="3"/>
    <n v="0"/>
    <m/>
    <n v="91.848799999999997"/>
    <n v="4.0999999999999996"/>
  </r>
  <r>
    <x v="2"/>
    <n v="3157"/>
    <s v="FDJ26"/>
    <x v="3"/>
    <x v="7"/>
    <s v="OUT027"/>
    <x v="1"/>
    <x v="0"/>
    <x v="3"/>
    <n v="8.4354712999999998E-2"/>
    <m/>
    <n v="215.52180000000001"/>
    <n v="4.0999999999999996"/>
  </r>
  <r>
    <x v="2"/>
    <n v="3158"/>
    <s v="FDC16"/>
    <x v="11"/>
    <x v="7"/>
    <s v="OUT027"/>
    <x v="1"/>
    <x v="0"/>
    <x v="3"/>
    <n v="2.0470200000000001E-2"/>
    <m/>
    <n v="88.254000000000005"/>
    <n v="4.0999999999999996"/>
  </r>
  <r>
    <x v="2"/>
    <n v="3159"/>
    <s v="FDW02"/>
    <x v="11"/>
    <x v="7"/>
    <s v="OUT027"/>
    <x v="1"/>
    <x v="0"/>
    <x v="3"/>
    <n v="3.7516861999999998E-2"/>
    <m/>
    <n v="124.3704"/>
    <n v="4.0999999999999996"/>
  </r>
  <r>
    <x v="2"/>
    <n v="3160"/>
    <s v="FDA28"/>
    <x v="2"/>
    <x v="7"/>
    <s v="OUT027"/>
    <x v="1"/>
    <x v="0"/>
    <x v="3"/>
    <n v="4.7570400999999998E-2"/>
    <m/>
    <n v="125.7362"/>
    <n v="4.0999999999999996"/>
  </r>
  <r>
    <x v="2"/>
    <n v="3161"/>
    <s v="FDN04"/>
    <x v="2"/>
    <x v="7"/>
    <s v="OUT027"/>
    <x v="1"/>
    <x v="0"/>
    <x v="3"/>
    <n v="1.4018839999999999E-2"/>
    <m/>
    <n v="178.1344"/>
    <n v="4.0999999999999996"/>
  </r>
  <r>
    <x v="2"/>
    <n v="3162"/>
    <s v="FDQ40"/>
    <x v="2"/>
    <x v="7"/>
    <s v="OUT027"/>
    <x v="1"/>
    <x v="0"/>
    <x v="3"/>
    <n v="3.5853059E-2"/>
    <m/>
    <n v="176.87119999999999"/>
    <n v="4.0999999999999996"/>
  </r>
  <r>
    <x v="2"/>
    <n v="3163"/>
    <s v="FDS28"/>
    <x v="2"/>
    <x v="7"/>
    <s v="OUT027"/>
    <x v="1"/>
    <x v="0"/>
    <x v="3"/>
    <n v="8.2002559000000003E-2"/>
    <m/>
    <n v="59.258800000000001"/>
    <n v="4.0999999999999996"/>
  </r>
  <r>
    <x v="2"/>
    <n v="3164"/>
    <s v="FDA55"/>
    <x v="0"/>
    <x v="7"/>
    <s v="OUT027"/>
    <x v="1"/>
    <x v="0"/>
    <x v="3"/>
    <n v="5.6713055999999998E-2"/>
    <m/>
    <n v="223.80879999999999"/>
    <n v="4.0999999999999996"/>
  </r>
  <r>
    <x v="2"/>
    <n v="3165"/>
    <s v="FDB56"/>
    <x v="0"/>
    <x v="7"/>
    <s v="OUT027"/>
    <x v="1"/>
    <x v="0"/>
    <x v="3"/>
    <n v="0"/>
    <m/>
    <n v="188.25559999999999"/>
    <n v="4.0999999999999996"/>
  </r>
  <r>
    <x v="2"/>
    <n v="3166"/>
    <s v="FDF44"/>
    <x v="0"/>
    <x v="7"/>
    <s v="OUT027"/>
    <x v="1"/>
    <x v="0"/>
    <x v="3"/>
    <n v="5.9438787E-2"/>
    <m/>
    <n v="130.99680000000001"/>
    <n v="4.0999999999999996"/>
  </r>
  <r>
    <x v="2"/>
    <n v="3167"/>
    <s v="FDF57"/>
    <x v="0"/>
    <x v="7"/>
    <s v="OUT027"/>
    <x v="1"/>
    <x v="0"/>
    <x v="3"/>
    <n v="5.8542509E-2"/>
    <m/>
    <n v="168.6448"/>
    <n v="4.0999999999999996"/>
  </r>
  <r>
    <x v="2"/>
    <n v="3168"/>
    <s v="FDG34"/>
    <x v="6"/>
    <x v="7"/>
    <s v="OUT027"/>
    <x v="1"/>
    <x v="0"/>
    <x v="3"/>
    <n v="3.7388493000000002E-2"/>
    <m/>
    <n v="107.8254"/>
    <n v="4.0999999999999996"/>
  </r>
  <r>
    <x v="2"/>
    <n v="3169"/>
    <s v="FDU46"/>
    <x v="6"/>
    <x v="7"/>
    <s v="OUT027"/>
    <x v="1"/>
    <x v="0"/>
    <x v="3"/>
    <n v="1.1072421000000001E-2"/>
    <m/>
    <n v="85.353999999999999"/>
    <n v="4.0999999999999996"/>
  </r>
  <r>
    <x v="2"/>
    <n v="3170"/>
    <s v="DRL01"/>
    <x v="4"/>
    <x v="7"/>
    <s v="OUT027"/>
    <x v="1"/>
    <x v="0"/>
    <x v="3"/>
    <n v="7.6798609000000004E-2"/>
    <m/>
    <n v="231.89580000000001"/>
    <n v="4.0999999999999996"/>
  </r>
  <r>
    <x v="2"/>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2"/>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2"/>
    <n v="3178"/>
    <s v="FDR13"/>
    <x v="3"/>
    <x v="3"/>
    <s v="OUT013"/>
    <x v="1"/>
    <x v="2"/>
    <x v="0"/>
    <n v="2.8696932000000001E-2"/>
    <n v="9.8949999999999996"/>
    <n v="117.0492"/>
    <n v="4"/>
  </r>
  <r>
    <x v="1"/>
    <n v="3179"/>
    <s v="FDA43"/>
    <x v="0"/>
    <x v="5"/>
    <s v="OUT017"/>
    <x v="2"/>
    <x v="1"/>
    <x v="0"/>
    <n v="6.5041581000000001E-2"/>
    <n v="10.895"/>
    <n v="196.3794"/>
    <n v="4"/>
  </r>
  <r>
    <x v="2"/>
    <n v="3180"/>
    <s v="FDV27"/>
    <x v="7"/>
    <x v="4"/>
    <s v="OUT045"/>
    <x v="2"/>
    <x v="1"/>
    <x v="0"/>
    <n v="4.0071131000000003E-2"/>
    <n v="7.97"/>
    <n v="87.351399999999998"/>
    <n v="4"/>
  </r>
  <r>
    <x v="2"/>
    <n v="3181"/>
    <s v="FDY40"/>
    <x v="2"/>
    <x v="7"/>
    <s v="OUT019"/>
    <x v="0"/>
    <x v="1"/>
    <x v="2"/>
    <n v="0.15028599000000001"/>
    <m/>
    <n v="51.069200000000002"/>
    <n v="4"/>
  </r>
  <r>
    <x v="2"/>
    <n v="3182"/>
    <s v="FDZ03"/>
    <x v="11"/>
    <x v="4"/>
    <s v="OUT045"/>
    <x v="2"/>
    <x v="1"/>
    <x v="0"/>
    <n v="7.8946454999999999E-2"/>
    <n v="13.65"/>
    <n v="186.024"/>
    <n v="4"/>
  </r>
  <r>
    <x v="2"/>
    <n v="3183"/>
    <s v="FDJ58"/>
    <x v="6"/>
    <x v="2"/>
    <s v="OUT046"/>
    <x v="0"/>
    <x v="1"/>
    <x v="0"/>
    <n v="0.105296072"/>
    <n v="15.6"/>
    <n v="170.1764"/>
    <n v="4"/>
  </r>
  <r>
    <x v="1"/>
    <n v="3184"/>
    <s v="FDU04"/>
    <x v="2"/>
    <x v="7"/>
    <s v="OUT019"/>
    <x v="0"/>
    <x v="1"/>
    <x v="2"/>
    <n v="9.7145949999999995E-3"/>
    <m/>
    <n v="120.0414"/>
    <n v="4"/>
  </r>
  <r>
    <x v="2"/>
    <n v="3185"/>
    <s v="FDB56"/>
    <x v="0"/>
    <x v="2"/>
    <s v="OUT046"/>
    <x v="0"/>
    <x v="1"/>
    <x v="0"/>
    <n v="7.4627201000000004E-2"/>
    <n v="8.75"/>
    <n v="187.85560000000001"/>
    <n v="4"/>
  </r>
  <r>
    <x v="1"/>
    <n v="3186"/>
    <s v="DRK49"/>
    <x v="4"/>
    <x v="3"/>
    <s v="OUT013"/>
    <x v="1"/>
    <x v="2"/>
    <x v="0"/>
    <n v="3.5913805E-2"/>
    <n v="14.15"/>
    <n v="41.413800000000002"/>
    <n v="4"/>
  </r>
  <r>
    <x v="2"/>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2"/>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2"/>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2"/>
    <n v="3198"/>
    <s v="FDN39"/>
    <x v="7"/>
    <x v="7"/>
    <s v="OUT027"/>
    <x v="1"/>
    <x v="0"/>
    <x v="3"/>
    <n v="6.5203102999999998E-2"/>
    <m/>
    <n v="166.08160000000001"/>
    <n v="4"/>
  </r>
  <r>
    <x v="2"/>
    <n v="3199"/>
    <s v="FDO51"/>
    <x v="7"/>
    <x v="3"/>
    <s v="OUT013"/>
    <x v="1"/>
    <x v="2"/>
    <x v="0"/>
    <n v="4.1947547000000002E-2"/>
    <n v="6.7850000000000001"/>
    <n v="41.211199999999998"/>
    <n v="4"/>
  </r>
  <r>
    <x v="1"/>
    <n v="3200"/>
    <s v="FDW49"/>
    <x v="3"/>
    <x v="1"/>
    <s v="OUT018"/>
    <x v="1"/>
    <x v="0"/>
    <x v="1"/>
    <n v="8.2888496000000006E-2"/>
    <n v="19.5"/>
    <n v="178.6002"/>
    <n v="4"/>
  </r>
  <r>
    <x v="2"/>
    <n v="3201"/>
    <s v="FDL52"/>
    <x v="2"/>
    <x v="5"/>
    <s v="OUT017"/>
    <x v="2"/>
    <x v="1"/>
    <x v="0"/>
    <n v="4.6350909000000003E-2"/>
    <n v="6.6349999999999998"/>
    <n v="37.450600000000001"/>
    <n v="4"/>
  </r>
  <r>
    <x v="2"/>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2"/>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2"/>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2"/>
    <n v="3218"/>
    <s v="FDQ48"/>
    <x v="13"/>
    <x v="8"/>
    <s v="OUT035"/>
    <x v="2"/>
    <x v="1"/>
    <x v="0"/>
    <n v="3.4404732E-2"/>
    <n v="14.3"/>
    <n v="98.172600000000003"/>
    <n v="4"/>
  </r>
  <r>
    <x v="1"/>
    <n v="3219"/>
    <s v="NCE07"/>
    <x v="5"/>
    <x v="5"/>
    <s v="OUT017"/>
    <x v="2"/>
    <x v="0"/>
    <x v="0"/>
    <n v="1.32043E-2"/>
    <n v="8.18"/>
    <n v="143.81540000000001"/>
    <n v="4"/>
  </r>
  <r>
    <x v="2"/>
    <n v="3220"/>
    <s v="FDP13"/>
    <x v="3"/>
    <x v="0"/>
    <s v="OUT049"/>
    <x v="0"/>
    <x v="0"/>
    <x v="0"/>
    <n v="0.134532392"/>
    <n v="8.1"/>
    <n v="39.448"/>
    <n v="4"/>
  </r>
  <r>
    <x v="1"/>
    <n v="3221"/>
    <s v="FDU13"/>
    <x v="3"/>
    <x v="1"/>
    <s v="OUT018"/>
    <x v="1"/>
    <x v="0"/>
    <x v="1"/>
    <n v="0.188322664"/>
    <n v="8.3550000000000004"/>
    <n v="148.54179999999999"/>
    <n v="4"/>
  </r>
  <r>
    <x v="2"/>
    <n v="3222"/>
    <s v="FDM08"/>
    <x v="0"/>
    <x v="2"/>
    <s v="OUT046"/>
    <x v="0"/>
    <x v="1"/>
    <x v="0"/>
    <n v="5.3584207000000002E-2"/>
    <n v="10.1"/>
    <n v="224.40880000000001"/>
    <n v="4"/>
  </r>
  <r>
    <x v="2"/>
    <n v="3223"/>
    <s v="FDB56"/>
    <x v="0"/>
    <x v="1"/>
    <s v="OUT018"/>
    <x v="1"/>
    <x v="0"/>
    <x v="1"/>
    <n v="7.4931201000000003E-2"/>
    <n v="8.75"/>
    <n v="187.65559999999999"/>
    <n v="4"/>
  </r>
  <r>
    <x v="1"/>
    <n v="3224"/>
    <s v="NCB18"/>
    <x v="5"/>
    <x v="1"/>
    <s v="OUT018"/>
    <x v="1"/>
    <x v="0"/>
    <x v="1"/>
    <n v="4.1459372000000001E-2"/>
    <n v="19.600000000000001"/>
    <n v="89.651399999999995"/>
    <n v="4"/>
  </r>
  <r>
    <x v="2"/>
    <n v="3225"/>
    <s v="FDR16"/>
    <x v="2"/>
    <x v="1"/>
    <s v="OUT018"/>
    <x v="1"/>
    <x v="0"/>
    <x v="1"/>
    <n v="0.10544580100000001"/>
    <n v="5.8449999999999998"/>
    <n v="214.42179999999999"/>
    <n v="4"/>
  </r>
  <r>
    <x v="2"/>
    <n v="3226"/>
    <s v="FDF44"/>
    <x v="0"/>
    <x v="1"/>
    <s v="OUT018"/>
    <x v="1"/>
    <x v="0"/>
    <x v="1"/>
    <n v="5.9971330000000003E-2"/>
    <n v="7.17"/>
    <n v="132.1968"/>
    <n v="4"/>
  </r>
  <r>
    <x v="2"/>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2"/>
    <n v="3230"/>
    <s v="FDZ28"/>
    <x v="2"/>
    <x v="2"/>
    <s v="OUT046"/>
    <x v="0"/>
    <x v="1"/>
    <x v="0"/>
    <n v="0"/>
    <n v="20"/>
    <n v="127.3678"/>
    <n v="4"/>
  </r>
  <r>
    <x v="2"/>
    <n v="3231"/>
    <s v="FDO52"/>
    <x v="2"/>
    <x v="7"/>
    <s v="OUT027"/>
    <x v="1"/>
    <x v="0"/>
    <x v="3"/>
    <n v="7.6790921999999998E-2"/>
    <m/>
    <n v="172.11060000000001"/>
    <n v="4"/>
  </r>
  <r>
    <x v="2"/>
    <n v="3232"/>
    <s v="FDJ03"/>
    <x v="11"/>
    <x v="4"/>
    <s v="OUT045"/>
    <x v="2"/>
    <x v="0"/>
    <x v="0"/>
    <n v="7.2541730999999998E-2"/>
    <n v="12.35"/>
    <n v="48.569200000000002"/>
    <n v="4"/>
  </r>
  <r>
    <x v="2"/>
    <n v="3233"/>
    <s v="FDQ51"/>
    <x v="7"/>
    <x v="3"/>
    <s v="OUT013"/>
    <x v="1"/>
    <x v="2"/>
    <x v="0"/>
    <n v="1.7536671E-2"/>
    <n v="16"/>
    <n v="45.571800000000003"/>
    <n v="4"/>
  </r>
  <r>
    <x v="1"/>
    <n v="3234"/>
    <s v="NCQ42"/>
    <x v="5"/>
    <x v="0"/>
    <s v="OUT049"/>
    <x v="0"/>
    <x v="0"/>
    <x v="0"/>
    <n v="3.9329256999999999E-2"/>
    <n v="20.350000000000001"/>
    <n v="127.6678"/>
    <n v="4"/>
  </r>
  <r>
    <x v="2"/>
    <n v="3235"/>
    <s v="FDA03"/>
    <x v="11"/>
    <x v="8"/>
    <s v="OUT035"/>
    <x v="2"/>
    <x v="1"/>
    <x v="0"/>
    <n v="0"/>
    <n v="18.5"/>
    <n v="144.21019999999999"/>
    <n v="4"/>
  </r>
  <r>
    <x v="1"/>
    <n v="3236"/>
    <s v="NCR29"/>
    <x v="1"/>
    <x v="4"/>
    <s v="OUT045"/>
    <x v="2"/>
    <x v="0"/>
    <x v="0"/>
    <n v="5.4751688999999999E-2"/>
    <n v="7.5650000000000004"/>
    <n v="54.792999999999999"/>
    <n v="4"/>
  </r>
  <r>
    <x v="2"/>
    <n v="3237"/>
    <s v="FDY03"/>
    <x v="7"/>
    <x v="2"/>
    <s v="OUT046"/>
    <x v="0"/>
    <x v="1"/>
    <x v="0"/>
    <n v="7.6121831000000001E-2"/>
    <n v="17.600000000000001"/>
    <n v="111.72020000000001"/>
    <n v="4"/>
  </r>
  <r>
    <x v="2"/>
    <n v="3238"/>
    <s v="FDC10"/>
    <x v="6"/>
    <x v="7"/>
    <s v="OUT027"/>
    <x v="1"/>
    <x v="0"/>
    <x v="3"/>
    <n v="7.2524759999999994E-2"/>
    <m/>
    <n v="120.3098"/>
    <n v="4"/>
  </r>
  <r>
    <x v="2"/>
    <n v="3239"/>
    <s v="FDK26"/>
    <x v="3"/>
    <x v="8"/>
    <s v="OUT035"/>
    <x v="2"/>
    <x v="1"/>
    <x v="0"/>
    <n v="3.2171320000000003E-2"/>
    <n v="5.46"/>
    <n v="184.82400000000001"/>
    <n v="4"/>
  </r>
  <r>
    <x v="1"/>
    <n v="3240"/>
    <s v="FDO36"/>
    <x v="13"/>
    <x v="7"/>
    <s v="OUT027"/>
    <x v="1"/>
    <x v="0"/>
    <x v="3"/>
    <n v="7.7536540000000001E-2"/>
    <m/>
    <n v="180.86600000000001"/>
    <n v="4"/>
  </r>
  <r>
    <x v="2"/>
    <n v="3241"/>
    <s v="FDA09"/>
    <x v="6"/>
    <x v="4"/>
    <s v="OUT045"/>
    <x v="2"/>
    <x v="0"/>
    <x v="0"/>
    <n v="0.14966932199999999"/>
    <n v="13.35"/>
    <n v="180.26599999999999"/>
    <n v="4"/>
  </r>
  <r>
    <x v="2"/>
    <n v="3242"/>
    <s v="FDP03"/>
    <x v="7"/>
    <x v="8"/>
    <s v="OUT035"/>
    <x v="2"/>
    <x v="1"/>
    <x v="0"/>
    <n v="6.1165511999999998E-2"/>
    <n v="5.15"/>
    <n v="125.6388"/>
    <n v="4"/>
  </r>
  <r>
    <x v="2"/>
    <n v="3243"/>
    <s v="FDS44"/>
    <x v="0"/>
    <x v="0"/>
    <s v="OUT049"/>
    <x v="0"/>
    <x v="0"/>
    <x v="0"/>
    <n v="0.15628656599999999"/>
    <n v="12.65"/>
    <n v="238.9538"/>
    <n v="4"/>
  </r>
  <r>
    <x v="1"/>
    <n v="3244"/>
    <s v="NCI54"/>
    <x v="5"/>
    <x v="1"/>
    <s v="OUT018"/>
    <x v="1"/>
    <x v="0"/>
    <x v="1"/>
    <n v="3.3735909000000001E-2"/>
    <n v="15.2"/>
    <n v="110.99120000000001"/>
    <n v="4"/>
  </r>
  <r>
    <x v="2"/>
    <n v="3245"/>
    <s v="FDL48"/>
    <x v="13"/>
    <x v="6"/>
    <s v="OUT010"/>
    <x v="1"/>
    <x v="0"/>
    <x v="2"/>
    <n v="0.13769711900000001"/>
    <n v="19.350000000000001"/>
    <n v="47.103400000000001"/>
    <n v="4"/>
  </r>
  <r>
    <x v="1"/>
    <n v="3246"/>
    <s v="FDG45"/>
    <x v="0"/>
    <x v="1"/>
    <s v="OUT018"/>
    <x v="1"/>
    <x v="0"/>
    <x v="1"/>
    <n v="0"/>
    <n v="8.1"/>
    <n v="211.89019999999999"/>
    <n v="4"/>
  </r>
  <r>
    <x v="2"/>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2"/>
    <n v="3292"/>
    <s v="FDS11"/>
    <x v="8"/>
    <x v="0"/>
    <s v="OUT049"/>
    <x v="0"/>
    <x v="0"/>
    <x v="0"/>
    <n v="5.5644886999999997E-2"/>
    <n v="7.05"/>
    <n v="224.90880000000001"/>
    <n v="4"/>
  </r>
  <r>
    <x v="2"/>
    <n v="3293"/>
    <s v="FDT01"/>
    <x v="3"/>
    <x v="0"/>
    <s v="OUT049"/>
    <x v="0"/>
    <x v="0"/>
    <x v="0"/>
    <n v="0.18445404400000001"/>
    <n v="13.65"/>
    <n v="211.49019999999999"/>
    <n v="4"/>
  </r>
  <r>
    <x v="2"/>
    <n v="3294"/>
    <s v="FDN50"/>
    <x v="3"/>
    <x v="0"/>
    <s v="OUT049"/>
    <x v="0"/>
    <x v="0"/>
    <x v="0"/>
    <n v="2.6561056999999999E-2"/>
    <n v="16.850000000000001"/>
    <n v="93.712000000000003"/>
    <n v="4"/>
  </r>
  <r>
    <x v="2"/>
    <n v="3295"/>
    <s v="FDJ02"/>
    <x v="3"/>
    <x v="0"/>
    <s v="OUT049"/>
    <x v="0"/>
    <x v="0"/>
    <x v="0"/>
    <n v="2.5205908999999999E-2"/>
    <n v="17.2"/>
    <n v="149.14179999999999"/>
    <n v="4"/>
  </r>
  <r>
    <x v="2"/>
    <n v="3296"/>
    <s v="FDV01"/>
    <x v="3"/>
    <x v="0"/>
    <s v="OUT049"/>
    <x v="0"/>
    <x v="0"/>
    <x v="0"/>
    <n v="8.5082647999999997E-2"/>
    <n v="19.2"/>
    <n v="153.53139999999999"/>
    <n v="4"/>
  </r>
  <r>
    <x v="2"/>
    <n v="3297"/>
    <s v="FDH26"/>
    <x v="3"/>
    <x v="0"/>
    <s v="OUT049"/>
    <x v="0"/>
    <x v="0"/>
    <x v="0"/>
    <n v="3.4753685999999999E-2"/>
    <n v="19.25"/>
    <n v="141.5496"/>
    <n v="4"/>
  </r>
  <r>
    <x v="2"/>
    <n v="3298"/>
    <s v="FDB03"/>
    <x v="11"/>
    <x v="0"/>
    <s v="OUT049"/>
    <x v="0"/>
    <x v="0"/>
    <x v="0"/>
    <n v="0.15707565800000001"/>
    <n v="17.75"/>
    <n v="240.5538"/>
    <n v="4"/>
  </r>
  <r>
    <x v="2"/>
    <n v="3299"/>
    <s v="FDC29"/>
    <x v="2"/>
    <x v="0"/>
    <s v="OUT049"/>
    <x v="0"/>
    <x v="0"/>
    <x v="0"/>
    <n v="2.4243293999999999E-2"/>
    <n v="8.39"/>
    <n v="116.0176"/>
    <n v="4"/>
  </r>
  <r>
    <x v="2"/>
    <n v="3300"/>
    <s v="FDE41"/>
    <x v="2"/>
    <x v="0"/>
    <s v="OUT049"/>
    <x v="0"/>
    <x v="0"/>
    <x v="0"/>
    <n v="6.4113697999999997E-2"/>
    <n v="9.1950000000000003"/>
    <n v="86.556600000000003"/>
    <n v="4"/>
  </r>
  <r>
    <x v="2"/>
    <n v="3301"/>
    <s v="FDC05"/>
    <x v="2"/>
    <x v="0"/>
    <s v="OUT049"/>
    <x v="0"/>
    <x v="0"/>
    <x v="0"/>
    <n v="9.8938169000000006E-2"/>
    <n v="13.1"/>
    <n v="195.77680000000001"/>
    <n v="4"/>
  </r>
  <r>
    <x v="2"/>
    <n v="3302"/>
    <s v="FDW16"/>
    <x v="2"/>
    <x v="0"/>
    <s v="OUT049"/>
    <x v="0"/>
    <x v="0"/>
    <x v="0"/>
    <n v="4.1538712999999998E-2"/>
    <n v="17.350000000000001"/>
    <n v="93.180400000000006"/>
    <n v="4"/>
  </r>
  <r>
    <x v="2"/>
    <n v="3303"/>
    <s v="FDR44"/>
    <x v="0"/>
    <x v="0"/>
    <s v="OUT049"/>
    <x v="0"/>
    <x v="0"/>
    <x v="0"/>
    <n v="0.103080901"/>
    <n v="6.11"/>
    <n v="131.29679999999999"/>
    <n v="4"/>
  </r>
  <r>
    <x v="2"/>
    <n v="3304"/>
    <s v="FDU19"/>
    <x v="0"/>
    <x v="0"/>
    <s v="OUT049"/>
    <x v="0"/>
    <x v="0"/>
    <x v="0"/>
    <n v="4.6844193999999999E-2"/>
    <n v="8.77"/>
    <n v="174.2422"/>
    <n v="4"/>
  </r>
  <r>
    <x v="2"/>
    <n v="3305"/>
    <s v="FDX56"/>
    <x v="0"/>
    <x v="0"/>
    <s v="OUT049"/>
    <x v="0"/>
    <x v="0"/>
    <x v="0"/>
    <n v="0"/>
    <n v="17.100000000000001"/>
    <n v="208.56379999999999"/>
    <n v="4"/>
  </r>
  <r>
    <x v="2"/>
    <n v="3306"/>
    <s v="FDQ32"/>
    <x v="0"/>
    <x v="0"/>
    <s v="OUT049"/>
    <x v="0"/>
    <x v="0"/>
    <x v="0"/>
    <n v="4.6680961E-2"/>
    <n v="17.850000000000001"/>
    <n v="121.9388"/>
    <n v="4"/>
  </r>
  <r>
    <x v="2"/>
    <n v="3307"/>
    <s v="FDP03"/>
    <x v="7"/>
    <x v="0"/>
    <s v="OUT049"/>
    <x v="0"/>
    <x v="0"/>
    <x v="0"/>
    <n v="6.1272194000000002E-2"/>
    <n v="5.15"/>
    <n v="125.6388"/>
    <n v="4"/>
  </r>
  <r>
    <x v="2"/>
    <n v="3308"/>
    <s v="FDI09"/>
    <x v="14"/>
    <x v="0"/>
    <s v="OUT049"/>
    <x v="0"/>
    <x v="0"/>
    <x v="0"/>
    <n v="0.12953867999999999"/>
    <n v="20.75"/>
    <n v="240.28800000000001"/>
    <n v="4"/>
  </r>
  <r>
    <x v="2"/>
    <n v="3309"/>
    <s v="FDE10"/>
    <x v="6"/>
    <x v="0"/>
    <s v="OUT049"/>
    <x v="0"/>
    <x v="0"/>
    <x v="0"/>
    <n v="0"/>
    <n v="6.67"/>
    <n v="133.0626"/>
    <n v="4"/>
  </r>
  <r>
    <x v="2"/>
    <n v="3310"/>
    <s v="FDO45"/>
    <x v="6"/>
    <x v="0"/>
    <s v="OUT049"/>
    <x v="0"/>
    <x v="0"/>
    <x v="0"/>
    <n v="3.8011783E-2"/>
    <n v="13.15"/>
    <n v="89.685599999999994"/>
    <n v="4"/>
  </r>
  <r>
    <x v="2"/>
    <n v="3311"/>
    <s v="FDO22"/>
    <x v="6"/>
    <x v="0"/>
    <s v="OUT049"/>
    <x v="0"/>
    <x v="0"/>
    <x v="0"/>
    <n v="1.7887238E-2"/>
    <n v="13.5"/>
    <n v="79.495999999999995"/>
    <n v="4"/>
  </r>
  <r>
    <x v="2"/>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2"/>
    <n v="3336"/>
    <s v="FDL12"/>
    <x v="13"/>
    <x v="7"/>
    <s v="OUT019"/>
    <x v="0"/>
    <x v="1"/>
    <x v="2"/>
    <n v="0.212963193"/>
    <m/>
    <n v="59.521999999999998"/>
    <n v="4"/>
  </r>
  <r>
    <x v="2"/>
    <n v="3337"/>
    <s v="FDM36"/>
    <x v="13"/>
    <x v="7"/>
    <s v="OUT019"/>
    <x v="0"/>
    <x v="1"/>
    <x v="2"/>
    <n v="0.10283010400000001"/>
    <m/>
    <n v="172.6422"/>
    <n v="4"/>
  </r>
  <r>
    <x v="2"/>
    <n v="3338"/>
    <s v="FDQ11"/>
    <x v="8"/>
    <x v="7"/>
    <s v="OUT019"/>
    <x v="0"/>
    <x v="1"/>
    <x v="2"/>
    <n v="0.118535581"/>
    <m/>
    <n v="256.39879999999999"/>
    <n v="4"/>
  </r>
  <r>
    <x v="2"/>
    <n v="3339"/>
    <s v="FDZ25"/>
    <x v="3"/>
    <x v="7"/>
    <s v="OUT019"/>
    <x v="0"/>
    <x v="1"/>
    <x v="2"/>
    <n v="0"/>
    <m/>
    <n v="169.87899999999999"/>
    <n v="4"/>
  </r>
  <r>
    <x v="2"/>
    <n v="3340"/>
    <s v="FDX38"/>
    <x v="11"/>
    <x v="7"/>
    <s v="OUT019"/>
    <x v="0"/>
    <x v="1"/>
    <x v="2"/>
    <n v="8.4404264000000007E-2"/>
    <m/>
    <n v="49.537599999999998"/>
    <n v="4"/>
  </r>
  <r>
    <x v="2"/>
    <n v="3341"/>
    <s v="FDH17"/>
    <x v="2"/>
    <x v="7"/>
    <s v="OUT019"/>
    <x v="0"/>
    <x v="1"/>
    <x v="2"/>
    <n v="2.9157849E-2"/>
    <m/>
    <n v="97.072599999999994"/>
    <n v="4"/>
  </r>
  <r>
    <x v="2"/>
    <n v="3342"/>
    <s v="FDU28"/>
    <x v="2"/>
    <x v="7"/>
    <s v="OUT019"/>
    <x v="0"/>
    <x v="1"/>
    <x v="2"/>
    <n v="0.164438907"/>
    <m/>
    <n v="188.42140000000001"/>
    <n v="4"/>
  </r>
  <r>
    <x v="2"/>
    <n v="3343"/>
    <s v="FDC57"/>
    <x v="0"/>
    <x v="7"/>
    <s v="OUT019"/>
    <x v="0"/>
    <x v="1"/>
    <x v="2"/>
    <n v="9.5587976000000005E-2"/>
    <m/>
    <n v="193.982"/>
    <n v="4"/>
  </r>
  <r>
    <x v="2"/>
    <n v="3344"/>
    <s v="FDK08"/>
    <x v="0"/>
    <x v="7"/>
    <s v="OUT019"/>
    <x v="0"/>
    <x v="1"/>
    <x v="2"/>
    <n v="0.214139786"/>
    <m/>
    <n v="102.4016"/>
    <n v="4"/>
  </r>
  <r>
    <x v="2"/>
    <n v="3345"/>
    <s v="FDS31"/>
    <x v="0"/>
    <x v="7"/>
    <s v="OUT019"/>
    <x v="0"/>
    <x v="1"/>
    <x v="2"/>
    <n v="0"/>
    <m/>
    <n v="178.5318"/>
    <n v="4"/>
  </r>
  <r>
    <x v="2"/>
    <n v="3346"/>
    <s v="FDL21"/>
    <x v="6"/>
    <x v="7"/>
    <s v="OUT019"/>
    <x v="0"/>
    <x v="1"/>
    <x v="2"/>
    <n v="1.251245E-2"/>
    <m/>
    <n v="38.747999999999998"/>
    <n v="4"/>
  </r>
  <r>
    <x v="2"/>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2"/>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2"/>
    <n v="3395"/>
    <s v="FDI60"/>
    <x v="13"/>
    <x v="2"/>
    <s v="OUT046"/>
    <x v="0"/>
    <x v="1"/>
    <x v="0"/>
    <n v="3.8321220000000003E-2"/>
    <n v="7.22"/>
    <n v="61.850999999999999"/>
    <n v="4"/>
  </r>
  <r>
    <x v="2"/>
    <n v="3396"/>
    <s v="FDY60"/>
    <x v="13"/>
    <x v="2"/>
    <s v="OUT046"/>
    <x v="0"/>
    <x v="1"/>
    <x v="0"/>
    <n v="0"/>
    <n v="10.5"/>
    <n v="143.31280000000001"/>
    <n v="4"/>
  </r>
  <r>
    <x v="2"/>
    <n v="3397"/>
    <s v="FDK60"/>
    <x v="13"/>
    <x v="2"/>
    <s v="OUT046"/>
    <x v="0"/>
    <x v="1"/>
    <x v="0"/>
    <n v="0"/>
    <n v="16.5"/>
    <n v="96.206800000000001"/>
    <n v="4"/>
  </r>
  <r>
    <x v="2"/>
    <n v="3398"/>
    <s v="FDM38"/>
    <x v="3"/>
    <x v="2"/>
    <s v="OUT046"/>
    <x v="0"/>
    <x v="1"/>
    <x v="0"/>
    <n v="9.2771308999999996E-2"/>
    <n v="5.8849999999999998"/>
    <n v="54.1982"/>
    <n v="4"/>
  </r>
  <r>
    <x v="2"/>
    <n v="3399"/>
    <s v="FDR25"/>
    <x v="3"/>
    <x v="2"/>
    <s v="OUT046"/>
    <x v="0"/>
    <x v="1"/>
    <x v="0"/>
    <n v="0.13952193099999999"/>
    <n v="17"/>
    <n v="266.88839999999999"/>
    <n v="4"/>
  </r>
  <r>
    <x v="2"/>
    <n v="3400"/>
    <s v="FDH14"/>
    <x v="3"/>
    <x v="2"/>
    <s v="OUT046"/>
    <x v="0"/>
    <x v="1"/>
    <x v="0"/>
    <n v="4.6808553000000003E-2"/>
    <n v="17.100000000000001"/>
    <n v="141.4838"/>
    <n v="4"/>
  </r>
  <r>
    <x v="2"/>
    <n v="3401"/>
    <s v="FDW26"/>
    <x v="11"/>
    <x v="2"/>
    <s v="OUT046"/>
    <x v="0"/>
    <x v="1"/>
    <x v="0"/>
    <n v="0.107057186"/>
    <n v="11.8"/>
    <n v="224.1772"/>
    <n v="4"/>
  </r>
  <r>
    <x v="2"/>
    <n v="3402"/>
    <s v="FDK03"/>
    <x v="11"/>
    <x v="2"/>
    <s v="OUT046"/>
    <x v="0"/>
    <x v="1"/>
    <x v="0"/>
    <n v="7.3920438000000005E-2"/>
    <n v="12.6"/>
    <n v="255.63560000000001"/>
    <n v="4"/>
  </r>
  <r>
    <x v="2"/>
    <n v="3403"/>
    <s v="FDH17"/>
    <x v="2"/>
    <x v="2"/>
    <s v="OUT046"/>
    <x v="0"/>
    <x v="1"/>
    <x v="0"/>
    <n v="1.6653339999999999E-2"/>
    <n v="16.2"/>
    <n v="97.372600000000006"/>
    <n v="4"/>
  </r>
  <r>
    <x v="2"/>
    <n v="3404"/>
    <s v="FDK08"/>
    <x v="0"/>
    <x v="2"/>
    <s v="OUT046"/>
    <x v="0"/>
    <x v="1"/>
    <x v="0"/>
    <n v="0.122304725"/>
    <n v="9.1950000000000003"/>
    <n v="99.201599999999999"/>
    <n v="4"/>
  </r>
  <r>
    <x v="2"/>
    <n v="3405"/>
    <s v="FDW44"/>
    <x v="0"/>
    <x v="2"/>
    <s v="OUT046"/>
    <x v="0"/>
    <x v="1"/>
    <x v="0"/>
    <n v="3.5151215E-2"/>
    <n v="9.5"/>
    <n v="171.84479999999999"/>
    <n v="4"/>
  </r>
  <r>
    <x v="2"/>
    <n v="3406"/>
    <s v="FDD21"/>
    <x v="0"/>
    <x v="2"/>
    <s v="OUT046"/>
    <x v="0"/>
    <x v="1"/>
    <x v="0"/>
    <n v="3.0569229E-2"/>
    <n v="10.3"/>
    <n v="113.1176"/>
    <n v="4"/>
  </r>
  <r>
    <x v="2"/>
    <n v="3407"/>
    <s v="FDY20"/>
    <x v="0"/>
    <x v="2"/>
    <s v="OUT046"/>
    <x v="0"/>
    <x v="1"/>
    <x v="0"/>
    <n v="8.1752759999999994E-2"/>
    <n v="12.5"/>
    <n v="89.0488"/>
    <n v="4"/>
  </r>
  <r>
    <x v="2"/>
    <n v="3408"/>
    <s v="FDT55"/>
    <x v="0"/>
    <x v="2"/>
    <s v="OUT046"/>
    <x v="0"/>
    <x v="1"/>
    <x v="0"/>
    <n v="4.3655155000000001E-2"/>
    <n v="13.6"/>
    <n v="156.7946"/>
    <n v="4"/>
  </r>
  <r>
    <x v="2"/>
    <n v="3409"/>
    <s v="FDP08"/>
    <x v="0"/>
    <x v="2"/>
    <s v="OUT046"/>
    <x v="0"/>
    <x v="1"/>
    <x v="0"/>
    <n v="0.112410046"/>
    <n v="20.5"/>
    <n v="192.24780000000001"/>
    <n v="4"/>
  </r>
  <r>
    <x v="2"/>
    <n v="3410"/>
    <s v="FDI07"/>
    <x v="7"/>
    <x v="2"/>
    <s v="OUT046"/>
    <x v="0"/>
    <x v="1"/>
    <x v="0"/>
    <n v="3.3760862000000003E-2"/>
    <n v="12.35"/>
    <n v="196.9426"/>
    <n v="4"/>
  </r>
  <r>
    <x v="2"/>
    <n v="3411"/>
    <s v="FDZ39"/>
    <x v="7"/>
    <x v="2"/>
    <s v="OUT046"/>
    <x v="0"/>
    <x v="1"/>
    <x v="0"/>
    <n v="1.8024769E-2"/>
    <n v="19.7"/>
    <n v="104.499"/>
    <n v="4"/>
  </r>
  <r>
    <x v="2"/>
    <n v="3412"/>
    <s v="FDI09"/>
    <x v="14"/>
    <x v="2"/>
    <s v="OUT046"/>
    <x v="0"/>
    <x v="1"/>
    <x v="0"/>
    <n v="0.129337594"/>
    <n v="20.75"/>
    <n v="238.18799999999999"/>
    <n v="4"/>
  </r>
  <r>
    <x v="2"/>
    <n v="3413"/>
    <s v="FDI58"/>
    <x v="6"/>
    <x v="2"/>
    <s v="OUT046"/>
    <x v="0"/>
    <x v="1"/>
    <x v="0"/>
    <n v="7.0704474000000003E-2"/>
    <n v="7.64"/>
    <n v="93.412000000000006"/>
    <n v="4"/>
  </r>
  <r>
    <x v="2"/>
    <n v="3414"/>
    <s v="FDX46"/>
    <x v="6"/>
    <x v="2"/>
    <s v="OUT046"/>
    <x v="0"/>
    <x v="1"/>
    <x v="0"/>
    <n v="5.8116757999999998E-2"/>
    <n v="12.3"/>
    <n v="57.556199999999997"/>
    <n v="4"/>
  </r>
  <r>
    <x v="2"/>
    <n v="3415"/>
    <s v="FDL21"/>
    <x v="6"/>
    <x v="2"/>
    <s v="OUT046"/>
    <x v="0"/>
    <x v="1"/>
    <x v="0"/>
    <n v="7.1464149999999997E-3"/>
    <n v="15.85"/>
    <n v="41.048000000000002"/>
    <n v="4"/>
  </r>
  <r>
    <x v="2"/>
    <n v="3416"/>
    <s v="FDS22"/>
    <x v="6"/>
    <x v="2"/>
    <s v="OUT046"/>
    <x v="0"/>
    <x v="1"/>
    <x v="0"/>
    <n v="2.3154398999999999E-2"/>
    <n v="16.850000000000001"/>
    <n v="43.942799999999998"/>
    <n v="4"/>
  </r>
  <r>
    <x v="2"/>
    <n v="3417"/>
    <s v="DRC01"/>
    <x v="4"/>
    <x v="2"/>
    <s v="OUT046"/>
    <x v="0"/>
    <x v="1"/>
    <x v="0"/>
    <n v="1.9201402999999999E-2"/>
    <n v="5.92"/>
    <n v="47.769199999999998"/>
    <n v="4"/>
  </r>
  <r>
    <x v="2"/>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2"/>
    <n v="3489"/>
    <s v="FDW60"/>
    <x v="13"/>
    <x v="4"/>
    <s v="OUT045"/>
    <x v="2"/>
    <x v="2"/>
    <x v="0"/>
    <n v="1.7096552000000001E-2"/>
    <n v="5.44"/>
    <n v="178.137"/>
    <n v="4"/>
  </r>
  <r>
    <x v="2"/>
    <n v="3490"/>
    <s v="FDB36"/>
    <x v="13"/>
    <x v="4"/>
    <s v="OUT045"/>
    <x v="2"/>
    <x v="2"/>
    <x v="0"/>
    <n v="4.8625598999999999E-2"/>
    <n v="5.4649999999999999"/>
    <n v="129.26259999999999"/>
    <n v="4"/>
  </r>
  <r>
    <x v="2"/>
    <n v="3491"/>
    <s v="FDI60"/>
    <x v="13"/>
    <x v="4"/>
    <s v="OUT045"/>
    <x v="2"/>
    <x v="2"/>
    <x v="0"/>
    <n v="3.8398937000000001E-2"/>
    <n v="7.22"/>
    <n v="61.951000000000001"/>
    <n v="4"/>
  </r>
  <r>
    <x v="2"/>
    <n v="3492"/>
    <s v="FDP12"/>
    <x v="13"/>
    <x v="4"/>
    <s v="OUT045"/>
    <x v="2"/>
    <x v="2"/>
    <x v="0"/>
    <n v="4.5358609000000001E-2"/>
    <n v="9.8000000000000007"/>
    <n v="36.187399999999997"/>
    <n v="4"/>
  </r>
  <r>
    <x v="2"/>
    <n v="3493"/>
    <s v="FDT47"/>
    <x v="8"/>
    <x v="4"/>
    <s v="OUT045"/>
    <x v="2"/>
    <x v="2"/>
    <x v="0"/>
    <n v="2.455854E-2"/>
    <n v="5.26"/>
    <n v="95.606800000000007"/>
    <n v="4"/>
  </r>
  <r>
    <x v="2"/>
    <n v="3494"/>
    <s v="FDU47"/>
    <x v="8"/>
    <x v="4"/>
    <s v="OUT045"/>
    <x v="2"/>
    <x v="2"/>
    <x v="0"/>
    <n v="0.11408536800000001"/>
    <n v="12.8"/>
    <n v="141.38380000000001"/>
    <n v="4"/>
  </r>
  <r>
    <x v="2"/>
    <n v="3495"/>
    <s v="FDP49"/>
    <x v="12"/>
    <x v="4"/>
    <s v="OUT045"/>
    <x v="2"/>
    <x v="2"/>
    <x v="0"/>
    <n v="6.9229076000000001E-2"/>
    <n v="9"/>
    <n v="55.961399999999998"/>
    <n v="4"/>
  </r>
  <r>
    <x v="2"/>
    <n v="3496"/>
    <s v="FDR01"/>
    <x v="3"/>
    <x v="4"/>
    <s v="OUT045"/>
    <x v="2"/>
    <x v="2"/>
    <x v="0"/>
    <n v="5.3730028999999999E-2"/>
    <n v="5.4050000000000002"/>
    <n v="199.07419999999999"/>
    <n v="4"/>
  </r>
  <r>
    <x v="2"/>
    <n v="3497"/>
    <s v="FDQ01"/>
    <x v="3"/>
    <x v="4"/>
    <s v="OUT045"/>
    <x v="2"/>
    <x v="2"/>
    <x v="0"/>
    <n v="0.16102754999999999"/>
    <n v="19.7"/>
    <n v="254.10140000000001"/>
    <n v="4"/>
  </r>
  <r>
    <x v="2"/>
    <n v="3498"/>
    <s v="FDC51"/>
    <x v="11"/>
    <x v="4"/>
    <s v="OUT045"/>
    <x v="2"/>
    <x v="2"/>
    <x v="0"/>
    <n v="9.6413750000000006E-3"/>
    <n v="10.895"/>
    <n v="124.173"/>
    <n v="4"/>
  </r>
  <r>
    <x v="2"/>
    <n v="3499"/>
    <s v="FDK03"/>
    <x v="11"/>
    <x v="4"/>
    <s v="OUT045"/>
    <x v="2"/>
    <x v="2"/>
    <x v="0"/>
    <n v="7.4070351000000006E-2"/>
    <n v="12.6"/>
    <n v="254.23560000000001"/>
    <n v="4"/>
  </r>
  <r>
    <x v="2"/>
    <n v="3500"/>
    <s v="FDF39"/>
    <x v="11"/>
    <x v="4"/>
    <s v="OUT045"/>
    <x v="2"/>
    <x v="2"/>
    <x v="0"/>
    <n v="1.9550858000000001E-2"/>
    <n v="14.85"/>
    <n v="263.791"/>
    <n v="4"/>
  </r>
  <r>
    <x v="2"/>
    <n v="3501"/>
    <s v="FDE40"/>
    <x v="11"/>
    <x v="4"/>
    <s v="OUT045"/>
    <x v="2"/>
    <x v="2"/>
    <x v="0"/>
    <n v="9.9344825999999997E-2"/>
    <n v="15.6"/>
    <n v="63.619399999999999"/>
    <n v="4"/>
  </r>
  <r>
    <x v="2"/>
    <n v="3502"/>
    <s v="FDA27"/>
    <x v="11"/>
    <x v="4"/>
    <s v="OUT045"/>
    <x v="2"/>
    <x v="2"/>
    <x v="0"/>
    <n v="3.0990354000000001E-2"/>
    <n v="20.350000000000001"/>
    <n v="256.36720000000003"/>
    <n v="4"/>
  </r>
  <r>
    <x v="2"/>
    <n v="3503"/>
    <s v="FDV44"/>
    <x v="0"/>
    <x v="4"/>
    <s v="OUT045"/>
    <x v="2"/>
    <x v="2"/>
    <x v="0"/>
    <n v="3.9925235000000003E-2"/>
    <n v="8.3650000000000002"/>
    <n v="189.21879999999999"/>
    <n v="4"/>
  </r>
  <r>
    <x v="2"/>
    <n v="3504"/>
    <s v="FDC33"/>
    <x v="0"/>
    <x v="4"/>
    <s v="OUT045"/>
    <x v="2"/>
    <x v="2"/>
    <x v="0"/>
    <n v="6.9078149000000005E-2"/>
    <n v="8.9600000000000009"/>
    <n v="197.77680000000001"/>
    <n v="4"/>
  </r>
  <r>
    <x v="2"/>
    <n v="3505"/>
    <s v="FDX07"/>
    <x v="0"/>
    <x v="4"/>
    <s v="OUT045"/>
    <x v="2"/>
    <x v="2"/>
    <x v="0"/>
    <n v="2.2965292000000002E-2"/>
    <n v="19.2"/>
    <n v="181.69499999999999"/>
    <n v="4"/>
  </r>
  <r>
    <x v="2"/>
    <n v="3506"/>
    <s v="FDS15"/>
    <x v="7"/>
    <x v="4"/>
    <s v="OUT045"/>
    <x v="2"/>
    <x v="2"/>
    <x v="0"/>
    <n v="7.8218910000000003E-2"/>
    <n v="9.1950000000000003"/>
    <n v="107.6596"/>
    <n v="4"/>
  </r>
  <r>
    <x v="2"/>
    <n v="3507"/>
    <s v="FDM15"/>
    <x v="7"/>
    <x v="4"/>
    <s v="OUT045"/>
    <x v="2"/>
    <x v="2"/>
    <x v="0"/>
    <n v="5.7538034000000002E-2"/>
    <n v="11.8"/>
    <n v="149.8366"/>
    <n v="4"/>
  </r>
  <r>
    <x v="2"/>
    <n v="3508"/>
    <s v="FDI09"/>
    <x v="14"/>
    <x v="4"/>
    <s v="OUT045"/>
    <x v="2"/>
    <x v="2"/>
    <x v="0"/>
    <n v="0"/>
    <n v="20.75"/>
    <n v="239.988"/>
    <n v="4"/>
  </r>
  <r>
    <x v="2"/>
    <n v="3509"/>
    <s v="FDJ10"/>
    <x v="6"/>
    <x v="4"/>
    <s v="OUT045"/>
    <x v="2"/>
    <x v="2"/>
    <x v="0"/>
    <n v="0.129766301"/>
    <n v="5.0949999999999998"/>
    <n v="141.68379999999999"/>
    <n v="4"/>
  </r>
  <r>
    <x v="2"/>
    <n v="3510"/>
    <s v="FDS09"/>
    <x v="6"/>
    <x v="4"/>
    <s v="OUT045"/>
    <x v="2"/>
    <x v="2"/>
    <x v="0"/>
    <n v="8.1252930000000001E-2"/>
    <n v="8.8949999999999996"/>
    <n v="49.800800000000002"/>
    <n v="4"/>
  </r>
  <r>
    <x v="2"/>
    <n v="3511"/>
    <s v="FDY33"/>
    <x v="6"/>
    <x v="4"/>
    <s v="OUT045"/>
    <x v="2"/>
    <x v="2"/>
    <x v="0"/>
    <n v="9.7398254000000004E-2"/>
    <n v="14.5"/>
    <n v="157.42619999999999"/>
    <n v="4"/>
  </r>
  <r>
    <x v="2"/>
    <n v="3512"/>
    <s v="FDR22"/>
    <x v="6"/>
    <x v="4"/>
    <s v="OUT045"/>
    <x v="2"/>
    <x v="2"/>
    <x v="0"/>
    <n v="1.8600248999999999E-2"/>
    <n v="19.350000000000001"/>
    <n v="110.2544"/>
    <n v="4"/>
  </r>
  <r>
    <x v="2"/>
    <n v="3513"/>
    <s v="FDT12"/>
    <x v="13"/>
    <x v="5"/>
    <s v="OUT017"/>
    <x v="2"/>
    <x v="2"/>
    <x v="0"/>
    <n v="4.9902382000000002E-2"/>
    <n v="6.2149999999999999"/>
    <n v="225.80619999999999"/>
    <n v="4"/>
  </r>
  <r>
    <x v="2"/>
    <n v="3514"/>
    <s v="FDP12"/>
    <x v="13"/>
    <x v="5"/>
    <s v="OUT017"/>
    <x v="2"/>
    <x v="2"/>
    <x v="0"/>
    <n v="4.5522854000000001E-2"/>
    <n v="9.8000000000000007"/>
    <n v="35.087400000000002"/>
    <n v="4"/>
  </r>
  <r>
    <x v="2"/>
    <n v="3515"/>
    <s v="FDQ48"/>
    <x v="13"/>
    <x v="5"/>
    <s v="OUT017"/>
    <x v="2"/>
    <x v="2"/>
    <x v="0"/>
    <n v="3.4605881999999998E-2"/>
    <n v="14.3"/>
    <n v="95.9726"/>
    <n v="4"/>
  </r>
  <r>
    <x v="2"/>
    <n v="3516"/>
    <s v="FDR24"/>
    <x v="13"/>
    <x v="5"/>
    <s v="OUT017"/>
    <x v="2"/>
    <x v="2"/>
    <x v="0"/>
    <n v="6.3207198000000006E-2"/>
    <n v="17.350000000000001"/>
    <n v="89.382999999999996"/>
    <n v="4"/>
  </r>
  <r>
    <x v="2"/>
    <n v="3517"/>
    <s v="FDX47"/>
    <x v="8"/>
    <x v="5"/>
    <s v="OUT017"/>
    <x v="2"/>
    <x v="2"/>
    <x v="0"/>
    <n v="3.4800078999999998E-2"/>
    <n v="6.55"/>
    <n v="157.52879999999999"/>
    <n v="4"/>
  </r>
  <r>
    <x v="2"/>
    <n v="3518"/>
    <s v="FDM25"/>
    <x v="12"/>
    <x v="5"/>
    <s v="OUT017"/>
    <x v="2"/>
    <x v="2"/>
    <x v="0"/>
    <n v="6.1008888999999997E-2"/>
    <n v="10.695"/>
    <n v="177.5712"/>
    <n v="4"/>
  </r>
  <r>
    <x v="2"/>
    <n v="3519"/>
    <s v="FDS25"/>
    <x v="3"/>
    <x v="5"/>
    <s v="OUT017"/>
    <x v="2"/>
    <x v="2"/>
    <x v="0"/>
    <n v="0.1408005"/>
    <n v="6.8849999999999998"/>
    <n v="111.4228"/>
    <n v="4"/>
  </r>
  <r>
    <x v="2"/>
    <n v="3520"/>
    <s v="FDJ02"/>
    <x v="3"/>
    <x v="5"/>
    <s v="OUT017"/>
    <x v="2"/>
    <x v="2"/>
    <x v="0"/>
    <n v="2.5309134E-2"/>
    <n v="17.2"/>
    <n v="147.04179999999999"/>
    <n v="4"/>
  </r>
  <r>
    <x v="2"/>
    <n v="3521"/>
    <s v="FDZ02"/>
    <x v="11"/>
    <x v="5"/>
    <s v="OUT017"/>
    <x v="2"/>
    <x v="2"/>
    <x v="0"/>
    <n v="3.8363203999999998E-2"/>
    <n v="6.9050000000000002"/>
    <n v="98.172600000000003"/>
    <n v="4"/>
  </r>
  <r>
    <x v="2"/>
    <n v="3522"/>
    <s v="FDI27"/>
    <x v="11"/>
    <x v="5"/>
    <s v="OUT017"/>
    <x v="2"/>
    <x v="2"/>
    <x v="0"/>
    <n v="0"/>
    <n v="8.7100000000000009"/>
    <n v="43.574399999999997"/>
    <n v="4"/>
  </r>
  <r>
    <x v="2"/>
    <n v="3523"/>
    <s v="FDS02"/>
    <x v="11"/>
    <x v="5"/>
    <s v="OUT017"/>
    <x v="2"/>
    <x v="2"/>
    <x v="0"/>
    <n v="0.14669243300000001"/>
    <n v="10.195"/>
    <n v="194.57939999999999"/>
    <n v="4"/>
  </r>
  <r>
    <x v="2"/>
    <n v="3524"/>
    <s v="FDJ15"/>
    <x v="11"/>
    <x v="5"/>
    <s v="OUT017"/>
    <x v="2"/>
    <x v="2"/>
    <x v="0"/>
    <n v="2.3454399000000001E-2"/>
    <n v="11.35"/>
    <n v="181.96080000000001"/>
    <n v="4"/>
  </r>
  <r>
    <x v="2"/>
    <n v="3525"/>
    <s v="FDA27"/>
    <x v="11"/>
    <x v="5"/>
    <s v="OUT017"/>
    <x v="2"/>
    <x v="2"/>
    <x v="0"/>
    <n v="3.1102570999999999E-2"/>
    <n v="20.350000000000001"/>
    <n v="257.2672"/>
    <n v="4"/>
  </r>
  <r>
    <x v="2"/>
    <n v="3526"/>
    <s v="FDT52"/>
    <x v="2"/>
    <x v="5"/>
    <s v="OUT017"/>
    <x v="2"/>
    <x v="2"/>
    <x v="0"/>
    <n v="4.7697859000000002E-2"/>
    <n v="9.6950000000000003"/>
    <n v="244.61439999999999"/>
    <n v="4"/>
  </r>
  <r>
    <x v="2"/>
    <n v="3527"/>
    <s v="FDS16"/>
    <x v="2"/>
    <x v="5"/>
    <s v="OUT017"/>
    <x v="2"/>
    <x v="2"/>
    <x v="0"/>
    <n v="6.6551267999999997E-2"/>
    <n v="15.15"/>
    <n v="144.67599999999999"/>
    <n v="4"/>
  </r>
  <r>
    <x v="2"/>
    <n v="3528"/>
    <s v="FDH17"/>
    <x v="2"/>
    <x v="5"/>
    <s v="OUT017"/>
    <x v="2"/>
    <x v="2"/>
    <x v="0"/>
    <n v="1.6747537999999999E-2"/>
    <n v="16.2"/>
    <n v="98.672600000000003"/>
    <n v="4"/>
  </r>
  <r>
    <x v="2"/>
    <n v="3529"/>
    <s v="FDY04"/>
    <x v="2"/>
    <x v="5"/>
    <s v="OUT017"/>
    <x v="2"/>
    <x v="2"/>
    <x v="0"/>
    <n v="4.2716708999999999E-2"/>
    <n v="17.7"/>
    <n v="163.221"/>
    <n v="4"/>
  </r>
  <r>
    <x v="2"/>
    <n v="3530"/>
    <s v="FDS56"/>
    <x v="0"/>
    <x v="5"/>
    <s v="OUT017"/>
    <x v="2"/>
    <x v="2"/>
    <x v="0"/>
    <n v="3.8976088999999998E-2"/>
    <n v="5.7850000000000001"/>
    <n v="264.22519999999997"/>
    <n v="4"/>
  </r>
  <r>
    <x v="2"/>
    <n v="3531"/>
    <s v="FDD44"/>
    <x v="0"/>
    <x v="5"/>
    <s v="OUT017"/>
    <x v="2"/>
    <x v="0"/>
    <x v="0"/>
    <n v="7.8843930000000007E-2"/>
    <n v="8.0500000000000007"/>
    <n v="257.06459999999998"/>
    <n v="4"/>
  </r>
  <r>
    <x v="2"/>
    <n v="3532"/>
    <s v="FDQ51"/>
    <x v="7"/>
    <x v="5"/>
    <s v="OUT017"/>
    <x v="2"/>
    <x v="0"/>
    <x v="0"/>
    <n v="0"/>
    <n v="16"/>
    <n v="48.171799999999998"/>
    <n v="4"/>
  </r>
  <r>
    <x v="2"/>
    <n v="3533"/>
    <s v="FDL03"/>
    <x v="7"/>
    <x v="5"/>
    <s v="OUT017"/>
    <x v="2"/>
    <x v="0"/>
    <x v="0"/>
    <n v="2.7233780999999999E-2"/>
    <n v="19.25"/>
    <n v="197.511"/>
    <n v="4"/>
  </r>
  <r>
    <x v="2"/>
    <n v="3534"/>
    <s v="FDG33"/>
    <x v="14"/>
    <x v="5"/>
    <s v="OUT017"/>
    <x v="2"/>
    <x v="0"/>
    <x v="0"/>
    <n v="0.14103353599999999"/>
    <n v="5.3650000000000002"/>
    <n v="173.6764"/>
    <n v="4"/>
  </r>
  <r>
    <x v="2"/>
    <n v="3535"/>
    <s v="FDE10"/>
    <x v="6"/>
    <x v="5"/>
    <s v="OUT017"/>
    <x v="2"/>
    <x v="0"/>
    <x v="0"/>
    <n v="9.0456903000000005E-2"/>
    <n v="6.67"/>
    <n v="131.26259999999999"/>
    <n v="4"/>
  </r>
  <r>
    <x v="2"/>
    <n v="3536"/>
    <s v="FDS33"/>
    <x v="6"/>
    <x v="5"/>
    <s v="OUT017"/>
    <x v="2"/>
    <x v="0"/>
    <x v="0"/>
    <n v="0.124126756"/>
    <n v="6.67"/>
    <n v="88.951400000000007"/>
    <n v="4"/>
  </r>
  <r>
    <x v="2"/>
    <n v="3537"/>
    <s v="FDJ34"/>
    <x v="6"/>
    <x v="5"/>
    <s v="OUT017"/>
    <x v="2"/>
    <x v="0"/>
    <x v="0"/>
    <n v="9.4185483E-2"/>
    <n v="11.8"/>
    <n v="126.2704"/>
    <n v="4"/>
  </r>
  <r>
    <x v="2"/>
    <n v="3538"/>
    <s v="FDP45"/>
    <x v="6"/>
    <x v="5"/>
    <s v="OUT017"/>
    <x v="2"/>
    <x v="0"/>
    <x v="0"/>
    <n v="3.079807E-2"/>
    <n v="15.7"/>
    <n v="252.97239999999999"/>
    <n v="4"/>
  </r>
  <r>
    <x v="2"/>
    <n v="3539"/>
    <s v="FDM58"/>
    <x v="6"/>
    <x v="5"/>
    <s v="OUT017"/>
    <x v="2"/>
    <x v="0"/>
    <x v="0"/>
    <n v="8.0141165E-2"/>
    <n v="16.850000000000001"/>
    <n v="111.45440000000001"/>
    <n v="4"/>
  </r>
  <r>
    <x v="2"/>
    <n v="3540"/>
    <s v="FDN22"/>
    <x v="6"/>
    <x v="5"/>
    <s v="OUT017"/>
    <x v="2"/>
    <x v="0"/>
    <x v="0"/>
    <n v="0.13908768299999999"/>
    <n v="18.850000000000001"/>
    <n v="251.7724"/>
    <n v="4"/>
  </r>
  <r>
    <x v="2"/>
    <n v="3541"/>
    <s v="DRC01"/>
    <x v="4"/>
    <x v="5"/>
    <s v="OUT017"/>
    <x v="2"/>
    <x v="0"/>
    <x v="0"/>
    <n v="1.9308606999999998E-2"/>
    <n v="5.92"/>
    <n v="49.069200000000002"/>
    <n v="4"/>
  </r>
  <r>
    <x v="2"/>
    <n v="3542"/>
    <s v="DRZ11"/>
    <x v="4"/>
    <x v="5"/>
    <s v="OUT017"/>
    <x v="2"/>
    <x v="0"/>
    <x v="0"/>
    <n v="0.11330222299999999"/>
    <n v="8.85"/>
    <n v="125.1388"/>
    <n v="4"/>
  </r>
  <r>
    <x v="2"/>
    <n v="3543"/>
    <s v="FDF11"/>
    <x v="15"/>
    <x v="5"/>
    <s v="OUT017"/>
    <x v="2"/>
    <x v="0"/>
    <x v="0"/>
    <n v="1.7730950999999998E-2"/>
    <n v="10.195"/>
    <n v="239.85380000000001"/>
    <n v="4"/>
  </r>
  <r>
    <x v="2"/>
    <n v="3544"/>
    <s v="FDE23"/>
    <x v="15"/>
    <x v="5"/>
    <s v="OUT017"/>
    <x v="2"/>
    <x v="0"/>
    <x v="0"/>
    <n v="5.3481818E-2"/>
    <n v="17.600000000000001"/>
    <n v="47.805999999999997"/>
    <n v="4"/>
  </r>
  <r>
    <x v="1"/>
    <n v="3545"/>
    <s v="NCZ18"/>
    <x v="5"/>
    <x v="4"/>
    <s v="OUT045"/>
    <x v="2"/>
    <x v="0"/>
    <x v="0"/>
    <n v="0.186445212"/>
    <n v="7.8250000000000002"/>
    <n v="255.56979999999999"/>
    <n v="4"/>
  </r>
  <r>
    <x v="2"/>
    <n v="3546"/>
    <s v="FDI04"/>
    <x v="2"/>
    <x v="4"/>
    <s v="OUT045"/>
    <x v="2"/>
    <x v="0"/>
    <x v="0"/>
    <n v="7.3060300999999994E-2"/>
    <n v="13.65"/>
    <n v="196.24260000000001"/>
    <n v="4"/>
  </r>
  <r>
    <x v="2"/>
    <n v="3547"/>
    <s v="FDR44"/>
    <x v="0"/>
    <x v="4"/>
    <s v="OUT045"/>
    <x v="2"/>
    <x v="0"/>
    <x v="0"/>
    <n v="0.103129612"/>
    <n v="6.11"/>
    <n v="129.5968"/>
    <n v="4"/>
  </r>
  <r>
    <x v="2"/>
    <n v="3548"/>
    <s v="FDF45"/>
    <x v="0"/>
    <x v="4"/>
    <s v="OUT045"/>
    <x v="2"/>
    <x v="0"/>
    <x v="0"/>
    <n v="1.2229464000000001E-2"/>
    <n v="18.2"/>
    <n v="56.8904"/>
    <n v="4"/>
  </r>
  <r>
    <x v="2"/>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2"/>
    <n v="3578"/>
    <s v="FDB36"/>
    <x v="13"/>
    <x v="8"/>
    <s v="OUT035"/>
    <x v="2"/>
    <x v="1"/>
    <x v="0"/>
    <n v="4.8518008000000001E-2"/>
    <n v="5.4649999999999999"/>
    <n v="132.96260000000001"/>
    <n v="4"/>
  </r>
  <r>
    <x v="2"/>
    <n v="3579"/>
    <s v="FDM24"/>
    <x v="13"/>
    <x v="8"/>
    <s v="OUT035"/>
    <x v="2"/>
    <x v="1"/>
    <x v="0"/>
    <n v="7.9312366999999995E-2"/>
    <n v="6.1349999999999998"/>
    <n v="151.73660000000001"/>
    <n v="4"/>
  </r>
  <r>
    <x v="2"/>
    <n v="3580"/>
    <s v="FDQ36"/>
    <x v="13"/>
    <x v="8"/>
    <s v="OUT035"/>
    <x v="2"/>
    <x v="1"/>
    <x v="0"/>
    <n v="0.16151689399999999"/>
    <n v="7.8550000000000004"/>
    <n v="37.084800000000001"/>
    <n v="4"/>
  </r>
  <r>
    <x v="2"/>
    <n v="3581"/>
    <s v="FDB12"/>
    <x v="13"/>
    <x v="8"/>
    <s v="OUT035"/>
    <x v="2"/>
    <x v="1"/>
    <x v="0"/>
    <n v="0.105287746"/>
    <n v="11.15"/>
    <n v="103.26479999999999"/>
    <n v="4"/>
  </r>
  <r>
    <x v="2"/>
    <n v="3582"/>
    <s v="FDV60"/>
    <x v="13"/>
    <x v="8"/>
    <s v="OUT035"/>
    <x v="2"/>
    <x v="1"/>
    <x v="0"/>
    <n v="0.117339056"/>
    <n v="20.2"/>
    <n v="195.011"/>
    <n v="4"/>
  </r>
  <r>
    <x v="2"/>
    <n v="3583"/>
    <s v="FDM25"/>
    <x v="12"/>
    <x v="8"/>
    <s v="OUT035"/>
    <x v="2"/>
    <x v="1"/>
    <x v="0"/>
    <n v="6.0654267999999997E-2"/>
    <n v="10.695"/>
    <n v="174.77119999999999"/>
    <n v="4"/>
  </r>
  <r>
    <x v="2"/>
    <n v="3584"/>
    <s v="FDR01"/>
    <x v="3"/>
    <x v="8"/>
    <s v="OUT035"/>
    <x v="2"/>
    <x v="1"/>
    <x v="0"/>
    <n v="5.3611143999999999E-2"/>
    <n v="5.4050000000000002"/>
    <n v="197.77420000000001"/>
    <n v="4"/>
  </r>
  <r>
    <x v="2"/>
    <n v="3585"/>
    <s v="FDY01"/>
    <x v="3"/>
    <x v="8"/>
    <s v="OUT035"/>
    <x v="2"/>
    <x v="1"/>
    <x v="0"/>
    <n v="0.170251293"/>
    <n v="11.8"/>
    <n v="116.4834"/>
    <n v="4"/>
  </r>
  <r>
    <x v="2"/>
    <n v="3586"/>
    <s v="FDB38"/>
    <x v="3"/>
    <x v="8"/>
    <s v="OUT035"/>
    <x v="2"/>
    <x v="1"/>
    <x v="0"/>
    <n v="2.7341529E-2"/>
    <n v="19.5"/>
    <n v="158.292"/>
    <n v="4"/>
  </r>
  <r>
    <x v="2"/>
    <n v="3587"/>
    <s v="FDS28"/>
    <x v="2"/>
    <x v="8"/>
    <s v="OUT035"/>
    <x v="2"/>
    <x v="1"/>
    <x v="0"/>
    <n v="8.2386010999999995E-2"/>
    <n v="8.18"/>
    <n v="56.658799999999999"/>
    <n v="4"/>
  </r>
  <r>
    <x v="2"/>
    <n v="3588"/>
    <s v="FDT52"/>
    <x v="2"/>
    <x v="8"/>
    <s v="OUT035"/>
    <x v="2"/>
    <x v="1"/>
    <x v="0"/>
    <n v="4.7420609000000002E-2"/>
    <n v="9.6950000000000003"/>
    <n v="246.01439999999999"/>
    <n v="4"/>
  </r>
  <r>
    <x v="2"/>
    <n v="3589"/>
    <s v="FDL28"/>
    <x v="2"/>
    <x v="8"/>
    <s v="OUT035"/>
    <x v="2"/>
    <x v="1"/>
    <x v="0"/>
    <n v="6.3162607999999995E-2"/>
    <n v="10"/>
    <n v="228.66679999999999"/>
    <n v="4"/>
  </r>
  <r>
    <x v="2"/>
    <n v="3590"/>
    <s v="FDP52"/>
    <x v="2"/>
    <x v="8"/>
    <s v="OUT035"/>
    <x v="2"/>
    <x v="1"/>
    <x v="0"/>
    <n v="0"/>
    <n v="18.7"/>
    <n v="229.20099999999999"/>
    <n v="4"/>
  </r>
  <r>
    <x v="2"/>
    <n v="3591"/>
    <s v="FDH20"/>
    <x v="0"/>
    <x v="8"/>
    <s v="OUT035"/>
    <x v="2"/>
    <x v="1"/>
    <x v="0"/>
    <n v="2.4944396000000001E-2"/>
    <n v="16.100000000000001"/>
    <n v="95.441000000000003"/>
    <n v="4"/>
  </r>
  <r>
    <x v="2"/>
    <n v="3592"/>
    <s v="FDF56"/>
    <x v="0"/>
    <x v="8"/>
    <s v="OUT035"/>
    <x v="2"/>
    <x v="1"/>
    <x v="0"/>
    <n v="0.119439636"/>
    <n v="16.7"/>
    <n v="182.19759999999999"/>
    <n v="4"/>
  </r>
  <r>
    <x v="2"/>
    <n v="3593"/>
    <s v="FDU03"/>
    <x v="7"/>
    <x v="8"/>
    <s v="OUT035"/>
    <x v="2"/>
    <x v="1"/>
    <x v="0"/>
    <n v="9.1560606000000003E-2"/>
    <n v="18.7"/>
    <n v="182.32919999999999"/>
    <n v="4"/>
  </r>
  <r>
    <x v="2"/>
    <n v="3594"/>
    <s v="FDG33"/>
    <x v="14"/>
    <x v="8"/>
    <s v="OUT035"/>
    <x v="2"/>
    <x v="1"/>
    <x v="0"/>
    <n v="0.14021376199999999"/>
    <n v="5.3650000000000002"/>
    <n v="173.7764"/>
    <n v="4"/>
  </r>
  <r>
    <x v="2"/>
    <n v="3595"/>
    <s v="FDP22"/>
    <x v="6"/>
    <x v="8"/>
    <s v="OUT035"/>
    <x v="2"/>
    <x v="1"/>
    <x v="0"/>
    <n v="9.9113429000000003E-2"/>
    <n v="14.65"/>
    <n v="52.866599999999998"/>
    <n v="4"/>
  </r>
  <r>
    <x v="2"/>
    <n v="3596"/>
    <s v="DRA24"/>
    <x v="4"/>
    <x v="8"/>
    <s v="OUT035"/>
    <x v="2"/>
    <x v="1"/>
    <x v="0"/>
    <n v="3.9920687000000003E-2"/>
    <n v="19.350000000000001"/>
    <n v="163.38679999999999"/>
    <n v="4"/>
  </r>
  <r>
    <x v="2"/>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2"/>
    <n v="3625"/>
    <s v="FDL13"/>
    <x v="12"/>
    <x v="6"/>
    <s v="OUT010"/>
    <x v="1"/>
    <x v="2"/>
    <x v="2"/>
    <n v="9.4265737000000002E-2"/>
    <n v="13.85"/>
    <n v="233.93"/>
    <n v="4"/>
  </r>
  <r>
    <x v="2"/>
    <n v="3626"/>
    <s v="FDY02"/>
    <x v="11"/>
    <x v="6"/>
    <s v="OUT010"/>
    <x v="1"/>
    <x v="2"/>
    <x v="2"/>
    <n v="0.146701312"/>
    <n v="8.9450000000000003"/>
    <n v="262.291"/>
    <n v="4"/>
  </r>
  <r>
    <x v="2"/>
    <n v="3627"/>
    <s v="FDH40"/>
    <x v="2"/>
    <x v="6"/>
    <s v="OUT010"/>
    <x v="1"/>
    <x v="2"/>
    <x v="2"/>
    <n v="0.13211192099999999"/>
    <n v="11.6"/>
    <n v="82.227599999999995"/>
    <n v="4"/>
  </r>
  <r>
    <x v="2"/>
    <n v="3628"/>
    <s v="FDW19"/>
    <x v="0"/>
    <x v="6"/>
    <s v="OUT010"/>
    <x v="1"/>
    <x v="2"/>
    <x v="2"/>
    <n v="6.4441812000000001E-2"/>
    <n v="12.35"/>
    <n v="110.95699999999999"/>
    <n v="4"/>
  </r>
  <r>
    <x v="2"/>
    <n v="3629"/>
    <s v="FDE33"/>
    <x v="0"/>
    <x v="6"/>
    <s v="OUT010"/>
    <x v="1"/>
    <x v="2"/>
    <x v="2"/>
    <n v="8.3079825999999996E-2"/>
    <n v="19.350000000000001"/>
    <n v="80.364400000000003"/>
    <n v="4"/>
  </r>
  <r>
    <x v="2"/>
    <n v="3630"/>
    <s v="FDU15"/>
    <x v="7"/>
    <x v="6"/>
    <s v="OUT010"/>
    <x v="1"/>
    <x v="2"/>
    <x v="2"/>
    <n v="4.4526442999999999E-2"/>
    <n v="13.65"/>
    <n v="37.953200000000002"/>
    <n v="4"/>
  </r>
  <r>
    <x v="2"/>
    <n v="3631"/>
    <s v="FDR27"/>
    <x v="7"/>
    <x v="6"/>
    <s v="OUT010"/>
    <x v="1"/>
    <x v="2"/>
    <x v="2"/>
    <n v="0.160852421"/>
    <n v="15.1"/>
    <n v="131.39420000000001"/>
    <n v="4"/>
  </r>
  <r>
    <x v="2"/>
    <n v="3632"/>
    <s v="FDI21"/>
    <x v="6"/>
    <x v="6"/>
    <s v="OUT010"/>
    <x v="1"/>
    <x v="2"/>
    <x v="2"/>
    <n v="9.4741513999999999E-2"/>
    <n v="5.59"/>
    <n v="63.116799999999998"/>
    <n v="4"/>
  </r>
  <r>
    <x v="2"/>
    <n v="3633"/>
    <s v="FDL58"/>
    <x v="6"/>
    <x v="6"/>
    <s v="OUT010"/>
    <x v="1"/>
    <x v="2"/>
    <x v="2"/>
    <n v="0.12411034899999999"/>
    <n v="5.78"/>
    <n v="262.35680000000002"/>
    <n v="4"/>
  </r>
  <r>
    <x v="2"/>
    <n v="3634"/>
    <s v="DRB13"/>
    <x v="4"/>
    <x v="6"/>
    <s v="OUT010"/>
    <x v="1"/>
    <x v="1"/>
    <x v="2"/>
    <n v="1.1790780000000001E-2"/>
    <n v="6.1150000000000002"/>
    <n v="189.053"/>
    <n v="4"/>
  </r>
  <r>
    <x v="2"/>
    <n v="3635"/>
    <s v="DRB48"/>
    <x v="4"/>
    <x v="6"/>
    <s v="OUT010"/>
    <x v="1"/>
    <x v="1"/>
    <x v="2"/>
    <n v="4.1599643999999998E-2"/>
    <n v="16.75"/>
    <n v="40.982199999999999"/>
    <n v="4"/>
  </r>
  <r>
    <x v="2"/>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2"/>
    <n v="3678"/>
    <s v="FDW60"/>
    <x v="13"/>
    <x v="3"/>
    <s v="OUT013"/>
    <x v="1"/>
    <x v="2"/>
    <x v="0"/>
    <n v="1.7047751E-2"/>
    <n v="5.44"/>
    <n v="174.637"/>
    <n v="4"/>
  </r>
  <r>
    <x v="2"/>
    <n v="3679"/>
    <s v="FDB12"/>
    <x v="13"/>
    <x v="3"/>
    <s v="OUT013"/>
    <x v="1"/>
    <x v="2"/>
    <x v="0"/>
    <n v="0.105220024"/>
    <n v="11.15"/>
    <n v="102.76479999999999"/>
    <n v="4"/>
  </r>
  <r>
    <x v="2"/>
    <n v="3680"/>
    <s v="FDX11"/>
    <x v="13"/>
    <x v="3"/>
    <s v="OUT013"/>
    <x v="1"/>
    <x v="2"/>
    <x v="0"/>
    <n v="0.106663245"/>
    <n v="16"/>
    <n v="179.76339999999999"/>
    <n v="4"/>
  </r>
  <r>
    <x v="2"/>
    <n v="3681"/>
    <s v="FDN23"/>
    <x v="8"/>
    <x v="3"/>
    <s v="OUT013"/>
    <x v="1"/>
    <x v="2"/>
    <x v="0"/>
    <n v="7.5444921999999998E-2"/>
    <n v="6.5750000000000002"/>
    <n v="146.0444"/>
    <n v="4"/>
  </r>
  <r>
    <x v="2"/>
    <n v="3682"/>
    <s v="FDT23"/>
    <x v="8"/>
    <x v="3"/>
    <s v="OUT013"/>
    <x v="1"/>
    <x v="2"/>
    <x v="0"/>
    <n v="7.4669288E-2"/>
    <n v="7.72"/>
    <n v="76.398600000000002"/>
    <n v="4"/>
  </r>
  <r>
    <x v="2"/>
    <n v="3683"/>
    <s v="FDX49"/>
    <x v="3"/>
    <x v="3"/>
    <s v="OUT013"/>
    <x v="1"/>
    <x v="2"/>
    <x v="0"/>
    <n v="0.101747034"/>
    <n v="4.6150000000000002"/>
    <n v="231.33"/>
    <n v="4"/>
  </r>
  <r>
    <x v="2"/>
    <n v="3684"/>
    <s v="FDZ37"/>
    <x v="3"/>
    <x v="3"/>
    <s v="OUT013"/>
    <x v="1"/>
    <x v="2"/>
    <x v="0"/>
    <n v="0"/>
    <n v="8.1"/>
    <n v="88.519800000000004"/>
    <n v="4"/>
  </r>
  <r>
    <x v="2"/>
    <n v="3685"/>
    <s v="FDV37"/>
    <x v="3"/>
    <x v="3"/>
    <s v="OUT013"/>
    <x v="1"/>
    <x v="2"/>
    <x v="0"/>
    <n v="8.3444376000000001E-2"/>
    <n v="13"/>
    <n v="195.8426"/>
    <n v="4"/>
  </r>
  <r>
    <x v="2"/>
    <n v="3686"/>
    <s v="FDZ25"/>
    <x v="3"/>
    <x v="3"/>
    <s v="OUT013"/>
    <x v="1"/>
    <x v="2"/>
    <x v="0"/>
    <n v="2.7594064000000001E-2"/>
    <n v="15.7"/>
    <n v="171.179"/>
    <n v="4"/>
  </r>
  <r>
    <x v="2"/>
    <n v="3687"/>
    <s v="FDC52"/>
    <x v="11"/>
    <x v="3"/>
    <s v="OUT013"/>
    <x v="1"/>
    <x v="2"/>
    <x v="0"/>
    <n v="8.2730100000000008E-3"/>
    <n v="11.15"/>
    <n v="150.4708"/>
    <n v="4"/>
  </r>
  <r>
    <x v="2"/>
    <n v="3688"/>
    <s v="FDV16"/>
    <x v="2"/>
    <x v="3"/>
    <s v="OUT013"/>
    <x v="1"/>
    <x v="2"/>
    <x v="0"/>
    <n v="8.2861686000000004E-2"/>
    <n v="7.75"/>
    <n v="32.655799999999999"/>
    <n v="4"/>
  </r>
  <r>
    <x v="2"/>
    <n v="3689"/>
    <s v="FDM04"/>
    <x v="2"/>
    <x v="3"/>
    <s v="OUT013"/>
    <x v="1"/>
    <x v="2"/>
    <x v="0"/>
    <n v="4.7081397999999997E-2"/>
    <n v="9.1950000000000003"/>
    <n v="51.166600000000003"/>
    <n v="4"/>
  </r>
  <r>
    <x v="2"/>
    <n v="3690"/>
    <s v="FDS04"/>
    <x v="2"/>
    <x v="3"/>
    <s v="OUT013"/>
    <x v="1"/>
    <x v="2"/>
    <x v="0"/>
    <n v="0.14654088900000001"/>
    <n v="10.195"/>
    <n v="141.78380000000001"/>
    <n v="4"/>
  </r>
  <r>
    <x v="2"/>
    <n v="3691"/>
    <s v="FDZ16"/>
    <x v="2"/>
    <x v="3"/>
    <s v="OUT013"/>
    <x v="1"/>
    <x v="2"/>
    <x v="0"/>
    <n v="0.15972281599999999"/>
    <n v="16.850000000000001"/>
    <n v="194.14779999999999"/>
    <n v="4"/>
  </r>
  <r>
    <x v="2"/>
    <n v="3692"/>
    <s v="FDC33"/>
    <x v="0"/>
    <x v="3"/>
    <s v="OUT013"/>
    <x v="1"/>
    <x v="2"/>
    <x v="0"/>
    <n v="6.8880970999999999E-2"/>
    <n v="8.9600000000000009"/>
    <n v="195.3768"/>
    <n v="4"/>
  </r>
  <r>
    <x v="2"/>
    <n v="3693"/>
    <s v="FDW31"/>
    <x v="0"/>
    <x v="3"/>
    <s v="OUT013"/>
    <x v="1"/>
    <x v="2"/>
    <x v="0"/>
    <n v="4.3122188999999998E-2"/>
    <n v="11.35"/>
    <n v="197.9742"/>
    <n v="4"/>
  </r>
  <r>
    <x v="2"/>
    <n v="3694"/>
    <s v="FDW55"/>
    <x v="0"/>
    <x v="3"/>
    <s v="OUT013"/>
    <x v="1"/>
    <x v="2"/>
    <x v="0"/>
    <n v="2.1951612999999998E-2"/>
    <n v="12.6"/>
    <n v="250.9092"/>
    <n v="4"/>
  </r>
  <r>
    <x v="2"/>
    <n v="3695"/>
    <s v="FDJ20"/>
    <x v="0"/>
    <x v="3"/>
    <s v="OUT013"/>
    <x v="1"/>
    <x v="2"/>
    <x v="0"/>
    <n v="0.100091576"/>
    <n v="20.7"/>
    <n v="125.53879999999999"/>
    <n v="4"/>
  </r>
  <r>
    <x v="2"/>
    <n v="3696"/>
    <s v="FDP03"/>
    <x v="7"/>
    <x v="3"/>
    <s v="OUT013"/>
    <x v="1"/>
    <x v="2"/>
    <x v="0"/>
    <n v="6.1126170000000001E-2"/>
    <n v="5.15"/>
    <n v="122.53879999999999"/>
    <n v="4"/>
  </r>
  <r>
    <x v="2"/>
    <n v="3697"/>
    <s v="FDH46"/>
    <x v="6"/>
    <x v="3"/>
    <s v="OUT013"/>
    <x v="1"/>
    <x v="2"/>
    <x v="0"/>
    <n v="4.1247932000000001E-2"/>
    <n v="6.9349999999999996"/>
    <n v="101.83320000000001"/>
    <n v="4"/>
  </r>
  <r>
    <x v="2"/>
    <n v="3698"/>
    <s v="FDM58"/>
    <x v="6"/>
    <x v="3"/>
    <s v="OUT013"/>
    <x v="1"/>
    <x v="2"/>
    <x v="0"/>
    <n v="7.9624086999999996E-2"/>
    <n v="16.850000000000001"/>
    <n v="111.6544"/>
    <n v="4"/>
  </r>
  <r>
    <x v="2"/>
    <n v="3699"/>
    <s v="DRC36"/>
    <x v="4"/>
    <x v="3"/>
    <s v="OUT013"/>
    <x v="1"/>
    <x v="2"/>
    <x v="0"/>
    <n v="0"/>
    <n v="13"/>
    <n v="173.6054"/>
    <n v="4"/>
  </r>
  <r>
    <x v="2"/>
    <n v="3700"/>
    <s v="DRA24"/>
    <x v="4"/>
    <x v="3"/>
    <s v="OUT013"/>
    <x v="1"/>
    <x v="2"/>
    <x v="0"/>
    <n v="3.9895009000000002E-2"/>
    <n v="19.350000000000001"/>
    <n v="162.48679999999999"/>
    <n v="4"/>
  </r>
  <r>
    <x v="2"/>
    <n v="3701"/>
    <s v="FDH47"/>
    <x v="15"/>
    <x v="3"/>
    <s v="OUT013"/>
    <x v="1"/>
    <x v="2"/>
    <x v="0"/>
    <n v="0.12870901400000001"/>
    <n v="13.5"/>
    <n v="96.106800000000007"/>
    <n v="4"/>
  </r>
  <r>
    <x v="1"/>
    <n v="3702"/>
    <s v="FDV47"/>
    <x v="8"/>
    <x v="3"/>
    <s v="OUT013"/>
    <x v="1"/>
    <x v="2"/>
    <x v="0"/>
    <n v="5.4162439E-2"/>
    <n v="17.100000000000001"/>
    <n v="85.3566"/>
    <n v="4"/>
  </r>
  <r>
    <x v="2"/>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2"/>
    <n v="3744"/>
    <s v="FDQ11"/>
    <x v="8"/>
    <x v="1"/>
    <s v="OUT018"/>
    <x v="1"/>
    <x v="0"/>
    <x v="1"/>
    <n v="6.7976709999999996E-2"/>
    <n v="5.6950000000000003"/>
    <n v="257.49880000000002"/>
    <n v="4"/>
  </r>
  <r>
    <x v="2"/>
    <n v="3745"/>
    <s v="FDZ35"/>
    <x v="8"/>
    <x v="1"/>
    <s v="OUT018"/>
    <x v="1"/>
    <x v="0"/>
    <x v="1"/>
    <n v="2.236923E-2"/>
    <n v="9.6"/>
    <n v="104.79900000000001"/>
    <n v="4"/>
  </r>
  <r>
    <x v="2"/>
    <n v="3746"/>
    <s v="FDM01"/>
    <x v="12"/>
    <x v="1"/>
    <s v="OUT018"/>
    <x v="1"/>
    <x v="0"/>
    <x v="1"/>
    <n v="9.4952408000000002E-2"/>
    <n v="7.8949999999999996"/>
    <n v="101.1332"/>
    <n v="4"/>
  </r>
  <r>
    <x v="2"/>
    <n v="3747"/>
    <s v="FDN38"/>
    <x v="3"/>
    <x v="1"/>
    <s v="OUT018"/>
    <x v="1"/>
    <x v="0"/>
    <x v="1"/>
    <n v="9.2346510000000007E-2"/>
    <n v="6.6150000000000002"/>
    <n v="251.8408"/>
    <n v="4"/>
  </r>
  <r>
    <x v="2"/>
    <n v="3748"/>
    <s v="FDV13"/>
    <x v="3"/>
    <x v="1"/>
    <s v="OUT018"/>
    <x v="1"/>
    <x v="0"/>
    <x v="1"/>
    <n v="2.7723342000000002E-2"/>
    <n v="17.350000000000001"/>
    <n v="89.685599999999994"/>
    <n v="4"/>
  </r>
  <r>
    <x v="2"/>
    <n v="3749"/>
    <s v="FDV01"/>
    <x v="3"/>
    <x v="1"/>
    <s v="OUT018"/>
    <x v="1"/>
    <x v="0"/>
    <x v="1"/>
    <n v="8.5296625000000001E-2"/>
    <n v="19.2"/>
    <n v="153.4314"/>
    <n v="4"/>
  </r>
  <r>
    <x v="2"/>
    <n v="3750"/>
    <s v="FDB38"/>
    <x v="3"/>
    <x v="1"/>
    <s v="OUT018"/>
    <x v="1"/>
    <x v="0"/>
    <x v="1"/>
    <n v="2.7458099E-2"/>
    <n v="19.5"/>
    <n v="158.792"/>
    <n v="4"/>
  </r>
  <r>
    <x v="2"/>
    <n v="3751"/>
    <s v="FDW14"/>
    <x v="11"/>
    <x v="1"/>
    <s v="OUT018"/>
    <x v="1"/>
    <x v="0"/>
    <x v="1"/>
    <n v="3.8367194E-2"/>
    <n v="8.3000000000000007"/>
    <n v="87.119799999999998"/>
    <n v="4"/>
  </r>
  <r>
    <x v="2"/>
    <n v="3752"/>
    <s v="FDB03"/>
    <x v="11"/>
    <x v="1"/>
    <s v="OUT018"/>
    <x v="1"/>
    <x v="0"/>
    <x v="1"/>
    <n v="0.15747069299999999"/>
    <n v="17.75"/>
    <n v="239.15379999999999"/>
    <n v="4"/>
  </r>
  <r>
    <x v="2"/>
    <n v="3753"/>
    <s v="FDT52"/>
    <x v="2"/>
    <x v="1"/>
    <s v="OUT018"/>
    <x v="1"/>
    <x v="0"/>
    <x v="1"/>
    <n v="4.7622786E-2"/>
    <n v="9.6950000000000003"/>
    <n v="246.21440000000001"/>
    <n v="4"/>
  </r>
  <r>
    <x v="2"/>
    <n v="3754"/>
    <s v="FDR44"/>
    <x v="0"/>
    <x v="1"/>
    <s v="OUT018"/>
    <x v="1"/>
    <x v="0"/>
    <x v="1"/>
    <n v="0.103340142"/>
    <n v="6.11"/>
    <n v="131.29679999999999"/>
    <n v="4"/>
  </r>
  <r>
    <x v="2"/>
    <n v="3755"/>
    <s v="FDO56"/>
    <x v="0"/>
    <x v="1"/>
    <s v="OUT018"/>
    <x v="1"/>
    <x v="0"/>
    <x v="1"/>
    <n v="4.5165796000000001E-2"/>
    <n v="10.195"/>
    <n v="118.4808"/>
    <n v="4"/>
  </r>
  <r>
    <x v="2"/>
    <n v="3756"/>
    <s v="FDD21"/>
    <x v="0"/>
    <x v="1"/>
    <s v="OUT018"/>
    <x v="1"/>
    <x v="0"/>
    <x v="1"/>
    <n v="3.0693755999999999E-2"/>
    <n v="10.3"/>
    <n v="114.2176"/>
    <n v="4"/>
  </r>
  <r>
    <x v="2"/>
    <n v="3757"/>
    <s v="FDQ55"/>
    <x v="0"/>
    <x v="1"/>
    <s v="OUT018"/>
    <x v="1"/>
    <x v="0"/>
    <x v="1"/>
    <n v="1.3091185999999999E-2"/>
    <n v="13.65"/>
    <n v="114.88339999999999"/>
    <n v="4"/>
  </r>
  <r>
    <x v="2"/>
    <n v="3758"/>
    <s v="FDY56"/>
    <x v="0"/>
    <x v="1"/>
    <s v="OUT018"/>
    <x v="1"/>
    <x v="0"/>
    <x v="1"/>
    <n v="6.2665641999999994E-2"/>
    <n v="16.350000000000001"/>
    <n v="225.6062"/>
    <n v="4"/>
  </r>
  <r>
    <x v="2"/>
    <n v="3759"/>
    <s v="FDX56"/>
    <x v="0"/>
    <x v="1"/>
    <s v="OUT018"/>
    <x v="1"/>
    <x v="0"/>
    <x v="1"/>
    <n v="7.4361159999999996E-2"/>
    <n v="17.100000000000001"/>
    <n v="206.16380000000001"/>
    <n v="4"/>
  </r>
  <r>
    <x v="2"/>
    <n v="3760"/>
    <s v="FDW39"/>
    <x v="7"/>
    <x v="1"/>
    <s v="OUT018"/>
    <x v="1"/>
    <x v="0"/>
    <x v="1"/>
    <n v="3.7060755000000001E-2"/>
    <n v="6.69"/>
    <n v="176.83699999999999"/>
    <n v="4"/>
  </r>
  <r>
    <x v="2"/>
    <n v="3761"/>
    <s v="FDZ57"/>
    <x v="6"/>
    <x v="1"/>
    <s v="OUT018"/>
    <x v="1"/>
    <x v="0"/>
    <x v="1"/>
    <n v="3.7918142000000002E-2"/>
    <n v="10"/>
    <n v="129.6994"/>
    <n v="4"/>
  </r>
  <r>
    <x v="2"/>
    <n v="3762"/>
    <s v="FDO21"/>
    <x v="6"/>
    <x v="1"/>
    <s v="OUT018"/>
    <x v="1"/>
    <x v="0"/>
    <x v="1"/>
    <n v="9.8027909999999999E-3"/>
    <n v="11.6"/>
    <n v="223.04040000000001"/>
    <n v="4"/>
  </r>
  <r>
    <x v="2"/>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2"/>
    <n v="3798"/>
    <s v="FDQ48"/>
    <x v="13"/>
    <x v="7"/>
    <s v="OUT027"/>
    <x v="1"/>
    <x v="0"/>
    <x v="3"/>
    <n v="3.4244601E-2"/>
    <m/>
    <n v="97.272599999999997"/>
    <n v="4"/>
  </r>
  <r>
    <x v="2"/>
    <n v="3799"/>
    <s v="FDY60"/>
    <x v="13"/>
    <x v="7"/>
    <s v="OUT027"/>
    <x v="1"/>
    <x v="0"/>
    <x v="3"/>
    <n v="2.6243240000000001E-2"/>
    <m/>
    <n v="143.81280000000001"/>
    <n v="4"/>
  </r>
  <r>
    <x v="2"/>
    <n v="3800"/>
    <s v="FDX47"/>
    <x v="8"/>
    <x v="7"/>
    <s v="OUT027"/>
    <x v="1"/>
    <x v="0"/>
    <x v="3"/>
    <n v="3.4436769999999998E-2"/>
    <m/>
    <n v="156.52879999999999"/>
    <n v="4"/>
  </r>
  <r>
    <x v="2"/>
    <n v="3801"/>
    <s v="FDG38"/>
    <x v="3"/>
    <x v="7"/>
    <s v="OUT027"/>
    <x v="1"/>
    <x v="0"/>
    <x v="3"/>
    <n v="5.2473797000000003E-2"/>
    <m/>
    <n v="83.622399999999999"/>
    <n v="4"/>
  </r>
  <r>
    <x v="2"/>
    <n v="3802"/>
    <s v="FDQ25"/>
    <x v="3"/>
    <x v="7"/>
    <s v="OUT027"/>
    <x v="1"/>
    <x v="0"/>
    <x v="3"/>
    <n v="2.8139760999999999E-2"/>
    <m/>
    <n v="173.7422"/>
    <n v="4"/>
  </r>
  <r>
    <x v="2"/>
    <n v="3803"/>
    <s v="FDF40"/>
    <x v="11"/>
    <x v="7"/>
    <s v="OUT027"/>
    <x v="1"/>
    <x v="0"/>
    <x v="3"/>
    <n v="2.2403117E-2"/>
    <m/>
    <n v="250.9092"/>
    <n v="4"/>
  </r>
  <r>
    <x v="2"/>
    <n v="3804"/>
    <s v="FDU50"/>
    <x v="11"/>
    <x v="7"/>
    <s v="OUT027"/>
    <x v="1"/>
    <x v="0"/>
    <x v="3"/>
    <n v="7.4806196000000005E-2"/>
    <m/>
    <n v="112.91759999999999"/>
    <n v="4"/>
  </r>
  <r>
    <x v="2"/>
    <n v="3805"/>
    <s v="FDG05"/>
    <x v="2"/>
    <x v="7"/>
    <s v="OUT027"/>
    <x v="1"/>
    <x v="0"/>
    <x v="3"/>
    <n v="8.7421737999999999E-2"/>
    <m/>
    <n v="154.46299999999999"/>
    <n v="4"/>
  </r>
  <r>
    <x v="2"/>
    <n v="3806"/>
    <s v="FDT16"/>
    <x v="2"/>
    <x v="7"/>
    <s v="OUT027"/>
    <x v="1"/>
    <x v="0"/>
    <x v="3"/>
    <n v="4.8426707999999999E-2"/>
    <m/>
    <n v="258.7278"/>
    <n v="4"/>
  </r>
  <r>
    <x v="2"/>
    <n v="3807"/>
    <s v="FDV04"/>
    <x v="2"/>
    <x v="7"/>
    <s v="OUT027"/>
    <x v="1"/>
    <x v="0"/>
    <x v="3"/>
    <n v="0.14928877900000001"/>
    <m/>
    <n v="158.4288"/>
    <n v="4"/>
  </r>
  <r>
    <x v="2"/>
    <n v="3808"/>
    <s v="FDY16"/>
    <x v="2"/>
    <x v="7"/>
    <s v="OUT027"/>
    <x v="1"/>
    <x v="0"/>
    <x v="3"/>
    <n v="9.1780141999999995E-2"/>
    <m/>
    <n v="182.5266"/>
    <n v="4"/>
  </r>
  <r>
    <x v="2"/>
    <n v="3809"/>
    <s v="FDB57"/>
    <x v="0"/>
    <x v="7"/>
    <s v="OUT027"/>
    <x v="1"/>
    <x v="0"/>
    <x v="3"/>
    <n v="1.8714040000000001E-2"/>
    <m/>
    <n v="223.47720000000001"/>
    <n v="4"/>
  </r>
  <r>
    <x v="2"/>
    <n v="3810"/>
    <s v="FDC08"/>
    <x v="0"/>
    <x v="7"/>
    <s v="OUT027"/>
    <x v="1"/>
    <x v="0"/>
    <x v="3"/>
    <n v="0.102949031"/>
    <m/>
    <n v="225.27199999999999"/>
    <n v="4"/>
  </r>
  <r>
    <x v="2"/>
    <n v="3811"/>
    <s v="FDK08"/>
    <x v="0"/>
    <x v="7"/>
    <s v="OUT027"/>
    <x v="1"/>
    <x v="0"/>
    <x v="3"/>
    <n v="0.121712459"/>
    <m/>
    <n v="101.2016"/>
    <n v="4"/>
  </r>
  <r>
    <x v="2"/>
    <n v="3812"/>
    <s v="FDN08"/>
    <x v="0"/>
    <x v="7"/>
    <s v="OUT027"/>
    <x v="1"/>
    <x v="0"/>
    <x v="3"/>
    <n v="8.7936752000000007E-2"/>
    <m/>
    <n v="115.9466"/>
    <n v="4"/>
  </r>
  <r>
    <x v="2"/>
    <n v="3813"/>
    <s v="FDQ19"/>
    <x v="0"/>
    <x v="7"/>
    <s v="OUT027"/>
    <x v="1"/>
    <x v="0"/>
    <x v="3"/>
    <n v="1.4295564E-2"/>
    <m/>
    <n v="242.65119999999999"/>
    <n v="4"/>
  </r>
  <r>
    <x v="2"/>
    <n v="3814"/>
    <s v="FDU43"/>
    <x v="0"/>
    <x v="7"/>
    <s v="OUT027"/>
    <x v="1"/>
    <x v="0"/>
    <x v="3"/>
    <n v="5.7762301000000002E-2"/>
    <m/>
    <n v="237.35640000000001"/>
    <n v="4"/>
  </r>
  <r>
    <x v="2"/>
    <n v="3815"/>
    <s v="FDW55"/>
    <x v="0"/>
    <x v="7"/>
    <s v="OUT027"/>
    <x v="1"/>
    <x v="0"/>
    <x v="3"/>
    <n v="2.1863506000000001E-2"/>
    <m/>
    <n v="247.00919999999999"/>
    <n v="4"/>
  </r>
  <r>
    <x v="2"/>
    <n v="3816"/>
    <s v="FDZ31"/>
    <x v="0"/>
    <x v="7"/>
    <s v="OUT027"/>
    <x v="1"/>
    <x v="0"/>
    <x v="3"/>
    <n v="0.112668963"/>
    <m/>
    <n v="191.0504"/>
    <n v="4"/>
  </r>
  <r>
    <x v="2"/>
    <n v="3817"/>
    <s v="FDH31"/>
    <x v="7"/>
    <x v="7"/>
    <s v="OUT027"/>
    <x v="1"/>
    <x v="0"/>
    <x v="3"/>
    <n v="2.0312314000000001E-2"/>
    <m/>
    <n v="98.104200000000006"/>
    <n v="4"/>
  </r>
  <r>
    <x v="2"/>
    <n v="3818"/>
    <s v="FDO39"/>
    <x v="7"/>
    <x v="7"/>
    <s v="OUT027"/>
    <x v="1"/>
    <x v="0"/>
    <x v="3"/>
    <n v="0.13670167799999999"/>
    <m/>
    <n v="182.16079999999999"/>
    <n v="4"/>
  </r>
  <r>
    <x v="2"/>
    <n v="3819"/>
    <s v="FDQ51"/>
    <x v="7"/>
    <x v="7"/>
    <s v="OUT027"/>
    <x v="1"/>
    <x v="0"/>
    <x v="3"/>
    <n v="1.7466283999999999E-2"/>
    <m/>
    <n v="45.471800000000002"/>
    <n v="4"/>
  </r>
  <r>
    <x v="2"/>
    <n v="3820"/>
    <s v="FDZ51"/>
    <x v="7"/>
    <x v="7"/>
    <s v="OUT027"/>
    <x v="1"/>
    <x v="0"/>
    <x v="3"/>
    <n v="5.4288646000000003E-2"/>
    <m/>
    <n v="96.609399999999994"/>
    <n v="4"/>
  </r>
  <r>
    <x v="2"/>
    <n v="3821"/>
    <s v="FDL09"/>
    <x v="6"/>
    <x v="7"/>
    <s v="OUT027"/>
    <x v="1"/>
    <x v="0"/>
    <x v="3"/>
    <n v="0.127416049"/>
    <m/>
    <n v="167.48159999999999"/>
    <n v="4"/>
  </r>
  <r>
    <x v="2"/>
    <n v="3822"/>
    <s v="FDO09"/>
    <x v="6"/>
    <x v="7"/>
    <s v="OUT027"/>
    <x v="1"/>
    <x v="0"/>
    <x v="3"/>
    <n v="0.124668026"/>
    <m/>
    <n v="261.09100000000001"/>
    <n v="4"/>
  </r>
  <r>
    <x v="2"/>
    <n v="3823"/>
    <s v="FDO45"/>
    <x v="6"/>
    <x v="7"/>
    <s v="OUT027"/>
    <x v="1"/>
    <x v="0"/>
    <x v="3"/>
    <n v="3.7768989000000003E-2"/>
    <m/>
    <n v="88.585599999999999"/>
    <n v="4"/>
  </r>
  <r>
    <x v="2"/>
    <n v="3824"/>
    <s v="FDP45"/>
    <x v="6"/>
    <x v="7"/>
    <s v="OUT027"/>
    <x v="1"/>
    <x v="0"/>
    <x v="3"/>
    <n v="3.0476540999999999E-2"/>
    <m/>
    <n v="252.2724"/>
    <n v="4"/>
  </r>
  <r>
    <x v="2"/>
    <n v="3825"/>
    <s v="DRA59"/>
    <x v="4"/>
    <x v="7"/>
    <s v="OUT027"/>
    <x v="1"/>
    <x v="0"/>
    <x v="3"/>
    <n v="0.127308434"/>
    <m/>
    <n v="186.69239999999999"/>
    <n v="4"/>
  </r>
  <r>
    <x v="2"/>
    <n v="3826"/>
    <s v="FDB23"/>
    <x v="15"/>
    <x v="7"/>
    <s v="OUT027"/>
    <x v="1"/>
    <x v="0"/>
    <x v="3"/>
    <n v="5.5615380000000004E-3"/>
    <m/>
    <n v="224.00620000000001"/>
    <n v="4"/>
  </r>
  <r>
    <x v="2"/>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2"/>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2"/>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2"/>
    <n v="3848"/>
    <s v="FDV20"/>
    <x v="0"/>
    <x v="7"/>
    <s v="OUT019"/>
    <x v="0"/>
    <x v="1"/>
    <x v="2"/>
    <n v="0.104704537"/>
    <m/>
    <n v="125.26779999999999"/>
    <n v="3.9"/>
  </r>
  <r>
    <x v="1"/>
    <n v="3849"/>
    <s v="NCJ29"/>
    <x v="1"/>
    <x v="4"/>
    <s v="OUT045"/>
    <x v="2"/>
    <x v="1"/>
    <x v="0"/>
    <n v="3.5264297999999999E-2"/>
    <n v="10.6"/>
    <n v="86.122399999999999"/>
    <n v="3.9"/>
  </r>
  <r>
    <x v="2"/>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2"/>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2"/>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2"/>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2"/>
    <n v="3865"/>
    <s v="FDL32"/>
    <x v="0"/>
    <x v="0"/>
    <s v="OUT049"/>
    <x v="0"/>
    <x v="0"/>
    <x v="0"/>
    <n v="0.12265733600000001"/>
    <n v="15.7"/>
    <n v="110.1544"/>
    <n v="3.9"/>
  </r>
  <r>
    <x v="2"/>
    <n v="3866"/>
    <s v="FDR27"/>
    <x v="7"/>
    <x v="5"/>
    <s v="OUT017"/>
    <x v="2"/>
    <x v="0"/>
    <x v="0"/>
    <n v="9.6644015E-2"/>
    <n v="15.1"/>
    <n v="131.99420000000001"/>
    <n v="3.9"/>
  </r>
  <r>
    <x v="2"/>
    <n v="3867"/>
    <s v="FDX39"/>
    <x v="7"/>
    <x v="0"/>
    <s v="OUT049"/>
    <x v="0"/>
    <x v="0"/>
    <x v="0"/>
    <n v="4.9753390000000002E-2"/>
    <n v="14.3"/>
    <n v="210.3586"/>
    <n v="3.9"/>
  </r>
  <r>
    <x v="2"/>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2"/>
    <n v="3886"/>
    <s v="FDV60"/>
    <x v="13"/>
    <x v="0"/>
    <s v="OUT049"/>
    <x v="0"/>
    <x v="0"/>
    <x v="0"/>
    <n v="0.11754371299999999"/>
    <n v="20.2"/>
    <n v="197.31100000000001"/>
    <n v="3.9"/>
  </r>
  <r>
    <x v="2"/>
    <n v="3887"/>
    <s v="FDN23"/>
    <x v="8"/>
    <x v="0"/>
    <s v="OUT049"/>
    <x v="0"/>
    <x v="0"/>
    <x v="0"/>
    <n v="7.5625152000000001E-2"/>
    <n v="6.5750000000000002"/>
    <n v="145.74440000000001"/>
    <n v="3.9"/>
  </r>
  <r>
    <x v="2"/>
    <n v="3888"/>
    <s v="FDR13"/>
    <x v="3"/>
    <x v="0"/>
    <s v="OUT049"/>
    <x v="0"/>
    <x v="0"/>
    <x v="0"/>
    <n v="2.8765486E-2"/>
    <n v="9.8949999999999996"/>
    <n v="115.3492"/>
    <n v="3.9"/>
  </r>
  <r>
    <x v="2"/>
    <n v="3889"/>
    <s v="FDH14"/>
    <x v="3"/>
    <x v="0"/>
    <s v="OUT049"/>
    <x v="0"/>
    <x v="0"/>
    <x v="0"/>
    <n v="4.6881328E-2"/>
    <n v="17.100000000000001"/>
    <n v="141.38380000000001"/>
    <n v="3.9"/>
  </r>
  <r>
    <x v="2"/>
    <n v="3890"/>
    <s v="FDY44"/>
    <x v="0"/>
    <x v="0"/>
    <s v="OUT049"/>
    <x v="0"/>
    <x v="0"/>
    <x v="0"/>
    <n v="2.4442500999999998E-2"/>
    <n v="14.15"/>
    <n v="196.411"/>
    <n v="3.9"/>
  </r>
  <r>
    <x v="2"/>
    <n v="3891"/>
    <s v="FDF56"/>
    <x v="0"/>
    <x v="0"/>
    <s v="OUT049"/>
    <x v="0"/>
    <x v="0"/>
    <x v="0"/>
    <n v="0.119647957"/>
    <n v="16.7"/>
    <n v="180.99760000000001"/>
    <n v="3.9"/>
  </r>
  <r>
    <x v="2"/>
    <n v="3892"/>
    <s v="FDG21"/>
    <x v="14"/>
    <x v="0"/>
    <s v="OUT049"/>
    <x v="0"/>
    <x v="0"/>
    <x v="0"/>
    <n v="0.146527359"/>
    <n v="17.350000000000001"/>
    <n v="147.905"/>
    <n v="3.9"/>
  </r>
  <r>
    <x v="2"/>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2"/>
    <n v="3909"/>
    <s v="FDY35"/>
    <x v="8"/>
    <x v="7"/>
    <s v="OUT019"/>
    <x v="0"/>
    <x v="1"/>
    <x v="2"/>
    <n v="2.8062401000000001E-2"/>
    <m/>
    <n v="44.040199999999999"/>
    <n v="3.9"/>
  </r>
  <r>
    <x v="2"/>
    <n v="3910"/>
    <s v="FDC52"/>
    <x v="11"/>
    <x v="7"/>
    <s v="OUT019"/>
    <x v="0"/>
    <x v="1"/>
    <x v="2"/>
    <n v="1.4497036E-2"/>
    <m/>
    <n v="150.8708"/>
    <n v="3.9"/>
  </r>
  <r>
    <x v="2"/>
    <n v="3911"/>
    <s v="FDE40"/>
    <x v="11"/>
    <x v="7"/>
    <s v="OUT019"/>
    <x v="0"/>
    <x v="1"/>
    <x v="2"/>
    <n v="0.173587926"/>
    <m/>
    <n v="60.019399999999997"/>
    <n v="3.9"/>
  </r>
  <r>
    <x v="2"/>
    <n v="3912"/>
    <s v="FDF40"/>
    <x v="11"/>
    <x v="7"/>
    <s v="OUT019"/>
    <x v="0"/>
    <x v="1"/>
    <x v="2"/>
    <n v="3.9415840000000001E-2"/>
    <m/>
    <n v="247.8092"/>
    <n v="3.9"/>
  </r>
  <r>
    <x v="2"/>
    <n v="3913"/>
    <s v="FDK20"/>
    <x v="0"/>
    <x v="7"/>
    <s v="OUT019"/>
    <x v="0"/>
    <x v="1"/>
    <x v="2"/>
    <n v="7.2762086000000004E-2"/>
    <m/>
    <n v="120.9072"/>
    <n v="3.9"/>
  </r>
  <r>
    <x v="2"/>
    <n v="3914"/>
    <s v="FDR32"/>
    <x v="0"/>
    <x v="7"/>
    <s v="OUT019"/>
    <x v="0"/>
    <x v="1"/>
    <x v="2"/>
    <n v="0.150238656"/>
    <m/>
    <n v="229.36940000000001"/>
    <n v="3.9"/>
  </r>
  <r>
    <x v="2"/>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2"/>
    <n v="3935"/>
    <s v="FDX36"/>
    <x v="13"/>
    <x v="2"/>
    <s v="OUT046"/>
    <x v="0"/>
    <x v="1"/>
    <x v="0"/>
    <n v="0.12828324299999999"/>
    <n v="9.6950000000000003"/>
    <n v="226.1404"/>
    <n v="3.9"/>
  </r>
  <r>
    <x v="2"/>
    <n v="3936"/>
    <s v="FDU37"/>
    <x v="3"/>
    <x v="2"/>
    <s v="OUT046"/>
    <x v="0"/>
    <x v="1"/>
    <x v="0"/>
    <n v="0"/>
    <n v="9.5"/>
    <n v="79.596000000000004"/>
    <n v="3.9"/>
  </r>
  <r>
    <x v="2"/>
    <n v="3937"/>
    <s v="FDM57"/>
    <x v="6"/>
    <x v="2"/>
    <s v="OUT046"/>
    <x v="0"/>
    <x v="1"/>
    <x v="0"/>
    <n v="7.5849166999999995E-2"/>
    <n v="11.65"/>
    <n v="85.190799999999996"/>
    <n v="3.9"/>
  </r>
  <r>
    <x v="2"/>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2"/>
    <n v="3975"/>
    <s v="FDX49"/>
    <x v="3"/>
    <x v="4"/>
    <s v="OUT045"/>
    <x v="2"/>
    <x v="2"/>
    <x v="0"/>
    <n v="0.102038294"/>
    <n v="4.6150000000000002"/>
    <n v="231.93"/>
    <n v="3.9"/>
  </r>
  <r>
    <x v="2"/>
    <n v="3976"/>
    <s v="FDV37"/>
    <x v="3"/>
    <x v="4"/>
    <s v="OUT045"/>
    <x v="2"/>
    <x v="2"/>
    <x v="0"/>
    <n v="8.3683243000000004E-2"/>
    <n v="13"/>
    <n v="198.54259999999999"/>
    <n v="3.9"/>
  </r>
  <r>
    <x v="2"/>
    <n v="3977"/>
    <s v="FDZ02"/>
    <x v="11"/>
    <x v="4"/>
    <s v="OUT045"/>
    <x v="2"/>
    <x v="2"/>
    <x v="0"/>
    <n v="3.8224790000000002E-2"/>
    <n v="6.9050000000000002"/>
    <n v="99.872600000000006"/>
    <n v="3.9"/>
  </r>
  <r>
    <x v="2"/>
    <n v="3978"/>
    <s v="FDN04"/>
    <x v="2"/>
    <x v="4"/>
    <s v="OUT045"/>
    <x v="2"/>
    <x v="2"/>
    <x v="0"/>
    <n v="1.4115625999999999E-2"/>
    <n v="11.8"/>
    <n v="178.53440000000001"/>
    <n v="3.9"/>
  </r>
  <r>
    <x v="2"/>
    <n v="3979"/>
    <s v="FDH28"/>
    <x v="2"/>
    <x v="4"/>
    <s v="OUT045"/>
    <x v="2"/>
    <x v="2"/>
    <x v="0"/>
    <n v="0.110254143"/>
    <n v="15.85"/>
    <n v="37.3506"/>
    <n v="3.9"/>
  </r>
  <r>
    <x v="2"/>
    <n v="3980"/>
    <s v="FDB41"/>
    <x v="2"/>
    <x v="4"/>
    <s v="OUT045"/>
    <x v="2"/>
    <x v="2"/>
    <x v="0"/>
    <n v="9.7510481999999996E-2"/>
    <n v="19"/>
    <n v="48.171799999999998"/>
    <n v="3.9"/>
  </r>
  <r>
    <x v="2"/>
    <n v="3981"/>
    <s v="FDR32"/>
    <x v="0"/>
    <x v="4"/>
    <s v="OUT045"/>
    <x v="2"/>
    <x v="2"/>
    <x v="0"/>
    <n v="8.5981978000000001E-2"/>
    <n v="6.78"/>
    <n v="228.46940000000001"/>
    <n v="3.9"/>
  </r>
  <r>
    <x v="2"/>
    <n v="3982"/>
    <s v="FDW27"/>
    <x v="7"/>
    <x v="4"/>
    <s v="OUT045"/>
    <x v="2"/>
    <x v="2"/>
    <x v="0"/>
    <n v="0.151159243"/>
    <n v="5.86"/>
    <n v="156.63140000000001"/>
    <n v="3.9"/>
  </r>
  <r>
    <x v="2"/>
    <n v="3983"/>
    <s v="FDR34"/>
    <x v="6"/>
    <x v="4"/>
    <s v="OUT045"/>
    <x v="2"/>
    <x v="2"/>
    <x v="0"/>
    <n v="1.5997687E-2"/>
    <n v="17"/>
    <n v="229.1352"/>
    <n v="3.9"/>
  </r>
  <r>
    <x v="2"/>
    <n v="3984"/>
    <s v="FDE23"/>
    <x v="15"/>
    <x v="4"/>
    <s v="OUT045"/>
    <x v="2"/>
    <x v="2"/>
    <x v="0"/>
    <n v="5.3288857000000002E-2"/>
    <n v="17.600000000000001"/>
    <n v="47.305999999999997"/>
    <n v="3.9"/>
  </r>
  <r>
    <x v="2"/>
    <n v="3985"/>
    <s v="FDM60"/>
    <x v="13"/>
    <x v="5"/>
    <s v="OUT017"/>
    <x v="2"/>
    <x v="2"/>
    <x v="0"/>
    <n v="0"/>
    <n v="10.8"/>
    <n v="40.713799999999999"/>
    <n v="3.9"/>
  </r>
  <r>
    <x v="2"/>
    <n v="3986"/>
    <s v="FDM36"/>
    <x v="13"/>
    <x v="5"/>
    <s v="OUT017"/>
    <x v="2"/>
    <x v="2"/>
    <x v="0"/>
    <n v="5.9063035999999999E-2"/>
    <n v="11.65"/>
    <n v="172.04220000000001"/>
    <n v="3.9"/>
  </r>
  <r>
    <x v="2"/>
    <n v="3987"/>
    <s v="FDA25"/>
    <x v="3"/>
    <x v="5"/>
    <s v="OUT017"/>
    <x v="2"/>
    <x v="2"/>
    <x v="0"/>
    <n v="6.8511103000000004E-2"/>
    <n v="16.5"/>
    <n v="103.699"/>
    <n v="3.9"/>
  </r>
  <r>
    <x v="2"/>
    <n v="3988"/>
    <s v="FDQ40"/>
    <x v="2"/>
    <x v="5"/>
    <s v="OUT017"/>
    <x v="2"/>
    <x v="2"/>
    <x v="0"/>
    <n v="3.6231310000000003E-2"/>
    <n v="11.1"/>
    <n v="175.0712"/>
    <n v="3.9"/>
  </r>
  <r>
    <x v="2"/>
    <n v="3989"/>
    <s v="FDN16"/>
    <x v="2"/>
    <x v="5"/>
    <s v="OUT017"/>
    <x v="2"/>
    <x v="2"/>
    <x v="0"/>
    <n v="6.3054947E-2"/>
    <n v="12.6"/>
    <n v="102.399"/>
    <n v="3.9"/>
  </r>
  <r>
    <x v="2"/>
    <n v="3990"/>
    <s v="FDR28"/>
    <x v="2"/>
    <x v="5"/>
    <s v="OUT017"/>
    <x v="2"/>
    <x v="2"/>
    <x v="0"/>
    <n v="2.6042966000000001E-2"/>
    <n v="13.85"/>
    <n v="161.221"/>
    <n v="3.9"/>
  </r>
  <r>
    <x v="2"/>
    <n v="3991"/>
    <s v="FDU44"/>
    <x v="0"/>
    <x v="5"/>
    <s v="OUT017"/>
    <x v="2"/>
    <x v="0"/>
    <x v="0"/>
    <n v="5.8756204999999999E-2"/>
    <n v="12.15"/>
    <n v="161.05520000000001"/>
    <n v="3.9"/>
  </r>
  <r>
    <x v="2"/>
    <n v="3992"/>
    <s v="FDD56"/>
    <x v="0"/>
    <x v="5"/>
    <s v="OUT017"/>
    <x v="2"/>
    <x v="0"/>
    <x v="0"/>
    <n v="0.104365283"/>
    <n v="15.2"/>
    <n v="177.1054"/>
    <n v="3.9"/>
  </r>
  <r>
    <x v="2"/>
    <n v="3993"/>
    <s v="FDS32"/>
    <x v="0"/>
    <x v="5"/>
    <s v="OUT017"/>
    <x v="2"/>
    <x v="0"/>
    <x v="0"/>
    <n v="2.9821647999999999E-2"/>
    <n v="17.75"/>
    <n v="139.9838"/>
    <n v="3.9"/>
  </r>
  <r>
    <x v="2"/>
    <n v="3994"/>
    <s v="FDI08"/>
    <x v="0"/>
    <x v="5"/>
    <s v="OUT017"/>
    <x v="2"/>
    <x v="0"/>
    <x v="0"/>
    <n v="6.6672058000000006E-2"/>
    <n v="18.2"/>
    <n v="248.10919999999999"/>
    <n v="3.9"/>
  </r>
  <r>
    <x v="2"/>
    <n v="3995"/>
    <s v="FDJ21"/>
    <x v="6"/>
    <x v="5"/>
    <s v="OUT017"/>
    <x v="2"/>
    <x v="0"/>
    <x v="0"/>
    <n v="3.8746160000000002E-2"/>
    <n v="16.7"/>
    <n v="143.81020000000001"/>
    <n v="3.9"/>
  </r>
  <r>
    <x v="2"/>
    <n v="3996"/>
    <s v="FDX57"/>
    <x v="6"/>
    <x v="5"/>
    <s v="OUT017"/>
    <x v="2"/>
    <x v="0"/>
    <x v="0"/>
    <n v="4.7533567999999998E-2"/>
    <n v="17.25"/>
    <n v="96.906800000000004"/>
    <n v="3.9"/>
  </r>
  <r>
    <x v="2"/>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2"/>
    <n v="4023"/>
    <s v="FDV11"/>
    <x v="8"/>
    <x v="8"/>
    <s v="OUT035"/>
    <x v="2"/>
    <x v="1"/>
    <x v="0"/>
    <n v="8.1652351999999997E-2"/>
    <n v="9.1"/>
    <n v="177.00540000000001"/>
    <n v="3.9"/>
  </r>
  <r>
    <x v="2"/>
    <n v="4024"/>
    <s v="FDM02"/>
    <x v="3"/>
    <x v="8"/>
    <s v="OUT035"/>
    <x v="2"/>
    <x v="1"/>
    <x v="0"/>
    <n v="7.3721115000000004E-2"/>
    <n v="12.5"/>
    <n v="85.619799999999998"/>
    <n v="3.9"/>
  </r>
  <r>
    <x v="2"/>
    <n v="4025"/>
    <s v="FDQ01"/>
    <x v="3"/>
    <x v="8"/>
    <s v="OUT035"/>
    <x v="2"/>
    <x v="1"/>
    <x v="0"/>
    <n v="0.16067125500000001"/>
    <n v="19.7"/>
    <n v="254.70140000000001"/>
    <n v="3.9"/>
  </r>
  <r>
    <x v="2"/>
    <n v="4026"/>
    <s v="FDA52"/>
    <x v="2"/>
    <x v="8"/>
    <s v="OUT035"/>
    <x v="2"/>
    <x v="1"/>
    <x v="0"/>
    <n v="0.12839799499999999"/>
    <n v="16.2"/>
    <n v="178.33699999999999"/>
    <n v="3.9"/>
  </r>
  <r>
    <x v="2"/>
    <n v="4027"/>
    <s v="FDE17"/>
    <x v="2"/>
    <x v="8"/>
    <s v="OUT035"/>
    <x v="2"/>
    <x v="1"/>
    <x v="0"/>
    <n v="5.4445198E-2"/>
    <n v="20.100000000000001"/>
    <n v="151.73660000000001"/>
    <n v="3.9"/>
  </r>
  <r>
    <x v="2"/>
    <n v="4028"/>
    <s v="FDN56"/>
    <x v="0"/>
    <x v="8"/>
    <s v="OUT035"/>
    <x v="2"/>
    <x v="1"/>
    <x v="0"/>
    <n v="0.107036943"/>
    <n v="5.46"/>
    <n v="144.27860000000001"/>
    <n v="3.9"/>
  </r>
  <r>
    <x v="2"/>
    <n v="4029"/>
    <s v="FDZ08"/>
    <x v="0"/>
    <x v="8"/>
    <s v="OUT035"/>
    <x v="2"/>
    <x v="1"/>
    <x v="0"/>
    <n v="0.109971578"/>
    <n v="12.5"/>
    <n v="82.759200000000007"/>
    <n v="3.9"/>
  </r>
  <r>
    <x v="2"/>
    <n v="4030"/>
    <s v="FDQ55"/>
    <x v="0"/>
    <x v="8"/>
    <s v="OUT035"/>
    <x v="2"/>
    <x v="1"/>
    <x v="0"/>
    <n v="1.3035609E-2"/>
    <n v="13.65"/>
    <n v="114.7834"/>
    <n v="3.9"/>
  </r>
  <r>
    <x v="2"/>
    <n v="4031"/>
    <s v="FDX32"/>
    <x v="0"/>
    <x v="8"/>
    <s v="OUT035"/>
    <x v="2"/>
    <x v="1"/>
    <x v="0"/>
    <n v="9.9839364999999999E-2"/>
    <n v="15.1"/>
    <n v="143.37860000000001"/>
    <n v="3.9"/>
  </r>
  <r>
    <x v="2"/>
    <n v="4032"/>
    <s v="FDZ31"/>
    <x v="0"/>
    <x v="8"/>
    <s v="OUT035"/>
    <x v="2"/>
    <x v="1"/>
    <x v="0"/>
    <n v="0.11319581500000001"/>
    <n v="15.35"/>
    <n v="190.85040000000001"/>
    <n v="3.9"/>
  </r>
  <r>
    <x v="2"/>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2"/>
    <n v="4045"/>
    <s v="FDM51"/>
    <x v="7"/>
    <x v="6"/>
    <s v="OUT010"/>
    <x v="1"/>
    <x v="2"/>
    <x v="2"/>
    <n v="0"/>
    <n v="11.8"/>
    <n v="102.4674"/>
    <n v="3.9"/>
  </r>
  <r>
    <x v="2"/>
    <n v="4046"/>
    <s v="FDX03"/>
    <x v="7"/>
    <x v="6"/>
    <s v="OUT010"/>
    <x v="1"/>
    <x v="2"/>
    <x v="2"/>
    <n v="0.102262138"/>
    <n v="15.85"/>
    <n v="47.174399999999999"/>
    <n v="3.9"/>
  </r>
  <r>
    <x v="2"/>
    <n v="4047"/>
    <s v="FDN39"/>
    <x v="7"/>
    <x v="6"/>
    <s v="OUT010"/>
    <x v="1"/>
    <x v="2"/>
    <x v="2"/>
    <n v="0.10966769799999999"/>
    <n v="19.350000000000001"/>
    <n v="166.08160000000001"/>
    <n v="3.9"/>
  </r>
  <r>
    <x v="2"/>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2"/>
    <n v="4066"/>
    <s v="FDU24"/>
    <x v="13"/>
    <x v="3"/>
    <s v="OUT013"/>
    <x v="1"/>
    <x v="2"/>
    <x v="0"/>
    <n v="0"/>
    <n v="6.78"/>
    <n v="94.012"/>
    <n v="3.9"/>
  </r>
  <r>
    <x v="2"/>
    <n v="4067"/>
    <s v="FDU12"/>
    <x v="13"/>
    <x v="3"/>
    <s v="OUT013"/>
    <x v="1"/>
    <x v="2"/>
    <x v="0"/>
    <n v="7.5688032000000002E-2"/>
    <n v="15.5"/>
    <n v="262.95679999999999"/>
    <n v="3.9"/>
  </r>
  <r>
    <x v="2"/>
    <n v="4068"/>
    <s v="FDM25"/>
    <x v="12"/>
    <x v="3"/>
    <s v="OUT013"/>
    <x v="1"/>
    <x v="2"/>
    <x v="0"/>
    <n v="6.0615254E-2"/>
    <n v="10.695"/>
    <n v="174.0712"/>
    <n v="3.9"/>
  </r>
  <r>
    <x v="2"/>
    <n v="4069"/>
    <s v="FDY49"/>
    <x v="3"/>
    <x v="3"/>
    <s v="OUT013"/>
    <x v="1"/>
    <x v="2"/>
    <x v="0"/>
    <n v="1.2002074999999999E-2"/>
    <n v="17.2"/>
    <n v="165.3184"/>
    <n v="3.9"/>
  </r>
  <r>
    <x v="2"/>
    <n v="4070"/>
    <s v="FDL02"/>
    <x v="3"/>
    <x v="3"/>
    <s v="OUT013"/>
    <x v="1"/>
    <x v="2"/>
    <x v="0"/>
    <n v="0.10399675999999999"/>
    <n v="20"/>
    <n v="107.4622"/>
    <n v="3.9"/>
  </r>
  <r>
    <x v="2"/>
    <n v="4071"/>
    <s v="FDE51"/>
    <x v="11"/>
    <x v="3"/>
    <s v="OUT013"/>
    <x v="1"/>
    <x v="2"/>
    <x v="0"/>
    <n v="9.6387053E-2"/>
    <n v="5.9249999999999998"/>
    <n v="45.608600000000003"/>
    <n v="3.9"/>
  </r>
  <r>
    <x v="2"/>
    <n v="4072"/>
    <s v="FDA04"/>
    <x v="2"/>
    <x v="3"/>
    <s v="OUT013"/>
    <x v="1"/>
    <x v="2"/>
    <x v="0"/>
    <n v="6.6674465000000002E-2"/>
    <n v="11.3"/>
    <n v="259.19619999999998"/>
    <n v="3.9"/>
  </r>
  <r>
    <x v="2"/>
    <n v="4073"/>
    <s v="FDE04"/>
    <x v="2"/>
    <x v="3"/>
    <s v="OUT013"/>
    <x v="1"/>
    <x v="2"/>
    <x v="0"/>
    <n v="1.8008071E-2"/>
    <n v="19.75"/>
    <n v="180.46600000000001"/>
    <n v="3.9"/>
  </r>
  <r>
    <x v="2"/>
    <n v="4074"/>
    <s v="FDL32"/>
    <x v="0"/>
    <x v="3"/>
    <s v="OUT013"/>
    <x v="1"/>
    <x v="2"/>
    <x v="0"/>
    <n v="0"/>
    <n v="15.7"/>
    <n v="112.45440000000001"/>
    <n v="3.9"/>
  </r>
  <r>
    <x v="2"/>
    <n v="4075"/>
    <s v="FDQ15"/>
    <x v="7"/>
    <x v="3"/>
    <s v="OUT013"/>
    <x v="1"/>
    <x v="2"/>
    <x v="0"/>
    <n v="0.150947728"/>
    <n v="20.350000000000001"/>
    <n v="81.027600000000007"/>
    <n v="3.9"/>
  </r>
  <r>
    <x v="1"/>
    <n v="4076"/>
    <s v="FDV25"/>
    <x v="3"/>
    <x v="3"/>
    <s v="OUT013"/>
    <x v="1"/>
    <x v="2"/>
    <x v="0"/>
    <n v="4.5614252000000001E-2"/>
    <n v="5.9050000000000002"/>
    <n v="221.54560000000001"/>
    <n v="3.9"/>
  </r>
  <r>
    <x v="2"/>
    <n v="4077"/>
    <s v="FDQ48"/>
    <x v="13"/>
    <x v="3"/>
    <s v="OUT013"/>
    <x v="1"/>
    <x v="2"/>
    <x v="0"/>
    <n v="3.4382601999999998E-2"/>
    <n v="14.3"/>
    <n v="96.572599999999994"/>
    <n v="3.9"/>
  </r>
  <r>
    <x v="2"/>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2"/>
    <n v="4094"/>
    <s v="FDY12"/>
    <x v="13"/>
    <x v="1"/>
    <s v="OUT018"/>
    <x v="1"/>
    <x v="0"/>
    <x v="1"/>
    <n v="0.14118383000000001"/>
    <n v="9.8000000000000007"/>
    <n v="50.500799999999998"/>
    <n v="3.9"/>
  </r>
  <r>
    <x v="2"/>
    <n v="4095"/>
    <s v="FDU12"/>
    <x v="13"/>
    <x v="1"/>
    <s v="OUT018"/>
    <x v="1"/>
    <x v="0"/>
    <x v="1"/>
    <n v="7.6059647999999994E-2"/>
    <n v="15.5"/>
    <n v="265.15679999999998"/>
    <n v="3.9"/>
  </r>
  <r>
    <x v="2"/>
    <n v="4096"/>
    <s v="FDE40"/>
    <x v="11"/>
    <x v="1"/>
    <s v="OUT018"/>
    <x v="1"/>
    <x v="0"/>
    <x v="1"/>
    <n v="0"/>
    <n v="15.6"/>
    <n v="62.419400000000003"/>
    <n v="3.9"/>
  </r>
  <r>
    <x v="2"/>
    <n v="4097"/>
    <s v="FDB29"/>
    <x v="2"/>
    <x v="1"/>
    <s v="OUT018"/>
    <x v="1"/>
    <x v="0"/>
    <x v="1"/>
    <n v="5.2625179000000001E-2"/>
    <n v="16.7"/>
    <n v="113.41759999999999"/>
    <n v="3.9"/>
  </r>
  <r>
    <x v="2"/>
    <n v="4098"/>
    <s v="FDB41"/>
    <x v="2"/>
    <x v="1"/>
    <s v="OUT018"/>
    <x v="1"/>
    <x v="0"/>
    <x v="1"/>
    <n v="9.7709540999999997E-2"/>
    <n v="19"/>
    <n v="48.671799999999998"/>
    <n v="3.9"/>
  </r>
  <r>
    <x v="2"/>
    <n v="4099"/>
    <s v="FDR56"/>
    <x v="0"/>
    <x v="1"/>
    <s v="OUT018"/>
    <x v="1"/>
    <x v="0"/>
    <x v="1"/>
    <n v="0.101176316"/>
    <n v="15.5"/>
    <n v="198.9768"/>
    <n v="3.9"/>
  </r>
  <r>
    <x v="2"/>
    <n v="4100"/>
    <s v="FDJ58"/>
    <x v="6"/>
    <x v="1"/>
    <s v="OUT018"/>
    <x v="1"/>
    <x v="0"/>
    <x v="1"/>
    <n v="0.105725004"/>
    <n v="15.6"/>
    <n v="169.97640000000001"/>
    <n v="3.9"/>
  </r>
  <r>
    <x v="2"/>
    <n v="4101"/>
    <s v="DRD01"/>
    <x v="4"/>
    <x v="1"/>
    <s v="OUT018"/>
    <x v="1"/>
    <x v="0"/>
    <x v="1"/>
    <n v="6.1424738E-2"/>
    <n v="12.1"/>
    <n v="56.761400000000002"/>
    <n v="3.9"/>
  </r>
  <r>
    <x v="2"/>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2"/>
    <n v="4119"/>
    <s v="FDB36"/>
    <x v="13"/>
    <x v="7"/>
    <s v="OUT027"/>
    <x v="1"/>
    <x v="0"/>
    <x v="3"/>
    <n v="4.8292188999999999E-2"/>
    <m/>
    <n v="133.1626"/>
    <n v="3.9"/>
  </r>
  <r>
    <x v="2"/>
    <n v="4120"/>
    <s v="FDY47"/>
    <x v="8"/>
    <x v="7"/>
    <s v="OUT027"/>
    <x v="1"/>
    <x v="0"/>
    <x v="3"/>
    <n v="5.4220617999999998E-2"/>
    <m/>
    <n v="129.131"/>
    <n v="3.9"/>
  </r>
  <r>
    <x v="2"/>
    <n v="4121"/>
    <s v="FDF28"/>
    <x v="2"/>
    <x v="7"/>
    <s v="OUT027"/>
    <x v="1"/>
    <x v="0"/>
    <x v="3"/>
    <n v="3.7681358999999998E-2"/>
    <m/>
    <n v="125.1046"/>
    <n v="3.9"/>
  </r>
  <r>
    <x v="2"/>
    <n v="4122"/>
    <s v="FDF29"/>
    <x v="2"/>
    <x v="7"/>
    <s v="OUT027"/>
    <x v="1"/>
    <x v="0"/>
    <x v="3"/>
    <n v="1.9837654999999999E-2"/>
    <m/>
    <n v="128.131"/>
    <n v="3.9"/>
  </r>
  <r>
    <x v="2"/>
    <n v="4123"/>
    <s v="FDX07"/>
    <x v="0"/>
    <x v="7"/>
    <s v="OUT027"/>
    <x v="1"/>
    <x v="0"/>
    <x v="3"/>
    <n v="2.2807826E-2"/>
    <m/>
    <n v="183.495"/>
    <n v="3.9"/>
  </r>
  <r>
    <x v="2"/>
    <n v="4124"/>
    <s v="FDY56"/>
    <x v="0"/>
    <x v="7"/>
    <s v="OUT027"/>
    <x v="1"/>
    <x v="0"/>
    <x v="3"/>
    <n v="6.2109174000000003E-2"/>
    <m/>
    <n v="223.7062"/>
    <n v="3.9"/>
  </r>
  <r>
    <x v="2"/>
    <n v="4125"/>
    <s v="FDW51"/>
    <x v="7"/>
    <x v="7"/>
    <s v="OUT027"/>
    <x v="1"/>
    <x v="0"/>
    <x v="3"/>
    <n v="9.4201477000000006E-2"/>
    <m/>
    <n v="213.35599999999999"/>
    <n v="3.9"/>
  </r>
  <r>
    <x v="2"/>
    <n v="4126"/>
    <s v="FDG21"/>
    <x v="14"/>
    <x v="7"/>
    <s v="OUT027"/>
    <x v="1"/>
    <x v="0"/>
    <x v="3"/>
    <n v="0.14559143799999999"/>
    <m/>
    <n v="148.70500000000001"/>
    <n v="3.9"/>
  </r>
  <r>
    <x v="2"/>
    <n v="4127"/>
    <s v="FDJ34"/>
    <x v="6"/>
    <x v="7"/>
    <s v="OUT027"/>
    <x v="1"/>
    <x v="0"/>
    <x v="3"/>
    <n v="9.3202196000000001E-2"/>
    <m/>
    <n v="125.57040000000001"/>
    <n v="3.9"/>
  </r>
  <r>
    <x v="2"/>
    <n v="4128"/>
    <s v="DRA24"/>
    <x v="4"/>
    <x v="7"/>
    <s v="OUT027"/>
    <x v="1"/>
    <x v="0"/>
    <x v="3"/>
    <n v="3.9734881999999999E-2"/>
    <m/>
    <n v="165.7868"/>
    <n v="3.9"/>
  </r>
  <r>
    <x v="1"/>
    <n v="4129"/>
    <s v="NCY41"/>
    <x v="1"/>
    <x v="7"/>
    <s v="OUT027"/>
    <x v="1"/>
    <x v="0"/>
    <x v="3"/>
    <n v="7.5368868000000006E-2"/>
    <m/>
    <n v="35.2532"/>
    <n v="3.9"/>
  </r>
  <r>
    <x v="2"/>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2"/>
    <n v="4133"/>
    <s v="FDS15"/>
    <x v="7"/>
    <x v="5"/>
    <s v="OUT017"/>
    <x v="2"/>
    <x v="1"/>
    <x v="0"/>
    <n v="7.8502142999999996E-2"/>
    <n v="9.1950000000000003"/>
    <n v="108.75960000000001"/>
    <n v="3.8"/>
  </r>
  <r>
    <x v="2"/>
    <n v="4134"/>
    <s v="FDY34"/>
    <x v="6"/>
    <x v="1"/>
    <s v="OUT018"/>
    <x v="1"/>
    <x v="0"/>
    <x v="1"/>
    <n v="1.1026594000000001E-2"/>
    <n v="10.5"/>
    <n v="166.48419999999999"/>
    <n v="3.8"/>
  </r>
  <r>
    <x v="2"/>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2"/>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2"/>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2"/>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2"/>
    <n v="4155"/>
    <s v="FDW46"/>
    <x v="6"/>
    <x v="1"/>
    <s v="OUT018"/>
    <x v="1"/>
    <x v="0"/>
    <x v="1"/>
    <n v="7.0588037000000006E-2"/>
    <n v="13"/>
    <n v="65.948400000000007"/>
    <n v="3.8"/>
  </r>
  <r>
    <x v="2"/>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2"/>
    <n v="4172"/>
    <s v="FDB12"/>
    <x v="13"/>
    <x v="0"/>
    <s v="OUT049"/>
    <x v="0"/>
    <x v="0"/>
    <x v="0"/>
    <n v="0.105471384"/>
    <n v="11.15"/>
    <n v="105.8648"/>
    <n v="3.8"/>
  </r>
  <r>
    <x v="2"/>
    <n v="4173"/>
    <s v="FDF24"/>
    <x v="13"/>
    <x v="0"/>
    <s v="OUT049"/>
    <x v="0"/>
    <x v="0"/>
    <x v="0"/>
    <n v="2.5409912E-2"/>
    <n v="15.5"/>
    <n v="83.293400000000005"/>
    <n v="3.8"/>
  </r>
  <r>
    <x v="2"/>
    <n v="4174"/>
    <s v="FDS46"/>
    <x v="6"/>
    <x v="0"/>
    <s v="OUT049"/>
    <x v="0"/>
    <x v="0"/>
    <x v="0"/>
    <n v="4.7330800999999999E-2"/>
    <n v="17.600000000000001"/>
    <n v="120.87820000000001"/>
    <n v="3.8"/>
  </r>
  <r>
    <x v="1"/>
    <n v="4175"/>
    <s v="NCJ30"/>
    <x v="5"/>
    <x v="0"/>
    <s v="OUT049"/>
    <x v="0"/>
    <x v="0"/>
    <x v="0"/>
    <n v="8.0765852999999999E-2"/>
    <n v="5.82"/>
    <n v="169.179"/>
    <n v="3.8"/>
  </r>
  <r>
    <x v="2"/>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2"/>
    <n v="4188"/>
    <s v="FDG12"/>
    <x v="13"/>
    <x v="7"/>
    <s v="OUT019"/>
    <x v="0"/>
    <x v="1"/>
    <x v="2"/>
    <n v="0"/>
    <m/>
    <n v="121.3098"/>
    <n v="3.8"/>
  </r>
  <r>
    <x v="2"/>
    <n v="4189"/>
    <s v="FDV60"/>
    <x v="13"/>
    <x v="7"/>
    <s v="OUT019"/>
    <x v="0"/>
    <x v="1"/>
    <x v="2"/>
    <n v="0.20548439499999999"/>
    <m/>
    <n v="198.011"/>
    <n v="3.8"/>
  </r>
  <r>
    <x v="2"/>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2"/>
    <n v="4207"/>
    <s v="FDX12"/>
    <x v="13"/>
    <x v="2"/>
    <s v="OUT046"/>
    <x v="0"/>
    <x v="1"/>
    <x v="0"/>
    <n v="2.6064486000000001E-2"/>
    <n v="18.2"/>
    <n v="241.81960000000001"/>
    <n v="3.8"/>
  </r>
  <r>
    <x v="2"/>
    <n v="4208"/>
    <s v="FDL51"/>
    <x v="11"/>
    <x v="2"/>
    <s v="OUT046"/>
    <x v="0"/>
    <x v="1"/>
    <x v="0"/>
    <n v="4.7491370999999998E-2"/>
    <n v="20.7"/>
    <n v="213.98759999999999"/>
    <n v="3.8"/>
  </r>
  <r>
    <x v="2"/>
    <n v="4209"/>
    <s v="FDW43"/>
    <x v="0"/>
    <x v="2"/>
    <s v="OUT046"/>
    <x v="0"/>
    <x v="1"/>
    <x v="0"/>
    <n v="2.2425236000000001E-2"/>
    <n v="20.100000000000001"/>
    <n v="226.30359999999999"/>
    <n v="3.8"/>
  </r>
  <r>
    <x v="2"/>
    <n v="4210"/>
    <s v="FDM15"/>
    <x v="7"/>
    <x v="2"/>
    <s v="OUT046"/>
    <x v="0"/>
    <x v="1"/>
    <x v="0"/>
    <n v="5.7421581999999999E-2"/>
    <n v="11.8"/>
    <n v="149.9366"/>
    <n v="3.8"/>
  </r>
  <r>
    <x v="2"/>
    <n v="4211"/>
    <s v="FDM45"/>
    <x v="6"/>
    <x v="2"/>
    <s v="OUT046"/>
    <x v="0"/>
    <x v="1"/>
    <x v="0"/>
    <n v="8.8194729999999999E-2"/>
    <n v="8.6549999999999994"/>
    <n v="119.6756"/>
    <n v="3.8"/>
  </r>
  <r>
    <x v="2"/>
    <n v="4212"/>
    <s v="FDR22"/>
    <x v="6"/>
    <x v="2"/>
    <s v="OUT046"/>
    <x v="0"/>
    <x v="1"/>
    <x v="0"/>
    <n v="1.8562604E-2"/>
    <n v="19.350000000000001"/>
    <n v="110.5544"/>
    <n v="3.8"/>
  </r>
  <r>
    <x v="2"/>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2"/>
    <n v="4251"/>
    <s v="FDS36"/>
    <x v="13"/>
    <x v="4"/>
    <s v="OUT045"/>
    <x v="2"/>
    <x v="2"/>
    <x v="0"/>
    <n v="4.6982428999999999E-2"/>
    <n v="8.3800000000000008"/>
    <n v="108.157"/>
    <n v="3.8"/>
  </r>
  <r>
    <x v="2"/>
    <n v="4252"/>
    <s v="FDI12"/>
    <x v="13"/>
    <x v="4"/>
    <s v="OUT045"/>
    <x v="2"/>
    <x v="2"/>
    <x v="0"/>
    <n v="0.100602552"/>
    <n v="9.3949999999999996"/>
    <n v="88.385599999999997"/>
    <n v="3.8"/>
  </r>
  <r>
    <x v="2"/>
    <n v="4253"/>
    <s v="FDX36"/>
    <x v="13"/>
    <x v="4"/>
    <s v="OUT045"/>
    <x v="2"/>
    <x v="2"/>
    <x v="0"/>
    <n v="0.128543405"/>
    <n v="9.6950000000000003"/>
    <n v="226.54040000000001"/>
    <n v="3.8"/>
  </r>
  <r>
    <x v="2"/>
    <n v="4254"/>
    <s v="FDH60"/>
    <x v="13"/>
    <x v="4"/>
    <s v="OUT045"/>
    <x v="2"/>
    <x v="2"/>
    <x v="0"/>
    <n v="0"/>
    <n v="19.7"/>
    <n v="197.911"/>
    <n v="3.8"/>
  </r>
  <r>
    <x v="2"/>
    <n v="4255"/>
    <s v="FDS59"/>
    <x v="8"/>
    <x v="4"/>
    <s v="OUT045"/>
    <x v="2"/>
    <x v="2"/>
    <x v="0"/>
    <n v="4.3982463999999999E-2"/>
    <n v="14.8"/>
    <n v="110.657"/>
    <n v="3.8"/>
  </r>
  <r>
    <x v="2"/>
    <n v="4256"/>
    <s v="FDK25"/>
    <x v="12"/>
    <x v="4"/>
    <s v="OUT045"/>
    <x v="2"/>
    <x v="2"/>
    <x v="0"/>
    <n v="0.15714988499999999"/>
    <n v="11.6"/>
    <n v="168.2474"/>
    <n v="3.8"/>
  </r>
  <r>
    <x v="2"/>
    <n v="4257"/>
    <s v="FDH50"/>
    <x v="3"/>
    <x v="4"/>
    <s v="OUT045"/>
    <x v="2"/>
    <x v="2"/>
    <x v="0"/>
    <n v="0.16176283499999999"/>
    <n v="15"/>
    <n v="185.92660000000001"/>
    <n v="3.8"/>
  </r>
  <r>
    <x v="2"/>
    <n v="4258"/>
    <s v="FDR55"/>
    <x v="0"/>
    <x v="4"/>
    <s v="OUT045"/>
    <x v="2"/>
    <x v="2"/>
    <x v="0"/>
    <n v="0.132351411"/>
    <n v="12.15"/>
    <n v="190.38720000000001"/>
    <n v="3.8"/>
  </r>
  <r>
    <x v="2"/>
    <n v="4259"/>
    <s v="FDZ39"/>
    <x v="7"/>
    <x v="4"/>
    <s v="OUT045"/>
    <x v="2"/>
    <x v="2"/>
    <x v="0"/>
    <n v="1.8061324E-2"/>
    <n v="19.7"/>
    <n v="102.599"/>
    <n v="3.8"/>
  </r>
  <r>
    <x v="2"/>
    <n v="4260"/>
    <s v="FDE10"/>
    <x v="6"/>
    <x v="4"/>
    <s v="OUT045"/>
    <x v="2"/>
    <x v="2"/>
    <x v="0"/>
    <n v="9.0130536999999997E-2"/>
    <n v="6.67"/>
    <n v="131.46260000000001"/>
    <n v="3.8"/>
  </r>
  <r>
    <x v="2"/>
    <n v="4261"/>
    <s v="FDM45"/>
    <x v="6"/>
    <x v="4"/>
    <s v="OUT045"/>
    <x v="2"/>
    <x v="2"/>
    <x v="0"/>
    <n v="8.8373591000000001E-2"/>
    <n v="8.6549999999999994"/>
    <n v="119.37560000000001"/>
    <n v="3.8"/>
  </r>
  <r>
    <x v="2"/>
    <n v="4262"/>
    <s v="FDF34"/>
    <x v="6"/>
    <x v="4"/>
    <s v="OUT045"/>
    <x v="2"/>
    <x v="2"/>
    <x v="0"/>
    <n v="1.4047825E-2"/>
    <n v="9.3000000000000007"/>
    <n v="196.50839999999999"/>
    <n v="3.8"/>
  </r>
  <r>
    <x v="2"/>
    <n v="4263"/>
    <s v="FDY60"/>
    <x v="13"/>
    <x v="5"/>
    <s v="OUT017"/>
    <x v="2"/>
    <x v="2"/>
    <x v="0"/>
    <n v="2.6520167000000001E-2"/>
    <n v="10.5"/>
    <n v="144.81280000000001"/>
    <n v="3.8"/>
  </r>
  <r>
    <x v="2"/>
    <n v="4264"/>
    <s v="FDB04"/>
    <x v="11"/>
    <x v="5"/>
    <s v="OUT017"/>
    <x v="2"/>
    <x v="2"/>
    <x v="0"/>
    <n v="6.3583940000000005E-2"/>
    <n v="11.35"/>
    <n v="89.485600000000005"/>
    <n v="3.8"/>
  </r>
  <r>
    <x v="2"/>
    <n v="4265"/>
    <s v="FDH52"/>
    <x v="2"/>
    <x v="5"/>
    <s v="OUT017"/>
    <x v="2"/>
    <x v="2"/>
    <x v="0"/>
    <n v="4.4151435000000003E-2"/>
    <n v="9.42"/>
    <n v="61.519399999999997"/>
    <n v="3.8"/>
  </r>
  <r>
    <x v="2"/>
    <n v="4266"/>
    <s v="FDX52"/>
    <x v="2"/>
    <x v="5"/>
    <s v="OUT017"/>
    <x v="2"/>
    <x v="2"/>
    <x v="0"/>
    <n v="4.2240149999999997E-2"/>
    <n v="11.5"/>
    <n v="194.982"/>
    <n v="3.8"/>
  </r>
  <r>
    <x v="2"/>
    <n v="4267"/>
    <s v="FDR44"/>
    <x v="0"/>
    <x v="5"/>
    <s v="OUT017"/>
    <x v="2"/>
    <x v="2"/>
    <x v="0"/>
    <n v="0.103503049"/>
    <n v="6.11"/>
    <n v="129.6968"/>
    <n v="3.8"/>
  </r>
  <r>
    <x v="2"/>
    <n v="4268"/>
    <s v="FDV20"/>
    <x v="0"/>
    <x v="5"/>
    <s v="OUT017"/>
    <x v="2"/>
    <x v="0"/>
    <x v="0"/>
    <n v="0"/>
    <n v="20.2"/>
    <n v="129.06780000000001"/>
    <n v="3.8"/>
  </r>
  <r>
    <x v="2"/>
    <n v="4269"/>
    <s v="FDV27"/>
    <x v="7"/>
    <x v="5"/>
    <s v="OUT017"/>
    <x v="2"/>
    <x v="0"/>
    <x v="0"/>
    <n v="4.0216229999999999E-2"/>
    <n v="7.97"/>
    <n v="90.451400000000007"/>
    <n v="3.8"/>
  </r>
  <r>
    <x v="2"/>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2"/>
    <n v="4282"/>
    <s v="FDS36"/>
    <x v="13"/>
    <x v="8"/>
    <s v="OUT035"/>
    <x v="2"/>
    <x v="1"/>
    <x v="0"/>
    <n v="4.6878474000000003E-2"/>
    <n v="8.3800000000000008"/>
    <n v="109.857"/>
    <n v="3.8"/>
  </r>
  <r>
    <x v="2"/>
    <n v="4283"/>
    <s v="FDM12"/>
    <x v="13"/>
    <x v="8"/>
    <s v="OUT035"/>
    <x v="2"/>
    <x v="1"/>
    <x v="0"/>
    <n v="6.9903773000000002E-2"/>
    <n v="16.7"/>
    <n v="188.62139999999999"/>
    <n v="3.8"/>
  </r>
  <r>
    <x v="2"/>
    <n v="4284"/>
    <s v="FDB26"/>
    <x v="3"/>
    <x v="8"/>
    <s v="OUT035"/>
    <x v="2"/>
    <x v="1"/>
    <x v="0"/>
    <n v="3.1261583000000003E-2"/>
    <n v="14"/>
    <n v="52.564"/>
    <n v="3.8"/>
  </r>
  <r>
    <x v="2"/>
    <n v="4285"/>
    <s v="FDH56"/>
    <x v="0"/>
    <x v="8"/>
    <s v="OUT035"/>
    <x v="2"/>
    <x v="1"/>
    <x v="0"/>
    <n v="6.3805138999999997E-2"/>
    <n v="9.8000000000000007"/>
    <n v="117.3492"/>
    <n v="3.8"/>
  </r>
  <r>
    <x v="2"/>
    <n v="4286"/>
    <s v="FDU31"/>
    <x v="0"/>
    <x v="8"/>
    <s v="OUT035"/>
    <x v="2"/>
    <x v="1"/>
    <x v="0"/>
    <n v="2.4986330000000001E-2"/>
    <n v="10.5"/>
    <n v="216.7508"/>
    <n v="3.8"/>
  </r>
  <r>
    <x v="2"/>
    <n v="4287"/>
    <s v="FDG10"/>
    <x v="6"/>
    <x v="8"/>
    <s v="OUT035"/>
    <x v="2"/>
    <x v="1"/>
    <x v="0"/>
    <n v="1.0937229E-2"/>
    <n v="6.63"/>
    <n v="55.858800000000002"/>
    <n v="3.8"/>
  </r>
  <r>
    <x v="2"/>
    <n v="4288"/>
    <s v="FDS58"/>
    <x v="6"/>
    <x v="8"/>
    <s v="OUT035"/>
    <x v="2"/>
    <x v="1"/>
    <x v="0"/>
    <n v="2.1002640999999999E-2"/>
    <n v="9.2850000000000001"/>
    <n v="161.15780000000001"/>
    <n v="3.8"/>
  </r>
  <r>
    <x v="2"/>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2"/>
    <n v="4298"/>
    <s v="FDE17"/>
    <x v="2"/>
    <x v="6"/>
    <s v="OUT010"/>
    <x v="1"/>
    <x v="2"/>
    <x v="2"/>
    <n v="0"/>
    <n v="20.100000000000001"/>
    <n v="152.23660000000001"/>
    <n v="3.8"/>
  </r>
  <r>
    <x v="2"/>
    <n v="4299"/>
    <s v="FDQ08"/>
    <x v="0"/>
    <x v="6"/>
    <s v="OUT010"/>
    <x v="1"/>
    <x v="2"/>
    <x v="2"/>
    <n v="3.1685528999999997E-2"/>
    <n v="15.7"/>
    <n v="63.153599999999997"/>
    <n v="3.8"/>
  </r>
  <r>
    <x v="2"/>
    <n v="4300"/>
    <s v="FDT32"/>
    <x v="0"/>
    <x v="6"/>
    <s v="OUT010"/>
    <x v="1"/>
    <x v="2"/>
    <x v="2"/>
    <n v="0.10985775"/>
    <n v="19"/>
    <n v="188.82140000000001"/>
    <n v="3.8"/>
  </r>
  <r>
    <x v="2"/>
    <n v="4301"/>
    <s v="FDM09"/>
    <x v="6"/>
    <x v="6"/>
    <s v="OUT010"/>
    <x v="1"/>
    <x v="2"/>
    <x v="2"/>
    <n v="0.14383178699999999"/>
    <n v="11.15"/>
    <n v="169.97900000000001"/>
    <n v="3.8"/>
  </r>
  <r>
    <x v="2"/>
    <n v="4302"/>
    <s v="FDD10"/>
    <x v="6"/>
    <x v="6"/>
    <s v="OUT010"/>
    <x v="1"/>
    <x v="1"/>
    <x v="2"/>
    <n v="7.7029194999999995E-2"/>
    <n v="20.6"/>
    <n v="177.23439999999999"/>
    <n v="3.8"/>
  </r>
  <r>
    <x v="2"/>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2"/>
    <n v="4315"/>
    <s v="FDZ36"/>
    <x v="13"/>
    <x v="3"/>
    <s v="OUT013"/>
    <x v="1"/>
    <x v="2"/>
    <x v="0"/>
    <n v="6.5729039000000003E-2"/>
    <n v="6.0350000000000001"/>
    <n v="188.32400000000001"/>
    <n v="3.8"/>
  </r>
  <r>
    <x v="2"/>
    <n v="4316"/>
    <s v="FDL24"/>
    <x v="13"/>
    <x v="3"/>
    <s v="OUT013"/>
    <x v="1"/>
    <x v="2"/>
    <x v="0"/>
    <n v="2.4875871000000001E-2"/>
    <n v="10.3"/>
    <n v="173.04220000000001"/>
    <n v="3.8"/>
  </r>
  <r>
    <x v="2"/>
    <n v="4317"/>
    <s v="FDV60"/>
    <x v="13"/>
    <x v="3"/>
    <s v="OUT013"/>
    <x v="1"/>
    <x v="2"/>
    <x v="0"/>
    <n v="0"/>
    <n v="20.2"/>
    <n v="197.21100000000001"/>
    <n v="3.8"/>
  </r>
  <r>
    <x v="2"/>
    <n v="4318"/>
    <s v="FDJ38"/>
    <x v="3"/>
    <x v="3"/>
    <s v="OUT013"/>
    <x v="1"/>
    <x v="2"/>
    <x v="0"/>
    <n v="4.0172077E-2"/>
    <n v="8.6"/>
    <n v="188.553"/>
    <n v="3.8"/>
  </r>
  <r>
    <x v="2"/>
    <n v="4319"/>
    <s v="FDD38"/>
    <x v="3"/>
    <x v="3"/>
    <s v="OUT013"/>
    <x v="1"/>
    <x v="2"/>
    <x v="0"/>
    <n v="8.1849120000000008E-3"/>
    <n v="16.75"/>
    <n v="101.26739999999999"/>
    <n v="3.8"/>
  </r>
  <r>
    <x v="2"/>
    <n v="4320"/>
    <s v="FDD40"/>
    <x v="11"/>
    <x v="3"/>
    <s v="OUT013"/>
    <x v="1"/>
    <x v="2"/>
    <x v="0"/>
    <n v="1.4781046000000001E-2"/>
    <n v="20.25"/>
    <n v="193.81620000000001"/>
    <n v="3.8"/>
  </r>
  <r>
    <x v="2"/>
    <n v="4321"/>
    <s v="FDS16"/>
    <x v="2"/>
    <x v="3"/>
    <s v="OUT013"/>
    <x v="1"/>
    <x v="2"/>
    <x v="0"/>
    <n v="6.6121872999999998E-2"/>
    <n v="15.15"/>
    <n v="145.67599999999999"/>
    <n v="3.8"/>
  </r>
  <r>
    <x v="2"/>
    <n v="4322"/>
    <s v="FDY03"/>
    <x v="7"/>
    <x v="3"/>
    <s v="OUT013"/>
    <x v="1"/>
    <x v="2"/>
    <x v="0"/>
    <n v="7.6058483999999996E-2"/>
    <n v="17.600000000000001"/>
    <n v="111.8202"/>
    <n v="3.8"/>
  </r>
  <r>
    <x v="2"/>
    <n v="4323"/>
    <s v="FDO09"/>
    <x v="6"/>
    <x v="3"/>
    <s v="OUT013"/>
    <x v="1"/>
    <x v="2"/>
    <x v="0"/>
    <n v="0.125170423"/>
    <n v="13.5"/>
    <n v="261.49099999999999"/>
    <n v="3.8"/>
  </r>
  <r>
    <x v="2"/>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2"/>
    <n v="4347"/>
    <s v="FDZ36"/>
    <x v="13"/>
    <x v="1"/>
    <s v="OUT018"/>
    <x v="1"/>
    <x v="0"/>
    <x v="1"/>
    <n v="6.6051758000000002E-2"/>
    <n v="6.0350000000000001"/>
    <n v="187.72399999999999"/>
    <n v="3.8"/>
  </r>
  <r>
    <x v="2"/>
    <n v="4348"/>
    <s v="FDB49"/>
    <x v="13"/>
    <x v="1"/>
    <s v="OUT018"/>
    <x v="1"/>
    <x v="0"/>
    <x v="1"/>
    <n v="3.0274175E-2"/>
    <n v="8.3000000000000007"/>
    <n v="98.538399999999996"/>
    <n v="3.8"/>
  </r>
  <r>
    <x v="2"/>
    <n v="4349"/>
    <s v="FDU49"/>
    <x v="3"/>
    <x v="1"/>
    <s v="OUT018"/>
    <x v="1"/>
    <x v="0"/>
    <x v="1"/>
    <n v="3.0819396999999998E-2"/>
    <n v="19.5"/>
    <n v="86.054000000000002"/>
    <n v="3.8"/>
  </r>
  <r>
    <x v="2"/>
    <n v="4350"/>
    <s v="FDX27"/>
    <x v="11"/>
    <x v="1"/>
    <s v="OUT018"/>
    <x v="1"/>
    <x v="0"/>
    <x v="1"/>
    <n v="0.114581955"/>
    <n v="20.7"/>
    <n v="94.343599999999995"/>
    <n v="3.8"/>
  </r>
  <r>
    <x v="2"/>
    <n v="4351"/>
    <s v="FDQ31"/>
    <x v="0"/>
    <x v="1"/>
    <s v="OUT018"/>
    <x v="1"/>
    <x v="0"/>
    <x v="1"/>
    <n v="5.4066567000000003E-2"/>
    <n v="5.7850000000000001"/>
    <n v="87.085599999999999"/>
    <n v="3.8"/>
  </r>
  <r>
    <x v="2"/>
    <n v="4352"/>
    <s v="FDG08"/>
    <x v="0"/>
    <x v="1"/>
    <s v="OUT018"/>
    <x v="1"/>
    <x v="0"/>
    <x v="1"/>
    <n v="0.166032929"/>
    <n v="13.15"/>
    <n v="170.87639999999999"/>
    <n v="3.8"/>
  </r>
  <r>
    <x v="2"/>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2"/>
    <n v="4372"/>
    <s v="FDJ36"/>
    <x v="13"/>
    <x v="7"/>
    <s v="OUT027"/>
    <x v="1"/>
    <x v="0"/>
    <x v="3"/>
    <n v="0.12763896599999999"/>
    <m/>
    <n v="104.53319999999999"/>
    <n v="3.8"/>
  </r>
  <r>
    <x v="2"/>
    <n v="4373"/>
    <s v="FDB38"/>
    <x v="3"/>
    <x v="7"/>
    <s v="OUT027"/>
    <x v="1"/>
    <x v="0"/>
    <x v="3"/>
    <n v="2.7214272000000001E-2"/>
    <m/>
    <n v="159.69200000000001"/>
    <n v="3.8"/>
  </r>
  <r>
    <x v="2"/>
    <n v="4374"/>
    <s v="FDD26"/>
    <x v="3"/>
    <x v="7"/>
    <s v="OUT027"/>
    <x v="1"/>
    <x v="0"/>
    <x v="3"/>
    <n v="7.1806045999999998E-2"/>
    <m/>
    <n v="186.5924"/>
    <n v="3.8"/>
  </r>
  <r>
    <x v="2"/>
    <n v="4375"/>
    <s v="FDR01"/>
    <x v="3"/>
    <x v="7"/>
    <s v="OUT027"/>
    <x v="1"/>
    <x v="0"/>
    <x v="3"/>
    <n v="5.3361619999999998E-2"/>
    <m/>
    <n v="200.17420000000001"/>
    <n v="3.8"/>
  </r>
  <r>
    <x v="2"/>
    <n v="4376"/>
    <s v="FDR25"/>
    <x v="3"/>
    <x v="7"/>
    <s v="OUT027"/>
    <x v="1"/>
    <x v="0"/>
    <x v="3"/>
    <n v="0.13884628900000001"/>
    <m/>
    <n v="263.78840000000002"/>
    <n v="3.8"/>
  </r>
  <r>
    <x v="2"/>
    <n v="4377"/>
    <s v="FDN03"/>
    <x v="7"/>
    <x v="7"/>
    <s v="OUT027"/>
    <x v="1"/>
    <x v="0"/>
    <x v="3"/>
    <n v="1.5016890999999999E-2"/>
    <m/>
    <n v="248.64080000000001"/>
    <n v="3.8"/>
  </r>
  <r>
    <x v="2"/>
    <n v="4378"/>
    <s v="FDR27"/>
    <x v="7"/>
    <x v="7"/>
    <s v="OUT027"/>
    <x v="1"/>
    <x v="0"/>
    <x v="3"/>
    <n v="9.5635060999999993E-2"/>
    <m/>
    <n v="130.79419999999999"/>
    <n v="3.8"/>
  </r>
  <r>
    <x v="2"/>
    <n v="4379"/>
    <s v="FDU51"/>
    <x v="7"/>
    <x v="7"/>
    <s v="OUT027"/>
    <x v="1"/>
    <x v="0"/>
    <x v="3"/>
    <n v="9.6046303999999999E-2"/>
    <m/>
    <n v="178.7028"/>
    <n v="3.8"/>
  </r>
  <r>
    <x v="2"/>
    <n v="4380"/>
    <s v="FDX39"/>
    <x v="7"/>
    <x v="7"/>
    <s v="OUT027"/>
    <x v="1"/>
    <x v="0"/>
    <x v="3"/>
    <n v="4.9435597999999997E-2"/>
    <m/>
    <n v="209.7586"/>
    <n v="3.8"/>
  </r>
  <r>
    <x v="2"/>
    <n v="4381"/>
    <s v="FDT09"/>
    <x v="6"/>
    <x v="7"/>
    <s v="OUT027"/>
    <x v="1"/>
    <x v="0"/>
    <x v="3"/>
    <n v="1.2203914999999999E-2"/>
    <m/>
    <n v="133.22839999999999"/>
    <n v="3.8"/>
  </r>
  <r>
    <x v="1"/>
    <n v="4382"/>
    <s v="FDQ20"/>
    <x v="0"/>
    <x v="7"/>
    <s v="OUT027"/>
    <x v="1"/>
    <x v="0"/>
    <x v="3"/>
    <n v="2.9640604000000001E-2"/>
    <m/>
    <n v="40.813800000000001"/>
    <n v="3.8"/>
  </r>
  <r>
    <x v="2"/>
    <n v="4383"/>
    <s v="FDX07"/>
    <x v="0"/>
    <x v="6"/>
    <s v="OUT010"/>
    <x v="1"/>
    <x v="1"/>
    <x v="2"/>
    <n v="0"/>
    <n v="19.2"/>
    <n v="182.095"/>
    <n v="3.7"/>
  </r>
  <r>
    <x v="1"/>
    <n v="4384"/>
    <s v="FDO23"/>
    <x v="8"/>
    <x v="4"/>
    <s v="OUT045"/>
    <x v="2"/>
    <x v="1"/>
    <x v="0"/>
    <n v="0"/>
    <n v="17.850000000000001"/>
    <n v="93.143600000000006"/>
    <n v="3.7"/>
  </r>
  <r>
    <x v="2"/>
    <n v="4385"/>
    <s v="FDX10"/>
    <x v="6"/>
    <x v="7"/>
    <s v="OUT027"/>
    <x v="1"/>
    <x v="0"/>
    <x v="3"/>
    <n v="0.123111453"/>
    <m/>
    <n v="36.987400000000001"/>
    <n v="3.7"/>
  </r>
  <r>
    <x v="2"/>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2"/>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2"/>
    <n v="4394"/>
    <s v="FDX49"/>
    <x v="3"/>
    <x v="7"/>
    <s v="OUT027"/>
    <x v="1"/>
    <x v="0"/>
    <x v="3"/>
    <n v="0.101338651"/>
    <m/>
    <n v="232.63"/>
    <n v="3.7"/>
  </r>
  <r>
    <x v="2"/>
    <n v="4395"/>
    <s v="FDS45"/>
    <x v="6"/>
    <x v="7"/>
    <s v="OUT019"/>
    <x v="0"/>
    <x v="1"/>
    <x v="2"/>
    <n v="5.1643608000000001E-2"/>
    <m/>
    <n v="107.3622"/>
    <n v="3.7"/>
  </r>
  <r>
    <x v="1"/>
    <n v="4396"/>
    <s v="FDY59"/>
    <x v="13"/>
    <x v="0"/>
    <s v="OUT049"/>
    <x v="0"/>
    <x v="0"/>
    <x v="0"/>
    <n v="3.1452265E-2"/>
    <n v="8.1950000000000003"/>
    <n v="94.346199999999996"/>
    <n v="3.7"/>
  </r>
  <r>
    <x v="2"/>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2"/>
    <n v="4400"/>
    <s v="FDK20"/>
    <x v="0"/>
    <x v="0"/>
    <s v="OUT049"/>
    <x v="0"/>
    <x v="0"/>
    <x v="0"/>
    <n v="4.1622263999999999E-2"/>
    <n v="12.6"/>
    <n v="124.0072"/>
    <n v="3.7"/>
  </r>
  <r>
    <x v="1"/>
    <n v="4401"/>
    <s v="DRK23"/>
    <x v="9"/>
    <x v="1"/>
    <s v="OUT018"/>
    <x v="1"/>
    <x v="0"/>
    <x v="1"/>
    <n v="7.2269849999999997E-2"/>
    <n v="8.3949999999999996"/>
    <n v="254.10400000000001"/>
    <n v="3.7"/>
  </r>
  <r>
    <x v="2"/>
    <n v="4402"/>
    <s v="FDX33"/>
    <x v="6"/>
    <x v="7"/>
    <s v="OUT027"/>
    <x v="1"/>
    <x v="0"/>
    <x v="3"/>
    <n v="0.116915909"/>
    <m/>
    <n v="159.45779999999999"/>
    <n v="3.7"/>
  </r>
  <r>
    <x v="2"/>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2"/>
    <n v="4406"/>
    <s v="FDE35"/>
    <x v="15"/>
    <x v="6"/>
    <s v="OUT010"/>
    <x v="1"/>
    <x v="0"/>
    <x v="2"/>
    <n v="7.3480266000000002E-2"/>
    <n v="7.06"/>
    <n v="58.8904"/>
    <n v="3.7"/>
  </r>
  <r>
    <x v="2"/>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2"/>
    <n v="4428"/>
    <s v="FDK60"/>
    <x v="13"/>
    <x v="0"/>
    <s v="OUT049"/>
    <x v="0"/>
    <x v="0"/>
    <x v="0"/>
    <n v="9.4010214999999994E-2"/>
    <n v="16.5"/>
    <n v="95.206800000000001"/>
    <n v="3.7"/>
  </r>
  <r>
    <x v="2"/>
    <n v="4429"/>
    <s v="FDO01"/>
    <x v="12"/>
    <x v="0"/>
    <s v="OUT049"/>
    <x v="0"/>
    <x v="0"/>
    <x v="0"/>
    <n v="2.0750866999999999E-2"/>
    <n v="21.1"/>
    <n v="128.79939999999999"/>
    <n v="3.7"/>
  </r>
  <r>
    <x v="2"/>
    <n v="4430"/>
    <s v="FDR32"/>
    <x v="0"/>
    <x v="0"/>
    <s v="OUT049"/>
    <x v="0"/>
    <x v="0"/>
    <x v="0"/>
    <n v="0"/>
    <n v="6.78"/>
    <n v="227.5694"/>
    <n v="3.7"/>
  </r>
  <r>
    <x v="2"/>
    <n v="4431"/>
    <s v="FDT32"/>
    <x v="0"/>
    <x v="0"/>
    <s v="OUT049"/>
    <x v="0"/>
    <x v="0"/>
    <x v="0"/>
    <n v="6.5735977000000001E-2"/>
    <n v="19"/>
    <n v="189.62139999999999"/>
    <n v="3.7"/>
  </r>
  <r>
    <x v="2"/>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2"/>
    <n v="4443"/>
    <s v="FDR01"/>
    <x v="3"/>
    <x v="7"/>
    <s v="OUT019"/>
    <x v="0"/>
    <x v="1"/>
    <x v="2"/>
    <n v="9.3883944999999996E-2"/>
    <m/>
    <n v="200.4742"/>
    <n v="3.7"/>
  </r>
  <r>
    <x v="2"/>
    <n v="4444"/>
    <s v="FDU01"/>
    <x v="3"/>
    <x v="7"/>
    <s v="OUT019"/>
    <x v="0"/>
    <x v="1"/>
    <x v="2"/>
    <n v="2.1002171E-2"/>
    <m/>
    <n v="185.19239999999999"/>
    <n v="3.7"/>
  </r>
  <r>
    <x v="2"/>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2"/>
    <n v="4456"/>
    <s v="FDI36"/>
    <x v="13"/>
    <x v="2"/>
    <s v="OUT046"/>
    <x v="0"/>
    <x v="1"/>
    <x v="0"/>
    <n v="6.2343431999999997E-2"/>
    <n v="12.5"/>
    <n v="199.74260000000001"/>
    <n v="3.7"/>
  </r>
  <r>
    <x v="2"/>
    <n v="4457"/>
    <s v="FDO52"/>
    <x v="2"/>
    <x v="2"/>
    <s v="OUT046"/>
    <x v="0"/>
    <x v="1"/>
    <x v="0"/>
    <n v="7.7164595000000002E-2"/>
    <n v="11.6"/>
    <n v="172.51060000000001"/>
    <n v="3.7"/>
  </r>
  <r>
    <x v="2"/>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2"/>
    <n v="4480"/>
    <s v="FDN56"/>
    <x v="0"/>
    <x v="4"/>
    <s v="OUT045"/>
    <x v="2"/>
    <x v="2"/>
    <x v="0"/>
    <n v="0.107274301"/>
    <n v="5.46"/>
    <n v="145.57859999999999"/>
    <n v="3.7"/>
  </r>
  <r>
    <x v="2"/>
    <n v="4481"/>
    <s v="FDV56"/>
    <x v="0"/>
    <x v="4"/>
    <s v="OUT045"/>
    <x v="2"/>
    <x v="2"/>
    <x v="0"/>
    <n v="1.3623293999999999E-2"/>
    <n v="16.100000000000001"/>
    <n v="109.3596"/>
    <n v="3.7"/>
  </r>
  <r>
    <x v="2"/>
    <n v="4482"/>
    <s v="FDU20"/>
    <x v="0"/>
    <x v="4"/>
    <s v="OUT045"/>
    <x v="2"/>
    <x v="2"/>
    <x v="0"/>
    <n v="2.1501066999999999E-2"/>
    <n v="19.350000000000001"/>
    <n v="122.2098"/>
    <n v="3.7"/>
  </r>
  <r>
    <x v="2"/>
    <n v="4483"/>
    <s v="FDV33"/>
    <x v="6"/>
    <x v="4"/>
    <s v="OUT045"/>
    <x v="2"/>
    <x v="2"/>
    <x v="0"/>
    <n v="2.7399064000000001E-2"/>
    <n v="9.6"/>
    <n v="258.3304"/>
    <n v="3.7"/>
  </r>
  <r>
    <x v="2"/>
    <n v="4484"/>
    <s v="FDN22"/>
    <x v="6"/>
    <x v="4"/>
    <s v="OUT045"/>
    <x v="2"/>
    <x v="2"/>
    <x v="0"/>
    <n v="0.13858585900000001"/>
    <n v="18.850000000000001"/>
    <n v="252.47239999999999"/>
    <n v="3.7"/>
  </r>
  <r>
    <x v="2"/>
    <n v="4485"/>
    <s v="FDB23"/>
    <x v="15"/>
    <x v="4"/>
    <s v="OUT045"/>
    <x v="2"/>
    <x v="2"/>
    <x v="0"/>
    <n v="0"/>
    <n v="19.2"/>
    <n v="223.80619999999999"/>
    <n v="3.7"/>
  </r>
  <r>
    <x v="2"/>
    <n v="4486"/>
    <s v="FDT35"/>
    <x v="8"/>
    <x v="5"/>
    <s v="OUT017"/>
    <x v="2"/>
    <x v="2"/>
    <x v="0"/>
    <n v="8.1916124000000007E-2"/>
    <n v="19.850000000000001"/>
    <n v="167.6816"/>
    <n v="3.7"/>
  </r>
  <r>
    <x v="2"/>
    <n v="4487"/>
    <s v="FDD38"/>
    <x v="3"/>
    <x v="5"/>
    <s v="OUT017"/>
    <x v="2"/>
    <x v="2"/>
    <x v="0"/>
    <n v="8.2380639999999998E-3"/>
    <n v="16.75"/>
    <n v="101.9674"/>
    <n v="3.7"/>
  </r>
  <r>
    <x v="2"/>
    <n v="4488"/>
    <s v="FDI40"/>
    <x v="2"/>
    <x v="5"/>
    <s v="OUT017"/>
    <x v="2"/>
    <x v="2"/>
    <x v="0"/>
    <n v="0.12631341300000001"/>
    <n v="11.5"/>
    <n v="100.6358"/>
    <n v="3.7"/>
  </r>
  <r>
    <x v="2"/>
    <n v="4489"/>
    <s v="FDB29"/>
    <x v="2"/>
    <x v="5"/>
    <s v="OUT017"/>
    <x v="2"/>
    <x v="2"/>
    <x v="0"/>
    <n v="5.2708138000000002E-2"/>
    <n v="16.7"/>
    <n v="114.7176"/>
    <n v="3.7"/>
  </r>
  <r>
    <x v="2"/>
    <n v="4490"/>
    <s v="FDK10"/>
    <x v="6"/>
    <x v="5"/>
    <s v="OUT017"/>
    <x v="2"/>
    <x v="0"/>
    <x v="0"/>
    <n v="4.0587145999999998E-2"/>
    <n v="5.7850000000000001"/>
    <n v="180.36600000000001"/>
    <n v="3.7"/>
  </r>
  <r>
    <x v="2"/>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2"/>
    <n v="4507"/>
    <s v="FDQ47"/>
    <x v="8"/>
    <x v="8"/>
    <s v="OUT035"/>
    <x v="2"/>
    <x v="1"/>
    <x v="0"/>
    <n v="0.168154574"/>
    <n v="7.1550000000000002"/>
    <n v="33.787399999999998"/>
    <n v="3.7"/>
  </r>
  <r>
    <x v="2"/>
    <n v="4508"/>
    <s v="FDN49"/>
    <x v="12"/>
    <x v="8"/>
    <s v="OUT035"/>
    <x v="2"/>
    <x v="1"/>
    <x v="0"/>
    <n v="0.12520078800000001"/>
    <n v="17.25"/>
    <n v="41.648000000000003"/>
    <n v="3.7"/>
  </r>
  <r>
    <x v="2"/>
    <n v="4509"/>
    <s v="FDE51"/>
    <x v="11"/>
    <x v="8"/>
    <s v="OUT035"/>
    <x v="2"/>
    <x v="1"/>
    <x v="0"/>
    <n v="9.6449090000000001E-2"/>
    <n v="5.9249999999999998"/>
    <n v="43.808599999999998"/>
    <n v="3.7"/>
  </r>
  <r>
    <x v="2"/>
    <n v="4510"/>
    <s v="FDZ26"/>
    <x v="11"/>
    <x v="8"/>
    <s v="OUT035"/>
    <x v="2"/>
    <x v="1"/>
    <x v="0"/>
    <n v="0.143990173"/>
    <n v="11.6"/>
    <n v="239.62219999999999"/>
    <n v="3.7"/>
  </r>
  <r>
    <x v="2"/>
    <n v="4511"/>
    <s v="FDQ40"/>
    <x v="2"/>
    <x v="8"/>
    <s v="OUT035"/>
    <x v="2"/>
    <x v="1"/>
    <x v="0"/>
    <n v="3.6020710999999997E-2"/>
    <n v="11.1"/>
    <n v="177.27119999999999"/>
    <n v="3.7"/>
  </r>
  <r>
    <x v="2"/>
    <n v="4512"/>
    <s v="FDI40"/>
    <x v="2"/>
    <x v="8"/>
    <s v="OUT035"/>
    <x v="2"/>
    <x v="1"/>
    <x v="0"/>
    <n v="0.125579201"/>
    <n v="11.5"/>
    <n v="99.735799999999998"/>
    <n v="3.7"/>
  </r>
  <r>
    <x v="2"/>
    <n v="4513"/>
    <s v="FDJ40"/>
    <x v="2"/>
    <x v="8"/>
    <s v="OUT035"/>
    <x v="2"/>
    <x v="1"/>
    <x v="0"/>
    <n v="4.9579882999999998E-2"/>
    <n v="13.6"/>
    <n v="110.0912"/>
    <n v="3.7"/>
  </r>
  <r>
    <x v="2"/>
    <n v="4514"/>
    <s v="FDV19"/>
    <x v="0"/>
    <x v="8"/>
    <s v="OUT035"/>
    <x v="2"/>
    <x v="1"/>
    <x v="0"/>
    <n v="3.5250370000000003E-2"/>
    <n v="14.85"/>
    <n v="160.95779999999999"/>
    <n v="3.7"/>
  </r>
  <r>
    <x v="2"/>
    <n v="4515"/>
    <s v="FDN58"/>
    <x v="6"/>
    <x v="8"/>
    <s v="OUT035"/>
    <x v="2"/>
    <x v="1"/>
    <x v="0"/>
    <n v="5.6861637999999999E-2"/>
    <n v="13.8"/>
    <n v="231.5984"/>
    <n v="3.7"/>
  </r>
  <r>
    <x v="2"/>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2"/>
    <n v="4527"/>
    <s v="FDJ03"/>
    <x v="11"/>
    <x v="6"/>
    <s v="OUT010"/>
    <x v="1"/>
    <x v="2"/>
    <x v="2"/>
    <n v="0.121174241"/>
    <n v="12.35"/>
    <n v="47.869199999999999"/>
    <n v="3.7"/>
  </r>
  <r>
    <x v="2"/>
    <n v="4528"/>
    <s v="FDU26"/>
    <x v="11"/>
    <x v="6"/>
    <s v="OUT010"/>
    <x v="1"/>
    <x v="2"/>
    <x v="2"/>
    <n v="7.1335394999999996E-2"/>
    <n v="16.7"/>
    <n v="120.37820000000001"/>
    <n v="3.7"/>
  </r>
  <r>
    <x v="2"/>
    <n v="4529"/>
    <s v="FDO56"/>
    <x v="0"/>
    <x v="6"/>
    <s v="OUT010"/>
    <x v="1"/>
    <x v="2"/>
    <x v="2"/>
    <n v="7.5291576999999998E-2"/>
    <n v="10.195"/>
    <n v="119.1808"/>
    <n v="3.7"/>
  </r>
  <r>
    <x v="2"/>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2"/>
    <n v="4550"/>
    <s v="FDX47"/>
    <x v="8"/>
    <x v="3"/>
    <s v="OUT013"/>
    <x v="1"/>
    <x v="2"/>
    <x v="0"/>
    <n v="3.4575545999999999E-2"/>
    <n v="6.55"/>
    <n v="156.52879999999999"/>
    <n v="3.7"/>
  </r>
  <r>
    <x v="2"/>
    <n v="4551"/>
    <s v="FDA03"/>
    <x v="11"/>
    <x v="3"/>
    <s v="OUT013"/>
    <x v="1"/>
    <x v="2"/>
    <x v="0"/>
    <n v="4.5425938999999999E-2"/>
    <n v="18.5"/>
    <n v="144.9102"/>
    <n v="3.7"/>
  </r>
  <r>
    <x v="2"/>
    <n v="4552"/>
    <s v="DRM49"/>
    <x v="4"/>
    <x v="3"/>
    <s v="OUT013"/>
    <x v="1"/>
    <x v="2"/>
    <x v="0"/>
    <n v="0.151827552"/>
    <n v="6.11"/>
    <n v="43.008600000000001"/>
    <n v="3.7"/>
  </r>
  <r>
    <x v="2"/>
    <n v="4553"/>
    <s v="FDD47"/>
    <x v="15"/>
    <x v="3"/>
    <s v="OUT013"/>
    <x v="1"/>
    <x v="2"/>
    <x v="0"/>
    <n v="0.142292265"/>
    <n v="7.6"/>
    <n v="171.34479999999999"/>
    <n v="3.7"/>
  </r>
  <r>
    <x v="1"/>
    <n v="4554"/>
    <s v="NCD06"/>
    <x v="5"/>
    <x v="3"/>
    <s v="OUT013"/>
    <x v="1"/>
    <x v="2"/>
    <x v="0"/>
    <n v="9.9242622000000003E-2"/>
    <n v="13"/>
    <n v="46.305999999999997"/>
    <n v="3.7"/>
  </r>
  <r>
    <x v="2"/>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2"/>
    <n v="4571"/>
    <s v="FDI36"/>
    <x v="13"/>
    <x v="1"/>
    <s v="OUT018"/>
    <x v="1"/>
    <x v="0"/>
    <x v="1"/>
    <n v="6.2597392000000002E-2"/>
    <n v="12.5"/>
    <n v="196.9426"/>
    <n v="3.7"/>
  </r>
  <r>
    <x v="2"/>
    <n v="4572"/>
    <s v="FDW02"/>
    <x v="11"/>
    <x v="1"/>
    <s v="OUT018"/>
    <x v="1"/>
    <x v="0"/>
    <x v="1"/>
    <n v="3.7852995E-2"/>
    <n v="4.8049999999999997"/>
    <n v="126.2704"/>
    <n v="3.7"/>
  </r>
  <r>
    <x v="2"/>
    <n v="4573"/>
    <s v="FDZ28"/>
    <x v="2"/>
    <x v="1"/>
    <s v="OUT018"/>
    <x v="1"/>
    <x v="0"/>
    <x v="1"/>
    <n v="5.1702257000000001E-2"/>
    <n v="20"/>
    <n v="125.8678"/>
    <n v="3.7"/>
  </r>
  <r>
    <x v="2"/>
    <n v="4574"/>
    <s v="FDF08"/>
    <x v="0"/>
    <x v="1"/>
    <s v="OUT018"/>
    <x v="1"/>
    <x v="0"/>
    <x v="1"/>
    <n v="0"/>
    <n v="14.3"/>
    <n v="89.885599999999997"/>
    <n v="3.7"/>
  </r>
  <r>
    <x v="1"/>
    <n v="4575"/>
    <s v="FDV49"/>
    <x v="3"/>
    <x v="1"/>
    <s v="OUT018"/>
    <x v="1"/>
    <x v="0"/>
    <x v="1"/>
    <n v="2.5932408000000001E-2"/>
    <n v="10"/>
    <n v="264.7226"/>
    <n v="3.7"/>
  </r>
  <r>
    <x v="2"/>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2"/>
    <n v="4587"/>
    <s v="FDT24"/>
    <x v="13"/>
    <x v="7"/>
    <s v="OUT027"/>
    <x v="1"/>
    <x v="0"/>
    <x v="3"/>
    <n v="0"/>
    <m/>
    <n v="75.9328"/>
    <n v="3.7"/>
  </r>
  <r>
    <x v="2"/>
    <n v="4588"/>
    <s v="FDT47"/>
    <x v="8"/>
    <x v="7"/>
    <s v="OUT027"/>
    <x v="1"/>
    <x v="0"/>
    <x v="3"/>
    <n v="2.4390149999999999E-2"/>
    <m/>
    <n v="95.906800000000004"/>
    <n v="3.7"/>
  </r>
  <r>
    <x v="2"/>
    <n v="4589"/>
    <s v="FDD40"/>
    <x v="11"/>
    <x v="7"/>
    <s v="OUT027"/>
    <x v="1"/>
    <x v="0"/>
    <x v="3"/>
    <n v="1.4721718999999999E-2"/>
    <m/>
    <n v="193.61619999999999"/>
    <n v="3.7"/>
  </r>
  <r>
    <x v="2"/>
    <n v="4590"/>
    <s v="FDG56"/>
    <x v="0"/>
    <x v="7"/>
    <s v="OUT027"/>
    <x v="1"/>
    <x v="0"/>
    <x v="3"/>
    <n v="7.1106549000000005E-2"/>
    <m/>
    <n v="60.553600000000003"/>
    <n v="3.7"/>
  </r>
  <r>
    <x v="2"/>
    <n v="4591"/>
    <s v="FDQ45"/>
    <x v="6"/>
    <x v="7"/>
    <s v="OUT027"/>
    <x v="1"/>
    <x v="0"/>
    <x v="3"/>
    <n v="1.0864186E-2"/>
    <m/>
    <n v="185.36080000000001"/>
    <n v="3.7"/>
  </r>
  <r>
    <x v="2"/>
    <n v="4592"/>
    <s v="DRC01"/>
    <x v="4"/>
    <x v="7"/>
    <s v="OUT027"/>
    <x v="1"/>
    <x v="0"/>
    <x v="3"/>
    <n v="1.9107026999999999E-2"/>
    <m/>
    <n v="48.469200000000001"/>
    <n v="3.7"/>
  </r>
  <r>
    <x v="2"/>
    <n v="4593"/>
    <s v="FDD59"/>
    <x v="15"/>
    <x v="7"/>
    <s v="OUT027"/>
    <x v="1"/>
    <x v="0"/>
    <x v="3"/>
    <n v="6.5860322999999998E-2"/>
    <m/>
    <n v="81.896000000000001"/>
    <n v="3.7"/>
  </r>
  <r>
    <x v="2"/>
    <n v="4594"/>
    <s v="FDO10"/>
    <x v="6"/>
    <x v="3"/>
    <s v="OUT013"/>
    <x v="1"/>
    <x v="2"/>
    <x v="0"/>
    <n v="1.2741089000000001E-2"/>
    <n v="13.65"/>
    <n v="57.658799999999999"/>
    <n v="3.6"/>
  </r>
  <r>
    <x v="1"/>
    <n v="4595"/>
    <s v="FDG02"/>
    <x v="3"/>
    <x v="5"/>
    <s v="OUT017"/>
    <x v="2"/>
    <x v="1"/>
    <x v="0"/>
    <n v="1.1324862E-2"/>
    <n v="7.8550000000000004"/>
    <n v="189.61879999999999"/>
    <n v="3.6"/>
  </r>
  <r>
    <x v="2"/>
    <n v="4596"/>
    <s v="FDH14"/>
    <x v="3"/>
    <x v="3"/>
    <s v="OUT013"/>
    <x v="1"/>
    <x v="2"/>
    <x v="0"/>
    <n v="4.6769600000000001E-2"/>
    <n v="17.100000000000001"/>
    <n v="141.18379999999999"/>
    <n v="3.6"/>
  </r>
  <r>
    <x v="2"/>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2"/>
    <n v="4600"/>
    <s v="FDE40"/>
    <x v="11"/>
    <x v="7"/>
    <s v="OUT027"/>
    <x v="1"/>
    <x v="0"/>
    <x v="3"/>
    <n v="9.8663652000000004E-2"/>
    <m/>
    <n v="62.919400000000003"/>
    <n v="3.6"/>
  </r>
  <r>
    <x v="2"/>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2"/>
    <n v="4604"/>
    <s v="DRB48"/>
    <x v="4"/>
    <x v="2"/>
    <s v="OUT046"/>
    <x v="0"/>
    <x v="1"/>
    <x v="0"/>
    <n v="0"/>
    <n v="16.75"/>
    <n v="39.382199999999997"/>
    <n v="3.6"/>
  </r>
  <r>
    <x v="1"/>
    <n v="4605"/>
    <s v="FDK48"/>
    <x v="13"/>
    <x v="2"/>
    <s v="OUT046"/>
    <x v="0"/>
    <x v="1"/>
    <x v="0"/>
    <n v="0"/>
    <n v="7.4450000000000003"/>
    <n v="76.835400000000007"/>
    <n v="3.6"/>
  </r>
  <r>
    <x v="2"/>
    <n v="4606"/>
    <s v="FDH45"/>
    <x v="0"/>
    <x v="8"/>
    <s v="OUT035"/>
    <x v="2"/>
    <x v="1"/>
    <x v="0"/>
    <n v="0.105646853"/>
    <n v="15.1"/>
    <n v="42.879600000000003"/>
    <n v="3.6"/>
  </r>
  <r>
    <x v="2"/>
    <n v="4607"/>
    <s v="FDW22"/>
    <x v="6"/>
    <x v="0"/>
    <s v="OUT049"/>
    <x v="0"/>
    <x v="0"/>
    <x v="0"/>
    <n v="3.033748E-2"/>
    <n v="9.6950000000000003"/>
    <n v="222.91139999999999"/>
    <n v="3.6"/>
  </r>
  <r>
    <x v="2"/>
    <n v="4608"/>
    <s v="FDO27"/>
    <x v="7"/>
    <x v="1"/>
    <s v="OUT018"/>
    <x v="1"/>
    <x v="0"/>
    <x v="1"/>
    <n v="0.17980696099999999"/>
    <n v="6.1749999999999998"/>
    <n v="95.275199999999998"/>
    <n v="3.6"/>
  </r>
  <r>
    <x v="2"/>
    <n v="4609"/>
    <s v="FDS33"/>
    <x v="6"/>
    <x v="7"/>
    <s v="OUT027"/>
    <x v="1"/>
    <x v="0"/>
    <x v="3"/>
    <n v="0.122830885"/>
    <m/>
    <n v="86.951400000000007"/>
    <n v="3.6"/>
  </r>
  <r>
    <x v="1"/>
    <n v="4610"/>
    <s v="NCZ06"/>
    <x v="5"/>
    <x v="3"/>
    <s v="OUT013"/>
    <x v="1"/>
    <x v="2"/>
    <x v="0"/>
    <n v="9.4083302999999993E-2"/>
    <n v="19.600000000000001"/>
    <n v="252.2698"/>
    <n v="3.6"/>
  </r>
  <r>
    <x v="2"/>
    <n v="4611"/>
    <s v="FDA52"/>
    <x v="2"/>
    <x v="4"/>
    <s v="OUT045"/>
    <x v="2"/>
    <x v="0"/>
    <x v="0"/>
    <n v="0.128682722"/>
    <n v="16.2"/>
    <n v="178.43700000000001"/>
    <n v="3.6"/>
  </r>
  <r>
    <x v="2"/>
    <n v="4612"/>
    <s v="FDM60"/>
    <x v="13"/>
    <x v="1"/>
    <s v="OUT018"/>
    <x v="1"/>
    <x v="0"/>
    <x v="1"/>
    <n v="4.8339408E-2"/>
    <n v="10.8"/>
    <n v="41.513800000000003"/>
    <n v="3.6"/>
  </r>
  <r>
    <x v="2"/>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2"/>
    <n v="4619"/>
    <s v="FDV37"/>
    <x v="3"/>
    <x v="0"/>
    <s v="OUT049"/>
    <x v="0"/>
    <x v="0"/>
    <x v="0"/>
    <n v="8.3643716000000007E-2"/>
    <n v="13"/>
    <n v="196.04259999999999"/>
    <n v="3.6"/>
  </r>
  <r>
    <x v="2"/>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2"/>
    <n v="4626"/>
    <s v="FDP13"/>
    <x v="3"/>
    <x v="7"/>
    <s v="OUT019"/>
    <x v="0"/>
    <x v="1"/>
    <x v="2"/>
    <n v="0.23518320500000001"/>
    <m/>
    <n v="41.548000000000002"/>
    <n v="3.6"/>
  </r>
  <r>
    <x v="2"/>
    <n v="4627"/>
    <s v="FDO03"/>
    <x v="7"/>
    <x v="7"/>
    <s v="OUT019"/>
    <x v="0"/>
    <x v="1"/>
    <x v="2"/>
    <n v="6.4577332000000001E-2"/>
    <m/>
    <n v="230.5352"/>
    <n v="3.6"/>
  </r>
  <r>
    <x v="2"/>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2"/>
    <n v="4642"/>
    <s v="FDN23"/>
    <x v="8"/>
    <x v="2"/>
    <s v="OUT046"/>
    <x v="0"/>
    <x v="1"/>
    <x v="0"/>
    <n v="7.5507757999999994E-2"/>
    <n v="6.5750000000000002"/>
    <n v="146.4444"/>
    <n v="3.6"/>
  </r>
  <r>
    <x v="2"/>
    <n v="4643"/>
    <s v="FDV52"/>
    <x v="2"/>
    <x v="2"/>
    <s v="OUT046"/>
    <x v="0"/>
    <x v="1"/>
    <x v="0"/>
    <n v="0.12152072"/>
    <n v="20.7"/>
    <n v="118.0466"/>
    <n v="3.6"/>
  </r>
  <r>
    <x v="2"/>
    <n v="4644"/>
    <s v="FDQ07"/>
    <x v="0"/>
    <x v="2"/>
    <s v="OUT046"/>
    <x v="0"/>
    <x v="1"/>
    <x v="0"/>
    <n v="8.7406863000000001E-2"/>
    <n v="15.1"/>
    <n v="221.84559999999999"/>
    <n v="3.6"/>
  </r>
  <r>
    <x v="2"/>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2"/>
    <n v="4665"/>
    <s v="FDL13"/>
    <x v="12"/>
    <x v="4"/>
    <s v="OUT045"/>
    <x v="2"/>
    <x v="2"/>
    <x v="0"/>
    <n v="5.6432784E-2"/>
    <n v="13.85"/>
    <n v="234.93"/>
    <n v="3.6"/>
  </r>
  <r>
    <x v="2"/>
    <n v="4666"/>
    <s v="FDE41"/>
    <x v="2"/>
    <x v="4"/>
    <s v="OUT045"/>
    <x v="2"/>
    <x v="2"/>
    <x v="0"/>
    <n v="6.4143994999999995E-2"/>
    <n v="9.1950000000000003"/>
    <n v="85.956599999999995"/>
    <n v="3.6"/>
  </r>
  <r>
    <x v="2"/>
    <n v="4667"/>
    <s v="FDR27"/>
    <x v="7"/>
    <x v="4"/>
    <s v="OUT045"/>
    <x v="2"/>
    <x v="2"/>
    <x v="0"/>
    <n v="9.6295326000000001E-2"/>
    <n v="15.1"/>
    <n v="133.49420000000001"/>
    <n v="3.6"/>
  </r>
  <r>
    <x v="2"/>
    <n v="4668"/>
    <s v="FDL21"/>
    <x v="6"/>
    <x v="4"/>
    <s v="OUT045"/>
    <x v="2"/>
    <x v="2"/>
    <x v="0"/>
    <n v="7.1609079999999997E-3"/>
    <n v="15.85"/>
    <n v="39.347999999999999"/>
    <n v="3.6"/>
  </r>
  <r>
    <x v="2"/>
    <n v="4669"/>
    <s v="FDZ36"/>
    <x v="13"/>
    <x v="5"/>
    <s v="OUT017"/>
    <x v="2"/>
    <x v="2"/>
    <x v="0"/>
    <n v="6.6155882999999999E-2"/>
    <n v="6.0350000000000001"/>
    <n v="184.42400000000001"/>
    <n v="3.6"/>
  </r>
  <r>
    <x v="2"/>
    <n v="4670"/>
    <s v="FDW12"/>
    <x v="13"/>
    <x v="5"/>
    <s v="OUT017"/>
    <x v="2"/>
    <x v="2"/>
    <x v="0"/>
    <n v="3.5773394E-2"/>
    <n v="8.3149999999999995"/>
    <n v="144.34440000000001"/>
    <n v="3.6"/>
  </r>
  <r>
    <x v="2"/>
    <n v="4671"/>
    <s v="FDK25"/>
    <x v="12"/>
    <x v="5"/>
    <s v="OUT017"/>
    <x v="2"/>
    <x v="2"/>
    <x v="0"/>
    <n v="0.15771893100000001"/>
    <n v="11.6"/>
    <n v="168.34739999999999"/>
    <n v="3.6"/>
  </r>
  <r>
    <x v="2"/>
    <n v="4672"/>
    <s v="FDP08"/>
    <x v="0"/>
    <x v="5"/>
    <s v="OUT017"/>
    <x v="2"/>
    <x v="0"/>
    <x v="0"/>
    <n v="0.113045883"/>
    <n v="20.5"/>
    <n v="194.14779999999999"/>
    <n v="3.6"/>
  </r>
  <r>
    <x v="2"/>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2"/>
    <n v="4685"/>
    <s v="FDM04"/>
    <x v="2"/>
    <x v="8"/>
    <s v="OUT035"/>
    <x v="2"/>
    <x v="1"/>
    <x v="0"/>
    <n v="4.7111699999999999E-2"/>
    <n v="9.1950000000000003"/>
    <n v="52.066600000000001"/>
    <n v="3.6"/>
  </r>
  <r>
    <x v="2"/>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2"/>
    <n v="4692"/>
    <s v="FDN03"/>
    <x v="7"/>
    <x v="6"/>
    <s v="OUT010"/>
    <x v="1"/>
    <x v="2"/>
    <x v="2"/>
    <n v="2.5257508000000001E-2"/>
    <n v="9.8000000000000007"/>
    <n v="248.54079999999999"/>
    <n v="3.6"/>
  </r>
  <r>
    <x v="2"/>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2"/>
    <n v="4708"/>
    <s v="FDP36"/>
    <x v="13"/>
    <x v="3"/>
    <s v="OUT013"/>
    <x v="1"/>
    <x v="2"/>
    <x v="0"/>
    <n v="9.1096530999999994E-2"/>
    <n v="10.395"/>
    <n v="52.300800000000002"/>
    <n v="3.6"/>
  </r>
  <r>
    <x v="2"/>
    <n v="4709"/>
    <s v="FDI04"/>
    <x v="2"/>
    <x v="3"/>
    <s v="OUT013"/>
    <x v="1"/>
    <x v="2"/>
    <x v="0"/>
    <n v="7.2851756000000004E-2"/>
    <n v="13.65"/>
    <n v="197.14259999999999"/>
    <n v="3.6"/>
  </r>
  <r>
    <x v="2"/>
    <n v="4710"/>
    <s v="FDU16"/>
    <x v="2"/>
    <x v="3"/>
    <s v="OUT013"/>
    <x v="1"/>
    <x v="2"/>
    <x v="0"/>
    <n v="5.8226608999999999E-2"/>
    <n v="19.25"/>
    <n v="85.290800000000004"/>
    <n v="3.6"/>
  </r>
  <r>
    <x v="2"/>
    <n v="4711"/>
    <s v="FDG56"/>
    <x v="0"/>
    <x v="3"/>
    <s v="OUT013"/>
    <x v="1"/>
    <x v="2"/>
    <x v="0"/>
    <n v="7.1393100000000001E-2"/>
    <n v="13.3"/>
    <n v="61.053600000000003"/>
    <n v="3.6"/>
  </r>
  <r>
    <x v="2"/>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2"/>
    <n v="4725"/>
    <s v="FDT14"/>
    <x v="11"/>
    <x v="1"/>
    <s v="OUT018"/>
    <x v="1"/>
    <x v="0"/>
    <x v="1"/>
    <n v="0.12824740800000001"/>
    <n v="10.695"/>
    <n v="121.84399999999999"/>
    <n v="3.6"/>
  </r>
  <r>
    <x v="2"/>
    <n v="4726"/>
    <s v="FDT19"/>
    <x v="0"/>
    <x v="1"/>
    <s v="OUT018"/>
    <x v="1"/>
    <x v="0"/>
    <x v="1"/>
    <n v="0.14563169500000001"/>
    <n v="7.59"/>
    <n v="172.80799999999999"/>
    <n v="3.6"/>
  </r>
  <r>
    <x v="2"/>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2"/>
    <n v="4736"/>
    <s v="FDL48"/>
    <x v="13"/>
    <x v="7"/>
    <s v="OUT027"/>
    <x v="1"/>
    <x v="0"/>
    <x v="3"/>
    <n v="8.1868040000000003E-2"/>
    <m/>
    <n v="46.803400000000003"/>
    <n v="3.6"/>
  </r>
  <r>
    <x v="2"/>
    <n v="4737"/>
    <s v="FDA02"/>
    <x v="11"/>
    <x v="7"/>
    <s v="OUT027"/>
    <x v="1"/>
    <x v="0"/>
    <x v="3"/>
    <n v="2.9578726E-2"/>
    <m/>
    <n v="143.57859999999999"/>
    <n v="3.6"/>
  </r>
  <r>
    <x v="2"/>
    <n v="4738"/>
    <s v="FDR32"/>
    <x v="0"/>
    <x v="7"/>
    <s v="OUT027"/>
    <x v="1"/>
    <x v="0"/>
    <x v="3"/>
    <n v="8.5392428000000006E-2"/>
    <m/>
    <n v="226.76939999999999"/>
    <n v="3.6"/>
  </r>
  <r>
    <x v="2"/>
    <n v="4739"/>
    <s v="FDZ39"/>
    <x v="7"/>
    <x v="7"/>
    <s v="OUT027"/>
    <x v="1"/>
    <x v="0"/>
    <x v="3"/>
    <n v="1.7937483000000001E-2"/>
    <m/>
    <n v="103.499"/>
    <n v="3.6"/>
  </r>
  <r>
    <x v="2"/>
    <n v="4740"/>
    <s v="FDI21"/>
    <x v="6"/>
    <x v="7"/>
    <s v="OUT027"/>
    <x v="1"/>
    <x v="0"/>
    <x v="3"/>
    <n v="5.6328717E-2"/>
    <m/>
    <n v="63.916800000000002"/>
    <n v="3.6"/>
  </r>
  <r>
    <x v="2"/>
    <n v="4741"/>
    <s v="FDO46"/>
    <x v="6"/>
    <x v="7"/>
    <s v="OUT027"/>
    <x v="1"/>
    <x v="0"/>
    <x v="3"/>
    <n v="1.4143673000000001E-2"/>
    <m/>
    <n v="187.38720000000001"/>
    <n v="3.6"/>
  </r>
  <r>
    <x v="2"/>
    <n v="4742"/>
    <s v="FDW21"/>
    <x v="6"/>
    <x v="7"/>
    <s v="OUT027"/>
    <x v="1"/>
    <x v="0"/>
    <x v="3"/>
    <n v="5.9350009999999996E-3"/>
    <m/>
    <n v="98.835800000000006"/>
    <n v="3.6"/>
  </r>
  <r>
    <x v="2"/>
    <n v="4743"/>
    <s v="FDI16"/>
    <x v="2"/>
    <x v="7"/>
    <s v="OUT027"/>
    <x v="1"/>
    <x v="0"/>
    <x v="3"/>
    <n v="0.13511820199999999"/>
    <m/>
    <n v="52.564"/>
    <n v="3.6"/>
  </r>
  <r>
    <x v="2"/>
    <n v="4744"/>
    <s v="FDH17"/>
    <x v="2"/>
    <x v="4"/>
    <s v="OUT045"/>
    <x v="2"/>
    <x v="1"/>
    <x v="0"/>
    <n v="1.6687113999999999E-2"/>
    <n v="16.2"/>
    <n v="96.9726"/>
    <n v="3.5"/>
  </r>
  <r>
    <x v="2"/>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2"/>
    <n v="4748"/>
    <s v="FDI04"/>
    <x v="2"/>
    <x v="1"/>
    <s v="OUT018"/>
    <x v="1"/>
    <x v="0"/>
    <x v="1"/>
    <n v="7.3209446999999997E-2"/>
    <n v="13.65"/>
    <n v="197.64259999999999"/>
    <n v="3.5"/>
  </r>
  <r>
    <x v="1"/>
    <n v="4749"/>
    <s v="NCD06"/>
    <x v="5"/>
    <x v="2"/>
    <s v="OUT046"/>
    <x v="0"/>
    <x v="1"/>
    <x v="0"/>
    <n v="9.9325278000000003E-2"/>
    <n v="13"/>
    <n v="45.405999999999999"/>
    <n v="3.5"/>
  </r>
  <r>
    <x v="2"/>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2"/>
    <n v="4756"/>
    <s v="FDZ13"/>
    <x v="3"/>
    <x v="1"/>
    <s v="OUT018"/>
    <x v="1"/>
    <x v="0"/>
    <x v="1"/>
    <n v="0.15412025200000001"/>
    <n v="7.84"/>
    <n v="51.935000000000002"/>
    <n v="3.5"/>
  </r>
  <r>
    <x v="1"/>
    <n v="4757"/>
    <s v="FDH57"/>
    <x v="0"/>
    <x v="2"/>
    <s v="OUT046"/>
    <x v="0"/>
    <x v="1"/>
    <x v="0"/>
    <n v="3.5747521999999997E-2"/>
    <n v="10.895"/>
    <n v="133.6284"/>
    <n v="3.5"/>
  </r>
  <r>
    <x v="2"/>
    <n v="4758"/>
    <s v="FDL52"/>
    <x v="2"/>
    <x v="3"/>
    <s v="OUT013"/>
    <x v="1"/>
    <x v="2"/>
    <x v="0"/>
    <n v="0"/>
    <n v="6.6349999999999998"/>
    <n v="39.750599999999999"/>
    <n v="3.5"/>
  </r>
  <r>
    <x v="1"/>
    <n v="4759"/>
    <s v="FDC15"/>
    <x v="11"/>
    <x v="6"/>
    <s v="OUT010"/>
    <x v="1"/>
    <x v="0"/>
    <x v="2"/>
    <n v="0.29788371200000002"/>
    <n v="18.100000000000001"/>
    <n v="156.72880000000001"/>
    <n v="3.5"/>
  </r>
  <r>
    <x v="2"/>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2"/>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2"/>
    <n v="4777"/>
    <s v="FDR37"/>
    <x v="12"/>
    <x v="0"/>
    <s v="OUT049"/>
    <x v="0"/>
    <x v="0"/>
    <x v="0"/>
    <n v="6.6352551999999995E-2"/>
    <n v="16.5"/>
    <n v="181.22919999999999"/>
    <n v="3.5"/>
  </r>
  <r>
    <x v="2"/>
    <n v="4778"/>
    <s v="FDS16"/>
    <x v="2"/>
    <x v="0"/>
    <s v="OUT049"/>
    <x v="0"/>
    <x v="0"/>
    <x v="0"/>
    <n v="6.6279831999999997E-2"/>
    <n v="15.15"/>
    <n v="147.876"/>
    <n v="3.5"/>
  </r>
  <r>
    <x v="2"/>
    <n v="4779"/>
    <s v="FDF21"/>
    <x v="0"/>
    <x v="0"/>
    <s v="OUT049"/>
    <x v="0"/>
    <x v="0"/>
    <x v="0"/>
    <n v="5.8918843999999998E-2"/>
    <n v="10.3"/>
    <n v="191.65299999999999"/>
    <n v="3.5"/>
  </r>
  <r>
    <x v="2"/>
    <n v="4780"/>
    <s v="FDR19"/>
    <x v="0"/>
    <x v="0"/>
    <s v="OUT049"/>
    <x v="0"/>
    <x v="0"/>
    <x v="0"/>
    <n v="0.159968994"/>
    <n v="13.5"/>
    <n v="147.61019999999999"/>
    <n v="3.5"/>
  </r>
  <r>
    <x v="2"/>
    <n v="4781"/>
    <s v="FDS33"/>
    <x v="6"/>
    <x v="0"/>
    <s v="OUT049"/>
    <x v="0"/>
    <x v="0"/>
    <x v="0"/>
    <n v="0.123620492"/>
    <n v="6.67"/>
    <n v="90.051400000000001"/>
    <n v="3.5"/>
  </r>
  <r>
    <x v="2"/>
    <n v="4782"/>
    <s v="FDT33"/>
    <x v="6"/>
    <x v="0"/>
    <s v="OUT049"/>
    <x v="0"/>
    <x v="0"/>
    <x v="0"/>
    <n v="3.4043503000000003E-2"/>
    <n v="7.81"/>
    <n v="168.7158"/>
    <n v="3.5"/>
  </r>
  <r>
    <x v="2"/>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2"/>
    <n v="4786"/>
    <s v="FDH31"/>
    <x v="7"/>
    <x v="7"/>
    <s v="OUT019"/>
    <x v="0"/>
    <x v="1"/>
    <x v="2"/>
    <n v="0"/>
    <m/>
    <n v="98.2042"/>
    <n v="3.5"/>
  </r>
  <r>
    <x v="2"/>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2"/>
    <n v="4796"/>
    <s v="FDT24"/>
    <x v="13"/>
    <x v="2"/>
    <s v="OUT046"/>
    <x v="0"/>
    <x v="1"/>
    <x v="0"/>
    <n v="0"/>
    <n v="12.35"/>
    <n v="76.232799999999997"/>
    <n v="3.5"/>
  </r>
  <r>
    <x v="2"/>
    <n v="4797"/>
    <s v="FDX35"/>
    <x v="8"/>
    <x v="2"/>
    <s v="OUT046"/>
    <x v="0"/>
    <x v="1"/>
    <x v="0"/>
    <n v="0"/>
    <n v="5.0350000000000001"/>
    <n v="228.20359999999999"/>
    <n v="3.5"/>
  </r>
  <r>
    <x v="2"/>
    <n v="4798"/>
    <s v="FDL02"/>
    <x v="3"/>
    <x v="2"/>
    <s v="OUT046"/>
    <x v="0"/>
    <x v="1"/>
    <x v="0"/>
    <n v="0.10408337600000001"/>
    <n v="20"/>
    <n v="107.4622"/>
    <n v="3.5"/>
  </r>
  <r>
    <x v="2"/>
    <n v="4799"/>
    <s v="FDT52"/>
    <x v="2"/>
    <x v="2"/>
    <s v="OUT046"/>
    <x v="0"/>
    <x v="1"/>
    <x v="0"/>
    <n v="4.7429578E-2"/>
    <n v="9.6950000000000003"/>
    <n v="245.81440000000001"/>
    <n v="3.5"/>
  </r>
  <r>
    <x v="2"/>
    <n v="4800"/>
    <s v="FDN16"/>
    <x v="2"/>
    <x v="2"/>
    <s v="OUT046"/>
    <x v="0"/>
    <x v="1"/>
    <x v="0"/>
    <n v="6.2700289000000006E-2"/>
    <n v="12.6"/>
    <n v="102.199"/>
    <n v="3.5"/>
  </r>
  <r>
    <x v="2"/>
    <n v="4801"/>
    <s v="FDA28"/>
    <x v="2"/>
    <x v="2"/>
    <s v="OUT046"/>
    <x v="0"/>
    <x v="1"/>
    <x v="0"/>
    <n v="4.7801883000000003E-2"/>
    <n v="16.100000000000001"/>
    <n v="127.4362"/>
    <n v="3.5"/>
  </r>
  <r>
    <x v="2"/>
    <n v="4802"/>
    <s v="FDW55"/>
    <x v="0"/>
    <x v="2"/>
    <s v="OUT046"/>
    <x v="0"/>
    <x v="1"/>
    <x v="0"/>
    <n v="2.1969895999999999E-2"/>
    <n v="12.6"/>
    <n v="248.60919999999999"/>
    <n v="3.5"/>
  </r>
  <r>
    <x v="2"/>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2"/>
    <n v="4826"/>
    <s v="FDU19"/>
    <x v="0"/>
    <x v="4"/>
    <s v="OUT045"/>
    <x v="2"/>
    <x v="2"/>
    <x v="0"/>
    <n v="4.6866330999999997E-2"/>
    <n v="8.77"/>
    <n v="170.54220000000001"/>
    <n v="3.5"/>
  </r>
  <r>
    <x v="2"/>
    <n v="4827"/>
    <s v="FDT56"/>
    <x v="0"/>
    <x v="4"/>
    <s v="OUT045"/>
    <x v="2"/>
    <x v="2"/>
    <x v="0"/>
    <n v="0.115826834"/>
    <n v="16"/>
    <n v="56.0246"/>
    <n v="3.5"/>
  </r>
  <r>
    <x v="2"/>
    <n v="4828"/>
    <s v="FDX46"/>
    <x v="6"/>
    <x v="4"/>
    <s v="OUT045"/>
    <x v="2"/>
    <x v="2"/>
    <x v="0"/>
    <n v="5.8234621E-2"/>
    <n v="12.3"/>
    <n v="58.7562"/>
    <n v="3.5"/>
  </r>
  <r>
    <x v="2"/>
    <n v="4829"/>
    <s v="DRZ11"/>
    <x v="4"/>
    <x v="4"/>
    <s v="OUT045"/>
    <x v="2"/>
    <x v="2"/>
    <x v="0"/>
    <n v="0.112893431"/>
    <n v="8.85"/>
    <n v="123.33880000000001"/>
    <n v="3.5"/>
  </r>
  <r>
    <x v="2"/>
    <n v="4830"/>
    <s v="FDE35"/>
    <x v="15"/>
    <x v="4"/>
    <s v="OUT045"/>
    <x v="2"/>
    <x v="2"/>
    <x v="0"/>
    <n v="4.3989428999999997E-2"/>
    <n v="7.06"/>
    <n v="60.290399999999998"/>
    <n v="3.5"/>
  </r>
  <r>
    <x v="2"/>
    <n v="4831"/>
    <s v="FDI48"/>
    <x v="13"/>
    <x v="5"/>
    <s v="OUT017"/>
    <x v="2"/>
    <x v="2"/>
    <x v="0"/>
    <n v="5.6033565E-2"/>
    <n v="11.85"/>
    <n v="51.4666"/>
    <n v="3.5"/>
  </r>
  <r>
    <x v="2"/>
    <n v="4832"/>
    <s v="FDP01"/>
    <x v="12"/>
    <x v="5"/>
    <s v="OUT017"/>
    <x v="2"/>
    <x v="2"/>
    <x v="0"/>
    <n v="6.3684144999999998E-2"/>
    <n v="20.75"/>
    <n v="151.76820000000001"/>
    <n v="3.5"/>
  </r>
  <r>
    <x v="2"/>
    <n v="4833"/>
    <s v="FDH40"/>
    <x v="2"/>
    <x v="5"/>
    <s v="OUT017"/>
    <x v="2"/>
    <x v="2"/>
    <x v="0"/>
    <n v="7.9376029000000001E-2"/>
    <n v="11.6"/>
    <n v="81.727599999999995"/>
    <n v="3.5"/>
  </r>
  <r>
    <x v="2"/>
    <n v="4834"/>
    <s v="FDP52"/>
    <x v="2"/>
    <x v="5"/>
    <s v="OUT017"/>
    <x v="2"/>
    <x v="2"/>
    <x v="0"/>
    <n v="7.1091590999999996E-2"/>
    <n v="18.7"/>
    <n v="228.601"/>
    <n v="3.5"/>
  </r>
  <r>
    <x v="2"/>
    <n v="4835"/>
    <s v="FDG56"/>
    <x v="0"/>
    <x v="5"/>
    <s v="OUT017"/>
    <x v="2"/>
    <x v="0"/>
    <x v="0"/>
    <n v="7.1856725999999996E-2"/>
    <n v="13.3"/>
    <n v="63.253599999999999"/>
    <n v="3.5"/>
  </r>
  <r>
    <x v="2"/>
    <n v="4836"/>
    <s v="FDZ51"/>
    <x v="7"/>
    <x v="5"/>
    <s v="OUT017"/>
    <x v="2"/>
    <x v="0"/>
    <x v="0"/>
    <n v="5.4861393000000001E-2"/>
    <n v="11.3"/>
    <n v="96.909400000000005"/>
    <n v="3.5"/>
  </r>
  <r>
    <x v="1"/>
    <n v="4837"/>
    <s v="NCI54"/>
    <x v="5"/>
    <x v="4"/>
    <s v="OUT045"/>
    <x v="2"/>
    <x v="0"/>
    <x v="0"/>
    <n v="3.3667179999999998E-2"/>
    <n v="15.2"/>
    <n v="109.69119999999999"/>
    <n v="3.5"/>
  </r>
  <r>
    <x v="2"/>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2"/>
    <n v="4853"/>
    <s v="FDR37"/>
    <x v="12"/>
    <x v="8"/>
    <s v="OUT035"/>
    <x v="2"/>
    <x v="1"/>
    <x v="0"/>
    <n v="6.6237024000000005E-2"/>
    <n v="16.5"/>
    <n v="183.1292"/>
    <n v="3.5"/>
  </r>
  <r>
    <x v="2"/>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2"/>
    <n v="4862"/>
    <s v="FDP59"/>
    <x v="8"/>
    <x v="6"/>
    <s v="OUT010"/>
    <x v="1"/>
    <x v="2"/>
    <x v="2"/>
    <n v="9.4512028999999997E-2"/>
    <n v="20.85"/>
    <n v="104.56480000000001"/>
    <n v="3.5"/>
  </r>
  <r>
    <x v="2"/>
    <n v="4863"/>
    <s v="FDA07"/>
    <x v="0"/>
    <x v="6"/>
    <s v="OUT010"/>
    <x v="1"/>
    <x v="2"/>
    <x v="2"/>
    <n v="5.1794958000000002E-2"/>
    <n v="7.55"/>
    <n v="122.60720000000001"/>
    <n v="3.5"/>
  </r>
  <r>
    <x v="2"/>
    <n v="4864"/>
    <s v="FDU33"/>
    <x v="6"/>
    <x v="6"/>
    <s v="OUT010"/>
    <x v="1"/>
    <x v="2"/>
    <x v="2"/>
    <n v="0.22547652800000001"/>
    <n v="7.63"/>
    <n v="45.1402"/>
    <n v="3.5"/>
  </r>
  <r>
    <x v="2"/>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2"/>
    <n v="4876"/>
    <s v="FDM36"/>
    <x v="13"/>
    <x v="3"/>
    <s v="OUT013"/>
    <x v="1"/>
    <x v="2"/>
    <x v="0"/>
    <n v="5.8681957E-2"/>
    <n v="11.65"/>
    <n v="170.44220000000001"/>
    <n v="3.5"/>
  </r>
  <r>
    <x v="2"/>
    <n v="4877"/>
    <s v="FDB37"/>
    <x v="13"/>
    <x v="3"/>
    <s v="OUT013"/>
    <x v="1"/>
    <x v="2"/>
    <x v="0"/>
    <n v="2.2921734999999999E-2"/>
    <n v="20.25"/>
    <n v="240.75380000000001"/>
    <n v="3.5"/>
  </r>
  <r>
    <x v="2"/>
    <n v="4878"/>
    <s v="FDY38"/>
    <x v="11"/>
    <x v="3"/>
    <s v="OUT013"/>
    <x v="1"/>
    <x v="2"/>
    <x v="0"/>
    <n v="0.11907725500000001"/>
    <n v="13.6"/>
    <n v="231.23"/>
    <n v="3.5"/>
  </r>
  <r>
    <x v="2"/>
    <n v="4879"/>
    <s v="FDA02"/>
    <x v="11"/>
    <x v="3"/>
    <s v="OUT013"/>
    <x v="1"/>
    <x v="2"/>
    <x v="0"/>
    <n v="2.9697925E-2"/>
    <n v="14"/>
    <n v="143.07859999999999"/>
    <n v="3.5"/>
  </r>
  <r>
    <x v="2"/>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2"/>
    <n v="4892"/>
    <s v="FDI60"/>
    <x v="13"/>
    <x v="1"/>
    <s v="OUT018"/>
    <x v="1"/>
    <x v="0"/>
    <x v="1"/>
    <n v="3.8477325E-2"/>
    <n v="7.22"/>
    <n v="62.951000000000001"/>
    <n v="3.5"/>
  </r>
  <r>
    <x v="2"/>
    <n v="4893"/>
    <s v="FDF24"/>
    <x v="13"/>
    <x v="1"/>
    <s v="OUT018"/>
    <x v="1"/>
    <x v="0"/>
    <x v="1"/>
    <n v="2.5473816E-2"/>
    <n v="15.5"/>
    <n v="83.193399999999997"/>
    <n v="3.5"/>
  </r>
  <r>
    <x v="2"/>
    <n v="4894"/>
    <s v="FDG20"/>
    <x v="0"/>
    <x v="1"/>
    <s v="OUT018"/>
    <x v="1"/>
    <x v="0"/>
    <x v="1"/>
    <n v="0.12619991699999999"/>
    <n v="15.5"/>
    <n v="178.40280000000001"/>
    <n v="3.5"/>
  </r>
  <r>
    <x v="2"/>
    <n v="4895"/>
    <s v="FDG09"/>
    <x v="0"/>
    <x v="1"/>
    <s v="OUT018"/>
    <x v="1"/>
    <x v="0"/>
    <x v="1"/>
    <n v="4.8131555999999999E-2"/>
    <n v="20.6"/>
    <n v="187.15559999999999"/>
    <n v="3.5"/>
  </r>
  <r>
    <x v="2"/>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2"/>
    <n v="4911"/>
    <s v="FDW60"/>
    <x v="13"/>
    <x v="7"/>
    <s v="OUT027"/>
    <x v="1"/>
    <x v="0"/>
    <x v="3"/>
    <n v="1.6979325999999999E-2"/>
    <m/>
    <n v="177.03700000000001"/>
    <n v="3.5"/>
  </r>
  <r>
    <x v="2"/>
    <n v="4912"/>
    <s v="FDZ50"/>
    <x v="11"/>
    <x v="7"/>
    <s v="OUT027"/>
    <x v="1"/>
    <x v="0"/>
    <x v="3"/>
    <n v="0"/>
    <m/>
    <n v="184.26079999999999"/>
    <n v="3.5"/>
  </r>
  <r>
    <x v="2"/>
    <n v="4913"/>
    <s v="FDA52"/>
    <x v="2"/>
    <x v="7"/>
    <s v="OUT027"/>
    <x v="1"/>
    <x v="0"/>
    <x v="3"/>
    <n v="0.12780038799999999"/>
    <m/>
    <n v="177.03700000000001"/>
    <n v="3.5"/>
  </r>
  <r>
    <x v="2"/>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2"/>
    <n v="4920"/>
    <s v="FDM24"/>
    <x v="13"/>
    <x v="4"/>
    <s v="OUT045"/>
    <x v="2"/>
    <x v="1"/>
    <x v="0"/>
    <n v="0"/>
    <n v="6.1349999999999998"/>
    <n v="151.3366"/>
    <n v="3.4"/>
  </r>
  <r>
    <x v="1"/>
    <n v="4921"/>
    <s v="FDB44"/>
    <x v="0"/>
    <x v="3"/>
    <s v="OUT013"/>
    <x v="1"/>
    <x v="2"/>
    <x v="0"/>
    <n v="1.6944719E-2"/>
    <n v="6.6550000000000002"/>
    <n v="209.2586"/>
    <n v="3.4"/>
  </r>
  <r>
    <x v="2"/>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2"/>
    <n v="4930"/>
    <s v="FDE04"/>
    <x v="2"/>
    <x v="0"/>
    <s v="OUT049"/>
    <x v="0"/>
    <x v="0"/>
    <x v="0"/>
    <n v="1.8051090999999998E-2"/>
    <n v="19.75"/>
    <n v="179.86600000000001"/>
    <n v="3.4"/>
  </r>
  <r>
    <x v="2"/>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2"/>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2"/>
    <n v="4939"/>
    <s v="FDA35"/>
    <x v="13"/>
    <x v="2"/>
    <s v="OUT046"/>
    <x v="0"/>
    <x v="1"/>
    <x v="0"/>
    <n v="5.3837560999999999E-2"/>
    <n v="14.85"/>
    <n v="120.80719999999999"/>
    <n v="3.4"/>
  </r>
  <r>
    <x v="2"/>
    <n v="4940"/>
    <s v="FDZ57"/>
    <x v="6"/>
    <x v="2"/>
    <s v="OUT046"/>
    <x v="0"/>
    <x v="1"/>
    <x v="0"/>
    <n v="3.7764306999999997E-2"/>
    <n v="10"/>
    <n v="127.29940000000001"/>
    <n v="3.4"/>
  </r>
  <r>
    <x v="2"/>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2"/>
    <n v="4955"/>
    <s v="FDN23"/>
    <x v="8"/>
    <x v="4"/>
    <s v="OUT045"/>
    <x v="2"/>
    <x v="2"/>
    <x v="0"/>
    <n v="7.5660889999999995E-2"/>
    <n v="6.5750000000000002"/>
    <n v="145.4444"/>
    <n v="3.4"/>
  </r>
  <r>
    <x v="2"/>
    <n v="4956"/>
    <s v="FDN38"/>
    <x v="3"/>
    <x v="4"/>
    <s v="OUT045"/>
    <x v="2"/>
    <x v="2"/>
    <x v="0"/>
    <n v="9.2158377E-2"/>
    <n v="6.6150000000000002"/>
    <n v="251.14080000000001"/>
    <n v="3.4"/>
  </r>
  <r>
    <x v="2"/>
    <n v="4957"/>
    <s v="FDA01"/>
    <x v="3"/>
    <x v="4"/>
    <s v="OUT045"/>
    <x v="2"/>
    <x v="2"/>
    <x v="0"/>
    <n v="5.4488533999999998E-2"/>
    <n v="15"/>
    <n v="57.590400000000002"/>
    <n v="3.4"/>
  </r>
  <r>
    <x v="2"/>
    <n v="4958"/>
    <s v="FDB14"/>
    <x v="3"/>
    <x v="4"/>
    <s v="OUT045"/>
    <x v="2"/>
    <x v="2"/>
    <x v="0"/>
    <n v="0.10293224600000001"/>
    <n v="20.25"/>
    <n v="93.212000000000003"/>
    <n v="3.4"/>
  </r>
  <r>
    <x v="2"/>
    <n v="4959"/>
    <s v="FDS33"/>
    <x v="6"/>
    <x v="4"/>
    <s v="OUT045"/>
    <x v="2"/>
    <x v="2"/>
    <x v="0"/>
    <n v="0.12367891"/>
    <n v="6.67"/>
    <n v="88.951400000000007"/>
    <n v="3.4"/>
  </r>
  <r>
    <x v="2"/>
    <n v="4960"/>
    <s v="FDU57"/>
    <x v="6"/>
    <x v="4"/>
    <s v="OUT045"/>
    <x v="2"/>
    <x v="2"/>
    <x v="0"/>
    <n v="8.9735804000000002E-2"/>
    <n v="8.27"/>
    <n v="148.77080000000001"/>
    <n v="3.4"/>
  </r>
  <r>
    <x v="2"/>
    <n v="4961"/>
    <s v="FDJ38"/>
    <x v="3"/>
    <x v="5"/>
    <s v="OUT017"/>
    <x v="2"/>
    <x v="2"/>
    <x v="0"/>
    <n v="4.0432954E-2"/>
    <n v="8.6"/>
    <n v="191.65299999999999"/>
    <n v="3.4"/>
  </r>
  <r>
    <x v="2"/>
    <n v="4962"/>
    <s v="FDH14"/>
    <x v="3"/>
    <x v="5"/>
    <s v="OUT017"/>
    <x v="2"/>
    <x v="2"/>
    <x v="0"/>
    <n v="4.7073322000000001E-2"/>
    <n v="17.100000000000001"/>
    <n v="138.68379999999999"/>
    <n v="3.4"/>
  </r>
  <r>
    <x v="2"/>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2"/>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2"/>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2"/>
    <n v="4984"/>
    <s v="FDP40"/>
    <x v="2"/>
    <x v="3"/>
    <s v="OUT013"/>
    <x v="1"/>
    <x v="2"/>
    <x v="0"/>
    <n v="3.4328577999999998E-2"/>
    <n v="4.5549999999999997"/>
    <n v="110.1544"/>
    <n v="3.4"/>
  </r>
  <r>
    <x v="2"/>
    <n v="4985"/>
    <s v="FDV20"/>
    <x v="0"/>
    <x v="3"/>
    <s v="OUT013"/>
    <x v="1"/>
    <x v="2"/>
    <x v="0"/>
    <n v="5.9751638000000003E-2"/>
    <n v="20.2"/>
    <n v="129.1678"/>
    <n v="3.4"/>
  </r>
  <r>
    <x v="2"/>
    <n v="4986"/>
    <s v="FDB57"/>
    <x v="0"/>
    <x v="3"/>
    <s v="OUT013"/>
    <x v="1"/>
    <x v="2"/>
    <x v="0"/>
    <n v="1.8789455E-2"/>
    <n v="20.25"/>
    <n v="222.0772"/>
    <n v="3.4"/>
  </r>
  <r>
    <x v="2"/>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2"/>
    <n v="4991"/>
    <s v="FDF29"/>
    <x v="2"/>
    <x v="1"/>
    <s v="OUT018"/>
    <x v="1"/>
    <x v="0"/>
    <x v="1"/>
    <n v="2.0015391E-2"/>
    <n v="15.1"/>
    <n v="128.83099999999999"/>
    <n v="3.4"/>
  </r>
  <r>
    <x v="2"/>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2"/>
    <n v="4997"/>
    <s v="FDW38"/>
    <x v="11"/>
    <x v="7"/>
    <s v="OUT027"/>
    <x v="1"/>
    <x v="0"/>
    <x v="3"/>
    <n v="0.13800843099999999"/>
    <m/>
    <n v="54.829799999999999"/>
    <n v="3.4"/>
  </r>
  <r>
    <x v="2"/>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2"/>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2"/>
    <n v="5014"/>
    <s v="FDN25"/>
    <x v="12"/>
    <x v="0"/>
    <s v="OUT049"/>
    <x v="0"/>
    <x v="0"/>
    <x v="0"/>
    <n v="6.1270646999999998E-2"/>
    <n v="7.8949999999999996"/>
    <n v="56.758800000000001"/>
    <n v="3.3"/>
  </r>
  <r>
    <x v="2"/>
    <n v="5015"/>
    <s v="FDZ08"/>
    <x v="0"/>
    <x v="0"/>
    <s v="OUT049"/>
    <x v="0"/>
    <x v="0"/>
    <x v="0"/>
    <n v="0.110163385"/>
    <n v="12.5"/>
    <n v="83.659199999999998"/>
    <n v="3.3"/>
  </r>
  <r>
    <x v="2"/>
    <n v="5016"/>
    <s v="FDG33"/>
    <x v="14"/>
    <x v="0"/>
    <s v="OUT049"/>
    <x v="0"/>
    <x v="0"/>
    <x v="0"/>
    <n v="0.140458316"/>
    <n v="5.3650000000000002"/>
    <n v="169.7764"/>
    <n v="3.3"/>
  </r>
  <r>
    <x v="2"/>
    <n v="5017"/>
    <s v="FDU46"/>
    <x v="6"/>
    <x v="0"/>
    <s v="OUT049"/>
    <x v="0"/>
    <x v="0"/>
    <x v="0"/>
    <n v="1.1143599000000001E-2"/>
    <n v="10.3"/>
    <n v="88.254000000000005"/>
    <n v="3.3"/>
  </r>
  <r>
    <x v="2"/>
    <n v="5018"/>
    <s v="FDC59"/>
    <x v="15"/>
    <x v="0"/>
    <s v="OUT049"/>
    <x v="0"/>
    <x v="0"/>
    <x v="0"/>
    <n v="0"/>
    <n v="16.7"/>
    <n v="63.616799999999998"/>
    <n v="3.3"/>
  </r>
  <r>
    <x v="2"/>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2"/>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2"/>
    <n v="5033"/>
    <s v="FDL48"/>
    <x v="13"/>
    <x v="2"/>
    <s v="OUT046"/>
    <x v="0"/>
    <x v="1"/>
    <x v="0"/>
    <n v="8.2266418999999993E-2"/>
    <n v="19.350000000000001"/>
    <n v="48.803400000000003"/>
    <n v="3.3"/>
  </r>
  <r>
    <x v="2"/>
    <n v="5034"/>
    <s v="FDJ38"/>
    <x v="3"/>
    <x v="2"/>
    <s v="OUT046"/>
    <x v="0"/>
    <x v="1"/>
    <x v="0"/>
    <n v="4.0205535000000001E-2"/>
    <n v="8.6"/>
    <n v="188.75299999999999"/>
    <n v="3.3"/>
  </r>
  <r>
    <x v="2"/>
    <n v="5035"/>
    <s v="FDF39"/>
    <x v="11"/>
    <x v="2"/>
    <s v="OUT046"/>
    <x v="0"/>
    <x v="1"/>
    <x v="0"/>
    <n v="1.9511288000000002E-2"/>
    <n v="14.85"/>
    <n v="262.59100000000001"/>
    <n v="3.3"/>
  </r>
  <r>
    <x v="2"/>
    <n v="5036"/>
    <s v="FDA27"/>
    <x v="11"/>
    <x v="2"/>
    <s v="OUT046"/>
    <x v="0"/>
    <x v="1"/>
    <x v="0"/>
    <n v="3.0927632E-2"/>
    <n v="20.350000000000001"/>
    <n v="256.86720000000003"/>
    <n v="3.3"/>
  </r>
  <r>
    <x v="2"/>
    <n v="5037"/>
    <s v="FDE41"/>
    <x v="2"/>
    <x v="2"/>
    <s v="OUT046"/>
    <x v="0"/>
    <x v="1"/>
    <x v="0"/>
    <n v="6.4014172999999994E-2"/>
    <n v="9.1950000000000003"/>
    <n v="83.3566"/>
    <n v="3.3"/>
  </r>
  <r>
    <x v="2"/>
    <n v="5038"/>
    <s v="FDS04"/>
    <x v="2"/>
    <x v="2"/>
    <s v="OUT046"/>
    <x v="0"/>
    <x v="1"/>
    <x v="0"/>
    <n v="0.14666293799999999"/>
    <n v="10.195"/>
    <n v="138.68379999999999"/>
    <n v="3.3"/>
  </r>
  <r>
    <x v="2"/>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2"/>
    <n v="5061"/>
    <s v="FDQ47"/>
    <x v="8"/>
    <x v="4"/>
    <s v="OUT045"/>
    <x v="2"/>
    <x v="2"/>
    <x v="0"/>
    <n v="0.16852746299999999"/>
    <n v="7.1550000000000002"/>
    <n v="33.687399999999997"/>
    <n v="3.3"/>
  </r>
  <r>
    <x v="2"/>
    <n v="5062"/>
    <s v="FDQ55"/>
    <x v="0"/>
    <x v="4"/>
    <s v="OUT045"/>
    <x v="2"/>
    <x v="2"/>
    <x v="0"/>
    <n v="1.3064516E-2"/>
    <n v="13.65"/>
    <n v="115.5834"/>
    <n v="3.3"/>
  </r>
  <r>
    <x v="2"/>
    <n v="5063"/>
    <s v="FDP08"/>
    <x v="0"/>
    <x v="4"/>
    <s v="OUT045"/>
    <x v="2"/>
    <x v="2"/>
    <x v="0"/>
    <n v="0.11263801599999999"/>
    <n v="20.5"/>
    <n v="195.5478"/>
    <n v="3.3"/>
  </r>
  <r>
    <x v="2"/>
    <n v="5064"/>
    <s v="FDD10"/>
    <x v="6"/>
    <x v="4"/>
    <s v="OUT045"/>
    <x v="2"/>
    <x v="2"/>
    <x v="0"/>
    <n v="4.6114018E-2"/>
    <n v="20.6"/>
    <n v="178.23439999999999"/>
    <n v="3.3"/>
  </r>
  <r>
    <x v="2"/>
    <n v="5065"/>
    <s v="FDO52"/>
    <x v="2"/>
    <x v="5"/>
    <s v="OUT017"/>
    <x v="2"/>
    <x v="2"/>
    <x v="0"/>
    <n v="7.7601069999999994E-2"/>
    <n v="11.6"/>
    <n v="171.01060000000001"/>
    <n v="3.3"/>
  </r>
  <r>
    <x v="2"/>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2"/>
    <n v="5077"/>
    <s v="FDL48"/>
    <x v="13"/>
    <x v="8"/>
    <s v="OUT035"/>
    <x v="2"/>
    <x v="1"/>
    <x v="0"/>
    <n v="8.2250862999999994E-2"/>
    <n v="19.350000000000001"/>
    <n v="48.703400000000002"/>
    <n v="3.3"/>
  </r>
  <r>
    <x v="2"/>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2"/>
    <n v="5094"/>
    <s v="FDX27"/>
    <x v="11"/>
    <x v="3"/>
    <s v="OUT013"/>
    <x v="1"/>
    <x v="2"/>
    <x v="0"/>
    <n v="0.114022125"/>
    <n v="20.7"/>
    <n v="92.943600000000004"/>
    <n v="3.3"/>
  </r>
  <r>
    <x v="2"/>
    <n v="5095"/>
    <s v="FDE28"/>
    <x v="2"/>
    <x v="3"/>
    <s v="OUT013"/>
    <x v="1"/>
    <x v="2"/>
    <x v="0"/>
    <n v="0"/>
    <n v="9.5"/>
    <n v="231.36680000000001"/>
    <n v="3.3"/>
  </r>
  <r>
    <x v="2"/>
    <n v="5096"/>
    <s v="FDB56"/>
    <x v="0"/>
    <x v="3"/>
    <s v="OUT013"/>
    <x v="1"/>
    <x v="2"/>
    <x v="0"/>
    <n v="7.4565097999999996E-2"/>
    <n v="8.75"/>
    <n v="186.85560000000001"/>
    <n v="3.3"/>
  </r>
  <r>
    <x v="2"/>
    <n v="5097"/>
    <s v="FDM27"/>
    <x v="7"/>
    <x v="3"/>
    <s v="OUT013"/>
    <x v="1"/>
    <x v="2"/>
    <x v="0"/>
    <n v="0.158337479"/>
    <n v="12.35"/>
    <n v="157.99459999999999"/>
    <n v="3.3"/>
  </r>
  <r>
    <x v="1"/>
    <n v="5098"/>
    <s v="FDQ21"/>
    <x v="6"/>
    <x v="3"/>
    <s v="OUT013"/>
    <x v="1"/>
    <x v="2"/>
    <x v="0"/>
    <n v="1.9407068999999999E-2"/>
    <n v="21.25"/>
    <n v="119.37560000000001"/>
    <n v="3.3"/>
  </r>
  <r>
    <x v="2"/>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2"/>
    <n v="5106"/>
    <s v="FDZ25"/>
    <x v="3"/>
    <x v="1"/>
    <s v="OUT018"/>
    <x v="1"/>
    <x v="0"/>
    <x v="1"/>
    <n v="2.7729547E-2"/>
    <n v="15.7"/>
    <n v="169.37899999999999"/>
    <n v="3.3"/>
  </r>
  <r>
    <x v="2"/>
    <n v="5107"/>
    <s v="FDH53"/>
    <x v="2"/>
    <x v="1"/>
    <s v="OUT018"/>
    <x v="1"/>
    <x v="0"/>
    <x v="1"/>
    <n v="1.9277945000000001E-2"/>
    <n v="20.5"/>
    <n v="82.859200000000001"/>
    <n v="3.3"/>
  </r>
  <r>
    <x v="2"/>
    <n v="5108"/>
    <s v="FDO45"/>
    <x v="6"/>
    <x v="1"/>
    <s v="OUT018"/>
    <x v="1"/>
    <x v="0"/>
    <x v="1"/>
    <n v="3.8107380000000003E-2"/>
    <n v="13.15"/>
    <n v="86.385599999999997"/>
    <n v="3.3"/>
  </r>
  <r>
    <x v="2"/>
    <n v="5109"/>
    <s v="FDC34"/>
    <x v="6"/>
    <x v="1"/>
    <s v="OUT018"/>
    <x v="1"/>
    <x v="0"/>
    <x v="1"/>
    <n v="0.17346284100000001"/>
    <n v="16"/>
    <n v="157.69720000000001"/>
    <n v="3.3"/>
  </r>
  <r>
    <x v="2"/>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2"/>
    <n v="5115"/>
    <s v="FDI50"/>
    <x v="3"/>
    <x v="7"/>
    <s v="OUT027"/>
    <x v="1"/>
    <x v="0"/>
    <x v="3"/>
    <n v="3.0693308999999998E-2"/>
    <m/>
    <n v="228.0352"/>
    <n v="3.3"/>
  </r>
  <r>
    <x v="2"/>
    <n v="5116"/>
    <s v="FDZ26"/>
    <x v="11"/>
    <x v="7"/>
    <s v="OUT027"/>
    <x v="1"/>
    <x v="0"/>
    <x v="3"/>
    <n v="0.14331999500000001"/>
    <m/>
    <n v="237.5222"/>
    <n v="3.3"/>
  </r>
  <r>
    <x v="2"/>
    <n v="5117"/>
    <s v="FDT27"/>
    <x v="7"/>
    <x v="7"/>
    <s v="OUT027"/>
    <x v="1"/>
    <x v="0"/>
    <x v="3"/>
    <n v="6.9250192000000002E-2"/>
    <m/>
    <n v="232.9616"/>
    <n v="3.3"/>
  </r>
  <r>
    <x v="2"/>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2"/>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2"/>
    <n v="5128"/>
    <s v="FDJ38"/>
    <x v="3"/>
    <x v="0"/>
    <s v="OUT049"/>
    <x v="0"/>
    <x v="0"/>
    <x v="0"/>
    <n v="4.0268044000000003E-2"/>
    <n v="8.6"/>
    <n v="191.453"/>
    <n v="3.2"/>
  </r>
  <r>
    <x v="2"/>
    <n v="5129"/>
    <s v="FDB29"/>
    <x v="2"/>
    <x v="0"/>
    <s v="OUT049"/>
    <x v="0"/>
    <x v="0"/>
    <x v="0"/>
    <n v="5.2493162000000003E-2"/>
    <n v="16.7"/>
    <n v="113.91759999999999"/>
    <n v="3.2"/>
  </r>
  <r>
    <x v="2"/>
    <n v="5130"/>
    <s v="FDN34"/>
    <x v="6"/>
    <x v="0"/>
    <s v="OUT049"/>
    <x v="0"/>
    <x v="0"/>
    <x v="0"/>
    <n v="4.5835395000000001E-2"/>
    <n v="15.6"/>
    <n v="168.2132"/>
    <n v="3.2"/>
  </r>
  <r>
    <x v="2"/>
    <n v="5131"/>
    <s v="FDR22"/>
    <x v="6"/>
    <x v="0"/>
    <s v="OUT049"/>
    <x v="0"/>
    <x v="0"/>
    <x v="0"/>
    <n v="1.8591463999999999E-2"/>
    <n v="19.350000000000001"/>
    <n v="112.95440000000001"/>
    <n v="3.2"/>
  </r>
  <r>
    <x v="1"/>
    <n v="5132"/>
    <s v="FDV32"/>
    <x v="0"/>
    <x v="7"/>
    <s v="OUT019"/>
    <x v="0"/>
    <x v="1"/>
    <x v="2"/>
    <n v="0.15531693599999999"/>
    <m/>
    <n v="64.150999999999996"/>
    <n v="3.2"/>
  </r>
  <r>
    <x v="2"/>
    <n v="5133"/>
    <s v="FDA02"/>
    <x v="11"/>
    <x v="7"/>
    <s v="OUT019"/>
    <x v="0"/>
    <x v="1"/>
    <x v="2"/>
    <n v="5.2040538999999997E-2"/>
    <m/>
    <n v="143.17859999999999"/>
    <n v="3.2"/>
  </r>
  <r>
    <x v="2"/>
    <n v="5134"/>
    <s v="FDS33"/>
    <x v="6"/>
    <x v="7"/>
    <s v="OUT019"/>
    <x v="0"/>
    <x v="1"/>
    <x v="2"/>
    <n v="0.21610753499999999"/>
    <m/>
    <n v="86.851399999999998"/>
    <n v="3.2"/>
  </r>
  <r>
    <x v="1"/>
    <n v="5135"/>
    <s v="FDN57"/>
    <x v="6"/>
    <x v="2"/>
    <s v="OUT046"/>
    <x v="0"/>
    <x v="1"/>
    <x v="0"/>
    <n v="5.4234196999999998E-2"/>
    <n v="18.25"/>
    <n v="142.0154"/>
    <n v="3.2"/>
  </r>
  <r>
    <x v="2"/>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2"/>
    <n v="5144"/>
    <s v="FDC16"/>
    <x v="11"/>
    <x v="4"/>
    <s v="OUT045"/>
    <x v="2"/>
    <x v="2"/>
    <x v="0"/>
    <n v="2.0611526000000002E-2"/>
    <n v="11.5"/>
    <n v="84.953999999999994"/>
    <n v="3.2"/>
  </r>
  <r>
    <x v="2"/>
    <n v="5145"/>
    <s v="FDM57"/>
    <x v="6"/>
    <x v="4"/>
    <s v="OUT045"/>
    <x v="2"/>
    <x v="2"/>
    <x v="0"/>
    <n v="7.6002991000000006E-2"/>
    <n v="11.65"/>
    <n v="83.490799999999993"/>
    <n v="3.2"/>
  </r>
  <r>
    <x v="2"/>
    <n v="5146"/>
    <s v="FDA01"/>
    <x v="3"/>
    <x v="5"/>
    <s v="OUT017"/>
    <x v="2"/>
    <x v="2"/>
    <x v="0"/>
    <n v="5.4685839E-2"/>
    <n v="15"/>
    <n v="60.290399999999998"/>
    <n v="3.2"/>
  </r>
  <r>
    <x v="2"/>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2"/>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2"/>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2"/>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2"/>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2"/>
    <n v="5170"/>
    <s v="FDZ23"/>
    <x v="13"/>
    <x v="7"/>
    <s v="OUT027"/>
    <x v="1"/>
    <x v="0"/>
    <x v="3"/>
    <n v="6.7175915000000003E-2"/>
    <m/>
    <n v="187.124"/>
    <n v="3.2"/>
  </r>
  <r>
    <x v="2"/>
    <n v="5171"/>
    <s v="FDB04"/>
    <x v="11"/>
    <x v="7"/>
    <s v="OUT027"/>
    <x v="1"/>
    <x v="0"/>
    <x v="3"/>
    <n v="6.2920180000000006E-2"/>
    <m/>
    <n v="88.985600000000005"/>
    <n v="3.2"/>
  </r>
  <r>
    <x v="2"/>
    <n v="5172"/>
    <s v="FDJ55"/>
    <x v="7"/>
    <x v="7"/>
    <s v="OUT027"/>
    <x v="1"/>
    <x v="0"/>
    <x v="3"/>
    <n v="2.3417004000000002E-2"/>
    <m/>
    <n v="223.84039999999999"/>
    <n v="3.2"/>
  </r>
  <r>
    <x v="2"/>
    <n v="5173"/>
    <s v="FDI10"/>
    <x v="6"/>
    <x v="7"/>
    <s v="OUT027"/>
    <x v="1"/>
    <x v="0"/>
    <x v="3"/>
    <n v="7.8024650000000001E-2"/>
    <m/>
    <n v="171.44220000000001"/>
    <n v="3.2"/>
  </r>
  <r>
    <x v="2"/>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2"/>
    <n v="5177"/>
    <s v="FDS58"/>
    <x v="6"/>
    <x v="3"/>
    <s v="OUT013"/>
    <x v="1"/>
    <x v="2"/>
    <x v="0"/>
    <n v="2.0989132000000001E-2"/>
    <n v="9.2850000000000001"/>
    <n v="158.65780000000001"/>
    <n v="3.1"/>
  </r>
  <r>
    <x v="2"/>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2"/>
    <n v="5186"/>
    <s v="FDY49"/>
    <x v="3"/>
    <x v="0"/>
    <s v="OUT049"/>
    <x v="0"/>
    <x v="0"/>
    <x v="0"/>
    <n v="1.2030747E-2"/>
    <n v="17.2"/>
    <n v="166.61840000000001"/>
    <n v="3.1"/>
  </r>
  <r>
    <x v="2"/>
    <n v="5187"/>
    <s v="FDJ44"/>
    <x v="0"/>
    <x v="0"/>
    <s v="OUT049"/>
    <x v="0"/>
    <x v="0"/>
    <x v="0"/>
    <n v="0.106492562"/>
    <n v="12.3"/>
    <n v="176.33959999999999"/>
    <n v="3.1"/>
  </r>
  <r>
    <x v="2"/>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2"/>
    <n v="5192"/>
    <s v="FDM24"/>
    <x v="13"/>
    <x v="2"/>
    <s v="OUT046"/>
    <x v="0"/>
    <x v="1"/>
    <x v="0"/>
    <n v="7.9327366999999996E-2"/>
    <n v="6.1349999999999998"/>
    <n v="152.8366"/>
    <n v="3.1"/>
  </r>
  <r>
    <x v="2"/>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2"/>
    <n v="5198"/>
    <s v="FDE17"/>
    <x v="2"/>
    <x v="5"/>
    <s v="OUT017"/>
    <x v="2"/>
    <x v="2"/>
    <x v="0"/>
    <n v="5.4763517999999997E-2"/>
    <n v="20.100000000000001"/>
    <n v="150.9366"/>
    <n v="3.1"/>
  </r>
  <r>
    <x v="2"/>
    <n v="5199"/>
    <s v="FDF45"/>
    <x v="0"/>
    <x v="5"/>
    <s v="OUT017"/>
    <x v="2"/>
    <x v="0"/>
    <x v="0"/>
    <n v="1.2273747E-2"/>
    <n v="18.2"/>
    <n v="60.090400000000002"/>
    <n v="3.1"/>
  </r>
  <r>
    <x v="2"/>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2"/>
    <n v="5205"/>
    <s v="FDC59"/>
    <x v="15"/>
    <x v="8"/>
    <s v="OUT035"/>
    <x v="2"/>
    <x v="1"/>
    <x v="0"/>
    <n v="5.4618572999999997E-2"/>
    <n v="16.7"/>
    <n v="65.516800000000003"/>
    <n v="3.1"/>
  </r>
  <r>
    <x v="1"/>
    <n v="5206"/>
    <s v="FDC26"/>
    <x v="3"/>
    <x v="6"/>
    <s v="OUT010"/>
    <x v="1"/>
    <x v="0"/>
    <x v="2"/>
    <n v="0.21153938899999999"/>
    <n v="10.195"/>
    <n v="110.98860000000001"/>
    <n v="3.1"/>
  </r>
  <r>
    <x v="2"/>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2"/>
    <n v="5215"/>
    <s v="FDL25"/>
    <x v="12"/>
    <x v="1"/>
    <s v="OUT018"/>
    <x v="1"/>
    <x v="0"/>
    <x v="1"/>
    <n v="0.131458247"/>
    <n v="6.92"/>
    <n v="90.580399999999997"/>
    <n v="3.1"/>
  </r>
  <r>
    <x v="2"/>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2"/>
    <n v="5219"/>
    <s v="FDZ25"/>
    <x v="3"/>
    <x v="7"/>
    <s v="OUT027"/>
    <x v="1"/>
    <x v="0"/>
    <x v="3"/>
    <n v="2.748331E-2"/>
    <m/>
    <n v="169.37899999999999"/>
    <n v="3.1"/>
  </r>
  <r>
    <x v="2"/>
    <n v="5220"/>
    <s v="FDS32"/>
    <x v="0"/>
    <x v="7"/>
    <s v="OUT027"/>
    <x v="1"/>
    <x v="0"/>
    <x v="3"/>
    <n v="2.9510313E-2"/>
    <m/>
    <n v="141.9838"/>
    <n v="3.1"/>
  </r>
  <r>
    <x v="2"/>
    <n v="5221"/>
    <s v="FDR15"/>
    <x v="7"/>
    <x v="7"/>
    <s v="OUT027"/>
    <x v="1"/>
    <x v="0"/>
    <x v="3"/>
    <n v="3.3276066E-2"/>
    <m/>
    <n v="153.8314"/>
    <n v="3.1"/>
  </r>
  <r>
    <x v="2"/>
    <n v="5222"/>
    <s v="FDW22"/>
    <x v="6"/>
    <x v="7"/>
    <s v="OUT027"/>
    <x v="1"/>
    <x v="0"/>
    <x v="3"/>
    <n v="3.0143704E-2"/>
    <m/>
    <n v="222.01140000000001"/>
    <n v="3.1"/>
  </r>
  <r>
    <x v="2"/>
    <n v="5223"/>
    <s v="FDS02"/>
    <x v="11"/>
    <x v="7"/>
    <s v="OUT019"/>
    <x v="0"/>
    <x v="1"/>
    <x v="2"/>
    <n v="0.25539489599999998"/>
    <m/>
    <n v="196.8794"/>
    <n v="3"/>
  </r>
  <r>
    <x v="2"/>
    <n v="5224"/>
    <s v="FDC29"/>
    <x v="2"/>
    <x v="2"/>
    <s v="OUT046"/>
    <x v="0"/>
    <x v="1"/>
    <x v="0"/>
    <n v="2.4205661E-2"/>
    <n v="8.39"/>
    <n v="114.0176"/>
    <n v="3"/>
  </r>
  <r>
    <x v="2"/>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2"/>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2"/>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2"/>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2"/>
    <n v="5256"/>
    <s v="FDI60"/>
    <x v="13"/>
    <x v="0"/>
    <s v="OUT049"/>
    <x v="0"/>
    <x v="0"/>
    <x v="0"/>
    <n v="3.83808E-2"/>
    <n v="7.22"/>
    <n v="62.350999999999999"/>
    <n v="3"/>
  </r>
  <r>
    <x v="2"/>
    <n v="5257"/>
    <s v="FDH60"/>
    <x v="13"/>
    <x v="0"/>
    <s v="OUT049"/>
    <x v="0"/>
    <x v="0"/>
    <x v="0"/>
    <n v="0"/>
    <n v="19.7"/>
    <n v="194.411"/>
    <n v="3"/>
  </r>
  <r>
    <x v="2"/>
    <n v="5258"/>
    <s v="FDY01"/>
    <x v="3"/>
    <x v="0"/>
    <s v="OUT049"/>
    <x v="0"/>
    <x v="0"/>
    <x v="0"/>
    <n v="0.17054823799999999"/>
    <n v="11.8"/>
    <n v="113.88339999999999"/>
    <n v="3"/>
  </r>
  <r>
    <x v="2"/>
    <n v="5259"/>
    <s v="FDS02"/>
    <x v="11"/>
    <x v="0"/>
    <s v="OUT049"/>
    <x v="0"/>
    <x v="0"/>
    <x v="0"/>
    <n v="0.14609413199999999"/>
    <n v="10.195"/>
    <n v="196.17939999999999"/>
    <n v="3"/>
  </r>
  <r>
    <x v="2"/>
    <n v="5260"/>
    <s v="FDS15"/>
    <x v="7"/>
    <x v="0"/>
    <s v="OUT049"/>
    <x v="0"/>
    <x v="0"/>
    <x v="0"/>
    <n v="7.8181964000000007E-2"/>
    <n v="9.1950000000000003"/>
    <n v="106.75960000000001"/>
    <n v="3"/>
  </r>
  <r>
    <x v="2"/>
    <n v="5261"/>
    <s v="FDT15"/>
    <x v="7"/>
    <x v="0"/>
    <s v="OUT049"/>
    <x v="0"/>
    <x v="0"/>
    <x v="0"/>
    <n v="4.2747880000000002E-2"/>
    <n v="12.15"/>
    <n v="183.69499999999999"/>
    <n v="3"/>
  </r>
  <r>
    <x v="2"/>
    <n v="5262"/>
    <s v="FDY34"/>
    <x v="6"/>
    <x v="0"/>
    <s v="OUT049"/>
    <x v="0"/>
    <x v="0"/>
    <x v="0"/>
    <n v="1.0998931999999999E-2"/>
    <n v="10.5"/>
    <n v="164.38419999999999"/>
    <n v="3"/>
  </r>
  <r>
    <x v="2"/>
    <n v="5263"/>
    <s v="FDU45"/>
    <x v="6"/>
    <x v="0"/>
    <s v="OUT049"/>
    <x v="0"/>
    <x v="0"/>
    <x v="0"/>
    <n v="3.5561344000000002E-2"/>
    <n v="15.6"/>
    <n v="112.15179999999999"/>
    <n v="3"/>
  </r>
  <r>
    <x v="2"/>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2"/>
    <n v="5271"/>
    <s v="FDB41"/>
    <x v="2"/>
    <x v="7"/>
    <s v="OUT019"/>
    <x v="0"/>
    <x v="1"/>
    <x v="2"/>
    <n v="0.17038272600000001"/>
    <m/>
    <n v="45.271799999999999"/>
    <n v="3"/>
  </r>
  <r>
    <x v="2"/>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2"/>
    <n v="5282"/>
    <s v="FDY11"/>
    <x v="13"/>
    <x v="2"/>
    <s v="OUT046"/>
    <x v="0"/>
    <x v="1"/>
    <x v="0"/>
    <n v="2.9560451000000001E-2"/>
    <n v="6.71"/>
    <n v="65.8142"/>
    <n v="3"/>
  </r>
  <r>
    <x v="2"/>
    <n v="5283"/>
    <s v="FDZ49"/>
    <x v="3"/>
    <x v="2"/>
    <s v="OUT046"/>
    <x v="0"/>
    <x v="1"/>
    <x v="0"/>
    <n v="0.13314561699999999"/>
    <n v="11"/>
    <n v="218.47980000000001"/>
    <n v="3"/>
  </r>
  <r>
    <x v="2"/>
    <n v="5284"/>
    <s v="FDA51"/>
    <x v="11"/>
    <x v="2"/>
    <s v="OUT046"/>
    <x v="0"/>
    <x v="1"/>
    <x v="0"/>
    <n v="0.16467959700000001"/>
    <n v="8.0500000000000007"/>
    <n v="112.15179999999999"/>
    <n v="3"/>
  </r>
  <r>
    <x v="2"/>
    <n v="5285"/>
    <s v="FDT14"/>
    <x v="11"/>
    <x v="2"/>
    <s v="OUT046"/>
    <x v="0"/>
    <x v="1"/>
    <x v="0"/>
    <n v="0.12772710200000001"/>
    <n v="10.695"/>
    <n v="121.14400000000001"/>
    <n v="3"/>
  </r>
  <r>
    <x v="2"/>
    <n v="5286"/>
    <s v="FDV16"/>
    <x v="2"/>
    <x v="2"/>
    <s v="OUT046"/>
    <x v="0"/>
    <x v="1"/>
    <x v="0"/>
    <n v="8.2930698999999997E-2"/>
    <n v="7.75"/>
    <n v="35.255800000000001"/>
    <n v="3"/>
  </r>
  <r>
    <x v="2"/>
    <n v="5287"/>
    <s v="FDR19"/>
    <x v="0"/>
    <x v="2"/>
    <s v="OUT046"/>
    <x v="0"/>
    <x v="1"/>
    <x v="0"/>
    <n v="0.15972067100000001"/>
    <n v="13.5"/>
    <n v="147.61019999999999"/>
    <n v="3"/>
  </r>
  <r>
    <x v="2"/>
    <n v="5288"/>
    <s v="FDQ27"/>
    <x v="7"/>
    <x v="2"/>
    <s v="OUT046"/>
    <x v="0"/>
    <x v="1"/>
    <x v="0"/>
    <n v="4.4252620999999999E-2"/>
    <n v="5.19"/>
    <n v="102.599"/>
    <n v="3"/>
  </r>
  <r>
    <x v="2"/>
    <n v="5289"/>
    <s v="FDK58"/>
    <x v="6"/>
    <x v="2"/>
    <s v="OUT046"/>
    <x v="0"/>
    <x v="1"/>
    <x v="0"/>
    <n v="0"/>
    <n v="11.35"/>
    <n v="101.5016"/>
    <n v="3"/>
  </r>
  <r>
    <x v="2"/>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2"/>
    <n v="5309"/>
    <s v="FDZ23"/>
    <x v="13"/>
    <x v="4"/>
    <s v="OUT045"/>
    <x v="2"/>
    <x v="2"/>
    <x v="0"/>
    <n v="6.7639697999999998E-2"/>
    <n v="17.75"/>
    <n v="187.624"/>
    <n v="3"/>
  </r>
  <r>
    <x v="2"/>
    <n v="5310"/>
    <s v="FDV26"/>
    <x v="11"/>
    <x v="4"/>
    <s v="OUT045"/>
    <x v="2"/>
    <x v="2"/>
    <x v="0"/>
    <n v="7.6314907000000001E-2"/>
    <n v="20.25"/>
    <n v="196.77940000000001"/>
    <n v="3"/>
  </r>
  <r>
    <x v="2"/>
    <n v="5311"/>
    <s v="FDR52"/>
    <x v="2"/>
    <x v="4"/>
    <s v="OUT045"/>
    <x v="2"/>
    <x v="2"/>
    <x v="0"/>
    <n v="7.6198809000000006E-2"/>
    <n v="12.65"/>
    <n v="191.38460000000001"/>
    <n v="3"/>
  </r>
  <r>
    <x v="2"/>
    <n v="5312"/>
    <s v="FDT07"/>
    <x v="0"/>
    <x v="4"/>
    <s v="OUT045"/>
    <x v="2"/>
    <x v="2"/>
    <x v="0"/>
    <n v="7.7475883999999995E-2"/>
    <n v="5.82"/>
    <n v="255.333"/>
    <n v="3"/>
  </r>
  <r>
    <x v="2"/>
    <n v="5313"/>
    <s v="FDF44"/>
    <x v="0"/>
    <x v="4"/>
    <s v="OUT045"/>
    <x v="2"/>
    <x v="2"/>
    <x v="0"/>
    <n v="5.9849153000000002E-2"/>
    <n v="7.17"/>
    <n v="129.49680000000001"/>
    <n v="3"/>
  </r>
  <r>
    <x v="2"/>
    <n v="5314"/>
    <s v="FDR19"/>
    <x v="0"/>
    <x v="4"/>
    <s v="OUT045"/>
    <x v="2"/>
    <x v="2"/>
    <x v="0"/>
    <n v="0.16004458899999999"/>
    <n v="13.5"/>
    <n v="145.4102"/>
    <n v="3"/>
  </r>
  <r>
    <x v="2"/>
    <n v="5315"/>
    <s v="FDF57"/>
    <x v="0"/>
    <x v="4"/>
    <s v="OUT045"/>
    <x v="2"/>
    <x v="2"/>
    <x v="0"/>
    <n v="5.8946686999999998E-2"/>
    <n v="14.5"/>
    <n v="168.6448"/>
    <n v="3"/>
  </r>
  <r>
    <x v="2"/>
    <n v="5316"/>
    <s v="FDI21"/>
    <x v="6"/>
    <x v="4"/>
    <s v="OUT045"/>
    <x v="2"/>
    <x v="2"/>
    <x v="0"/>
    <n v="5.6717610000000002E-2"/>
    <n v="5.59"/>
    <n v="62.916800000000002"/>
    <n v="3"/>
  </r>
  <r>
    <x v="2"/>
    <n v="5317"/>
    <s v="FDS58"/>
    <x v="6"/>
    <x v="4"/>
    <s v="OUT045"/>
    <x v="2"/>
    <x v="2"/>
    <x v="0"/>
    <n v="2.1049215E-2"/>
    <n v="9.2850000000000001"/>
    <n v="161.05779999999999"/>
    <n v="3"/>
  </r>
  <r>
    <x v="2"/>
    <n v="5318"/>
    <s v="FDX49"/>
    <x v="3"/>
    <x v="5"/>
    <s v="OUT017"/>
    <x v="2"/>
    <x v="2"/>
    <x v="0"/>
    <n v="0.102407778"/>
    <n v="4.6150000000000002"/>
    <n v="234.33"/>
    <n v="3"/>
  </r>
  <r>
    <x v="2"/>
    <n v="5319"/>
    <s v="FDM02"/>
    <x v="3"/>
    <x v="5"/>
    <s v="OUT017"/>
    <x v="2"/>
    <x v="2"/>
    <x v="0"/>
    <n v="7.4152132999999995E-2"/>
    <n v="12.5"/>
    <n v="88.619799999999998"/>
    <n v="3"/>
  </r>
  <r>
    <x v="2"/>
    <n v="5320"/>
    <s v="FDK03"/>
    <x v="11"/>
    <x v="5"/>
    <s v="OUT017"/>
    <x v="2"/>
    <x v="2"/>
    <x v="0"/>
    <n v="7.4338561999999997E-2"/>
    <n v="12.6"/>
    <n v="255.53559999999999"/>
    <n v="3"/>
  </r>
  <r>
    <x v="2"/>
    <n v="5321"/>
    <s v="FDG41"/>
    <x v="2"/>
    <x v="5"/>
    <s v="OUT017"/>
    <x v="2"/>
    <x v="2"/>
    <x v="0"/>
    <n v="7.6995175999999999E-2"/>
    <n v="8.84"/>
    <n v="112.0228"/>
    <n v="3"/>
  </r>
  <r>
    <x v="2"/>
    <n v="5322"/>
    <s v="FDW43"/>
    <x v="0"/>
    <x v="5"/>
    <s v="OUT017"/>
    <x v="2"/>
    <x v="0"/>
    <x v="0"/>
    <n v="2.2552083000000001E-2"/>
    <n v="20.100000000000001"/>
    <n v="226.6036"/>
    <n v="3"/>
  </r>
  <r>
    <x v="2"/>
    <n v="5323"/>
    <s v="FDC10"/>
    <x v="6"/>
    <x v="5"/>
    <s v="OUT017"/>
    <x v="2"/>
    <x v="0"/>
    <x v="0"/>
    <n v="7.3289899000000006E-2"/>
    <n v="9.8000000000000007"/>
    <n v="120.8098"/>
    <n v="3"/>
  </r>
  <r>
    <x v="2"/>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2"/>
    <n v="5339"/>
    <s v="FDM50"/>
    <x v="3"/>
    <x v="8"/>
    <s v="OUT035"/>
    <x v="2"/>
    <x v="1"/>
    <x v="0"/>
    <n v="3.0083482000000002E-2"/>
    <n v="13"/>
    <n v="61.921999999999997"/>
    <n v="3"/>
  </r>
  <r>
    <x v="2"/>
    <n v="5340"/>
    <s v="FDA26"/>
    <x v="11"/>
    <x v="8"/>
    <s v="OUT035"/>
    <x v="2"/>
    <x v="1"/>
    <x v="0"/>
    <n v="7.3906461000000007E-2"/>
    <n v="7.8550000000000004"/>
    <n v="218.44820000000001"/>
    <n v="3"/>
  </r>
  <r>
    <x v="2"/>
    <n v="5341"/>
    <s v="FDS04"/>
    <x v="2"/>
    <x v="8"/>
    <s v="OUT035"/>
    <x v="2"/>
    <x v="1"/>
    <x v="0"/>
    <n v="0.14663520599999999"/>
    <n v="10.195"/>
    <n v="139.0838"/>
    <n v="3"/>
  </r>
  <r>
    <x v="2"/>
    <n v="5342"/>
    <s v="FDS16"/>
    <x v="2"/>
    <x v="8"/>
    <s v="OUT035"/>
    <x v="2"/>
    <x v="1"/>
    <x v="0"/>
    <n v="6.6164430999999996E-2"/>
    <n v="15.15"/>
    <n v="147.376"/>
    <n v="3"/>
  </r>
  <r>
    <x v="2"/>
    <n v="5343"/>
    <s v="FDB29"/>
    <x v="2"/>
    <x v="8"/>
    <s v="OUT035"/>
    <x v="2"/>
    <x v="1"/>
    <x v="0"/>
    <n v="5.2401766000000002E-2"/>
    <n v="16.7"/>
    <n v="115.1176"/>
    <n v="3"/>
  </r>
  <r>
    <x v="2"/>
    <n v="5344"/>
    <s v="FDZ43"/>
    <x v="0"/>
    <x v="8"/>
    <s v="OUT035"/>
    <x v="2"/>
    <x v="1"/>
    <x v="0"/>
    <n v="5.7047755999999998E-2"/>
    <n v="11"/>
    <n v="240.4512"/>
    <n v="3"/>
  </r>
  <r>
    <x v="2"/>
    <n v="5345"/>
    <s v="FDE56"/>
    <x v="0"/>
    <x v="8"/>
    <s v="OUT035"/>
    <x v="2"/>
    <x v="1"/>
    <x v="0"/>
    <n v="0.159165324"/>
    <n v="17.25"/>
    <n v="63.419400000000003"/>
    <n v="3"/>
  </r>
  <r>
    <x v="2"/>
    <n v="5346"/>
    <s v="FDU20"/>
    <x v="0"/>
    <x v="8"/>
    <s v="OUT035"/>
    <x v="2"/>
    <x v="1"/>
    <x v="0"/>
    <n v="2.1453493000000001E-2"/>
    <n v="19.350000000000001"/>
    <n v="120.3098"/>
    <n v="3"/>
  </r>
  <r>
    <x v="2"/>
    <n v="5347"/>
    <s v="FDD23"/>
    <x v="15"/>
    <x v="8"/>
    <s v="OUT035"/>
    <x v="2"/>
    <x v="1"/>
    <x v="0"/>
    <n v="4.8676324E-2"/>
    <n v="9.5"/>
    <n v="187.78980000000001"/>
    <n v="3"/>
  </r>
  <r>
    <x v="1"/>
    <n v="5348"/>
    <s v="FDX24"/>
    <x v="13"/>
    <x v="8"/>
    <s v="OUT035"/>
    <x v="2"/>
    <x v="1"/>
    <x v="0"/>
    <n v="1.3926424999999999E-2"/>
    <n v="8.3550000000000004"/>
    <n v="93.046199999999999"/>
    <n v="3"/>
  </r>
  <r>
    <x v="2"/>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2"/>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2"/>
    <n v="5363"/>
    <s v="FDJ14"/>
    <x v="3"/>
    <x v="3"/>
    <s v="OUT013"/>
    <x v="1"/>
    <x v="2"/>
    <x v="0"/>
    <n v="5.0028809E-2"/>
    <n v="10.3"/>
    <n v="80.096000000000004"/>
    <n v="3"/>
  </r>
  <r>
    <x v="2"/>
    <n v="5364"/>
    <s v="FDA40"/>
    <x v="2"/>
    <x v="3"/>
    <s v="OUT013"/>
    <x v="1"/>
    <x v="2"/>
    <x v="0"/>
    <n v="9.9188598000000003E-2"/>
    <n v="16"/>
    <n v="88.985600000000005"/>
    <n v="3"/>
  </r>
  <r>
    <x v="2"/>
    <n v="5365"/>
    <s v="FDN46"/>
    <x v="6"/>
    <x v="3"/>
    <s v="OUT013"/>
    <x v="1"/>
    <x v="2"/>
    <x v="0"/>
    <n v="0.14451111899999999"/>
    <n v="7.21"/>
    <n v="100.53319999999999"/>
    <n v="3"/>
  </r>
  <r>
    <x v="2"/>
    <n v="5366"/>
    <s v="FDG34"/>
    <x v="6"/>
    <x v="3"/>
    <s v="OUT013"/>
    <x v="1"/>
    <x v="2"/>
    <x v="0"/>
    <n v="3.7539164E-2"/>
    <n v="11.5"/>
    <n v="106.9254"/>
    <n v="3"/>
  </r>
  <r>
    <x v="2"/>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2"/>
    <n v="5383"/>
    <s v="FDQ48"/>
    <x v="13"/>
    <x v="1"/>
    <s v="OUT018"/>
    <x v="1"/>
    <x v="0"/>
    <x v="1"/>
    <n v="3.4551415000000002E-2"/>
    <n v="14.3"/>
    <n v="98.172600000000003"/>
    <n v="3"/>
  </r>
  <r>
    <x v="2"/>
    <n v="5384"/>
    <s v="FDF26"/>
    <x v="3"/>
    <x v="1"/>
    <s v="OUT018"/>
    <x v="1"/>
    <x v="0"/>
    <x v="1"/>
    <n v="4.6824729000000002E-2"/>
    <n v="6.8250000000000002"/>
    <n v="155.20179999999999"/>
    <n v="3"/>
  </r>
  <r>
    <x v="2"/>
    <n v="5385"/>
    <s v="FDX38"/>
    <x v="11"/>
    <x v="1"/>
    <s v="OUT018"/>
    <x v="1"/>
    <x v="0"/>
    <x v="1"/>
    <n v="4.8403392000000003E-2"/>
    <n v="10.5"/>
    <n v="48.2376"/>
    <n v="3"/>
  </r>
  <r>
    <x v="2"/>
    <n v="5386"/>
    <s v="FDP52"/>
    <x v="2"/>
    <x v="1"/>
    <s v="OUT018"/>
    <x v="1"/>
    <x v="0"/>
    <x v="1"/>
    <n v="7.0979697999999994E-2"/>
    <n v="18.7"/>
    <n v="229.501"/>
    <n v="3"/>
  </r>
  <r>
    <x v="2"/>
    <n v="5387"/>
    <s v="FDK20"/>
    <x v="0"/>
    <x v="1"/>
    <s v="OUT018"/>
    <x v="1"/>
    <x v="0"/>
    <x v="1"/>
    <n v="4.1726942000000003E-2"/>
    <n v="12.6"/>
    <n v="122.0072"/>
    <n v="3"/>
  </r>
  <r>
    <x v="2"/>
    <n v="5388"/>
    <s v="FDS44"/>
    <x v="0"/>
    <x v="1"/>
    <s v="OUT018"/>
    <x v="1"/>
    <x v="0"/>
    <x v="1"/>
    <n v="0.15667961699999999"/>
    <n v="12.65"/>
    <n v="238.85380000000001"/>
    <n v="3"/>
  </r>
  <r>
    <x v="2"/>
    <n v="5389"/>
    <s v="FDD32"/>
    <x v="0"/>
    <x v="1"/>
    <s v="OUT018"/>
    <x v="1"/>
    <x v="0"/>
    <x v="1"/>
    <n v="4.1098733999999998E-2"/>
    <n v="17.7"/>
    <n v="80.927599999999998"/>
    <n v="3"/>
  </r>
  <r>
    <x v="2"/>
    <n v="5390"/>
    <s v="FDW51"/>
    <x v="7"/>
    <x v="1"/>
    <s v="OUT018"/>
    <x v="1"/>
    <x v="0"/>
    <x v="1"/>
    <n v="9.5045476000000004E-2"/>
    <n v="6.1550000000000002"/>
    <n v="213.45599999999999"/>
    <n v="3"/>
  </r>
  <r>
    <x v="2"/>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2"/>
    <n v="5409"/>
    <s v="FDP59"/>
    <x v="8"/>
    <x v="7"/>
    <s v="OUT027"/>
    <x v="1"/>
    <x v="0"/>
    <x v="3"/>
    <n v="5.6192275999999999E-2"/>
    <m/>
    <n v="103.1648"/>
    <n v="3"/>
  </r>
  <r>
    <x v="2"/>
    <n v="5410"/>
    <s v="FDQ26"/>
    <x v="11"/>
    <x v="7"/>
    <s v="OUT027"/>
    <x v="1"/>
    <x v="0"/>
    <x v="3"/>
    <n v="6.7543726999999998E-2"/>
    <m/>
    <n v="57.2562"/>
    <n v="3"/>
  </r>
  <r>
    <x v="2"/>
    <n v="5411"/>
    <s v="FDP31"/>
    <x v="0"/>
    <x v="7"/>
    <s v="OUT027"/>
    <x v="1"/>
    <x v="0"/>
    <x v="3"/>
    <n v="0.16072286299999999"/>
    <m/>
    <n v="65.716800000000006"/>
    <n v="3"/>
  </r>
  <r>
    <x v="2"/>
    <n v="5412"/>
    <s v="FDU19"/>
    <x v="0"/>
    <x v="7"/>
    <s v="OUT027"/>
    <x v="1"/>
    <x v="0"/>
    <x v="3"/>
    <n v="4.6544983999999998E-2"/>
    <m/>
    <n v="172.04220000000001"/>
    <n v="3"/>
  </r>
  <r>
    <x v="2"/>
    <n v="5413"/>
    <s v="FDB58"/>
    <x v="6"/>
    <x v="7"/>
    <s v="OUT027"/>
    <x v="1"/>
    <x v="0"/>
    <x v="3"/>
    <n v="1.3431109E-2"/>
    <m/>
    <n v="143.71539999999999"/>
    <n v="3"/>
  </r>
  <r>
    <x v="2"/>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2"/>
    <n v="5418"/>
    <s v="FDQ31"/>
    <x v="0"/>
    <x v="0"/>
    <s v="OUT049"/>
    <x v="0"/>
    <x v="0"/>
    <x v="0"/>
    <n v="5.3930934E-2"/>
    <n v="5.7850000000000001"/>
    <n v="87.385599999999997"/>
    <n v="2.9"/>
  </r>
  <r>
    <x v="2"/>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2"/>
    <n v="5428"/>
    <s v="FDN56"/>
    <x v="0"/>
    <x v="5"/>
    <s v="OUT017"/>
    <x v="2"/>
    <x v="2"/>
    <x v="0"/>
    <n v="0.107662745"/>
    <n v="5.46"/>
    <n v="143.87860000000001"/>
    <n v="2.9"/>
  </r>
  <r>
    <x v="2"/>
    <n v="5429"/>
    <s v="FDY57"/>
    <x v="6"/>
    <x v="5"/>
    <s v="OUT017"/>
    <x v="2"/>
    <x v="0"/>
    <x v="0"/>
    <n v="0.121940099"/>
    <n v="20.2"/>
    <n v="95.375200000000007"/>
    <n v="2.9"/>
  </r>
  <r>
    <x v="1"/>
    <n v="5430"/>
    <s v="FDB27"/>
    <x v="11"/>
    <x v="8"/>
    <s v="OUT035"/>
    <x v="2"/>
    <x v="1"/>
    <x v="0"/>
    <n v="5.5379647999999997E-2"/>
    <n v="7.5750000000000002"/>
    <n v="198.17679999999999"/>
    <n v="2.9"/>
  </r>
  <r>
    <x v="2"/>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2"/>
    <n v="5435"/>
    <s v="FDE05"/>
    <x v="2"/>
    <x v="3"/>
    <s v="OUT013"/>
    <x v="1"/>
    <x v="2"/>
    <x v="0"/>
    <n v="3.2427038999999998E-2"/>
    <n v="10.895"/>
    <n v="147.71019999999999"/>
    <n v="2.9"/>
  </r>
  <r>
    <x v="1"/>
    <n v="5436"/>
    <s v="NCF19"/>
    <x v="5"/>
    <x v="1"/>
    <s v="OUT018"/>
    <x v="1"/>
    <x v="0"/>
    <x v="1"/>
    <n v="3.5251749999999998E-2"/>
    <n v="13"/>
    <n v="48.003399999999999"/>
    <n v="2.9"/>
  </r>
  <r>
    <x v="2"/>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2"/>
    <n v="5444"/>
    <s v="FDV37"/>
    <x v="3"/>
    <x v="7"/>
    <s v="OUT027"/>
    <x v="1"/>
    <x v="0"/>
    <x v="3"/>
    <n v="8.3109454999999999E-2"/>
    <m/>
    <n v="195.8426"/>
    <n v="2.8"/>
  </r>
  <r>
    <x v="1"/>
    <n v="5445"/>
    <s v="FDQ09"/>
    <x v="6"/>
    <x v="1"/>
    <s v="OUT018"/>
    <x v="1"/>
    <x v="0"/>
    <x v="1"/>
    <n v="5.8369012999999997E-2"/>
    <n v="7.2350000000000003"/>
    <n v="115.2834"/>
    <n v="2.8"/>
  </r>
  <r>
    <x v="2"/>
    <n v="5446"/>
    <s v="FDX46"/>
    <x v="6"/>
    <x v="3"/>
    <s v="OUT013"/>
    <x v="1"/>
    <x v="2"/>
    <x v="0"/>
    <n v="0"/>
    <n v="12.3"/>
    <n v="57.356200000000001"/>
    <n v="2.8"/>
  </r>
  <r>
    <x v="2"/>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2"/>
    <n v="5451"/>
    <s v="FDR11"/>
    <x v="8"/>
    <x v="0"/>
    <s v="OUT049"/>
    <x v="0"/>
    <x v="0"/>
    <x v="0"/>
    <n v="0.142759833"/>
    <n v="10.5"/>
    <n v="159.3578"/>
    <n v="2.8"/>
  </r>
  <r>
    <x v="2"/>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2"/>
    <n v="5459"/>
    <s v="FDX12"/>
    <x v="13"/>
    <x v="4"/>
    <s v="OUT045"/>
    <x v="2"/>
    <x v="2"/>
    <x v="0"/>
    <n v="2.6117345E-2"/>
    <n v="18.2"/>
    <n v="239.21960000000001"/>
    <n v="2.8"/>
  </r>
  <r>
    <x v="2"/>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2"/>
    <n v="5463"/>
    <s v="FDN38"/>
    <x v="3"/>
    <x v="8"/>
    <s v="OUT035"/>
    <x v="2"/>
    <x v="1"/>
    <x v="0"/>
    <n v="9.1954464999999999E-2"/>
    <n v="6.6150000000000002"/>
    <n v="250.64080000000001"/>
    <n v="2.8"/>
  </r>
  <r>
    <x v="2"/>
    <n v="5464"/>
    <s v="FDB40"/>
    <x v="11"/>
    <x v="8"/>
    <s v="OUT035"/>
    <x v="2"/>
    <x v="1"/>
    <x v="0"/>
    <n v="7.538459E-3"/>
    <n v="17.5"/>
    <n v="144.21019999999999"/>
    <n v="2.8"/>
  </r>
  <r>
    <x v="2"/>
    <n v="5465"/>
    <s v="FDO56"/>
    <x v="0"/>
    <x v="8"/>
    <s v="OUT035"/>
    <x v="2"/>
    <x v="1"/>
    <x v="0"/>
    <n v="4.4974051000000001E-2"/>
    <n v="10.195"/>
    <n v="115.5808"/>
    <n v="2.8"/>
  </r>
  <r>
    <x v="2"/>
    <n v="5466"/>
    <s v="FDY47"/>
    <x v="8"/>
    <x v="6"/>
    <s v="OUT010"/>
    <x v="1"/>
    <x v="2"/>
    <x v="2"/>
    <n v="9.1195817999999998E-2"/>
    <n v="8.6"/>
    <n v="130.23099999999999"/>
    <n v="2.8"/>
  </r>
  <r>
    <x v="2"/>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2"/>
    <n v="5471"/>
    <s v="FDB03"/>
    <x v="11"/>
    <x v="3"/>
    <s v="OUT013"/>
    <x v="1"/>
    <x v="2"/>
    <x v="0"/>
    <n v="0.15670131500000001"/>
    <n v="17.75"/>
    <n v="240.75380000000001"/>
    <n v="2.8"/>
  </r>
  <r>
    <x v="2"/>
    <n v="5472"/>
    <s v="FDH40"/>
    <x v="2"/>
    <x v="3"/>
    <s v="OUT013"/>
    <x v="1"/>
    <x v="2"/>
    <x v="0"/>
    <n v="7.8863887999999993E-2"/>
    <n v="11.6"/>
    <n v="83.227599999999995"/>
    <n v="2.8"/>
  </r>
  <r>
    <x v="2"/>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2"/>
    <n v="5477"/>
    <s v="FDZ59"/>
    <x v="13"/>
    <x v="1"/>
    <s v="OUT018"/>
    <x v="1"/>
    <x v="0"/>
    <x v="1"/>
    <n v="0.10444532199999999"/>
    <n v="6.63"/>
    <n v="167.25"/>
    <n v="2.8"/>
  </r>
  <r>
    <x v="2"/>
    <n v="5478"/>
    <s v="FDF39"/>
    <x v="11"/>
    <x v="1"/>
    <s v="OUT018"/>
    <x v="1"/>
    <x v="0"/>
    <x v="1"/>
    <n v="1.9590769000000001E-2"/>
    <n v="14.85"/>
    <n v="261.59100000000001"/>
    <n v="2.8"/>
  </r>
  <r>
    <x v="2"/>
    <n v="5479"/>
    <s v="FDL52"/>
    <x v="2"/>
    <x v="1"/>
    <s v="OUT018"/>
    <x v="1"/>
    <x v="0"/>
    <x v="1"/>
    <n v="4.6277956000000002E-2"/>
    <n v="6.6349999999999998"/>
    <n v="36.750599999999999"/>
    <n v="2.8"/>
  </r>
  <r>
    <x v="2"/>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2"/>
    <n v="5485"/>
    <s v="FDQ11"/>
    <x v="8"/>
    <x v="7"/>
    <s v="OUT027"/>
    <x v="1"/>
    <x v="0"/>
    <x v="3"/>
    <n v="6.7373081000000001E-2"/>
    <m/>
    <n v="258.89879999999999"/>
    <n v="2.8"/>
  </r>
  <r>
    <x v="2"/>
    <n v="5486"/>
    <s v="FDN50"/>
    <x v="3"/>
    <x v="7"/>
    <s v="OUT027"/>
    <x v="1"/>
    <x v="0"/>
    <x v="3"/>
    <n v="2.6391403000000001E-2"/>
    <m/>
    <n v="92.811999999999998"/>
    <n v="2.8"/>
  </r>
  <r>
    <x v="2"/>
    <n v="5487"/>
    <s v="FDE33"/>
    <x v="0"/>
    <x v="7"/>
    <s v="OUT027"/>
    <x v="1"/>
    <x v="0"/>
    <x v="3"/>
    <n v="4.9395241999999999E-2"/>
    <m/>
    <n v="80.364400000000003"/>
    <n v="2.8"/>
  </r>
  <r>
    <x v="2"/>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2"/>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2"/>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2"/>
    <n v="5507"/>
    <s v="FDT15"/>
    <x v="7"/>
    <x v="1"/>
    <s v="OUT018"/>
    <x v="1"/>
    <x v="0"/>
    <x v="1"/>
    <n v="4.2855388000000001E-2"/>
    <n v="12.15"/>
    <n v="181.69499999999999"/>
    <n v="2.7"/>
  </r>
  <r>
    <x v="2"/>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2"/>
    <n v="5511"/>
    <s v="FDA01"/>
    <x v="3"/>
    <x v="2"/>
    <s v="OUT046"/>
    <x v="0"/>
    <x v="1"/>
    <x v="0"/>
    <n v="5.4378253000000001E-2"/>
    <n v="15"/>
    <n v="59.190399999999997"/>
    <n v="2.6"/>
  </r>
  <r>
    <x v="1"/>
    <n v="5512"/>
    <s v="DRN47"/>
    <x v="9"/>
    <x v="0"/>
    <s v="OUT049"/>
    <x v="0"/>
    <x v="0"/>
    <x v="0"/>
    <n v="1.6852908999999999E-2"/>
    <n v="12.1"/>
    <n v="180.666"/>
    <n v="2.6"/>
  </r>
  <r>
    <x v="2"/>
    <n v="5513"/>
    <s v="FDK08"/>
    <x v="0"/>
    <x v="0"/>
    <s v="OUT049"/>
    <x v="0"/>
    <x v="0"/>
    <x v="0"/>
    <n v="0.122494876"/>
    <n v="9.1950000000000003"/>
    <n v="100.1016"/>
    <n v="2.6"/>
  </r>
  <r>
    <x v="2"/>
    <n v="5514"/>
    <s v="FDF34"/>
    <x v="6"/>
    <x v="0"/>
    <s v="OUT049"/>
    <x v="0"/>
    <x v="0"/>
    <x v="0"/>
    <n v="1.404119E-2"/>
    <n v="9.3000000000000007"/>
    <n v="199.10839999999999"/>
    <n v="2.6"/>
  </r>
  <r>
    <x v="1"/>
    <n v="5515"/>
    <s v="FDR60"/>
    <x v="13"/>
    <x v="2"/>
    <s v="OUT046"/>
    <x v="0"/>
    <x v="1"/>
    <x v="0"/>
    <n v="0.130415118"/>
    <n v="14.3"/>
    <n v="75.9328"/>
    <n v="2.6"/>
  </r>
  <r>
    <x v="2"/>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2"/>
    <n v="5519"/>
    <s v="FDU24"/>
    <x v="13"/>
    <x v="5"/>
    <s v="OUT017"/>
    <x v="2"/>
    <x v="2"/>
    <x v="0"/>
    <n v="0.14095585699999999"/>
    <n v="6.78"/>
    <n v="92.212000000000003"/>
    <n v="2.6"/>
  </r>
  <r>
    <x v="2"/>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2"/>
    <n v="5524"/>
    <s v="FDY38"/>
    <x v="11"/>
    <x v="4"/>
    <s v="OUT045"/>
    <x v="2"/>
    <x v="1"/>
    <x v="0"/>
    <n v="0.119418124"/>
    <n v="13.6"/>
    <n v="231.03"/>
    <n v="2.5"/>
  </r>
  <r>
    <x v="1"/>
    <n v="5525"/>
    <s v="FDB21"/>
    <x v="0"/>
    <x v="4"/>
    <s v="OUT045"/>
    <x v="2"/>
    <x v="1"/>
    <x v="0"/>
    <n v="0.148821808"/>
    <n v="7.4749999999999996"/>
    <n v="241.28540000000001"/>
    <n v="2.5"/>
  </r>
  <r>
    <x v="2"/>
    <n v="5526"/>
    <s v="FDQ07"/>
    <x v="0"/>
    <x v="4"/>
    <s v="OUT045"/>
    <x v="2"/>
    <x v="1"/>
    <x v="0"/>
    <n v="8.7584125999999998E-2"/>
    <n v="15.1"/>
    <n v="221.7456"/>
    <n v="2.5"/>
  </r>
  <r>
    <x v="2"/>
    <n v="5527"/>
    <s v="FDS32"/>
    <x v="0"/>
    <x v="4"/>
    <s v="OUT045"/>
    <x v="2"/>
    <x v="0"/>
    <x v="0"/>
    <n v="0"/>
    <n v="17.75"/>
    <n v="139.9838"/>
    <n v="2.5"/>
  </r>
  <r>
    <x v="1"/>
    <n v="5528"/>
    <s v="FDT21"/>
    <x v="6"/>
    <x v="1"/>
    <s v="OUT018"/>
    <x v="1"/>
    <x v="0"/>
    <x v="1"/>
    <n v="2.0474913000000001E-2"/>
    <n v="7.42"/>
    <n v="248.4092"/>
    <n v="2.5"/>
  </r>
  <r>
    <x v="2"/>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2"/>
    <n v="5534"/>
    <s v="FDL24"/>
    <x v="13"/>
    <x v="0"/>
    <s v="OUT049"/>
    <x v="0"/>
    <x v="0"/>
    <x v="0"/>
    <n v="2.4935296999999999E-2"/>
    <n v="10.3"/>
    <n v="172.04220000000001"/>
    <n v="2.5"/>
  </r>
  <r>
    <x v="2"/>
    <n v="5535"/>
    <s v="FDN16"/>
    <x v="2"/>
    <x v="0"/>
    <s v="OUT049"/>
    <x v="0"/>
    <x v="0"/>
    <x v="0"/>
    <n v="6.2797771000000002E-2"/>
    <n v="12.6"/>
    <n v="103.999"/>
    <n v="2.5"/>
  </r>
  <r>
    <x v="2"/>
    <n v="5536"/>
    <s v="FDH05"/>
    <x v="2"/>
    <x v="0"/>
    <s v="OUT049"/>
    <x v="0"/>
    <x v="0"/>
    <x v="0"/>
    <n v="9.1054989000000003E-2"/>
    <n v="14.35"/>
    <n v="231.89840000000001"/>
    <n v="2.5"/>
  </r>
  <r>
    <x v="1"/>
    <n v="5537"/>
    <s v="FDQ58"/>
    <x v="6"/>
    <x v="7"/>
    <s v="OUT019"/>
    <x v="0"/>
    <x v="1"/>
    <x v="2"/>
    <n v="0"/>
    <m/>
    <n v="154.53399999999999"/>
    <n v="2.5"/>
  </r>
  <r>
    <x v="2"/>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2"/>
    <n v="5550"/>
    <s v="FDV52"/>
    <x v="2"/>
    <x v="4"/>
    <s v="OUT045"/>
    <x v="2"/>
    <x v="2"/>
    <x v="0"/>
    <n v="0.121767168"/>
    <n v="20.7"/>
    <n v="118.9466"/>
    <n v="2.5"/>
  </r>
  <r>
    <x v="2"/>
    <n v="5551"/>
    <s v="FDH45"/>
    <x v="0"/>
    <x v="4"/>
    <s v="OUT045"/>
    <x v="2"/>
    <x v="2"/>
    <x v="0"/>
    <n v="0.105881129"/>
    <n v="15.1"/>
    <n v="42.079599999999999"/>
    <n v="2.5"/>
  </r>
  <r>
    <x v="2"/>
    <n v="5552"/>
    <s v="FDC09"/>
    <x v="0"/>
    <x v="4"/>
    <s v="OUT045"/>
    <x v="2"/>
    <x v="2"/>
    <x v="0"/>
    <n v="2.6355344999999999E-2"/>
    <n v="15.5"/>
    <n v="100.83320000000001"/>
    <n v="2.5"/>
  </r>
  <r>
    <x v="2"/>
    <n v="5553"/>
    <s v="FDO27"/>
    <x v="7"/>
    <x v="4"/>
    <s v="OUT045"/>
    <x v="2"/>
    <x v="2"/>
    <x v="0"/>
    <n v="0"/>
    <n v="6.1749999999999998"/>
    <n v="94.975200000000001"/>
    <n v="2.5"/>
  </r>
  <r>
    <x v="2"/>
    <n v="5554"/>
    <s v="FDC22"/>
    <x v="6"/>
    <x v="4"/>
    <s v="OUT045"/>
    <x v="2"/>
    <x v="2"/>
    <x v="0"/>
    <n v="0.13670507500000001"/>
    <n v="6.89"/>
    <n v="194.88200000000001"/>
    <n v="2.5"/>
  </r>
  <r>
    <x v="2"/>
    <n v="5555"/>
    <s v="FDK26"/>
    <x v="3"/>
    <x v="5"/>
    <s v="OUT017"/>
    <x v="2"/>
    <x v="2"/>
    <x v="0"/>
    <n v="3.2359412999999997E-2"/>
    <n v="5.46"/>
    <n v="187.42400000000001"/>
    <n v="2.5"/>
  </r>
  <r>
    <x v="2"/>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2"/>
    <n v="5561"/>
    <s v="FDH26"/>
    <x v="3"/>
    <x v="8"/>
    <s v="OUT035"/>
    <x v="2"/>
    <x v="1"/>
    <x v="0"/>
    <n v="3.4693175E-2"/>
    <n v="19.25"/>
    <n v="140.14959999999999"/>
    <n v="2.5"/>
  </r>
  <r>
    <x v="2"/>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2"/>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2"/>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2"/>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2"/>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2"/>
    <n v="5592"/>
    <s v="FDB36"/>
    <x v="13"/>
    <x v="2"/>
    <s v="OUT046"/>
    <x v="0"/>
    <x v="1"/>
    <x v="0"/>
    <n v="0"/>
    <n v="5.4649999999999999"/>
    <n v="129.1626"/>
    <n v="2.2999999999999998"/>
  </r>
  <r>
    <x v="2"/>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2"/>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2"/>
    <n v="5601"/>
    <s v="FDK58"/>
    <x v="6"/>
    <x v="3"/>
    <s v="OUT013"/>
    <x v="1"/>
    <x v="2"/>
    <x v="0"/>
    <n v="4.4945122999999997E-2"/>
    <n v="11.35"/>
    <n v="101.0016"/>
    <n v="2.2999999999999998"/>
  </r>
  <r>
    <x v="1"/>
    <n v="5602"/>
    <s v="FDL27"/>
    <x v="7"/>
    <x v="1"/>
    <s v="OUT018"/>
    <x v="1"/>
    <x v="0"/>
    <x v="1"/>
    <n v="1.0674255000000001E-2"/>
    <n v="6.17"/>
    <n v="63.482599999999998"/>
    <n v="2.2999999999999998"/>
  </r>
  <r>
    <x v="2"/>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2"/>
    <n v="5607"/>
    <s v="FDJ44"/>
    <x v="0"/>
    <x v="7"/>
    <s v="OUT027"/>
    <x v="1"/>
    <x v="0"/>
    <x v="3"/>
    <n v="0.105812357"/>
    <m/>
    <n v="175.03960000000001"/>
    <n v="2.2999999999999998"/>
  </r>
  <r>
    <x v="2"/>
    <n v="5608"/>
    <s v="FDO10"/>
    <x v="6"/>
    <x v="7"/>
    <s v="OUT027"/>
    <x v="1"/>
    <x v="0"/>
    <x v="3"/>
    <n v="1.268995E-2"/>
    <m/>
    <n v="56.458799999999997"/>
    <n v="2.2999999999999998"/>
  </r>
  <r>
    <x v="2"/>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2"/>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2"/>
    <n v="5621"/>
    <s v="FDH28"/>
    <x v="2"/>
    <x v="7"/>
    <s v="OUT027"/>
    <x v="1"/>
    <x v="0"/>
    <x v="3"/>
    <n v="0"/>
    <m/>
    <n v="37.050600000000003"/>
    <n v="2.1"/>
  </r>
  <r>
    <x v="2"/>
    <n v="5622"/>
    <s v="FDL58"/>
    <x v="6"/>
    <x v="0"/>
    <s v="OUT049"/>
    <x v="0"/>
    <x v="0"/>
    <x v="0"/>
    <n v="7.4264356000000004E-2"/>
    <n v="5.78"/>
    <n v="264.7568"/>
    <n v="2"/>
  </r>
  <r>
    <x v="2"/>
    <n v="5623"/>
    <s v="FDD44"/>
    <x v="0"/>
    <x v="8"/>
    <s v="OUT035"/>
    <x v="2"/>
    <x v="1"/>
    <x v="0"/>
    <n v="7.8385640000000006E-2"/>
    <n v="8.0500000000000007"/>
    <n v="256.46460000000002"/>
    <n v="2"/>
  </r>
  <r>
    <x v="1"/>
    <n v="5624"/>
    <s v="NCC06"/>
    <x v="5"/>
    <x v="5"/>
    <s v="OUT017"/>
    <x v="2"/>
    <x v="1"/>
    <x v="0"/>
    <n v="2.7139013E-2"/>
    <n v="19"/>
    <n v="127.3336"/>
    <n v="2"/>
  </r>
  <r>
    <x v="2"/>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2"/>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2"/>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2"/>
    <n v="5637"/>
    <s v="FDZ03"/>
    <x v="11"/>
    <x v="0"/>
    <s v="OUT049"/>
    <x v="0"/>
    <x v="0"/>
    <x v="0"/>
    <n v="7.8909166000000003E-2"/>
    <n v="13.65"/>
    <n v="186.72399999999999"/>
    <n v="2"/>
  </r>
  <r>
    <x v="1"/>
    <n v="5638"/>
    <s v="FDV25"/>
    <x v="3"/>
    <x v="7"/>
    <s v="OUT019"/>
    <x v="0"/>
    <x v="1"/>
    <x v="2"/>
    <n v="7.9931185000000002E-2"/>
    <m/>
    <n v="219.7456"/>
    <n v="2"/>
  </r>
  <r>
    <x v="2"/>
    <n v="5639"/>
    <s v="FDX36"/>
    <x v="13"/>
    <x v="7"/>
    <s v="OUT019"/>
    <x v="0"/>
    <x v="1"/>
    <x v="2"/>
    <n v="0.22460739900000001"/>
    <m/>
    <n v="223.1404"/>
    <n v="2"/>
  </r>
  <r>
    <x v="2"/>
    <n v="5640"/>
    <s v="FDN03"/>
    <x v="7"/>
    <x v="7"/>
    <s v="OUT019"/>
    <x v="0"/>
    <x v="1"/>
    <x v="2"/>
    <n v="2.6420580999999999E-2"/>
    <m/>
    <n v="250.9408"/>
    <n v="2"/>
  </r>
  <r>
    <x v="2"/>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2"/>
    <n v="5645"/>
    <s v="FDN49"/>
    <x v="12"/>
    <x v="2"/>
    <s v="OUT046"/>
    <x v="0"/>
    <x v="1"/>
    <x v="0"/>
    <n v="0.12522446600000001"/>
    <n v="17.25"/>
    <n v="41.247999999999998"/>
    <n v="2"/>
  </r>
  <r>
    <x v="2"/>
    <n v="5646"/>
    <s v="FDG20"/>
    <x v="0"/>
    <x v="2"/>
    <s v="OUT046"/>
    <x v="0"/>
    <x v="1"/>
    <x v="0"/>
    <n v="0.12568791700000001"/>
    <n v="15.5"/>
    <n v="178.2028"/>
    <n v="2"/>
  </r>
  <r>
    <x v="2"/>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2"/>
    <n v="5655"/>
    <s v="FDT23"/>
    <x v="8"/>
    <x v="4"/>
    <s v="OUT045"/>
    <x v="2"/>
    <x v="2"/>
    <x v="0"/>
    <n v="7.4883035000000001E-2"/>
    <n v="7.72"/>
    <n v="79.898600000000002"/>
    <n v="2"/>
  </r>
  <r>
    <x v="2"/>
    <n v="5656"/>
    <s v="FDS16"/>
    <x v="2"/>
    <x v="4"/>
    <s v="OUT045"/>
    <x v="2"/>
    <x v="2"/>
    <x v="0"/>
    <n v="6.6311152999999998E-2"/>
    <n v="15.15"/>
    <n v="145.77600000000001"/>
    <n v="2"/>
  </r>
  <r>
    <x v="2"/>
    <n v="5657"/>
    <s v="FDS19"/>
    <x v="0"/>
    <x v="4"/>
    <s v="OUT045"/>
    <x v="2"/>
    <x v="2"/>
    <x v="0"/>
    <n v="0"/>
    <n v="13.8"/>
    <n v="74.301199999999994"/>
    <n v="2"/>
  </r>
  <r>
    <x v="2"/>
    <n v="5658"/>
    <s v="FDG33"/>
    <x v="14"/>
    <x v="4"/>
    <s v="OUT045"/>
    <x v="2"/>
    <x v="2"/>
    <x v="0"/>
    <n v="0.14052469100000001"/>
    <n v="5.3650000000000002"/>
    <n v="172.7764"/>
    <n v="2"/>
  </r>
  <r>
    <x v="2"/>
    <n v="5659"/>
    <s v="FDJ60"/>
    <x v="13"/>
    <x v="5"/>
    <s v="OUT017"/>
    <x v="2"/>
    <x v="2"/>
    <x v="0"/>
    <n v="6.2882112000000004E-2"/>
    <n v="19.350000000000001"/>
    <n v="164.11840000000001"/>
    <n v="2"/>
  </r>
  <r>
    <x v="2"/>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2"/>
    <n v="5667"/>
    <s v="FDQ51"/>
    <x v="7"/>
    <x v="8"/>
    <s v="OUT035"/>
    <x v="2"/>
    <x v="1"/>
    <x v="0"/>
    <n v="1.7547957999999999E-2"/>
    <n v="16"/>
    <n v="48.3718"/>
    <n v="2"/>
  </r>
  <r>
    <x v="2"/>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2"/>
    <n v="5673"/>
    <s v="FDR36"/>
    <x v="13"/>
    <x v="6"/>
    <s v="OUT010"/>
    <x v="1"/>
    <x v="2"/>
    <x v="2"/>
    <n v="0.20351066700000001"/>
    <n v="6.7149999999999999"/>
    <n v="41.045400000000001"/>
    <n v="2"/>
  </r>
  <r>
    <x v="2"/>
    <n v="5674"/>
    <s v="FDV48"/>
    <x v="13"/>
    <x v="6"/>
    <s v="OUT010"/>
    <x v="1"/>
    <x v="2"/>
    <x v="2"/>
    <n v="8.6396037999999994E-2"/>
    <n v="9.1950000000000003"/>
    <n v="79.064400000000006"/>
    <n v="2"/>
  </r>
  <r>
    <x v="2"/>
    <n v="5675"/>
    <s v="FDD26"/>
    <x v="3"/>
    <x v="6"/>
    <s v="OUT010"/>
    <x v="1"/>
    <x v="2"/>
    <x v="2"/>
    <n v="0.120773451"/>
    <n v="8.7100000000000009"/>
    <n v="186.5924"/>
    <n v="2"/>
  </r>
  <r>
    <x v="2"/>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2"/>
    <n v="5680"/>
    <s v="FDL39"/>
    <x v="11"/>
    <x v="3"/>
    <s v="OUT013"/>
    <x v="1"/>
    <x v="2"/>
    <x v="0"/>
    <n v="6.3278652000000005E-2"/>
    <n v="16.100000000000001"/>
    <n v="182.1318"/>
    <n v="2"/>
  </r>
  <r>
    <x v="2"/>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2"/>
    <n v="5689"/>
    <s v="FDA26"/>
    <x v="11"/>
    <x v="1"/>
    <s v="OUT018"/>
    <x v="1"/>
    <x v="0"/>
    <x v="1"/>
    <n v="0"/>
    <n v="7.8550000000000004"/>
    <n v="220.1482"/>
    <n v="2"/>
  </r>
  <r>
    <x v="2"/>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2"/>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2"/>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2"/>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2"/>
    <n v="5711"/>
    <s v="FDC14"/>
    <x v="3"/>
    <x v="7"/>
    <s v="OUT019"/>
    <x v="0"/>
    <x v="1"/>
    <x v="2"/>
    <n v="7.2221801000000002E-2"/>
    <m/>
    <n v="43.645400000000002"/>
    <n v="1.5"/>
  </r>
  <r>
    <x v="1"/>
    <n v="5712"/>
    <s v="NCR17"/>
    <x v="1"/>
    <x v="8"/>
    <s v="OUT035"/>
    <x v="2"/>
    <x v="1"/>
    <x v="0"/>
    <n v="2.4378706E-2"/>
    <n v="9.8000000000000007"/>
    <n v="114.5492"/>
    <n v="1.5"/>
  </r>
  <r>
    <x v="2"/>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2"/>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2"/>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2"/>
    <n v="5724"/>
    <s v="FDM58"/>
    <x v="6"/>
    <x v="1"/>
    <s v="OUT018"/>
    <x v="1"/>
    <x v="0"/>
    <x v="1"/>
    <n v="8.0015028000000002E-2"/>
    <n v="16.850000000000001"/>
    <n v="111.8544"/>
    <n v="1.3"/>
  </r>
  <r>
    <x v="2"/>
    <n v="5725"/>
    <s v="FDJ55"/>
    <x v="7"/>
    <x v="8"/>
    <s v="OUT035"/>
    <x v="2"/>
    <x v="1"/>
    <x v="0"/>
    <n v="2.3526504E-2"/>
    <n v="12.8"/>
    <n v="223.54040000000001"/>
    <n v="1.2"/>
  </r>
  <r>
    <x v="1"/>
    <n v="5726"/>
    <s v="FDY45"/>
    <x v="6"/>
    <x v="7"/>
    <s v="OUT027"/>
    <x v="1"/>
    <x v="0"/>
    <x v="3"/>
    <n v="2.6015519000000001E-2"/>
    <m/>
    <n v="255.8356"/>
    <n v="1"/>
  </r>
  <r>
    <x v="2"/>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2"/>
    <n v="5730"/>
    <s v="FDH53"/>
    <x v="2"/>
    <x v="2"/>
    <s v="OUT046"/>
    <x v="0"/>
    <x v="1"/>
    <x v="0"/>
    <n v="1.9199733E-2"/>
    <n v="20.5"/>
    <n v="84.359200000000001"/>
    <n v="1"/>
  </r>
  <r>
    <x v="2"/>
    <n v="5731"/>
    <s v="FDV37"/>
    <x v="3"/>
    <x v="8"/>
    <s v="OUT035"/>
    <x v="2"/>
    <x v="1"/>
    <x v="0"/>
    <n v="8.3498083000000001E-2"/>
    <n v="13"/>
    <n v="199.4426"/>
    <n v="1"/>
  </r>
  <r>
    <x v="2"/>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2"/>
    <n v="5744"/>
    <s v="FDZ23"/>
    <x v="13"/>
    <x v="0"/>
    <s v="OUT049"/>
    <x v="0"/>
    <x v="0"/>
    <x v="0"/>
    <n v="6.7607748999999995E-2"/>
    <n v="17.75"/>
    <n v="188.024"/>
    <n v="1"/>
  </r>
  <r>
    <x v="2"/>
    <n v="5745"/>
    <s v="FDH28"/>
    <x v="2"/>
    <x v="0"/>
    <s v="OUT049"/>
    <x v="0"/>
    <x v="0"/>
    <x v="0"/>
    <n v="0.110202066"/>
    <n v="15.85"/>
    <n v="39.750599999999999"/>
    <n v="1"/>
  </r>
  <r>
    <x v="2"/>
    <n v="5746"/>
    <s v="FDR34"/>
    <x v="6"/>
    <x v="0"/>
    <s v="OUT049"/>
    <x v="0"/>
    <x v="0"/>
    <x v="0"/>
    <n v="1.5990130000000002E-2"/>
    <n v="17"/>
    <n v="228.83519999999999"/>
    <n v="1"/>
  </r>
  <r>
    <x v="2"/>
    <n v="5747"/>
    <s v="FDY57"/>
    <x v="6"/>
    <x v="0"/>
    <s v="OUT049"/>
    <x v="0"/>
    <x v="0"/>
    <x v="0"/>
    <n v="0.121442754"/>
    <n v="20.2"/>
    <n v="94.975200000000001"/>
    <n v="1"/>
  </r>
  <r>
    <x v="1"/>
    <n v="5748"/>
    <s v="FDZ44"/>
    <x v="0"/>
    <x v="7"/>
    <s v="OUT019"/>
    <x v="0"/>
    <x v="1"/>
    <x v="2"/>
    <n v="6.7809579999999994E-2"/>
    <m/>
    <n v="118.1808"/>
    <n v="1"/>
  </r>
  <r>
    <x v="2"/>
    <n v="5749"/>
    <s v="FDH60"/>
    <x v="13"/>
    <x v="7"/>
    <s v="OUT019"/>
    <x v="0"/>
    <x v="1"/>
    <x v="2"/>
    <n v="0.14136011800000001"/>
    <m/>
    <n v="197.31100000000001"/>
    <n v="1"/>
  </r>
  <r>
    <x v="2"/>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2"/>
    <n v="5762"/>
    <s v="FDO11"/>
    <x v="8"/>
    <x v="2"/>
    <s v="OUT046"/>
    <x v="0"/>
    <x v="1"/>
    <x v="0"/>
    <n v="3.0264896999999999E-2"/>
    <n v="8"/>
    <n v="250.3092"/>
    <n v="1"/>
  </r>
  <r>
    <x v="2"/>
    <n v="5763"/>
    <s v="FDT16"/>
    <x v="2"/>
    <x v="2"/>
    <s v="OUT046"/>
    <x v="0"/>
    <x v="1"/>
    <x v="0"/>
    <n v="4.8662357000000003E-2"/>
    <n v="9.8949999999999996"/>
    <n v="261.7278"/>
    <n v="1"/>
  </r>
  <r>
    <x v="2"/>
    <n v="5764"/>
    <s v="FDW39"/>
    <x v="7"/>
    <x v="2"/>
    <s v="OUT046"/>
    <x v="0"/>
    <x v="1"/>
    <x v="0"/>
    <n v="3.6910397999999997E-2"/>
    <n v="6.69"/>
    <n v="175.03700000000001"/>
    <n v="1"/>
  </r>
  <r>
    <x v="2"/>
    <n v="5765"/>
    <s v="FDZ21"/>
    <x v="6"/>
    <x v="2"/>
    <s v="OUT046"/>
    <x v="0"/>
    <x v="1"/>
    <x v="0"/>
    <n v="3.9221859999999997E-2"/>
    <n v="17.600000000000001"/>
    <n v="97.241"/>
    <n v="1"/>
  </r>
  <r>
    <x v="2"/>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2"/>
    <n v="5777"/>
    <s v="FDB49"/>
    <x v="13"/>
    <x v="4"/>
    <s v="OUT045"/>
    <x v="2"/>
    <x v="2"/>
    <x v="0"/>
    <n v="3.0212499E-2"/>
    <n v="8.3000000000000007"/>
    <n v="98.038399999999996"/>
    <n v="1"/>
  </r>
  <r>
    <x v="2"/>
    <n v="5778"/>
    <s v="FDT50"/>
    <x v="11"/>
    <x v="4"/>
    <s v="OUT045"/>
    <x v="2"/>
    <x v="2"/>
    <x v="0"/>
    <n v="0.108458498"/>
    <n v="6.75"/>
    <n v="96.975200000000001"/>
    <n v="1"/>
  </r>
  <r>
    <x v="2"/>
    <n v="5779"/>
    <s v="FDJ57"/>
    <x v="14"/>
    <x v="4"/>
    <s v="OUT045"/>
    <x v="2"/>
    <x v="2"/>
    <x v="0"/>
    <n v="2.1617397E-2"/>
    <n v="7.42"/>
    <n v="185.0582"/>
    <n v="1"/>
  </r>
  <r>
    <x v="2"/>
    <n v="5780"/>
    <s v="FDG10"/>
    <x v="6"/>
    <x v="4"/>
    <s v="OUT045"/>
    <x v="2"/>
    <x v="2"/>
    <x v="0"/>
    <n v="1.0961482999999999E-2"/>
    <n v="6.63"/>
    <n v="58.258800000000001"/>
    <n v="1"/>
  </r>
  <r>
    <x v="2"/>
    <n v="5781"/>
    <s v="FDQ36"/>
    <x v="13"/>
    <x v="5"/>
    <s v="OUT017"/>
    <x v="2"/>
    <x v="2"/>
    <x v="0"/>
    <n v="0.16246121899999999"/>
    <n v="7.8550000000000004"/>
    <n v="39.284799999999997"/>
    <n v="1"/>
  </r>
  <r>
    <x v="2"/>
    <n v="5782"/>
    <s v="FDL39"/>
    <x v="11"/>
    <x v="5"/>
    <s v="OUT017"/>
    <x v="2"/>
    <x v="2"/>
    <x v="0"/>
    <n v="6.3689582999999994E-2"/>
    <n v="16.100000000000001"/>
    <n v="181.93180000000001"/>
    <n v="1"/>
  </r>
  <r>
    <x v="2"/>
    <n v="5783"/>
    <s v="FDD41"/>
    <x v="2"/>
    <x v="5"/>
    <s v="OUT017"/>
    <x v="2"/>
    <x v="2"/>
    <x v="0"/>
    <n v="8.7753682E-2"/>
    <n v="6.7649999999999997"/>
    <n v="105.3306"/>
    <n v="1"/>
  </r>
  <r>
    <x v="2"/>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2"/>
    <n v="5793"/>
    <s v="FDY47"/>
    <x v="8"/>
    <x v="8"/>
    <s v="OUT035"/>
    <x v="2"/>
    <x v="1"/>
    <x v="0"/>
    <n v="5.4474158000000002E-2"/>
    <n v="8.6"/>
    <n v="131.03100000000001"/>
    <n v="1"/>
  </r>
  <r>
    <x v="2"/>
    <n v="5794"/>
    <s v="FDN25"/>
    <x v="12"/>
    <x v="8"/>
    <s v="OUT035"/>
    <x v="2"/>
    <x v="1"/>
    <x v="0"/>
    <n v="6.1163967E-2"/>
    <n v="7.8949999999999996"/>
    <n v="59.258800000000001"/>
    <n v="1"/>
  </r>
  <r>
    <x v="2"/>
    <n v="5795"/>
    <s v="FDK25"/>
    <x v="12"/>
    <x v="8"/>
    <s v="OUT035"/>
    <x v="2"/>
    <x v="1"/>
    <x v="0"/>
    <n v="0.15680217099999999"/>
    <n v="11.6"/>
    <n v="168.04740000000001"/>
    <n v="1"/>
  </r>
  <r>
    <x v="2"/>
    <n v="5796"/>
    <s v="FDZ01"/>
    <x v="3"/>
    <x v="8"/>
    <s v="OUT035"/>
    <x v="2"/>
    <x v="1"/>
    <x v="0"/>
    <n v="9.0571320000000007E-3"/>
    <n v="8.9749999999999996"/>
    <n v="104.099"/>
    <n v="1"/>
  </r>
  <r>
    <x v="2"/>
    <n v="5797"/>
    <s v="FDY04"/>
    <x v="2"/>
    <x v="8"/>
    <s v="OUT035"/>
    <x v="2"/>
    <x v="1"/>
    <x v="0"/>
    <n v="4.2468413000000003E-2"/>
    <n v="17.7"/>
    <n v="162.42099999999999"/>
    <n v="1"/>
  </r>
  <r>
    <x v="2"/>
    <n v="5798"/>
    <s v="FDX33"/>
    <x v="6"/>
    <x v="8"/>
    <s v="OUT035"/>
    <x v="2"/>
    <x v="1"/>
    <x v="0"/>
    <n v="0.117462619"/>
    <n v="9.1950000000000003"/>
    <n v="158.95779999999999"/>
    <n v="1"/>
  </r>
  <r>
    <x v="2"/>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2"/>
    <n v="5808"/>
    <s v="FDR37"/>
    <x v="12"/>
    <x v="6"/>
    <s v="OUT010"/>
    <x v="1"/>
    <x v="2"/>
    <x v="2"/>
    <n v="0.110888167"/>
    <n v="16.5"/>
    <n v="181.6292"/>
    <n v="1"/>
  </r>
  <r>
    <x v="2"/>
    <n v="5809"/>
    <s v="FDA28"/>
    <x v="2"/>
    <x v="6"/>
    <s v="OUT010"/>
    <x v="1"/>
    <x v="2"/>
    <x v="2"/>
    <n v="8.0010552999999998E-2"/>
    <n v="16.100000000000001"/>
    <n v="124.2362"/>
    <n v="1"/>
  </r>
  <r>
    <x v="2"/>
    <n v="5810"/>
    <s v="FDJ44"/>
    <x v="0"/>
    <x v="6"/>
    <s v="OUT010"/>
    <x v="1"/>
    <x v="2"/>
    <x v="2"/>
    <n v="0.17797002000000001"/>
    <n v="12.3"/>
    <n v="173.1396"/>
    <n v="1"/>
  </r>
  <r>
    <x v="2"/>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2"/>
    <n v="5817"/>
    <s v="FDS59"/>
    <x v="8"/>
    <x v="3"/>
    <s v="OUT013"/>
    <x v="1"/>
    <x v="2"/>
    <x v="0"/>
    <n v="4.3856919000000001E-2"/>
    <n v="14.8"/>
    <n v="109.057"/>
    <n v="1"/>
  </r>
  <r>
    <x v="2"/>
    <n v="5818"/>
    <s v="FDQ31"/>
    <x v="0"/>
    <x v="3"/>
    <s v="OUT013"/>
    <x v="1"/>
    <x v="2"/>
    <x v="0"/>
    <n v="5.3802404999999998E-2"/>
    <n v="5.7850000000000001"/>
    <n v="85.985600000000005"/>
    <n v="1"/>
  </r>
  <r>
    <x v="2"/>
    <n v="5819"/>
    <s v="FDG08"/>
    <x v="0"/>
    <x v="3"/>
    <s v="OUT013"/>
    <x v="1"/>
    <x v="2"/>
    <x v="0"/>
    <n v="0.16522171699999999"/>
    <n v="13.15"/>
    <n v="172.07640000000001"/>
    <n v="1"/>
  </r>
  <r>
    <x v="2"/>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2"/>
    <n v="5825"/>
    <s v="FDV12"/>
    <x v="13"/>
    <x v="1"/>
    <s v="OUT018"/>
    <x v="1"/>
    <x v="0"/>
    <x v="1"/>
    <n v="6.1122655999999997E-2"/>
    <n v="16.7"/>
    <n v="100.0384"/>
    <n v="1"/>
  </r>
  <r>
    <x v="2"/>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2"/>
    <n v="5836"/>
    <s v="FDR59"/>
    <x v="8"/>
    <x v="7"/>
    <s v="OUT027"/>
    <x v="1"/>
    <x v="0"/>
    <x v="3"/>
    <n v="6.3554289E-2"/>
    <m/>
    <n v="263.65940000000001"/>
    <n v="1"/>
  </r>
  <r>
    <x v="2"/>
    <n v="5837"/>
    <s v="FDX04"/>
    <x v="2"/>
    <x v="7"/>
    <s v="OUT027"/>
    <x v="1"/>
    <x v="0"/>
    <x v="3"/>
    <n v="4.1370245E-2"/>
    <m/>
    <n v="46.2376"/>
    <n v="1"/>
  </r>
  <r>
    <x v="2"/>
    <n v="5838"/>
    <s v="FDK20"/>
    <x v="0"/>
    <x v="7"/>
    <s v="OUT027"/>
    <x v="1"/>
    <x v="0"/>
    <x v="3"/>
    <n v="0"/>
    <m/>
    <n v="120.5072"/>
    <n v="1"/>
  </r>
  <r>
    <x v="2"/>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2"/>
    <n v="5847"/>
    <s v="FDN04"/>
    <x v="2"/>
    <x v="2"/>
    <s v="OUT046"/>
    <x v="0"/>
    <x v="1"/>
    <x v="0"/>
    <n v="1.4087057E-2"/>
    <n v="11.8"/>
    <n v="180.33439999999999"/>
    <n v="4"/>
  </r>
  <r>
    <x v="1"/>
    <n v="5848"/>
    <s v="NCL18"/>
    <x v="5"/>
    <x v="7"/>
    <s v="OUT019"/>
    <x v="0"/>
    <x v="1"/>
    <x v="2"/>
    <n v="0.293417759"/>
    <m/>
    <n v="194.61359999999999"/>
    <n v="4"/>
  </r>
  <r>
    <x v="2"/>
    <n v="5849"/>
    <s v="FDR12"/>
    <x v="13"/>
    <x v="7"/>
    <s v="OUT027"/>
    <x v="1"/>
    <x v="0"/>
    <x v="3"/>
    <n v="3.1382043999999998E-2"/>
    <m/>
    <n v="171.37639999999999"/>
    <n v="4"/>
  </r>
  <r>
    <x v="2"/>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2"/>
    <n v="5856"/>
    <s v="FDD10"/>
    <x v="6"/>
    <x v="7"/>
    <s v="OUT027"/>
    <x v="1"/>
    <x v="0"/>
    <x v="3"/>
    <n v="4.5797828999999998E-2"/>
    <m/>
    <n v="178.53440000000001"/>
    <n v="4"/>
  </r>
  <r>
    <x v="2"/>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2"/>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2"/>
    <n v="5877"/>
    <s v="FDW51"/>
    <x v="7"/>
    <x v="2"/>
    <s v="OUT046"/>
    <x v="0"/>
    <x v="1"/>
    <x v="0"/>
    <n v="9.4659871000000007E-2"/>
    <n v="6.1550000000000002"/>
    <n v="214.55600000000001"/>
    <n v="4"/>
  </r>
  <r>
    <x v="2"/>
    <n v="5878"/>
    <s v="FDL50"/>
    <x v="3"/>
    <x v="1"/>
    <s v="OUT018"/>
    <x v="1"/>
    <x v="0"/>
    <x v="1"/>
    <n v="4.2485443999999997E-2"/>
    <n v="12.15"/>
    <n v="125.0046"/>
    <n v="4"/>
  </r>
  <r>
    <x v="1"/>
    <n v="5879"/>
    <s v="FDI32"/>
    <x v="0"/>
    <x v="6"/>
    <s v="OUT010"/>
    <x v="1"/>
    <x v="1"/>
    <x v="2"/>
    <n v="0.291865402"/>
    <n v="17.7"/>
    <n v="115.18340000000001"/>
    <n v="4"/>
  </r>
  <r>
    <x v="2"/>
    <n v="5880"/>
    <s v="DRY23"/>
    <x v="4"/>
    <x v="7"/>
    <s v="OUT019"/>
    <x v="0"/>
    <x v="1"/>
    <x v="2"/>
    <n v="0.191013663"/>
    <m/>
    <n v="42.111199999999997"/>
    <n v="4"/>
  </r>
  <r>
    <x v="2"/>
    <n v="5881"/>
    <s v="FDQ28"/>
    <x v="2"/>
    <x v="7"/>
    <s v="OUT027"/>
    <x v="1"/>
    <x v="0"/>
    <x v="3"/>
    <n v="6.0134440999999997E-2"/>
    <m/>
    <n v="153.06559999999999"/>
    <n v="4"/>
  </r>
  <r>
    <x v="2"/>
    <n v="5882"/>
    <s v="FDU50"/>
    <x v="11"/>
    <x v="3"/>
    <s v="OUT013"/>
    <x v="1"/>
    <x v="2"/>
    <x v="0"/>
    <n v="7.5107655999999995E-2"/>
    <n v="5.75"/>
    <n v="112.8176"/>
    <n v="4"/>
  </r>
  <r>
    <x v="2"/>
    <n v="5883"/>
    <s v="FDT12"/>
    <x v="13"/>
    <x v="7"/>
    <s v="OUT027"/>
    <x v="1"/>
    <x v="0"/>
    <x v="3"/>
    <n v="4.9381406000000003E-2"/>
    <m/>
    <n v="226.80619999999999"/>
    <n v="4"/>
  </r>
  <r>
    <x v="2"/>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2"/>
    <n v="5889"/>
    <s v="FDB41"/>
    <x v="2"/>
    <x v="2"/>
    <s v="OUT046"/>
    <x v="0"/>
    <x v="1"/>
    <x v="0"/>
    <n v="9.7313128999999998E-2"/>
    <n v="19"/>
    <n v="48.071800000000003"/>
    <n v="4"/>
  </r>
  <r>
    <x v="2"/>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2"/>
    <n v="5895"/>
    <s v="FDY24"/>
    <x v="13"/>
    <x v="0"/>
    <s v="OUT049"/>
    <x v="0"/>
    <x v="0"/>
    <x v="0"/>
    <n v="0.13370075200000001"/>
    <n v="4.88"/>
    <n v="52.9298"/>
    <n v="4"/>
  </r>
  <r>
    <x v="2"/>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2"/>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2"/>
    <n v="5908"/>
    <s v="FDG08"/>
    <x v="0"/>
    <x v="4"/>
    <s v="OUT045"/>
    <x v="2"/>
    <x v="1"/>
    <x v="0"/>
    <n v="0.16569467800000001"/>
    <n v="13.15"/>
    <n v="171.87639999999999"/>
    <n v="4"/>
  </r>
  <r>
    <x v="1"/>
    <n v="5909"/>
    <s v="FDW13"/>
    <x v="3"/>
    <x v="5"/>
    <s v="OUT017"/>
    <x v="2"/>
    <x v="1"/>
    <x v="0"/>
    <n v="9.8438393999999999E-2"/>
    <n v="8.5"/>
    <n v="51.132399999999997"/>
    <n v="4"/>
  </r>
  <r>
    <x v="2"/>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2"/>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2"/>
    <n v="5925"/>
    <s v="FDD40"/>
    <x v="11"/>
    <x v="8"/>
    <s v="OUT035"/>
    <x v="2"/>
    <x v="1"/>
    <x v="0"/>
    <n v="1.4790559E-2"/>
    <n v="20.25"/>
    <n v="193.61619999999999"/>
    <n v="4"/>
  </r>
  <r>
    <x v="2"/>
    <n v="5926"/>
    <s v="FDM50"/>
    <x v="3"/>
    <x v="7"/>
    <s v="OUT027"/>
    <x v="1"/>
    <x v="0"/>
    <x v="3"/>
    <n v="2.9943463E-2"/>
    <m/>
    <n v="60.222000000000001"/>
    <n v="4"/>
  </r>
  <r>
    <x v="2"/>
    <n v="5927"/>
    <s v="FDB29"/>
    <x v="2"/>
    <x v="3"/>
    <s v="OUT013"/>
    <x v="1"/>
    <x v="2"/>
    <x v="0"/>
    <n v="5.2368061E-2"/>
    <n v="16.7"/>
    <n v="112.7176"/>
    <n v="4"/>
  </r>
  <r>
    <x v="1"/>
    <n v="5928"/>
    <s v="FDF46"/>
    <x v="6"/>
    <x v="4"/>
    <s v="OUT045"/>
    <x v="2"/>
    <x v="1"/>
    <x v="0"/>
    <n v="9.3861143999999994E-2"/>
    <n v="7.07"/>
    <n v="115.5834"/>
    <n v="4"/>
  </r>
  <r>
    <x v="2"/>
    <n v="5929"/>
    <s v="FDC08"/>
    <x v="0"/>
    <x v="6"/>
    <s v="OUT010"/>
    <x v="1"/>
    <x v="1"/>
    <x v="2"/>
    <n v="0.17315407899999999"/>
    <n v="19"/>
    <n v="228.27199999999999"/>
    <n v="4"/>
  </r>
  <r>
    <x v="2"/>
    <n v="5930"/>
    <s v="FDX36"/>
    <x v="13"/>
    <x v="0"/>
    <s v="OUT049"/>
    <x v="0"/>
    <x v="0"/>
    <x v="0"/>
    <n v="0.12848269000000001"/>
    <n v="9.6950000000000003"/>
    <n v="223.94040000000001"/>
    <n v="4"/>
  </r>
  <r>
    <x v="2"/>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2"/>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2"/>
    <n v="5938"/>
    <s v="FDN58"/>
    <x v="6"/>
    <x v="7"/>
    <s v="OUT027"/>
    <x v="1"/>
    <x v="0"/>
    <x v="3"/>
    <n v="5.6596985000000002E-2"/>
    <m/>
    <n v="230.9984"/>
    <n v="4"/>
  </r>
  <r>
    <x v="1"/>
    <n v="5939"/>
    <s v="NCO43"/>
    <x v="10"/>
    <x v="2"/>
    <s v="OUT046"/>
    <x v="0"/>
    <x v="1"/>
    <x v="0"/>
    <n v="4.7098210000000001E-2"/>
    <n v="5.5"/>
    <n v="101.30159999999999"/>
    <n v="4"/>
  </r>
  <r>
    <x v="2"/>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2"/>
    <n v="5943"/>
    <s v="FDP59"/>
    <x v="8"/>
    <x v="1"/>
    <s v="OUT018"/>
    <x v="1"/>
    <x v="0"/>
    <x v="1"/>
    <n v="5.6695730999999999E-2"/>
    <n v="20.85"/>
    <n v="104.06480000000001"/>
    <n v="4"/>
  </r>
  <r>
    <x v="2"/>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2"/>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2"/>
    <n v="5951"/>
    <s v="FDY28"/>
    <x v="2"/>
    <x v="8"/>
    <s v="OUT035"/>
    <x v="2"/>
    <x v="1"/>
    <x v="0"/>
    <n v="0"/>
    <n v="7.47"/>
    <n v="214.3218"/>
    <n v="4"/>
  </r>
  <r>
    <x v="2"/>
    <n v="5952"/>
    <s v="FDX31"/>
    <x v="0"/>
    <x v="7"/>
    <s v="OUT027"/>
    <x v="1"/>
    <x v="0"/>
    <x v="3"/>
    <n v="1.4753811E-2"/>
    <m/>
    <n v="231.79580000000001"/>
    <n v="4"/>
  </r>
  <r>
    <x v="1"/>
    <n v="5953"/>
    <s v="FDR43"/>
    <x v="0"/>
    <x v="7"/>
    <s v="OUT027"/>
    <x v="1"/>
    <x v="0"/>
    <x v="3"/>
    <n v="0.16070748900000001"/>
    <m/>
    <n v="38.018999999999998"/>
    <n v="4"/>
  </r>
  <r>
    <x v="2"/>
    <n v="5954"/>
    <s v="FDP51"/>
    <x v="7"/>
    <x v="1"/>
    <s v="OUT018"/>
    <x v="1"/>
    <x v="0"/>
    <x v="1"/>
    <n v="8.5622361999999994E-2"/>
    <n v="13.85"/>
    <n v="119.41240000000001"/>
    <n v="4"/>
  </r>
  <r>
    <x v="1"/>
    <n v="5955"/>
    <s v="FDC50"/>
    <x v="3"/>
    <x v="8"/>
    <s v="OUT035"/>
    <x v="2"/>
    <x v="1"/>
    <x v="0"/>
    <n v="0"/>
    <n v="15.85"/>
    <n v="96.409400000000005"/>
    <n v="4"/>
  </r>
  <r>
    <x v="2"/>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2"/>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2"/>
    <n v="5969"/>
    <s v="FDW27"/>
    <x v="7"/>
    <x v="7"/>
    <s v="OUT019"/>
    <x v="0"/>
    <x v="1"/>
    <x v="2"/>
    <n v="0.26412466899999998"/>
    <m/>
    <n v="155.73140000000001"/>
    <n v="4"/>
  </r>
  <r>
    <x v="1"/>
    <n v="5970"/>
    <s v="NCJ18"/>
    <x v="5"/>
    <x v="0"/>
    <s v="OUT049"/>
    <x v="0"/>
    <x v="0"/>
    <x v="0"/>
    <n v="0.16419682299999999"/>
    <n v="12.35"/>
    <n v="120.5124"/>
    <n v="4"/>
  </r>
  <r>
    <x v="2"/>
    <n v="5971"/>
    <s v="FDS09"/>
    <x v="6"/>
    <x v="7"/>
    <s v="OUT019"/>
    <x v="0"/>
    <x v="1"/>
    <x v="2"/>
    <n v="0.141975462"/>
    <m/>
    <n v="49.6008"/>
    <n v="4"/>
  </r>
  <r>
    <x v="1"/>
    <n v="5972"/>
    <s v="FDW28"/>
    <x v="2"/>
    <x v="4"/>
    <s v="OUT045"/>
    <x v="2"/>
    <x v="1"/>
    <x v="0"/>
    <n v="8.9004389000000003E-2"/>
    <n v="18.25"/>
    <n v="196.74520000000001"/>
    <n v="4"/>
  </r>
  <r>
    <x v="2"/>
    <n v="5973"/>
    <s v="FDU46"/>
    <x v="6"/>
    <x v="3"/>
    <s v="OUT013"/>
    <x v="1"/>
    <x v="2"/>
    <x v="0"/>
    <n v="1.1117040999999999E-2"/>
    <n v="10.3"/>
    <n v="85.853999999999999"/>
    <n v="4"/>
  </r>
  <r>
    <x v="1"/>
    <n v="5974"/>
    <s v="NCE43"/>
    <x v="5"/>
    <x v="8"/>
    <s v="OUT035"/>
    <x v="2"/>
    <x v="1"/>
    <x v="0"/>
    <n v="0.103422709"/>
    <n v="12.5"/>
    <n v="169.94479999999999"/>
    <n v="4"/>
  </r>
  <r>
    <x v="2"/>
    <n v="5975"/>
    <s v="FDB14"/>
    <x v="3"/>
    <x v="2"/>
    <s v="OUT046"/>
    <x v="0"/>
    <x v="1"/>
    <x v="0"/>
    <n v="0.102723919"/>
    <n v="20.25"/>
    <n v="93.212000000000003"/>
    <n v="4"/>
  </r>
  <r>
    <x v="2"/>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2"/>
    <n v="5983"/>
    <s v="FDH28"/>
    <x v="2"/>
    <x v="7"/>
    <s v="OUT019"/>
    <x v="0"/>
    <x v="1"/>
    <x v="2"/>
    <n v="0.19265007200000001"/>
    <m/>
    <n v="37.450600000000001"/>
    <n v="4"/>
  </r>
  <r>
    <x v="2"/>
    <n v="5984"/>
    <s v="FDV57"/>
    <x v="6"/>
    <x v="0"/>
    <s v="OUT049"/>
    <x v="0"/>
    <x v="0"/>
    <x v="0"/>
    <n v="6.5999007999999998E-2"/>
    <n v="15.25"/>
    <n v="177.96600000000001"/>
    <n v="4"/>
  </r>
  <r>
    <x v="2"/>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2"/>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2"/>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2"/>
    <n v="6003"/>
    <s v="FDX22"/>
    <x v="6"/>
    <x v="8"/>
    <s v="OUT035"/>
    <x v="2"/>
    <x v="1"/>
    <x v="0"/>
    <n v="2.2970468000000001E-2"/>
    <n v="6.7850000000000001"/>
    <n v="211.09280000000001"/>
    <n v="4"/>
  </r>
  <r>
    <x v="2"/>
    <n v="6004"/>
    <s v="FDL58"/>
    <x v="6"/>
    <x v="4"/>
    <s v="OUT045"/>
    <x v="2"/>
    <x v="0"/>
    <x v="0"/>
    <n v="7.4299450000000003E-2"/>
    <n v="5.78"/>
    <n v="264.95679999999999"/>
    <n v="4"/>
  </r>
  <r>
    <x v="2"/>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2"/>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2"/>
    <n v="6022"/>
    <s v="FDX33"/>
    <x v="6"/>
    <x v="5"/>
    <s v="OUT017"/>
    <x v="2"/>
    <x v="0"/>
    <x v="0"/>
    <n v="0.118149377"/>
    <n v="9.1950000000000003"/>
    <n v="160.55779999999999"/>
    <n v="4"/>
  </r>
  <r>
    <x v="2"/>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2"/>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2"/>
    <n v="6032"/>
    <s v="FDE05"/>
    <x v="2"/>
    <x v="7"/>
    <s v="OUT019"/>
    <x v="0"/>
    <x v="1"/>
    <x v="2"/>
    <n v="0"/>
    <m/>
    <n v="145.21019999999999"/>
    <n v="4"/>
  </r>
  <r>
    <x v="1"/>
    <n v="6033"/>
    <s v="FDE58"/>
    <x v="6"/>
    <x v="3"/>
    <s v="OUT013"/>
    <x v="1"/>
    <x v="2"/>
    <x v="0"/>
    <n v="5.2025391999999997E-2"/>
    <n v="18.5"/>
    <n v="118.41240000000001"/>
    <n v="4"/>
  </r>
  <r>
    <x v="2"/>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2"/>
    <n v="6038"/>
    <s v="FDR20"/>
    <x v="0"/>
    <x v="5"/>
    <s v="OUT017"/>
    <x v="2"/>
    <x v="0"/>
    <x v="0"/>
    <n v="2.8282832000000001E-2"/>
    <n v="20"/>
    <n v="46.2744"/>
    <n v="4"/>
  </r>
  <r>
    <x v="1"/>
    <n v="6039"/>
    <s v="FDY07"/>
    <x v="0"/>
    <x v="6"/>
    <s v="OUT010"/>
    <x v="1"/>
    <x v="0"/>
    <x v="2"/>
    <n v="0"/>
    <n v="11.8"/>
    <n v="46.540199999999999"/>
    <n v="4"/>
  </r>
  <r>
    <x v="2"/>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2"/>
    <n v="6045"/>
    <s v="FDL02"/>
    <x v="3"/>
    <x v="0"/>
    <s v="OUT049"/>
    <x v="0"/>
    <x v="0"/>
    <x v="0"/>
    <n v="0.104245198"/>
    <n v="20"/>
    <n v="105.3622"/>
    <n v="4"/>
  </r>
  <r>
    <x v="2"/>
    <n v="6046"/>
    <s v="FDO51"/>
    <x v="7"/>
    <x v="7"/>
    <s v="OUT027"/>
    <x v="1"/>
    <x v="0"/>
    <x v="3"/>
    <n v="4.1779180999999999E-2"/>
    <m/>
    <n v="43.411200000000001"/>
    <n v="4"/>
  </r>
  <r>
    <x v="2"/>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2"/>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2"/>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2"/>
    <n v="6065"/>
    <s v="FDA03"/>
    <x v="11"/>
    <x v="7"/>
    <s v="OUT027"/>
    <x v="1"/>
    <x v="0"/>
    <x v="3"/>
    <n v="4.5243613000000002E-2"/>
    <m/>
    <n v="146.81020000000001"/>
    <n v="4"/>
  </r>
  <r>
    <x v="2"/>
    <n v="6066"/>
    <s v="FDU10"/>
    <x v="6"/>
    <x v="5"/>
    <s v="OUT017"/>
    <x v="2"/>
    <x v="0"/>
    <x v="0"/>
    <n v="4.5950474999999998E-2"/>
    <n v="10.1"/>
    <n v="38.284799999999997"/>
    <n v="4"/>
  </r>
  <r>
    <x v="2"/>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2"/>
    <n v="6072"/>
    <s v="FDO15"/>
    <x v="7"/>
    <x v="0"/>
    <s v="OUT049"/>
    <x v="0"/>
    <x v="0"/>
    <x v="0"/>
    <n v="8.5798630000000001E-3"/>
    <n v="16.75"/>
    <n v="72.303799999999995"/>
    <n v="4"/>
  </r>
  <r>
    <x v="1"/>
    <n v="6073"/>
    <s v="DRN47"/>
    <x v="9"/>
    <x v="6"/>
    <s v="OUT010"/>
    <x v="1"/>
    <x v="0"/>
    <x v="2"/>
    <n v="2.8164527000000002E-2"/>
    <n v="12.1"/>
    <n v="178.166"/>
    <n v="4"/>
  </r>
  <r>
    <x v="2"/>
    <n v="6074"/>
    <s v="FDB38"/>
    <x v="3"/>
    <x v="2"/>
    <s v="OUT046"/>
    <x v="0"/>
    <x v="1"/>
    <x v="0"/>
    <n v="2.7346700000000002E-2"/>
    <n v="19.5"/>
    <n v="158.99199999999999"/>
    <n v="4"/>
  </r>
  <r>
    <x v="1"/>
    <n v="6075"/>
    <s v="FDT59"/>
    <x v="8"/>
    <x v="5"/>
    <s v="OUT017"/>
    <x v="2"/>
    <x v="0"/>
    <x v="0"/>
    <n v="1.6001433999999998E-2"/>
    <n v="13.65"/>
    <n v="230.66679999999999"/>
    <n v="4"/>
  </r>
  <r>
    <x v="2"/>
    <n v="6076"/>
    <s v="FDG08"/>
    <x v="0"/>
    <x v="8"/>
    <s v="OUT035"/>
    <x v="2"/>
    <x v="1"/>
    <x v="0"/>
    <n v="0.165328057"/>
    <n v="13.15"/>
    <n v="170.6764"/>
    <n v="4"/>
  </r>
  <r>
    <x v="2"/>
    <n v="6077"/>
    <s v="FDY26"/>
    <x v="11"/>
    <x v="2"/>
    <s v="OUT046"/>
    <x v="0"/>
    <x v="1"/>
    <x v="0"/>
    <n v="3.0510526E-2"/>
    <n v="20.6"/>
    <n v="211.42439999999999"/>
    <n v="4"/>
  </r>
  <r>
    <x v="1"/>
    <n v="6078"/>
    <s v="DRE13"/>
    <x v="4"/>
    <x v="8"/>
    <s v="OUT035"/>
    <x v="2"/>
    <x v="1"/>
    <x v="0"/>
    <n v="2.7699863000000002E-2"/>
    <n v="6.28"/>
    <n v="87.919799999999995"/>
    <n v="4"/>
  </r>
  <r>
    <x v="2"/>
    <n v="6079"/>
    <s v="FDE51"/>
    <x v="11"/>
    <x v="2"/>
    <s v="OUT046"/>
    <x v="0"/>
    <x v="1"/>
    <x v="0"/>
    <n v="9.6467330000000004E-2"/>
    <n v="5.9249999999999998"/>
    <n v="42.808599999999998"/>
    <n v="4"/>
  </r>
  <r>
    <x v="2"/>
    <n v="6080"/>
    <s v="FDV56"/>
    <x v="0"/>
    <x v="3"/>
    <s v="OUT013"/>
    <x v="1"/>
    <x v="2"/>
    <x v="0"/>
    <n v="1.3584407999999999E-2"/>
    <n v="16.100000000000001"/>
    <n v="107.75960000000001"/>
    <n v="4"/>
  </r>
  <r>
    <x v="2"/>
    <n v="6081"/>
    <s v="FDU44"/>
    <x v="0"/>
    <x v="0"/>
    <s v="OUT049"/>
    <x v="0"/>
    <x v="0"/>
    <x v="0"/>
    <n v="5.8516562000000001E-2"/>
    <n v="12.15"/>
    <n v="164.15520000000001"/>
    <n v="4"/>
  </r>
  <r>
    <x v="2"/>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2"/>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2"/>
    <n v="6094"/>
    <s v="FDZ01"/>
    <x v="3"/>
    <x v="7"/>
    <s v="OUT027"/>
    <x v="1"/>
    <x v="0"/>
    <x v="3"/>
    <n v="9.0149779999999999E-3"/>
    <m/>
    <n v="102.699"/>
    <n v="4"/>
  </r>
  <r>
    <x v="1"/>
    <n v="6095"/>
    <s v="FDG44"/>
    <x v="0"/>
    <x v="1"/>
    <s v="OUT018"/>
    <x v="1"/>
    <x v="0"/>
    <x v="1"/>
    <n v="0.10260723300000001"/>
    <n v="6.13"/>
    <n v="54.029800000000002"/>
    <n v="4"/>
  </r>
  <r>
    <x v="2"/>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2"/>
    <n v="6100"/>
    <s v="FDN23"/>
    <x v="8"/>
    <x v="8"/>
    <s v="OUT035"/>
    <x v="2"/>
    <x v="1"/>
    <x v="0"/>
    <n v="7.5493480000000002E-2"/>
    <n v="6.5750000000000002"/>
    <n v="143.5444"/>
    <n v="4"/>
  </r>
  <r>
    <x v="2"/>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2"/>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2"/>
    <n v="6108"/>
    <s v="FDT32"/>
    <x v="0"/>
    <x v="7"/>
    <s v="OUT019"/>
    <x v="0"/>
    <x v="1"/>
    <x v="2"/>
    <n v="0.11491654599999999"/>
    <m/>
    <n v="188.42140000000001"/>
    <n v="4"/>
  </r>
  <r>
    <x v="1"/>
    <n v="6109"/>
    <s v="FDN02"/>
    <x v="3"/>
    <x v="3"/>
    <s v="OUT013"/>
    <x v="1"/>
    <x v="2"/>
    <x v="0"/>
    <n v="7.3766310000000002E-2"/>
    <n v="16.5"/>
    <n v="208.56379999999999"/>
    <n v="4"/>
  </r>
  <r>
    <x v="2"/>
    <n v="6110"/>
    <s v="FDJ40"/>
    <x v="2"/>
    <x v="7"/>
    <s v="OUT027"/>
    <x v="1"/>
    <x v="0"/>
    <x v="3"/>
    <n v="4.9349121000000003E-2"/>
    <m/>
    <n v="108.69119999999999"/>
    <n v="4"/>
  </r>
  <r>
    <x v="1"/>
    <n v="6111"/>
    <s v="FDU13"/>
    <x v="3"/>
    <x v="7"/>
    <s v="OUT019"/>
    <x v="0"/>
    <x v="1"/>
    <x v="2"/>
    <n v="0.32839094800000002"/>
    <m/>
    <n v="146.04179999999999"/>
    <n v="4"/>
  </r>
  <r>
    <x v="2"/>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2"/>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2"/>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2"/>
    <n v="6122"/>
    <s v="FDR57"/>
    <x v="6"/>
    <x v="8"/>
    <s v="OUT035"/>
    <x v="2"/>
    <x v="1"/>
    <x v="0"/>
    <n v="2.3492524000000001E-2"/>
    <n v="5.6749999999999998"/>
    <n v="155.52879999999999"/>
    <n v="4"/>
  </r>
  <r>
    <x v="1"/>
    <n v="6123"/>
    <s v="NCO17"/>
    <x v="1"/>
    <x v="7"/>
    <s v="OUT027"/>
    <x v="1"/>
    <x v="0"/>
    <x v="3"/>
    <n v="7.3024401000000003E-2"/>
    <m/>
    <n v="121.84399999999999"/>
    <n v="4"/>
  </r>
  <r>
    <x v="2"/>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2"/>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2"/>
    <n v="6138"/>
    <s v="FDV57"/>
    <x v="6"/>
    <x v="7"/>
    <s v="OUT027"/>
    <x v="1"/>
    <x v="0"/>
    <x v="3"/>
    <n v="6.5577448999999996E-2"/>
    <m/>
    <n v="181.76599999999999"/>
    <n v="4"/>
  </r>
  <r>
    <x v="2"/>
    <n v="6139"/>
    <s v="FDZ39"/>
    <x v="7"/>
    <x v="5"/>
    <s v="OUT017"/>
    <x v="2"/>
    <x v="0"/>
    <x v="0"/>
    <n v="1.8126724E-2"/>
    <n v="19.7"/>
    <n v="101.79900000000001"/>
    <n v="4"/>
  </r>
  <r>
    <x v="2"/>
    <n v="6140"/>
    <s v="FDX27"/>
    <x v="11"/>
    <x v="2"/>
    <s v="OUT046"/>
    <x v="0"/>
    <x v="1"/>
    <x v="0"/>
    <n v="0.11411709"/>
    <n v="20.7"/>
    <n v="92.743600000000001"/>
    <n v="4"/>
  </r>
  <r>
    <x v="2"/>
    <n v="6141"/>
    <s v="FDO01"/>
    <x v="12"/>
    <x v="4"/>
    <s v="OUT045"/>
    <x v="2"/>
    <x v="0"/>
    <x v="0"/>
    <n v="2.0760673E-2"/>
    <n v="21.1"/>
    <n v="128.79939999999999"/>
    <n v="4"/>
  </r>
  <r>
    <x v="1"/>
    <n v="6142"/>
    <s v="FDU25"/>
    <x v="3"/>
    <x v="8"/>
    <s v="OUT035"/>
    <x v="2"/>
    <x v="1"/>
    <x v="0"/>
    <n v="2.6676215999999999E-2"/>
    <n v="12.35"/>
    <n v="57.0246"/>
    <n v="4"/>
  </r>
  <r>
    <x v="2"/>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2"/>
    <n v="6147"/>
    <s v="FDR20"/>
    <x v="0"/>
    <x v="8"/>
    <s v="OUT035"/>
    <x v="2"/>
    <x v="1"/>
    <x v="0"/>
    <n v="2.8118435000000001E-2"/>
    <n v="20"/>
    <n v="46.7744"/>
    <n v="4"/>
  </r>
  <r>
    <x v="1"/>
    <n v="6148"/>
    <s v="FDU22"/>
    <x v="6"/>
    <x v="7"/>
    <s v="OUT019"/>
    <x v="0"/>
    <x v="1"/>
    <x v="2"/>
    <n v="0.16335022099999999"/>
    <m/>
    <n v="120.2124"/>
    <n v="4"/>
  </r>
  <r>
    <x v="2"/>
    <n v="6149"/>
    <s v="FDF34"/>
    <x v="6"/>
    <x v="1"/>
    <s v="OUT018"/>
    <x v="1"/>
    <x v="0"/>
    <x v="1"/>
    <n v="1.4076503000000001E-2"/>
    <n v="9.3000000000000007"/>
    <n v="200.00839999999999"/>
    <n v="4"/>
  </r>
  <r>
    <x v="2"/>
    <n v="6150"/>
    <s v="FDJ33"/>
    <x v="6"/>
    <x v="8"/>
    <s v="OUT035"/>
    <x v="2"/>
    <x v="1"/>
    <x v="0"/>
    <n v="8.8305478000000007E-2"/>
    <n v="8.8949999999999996"/>
    <n v="123.473"/>
    <n v="4"/>
  </r>
  <r>
    <x v="2"/>
    <n v="6151"/>
    <s v="FDS44"/>
    <x v="0"/>
    <x v="7"/>
    <s v="OUT027"/>
    <x v="1"/>
    <x v="0"/>
    <x v="3"/>
    <n v="0.15528831000000001"/>
    <m/>
    <n v="241.75380000000001"/>
    <n v="4"/>
  </r>
  <r>
    <x v="2"/>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2"/>
    <n v="6336"/>
    <s v="FDE36"/>
    <x v="13"/>
    <x v="0"/>
    <s v="OUT049"/>
    <x v="0"/>
    <x v="0"/>
    <x v="0"/>
    <n v="4.1837330999999998E-2"/>
    <n v="5.26"/>
    <n v="161.88679999999999"/>
    <n v="4"/>
  </r>
  <r>
    <x v="2"/>
    <n v="6337"/>
    <s v="FDZ59"/>
    <x v="13"/>
    <x v="0"/>
    <s v="OUT049"/>
    <x v="0"/>
    <x v="0"/>
    <x v="0"/>
    <n v="0.104183308"/>
    <n v="6.63"/>
    <n v="166.15"/>
    <n v="4"/>
  </r>
  <r>
    <x v="2"/>
    <n v="6338"/>
    <s v="FDY11"/>
    <x v="13"/>
    <x v="0"/>
    <s v="OUT049"/>
    <x v="0"/>
    <x v="0"/>
    <x v="0"/>
    <n v="2.960641E-2"/>
    <n v="6.71"/>
    <n v="65.414199999999994"/>
    <n v="4"/>
  </r>
  <r>
    <x v="2"/>
    <n v="6339"/>
    <s v="FDQ36"/>
    <x v="13"/>
    <x v="0"/>
    <s v="OUT049"/>
    <x v="0"/>
    <x v="0"/>
    <x v="0"/>
    <n v="0.16179860400000001"/>
    <n v="7.8550000000000004"/>
    <n v="37.284799999999997"/>
    <n v="4"/>
  </r>
  <r>
    <x v="2"/>
    <n v="6340"/>
    <s v="FDS36"/>
    <x v="13"/>
    <x v="0"/>
    <s v="OUT049"/>
    <x v="0"/>
    <x v="0"/>
    <x v="0"/>
    <n v="4.6960237000000002E-2"/>
    <n v="8.3800000000000008"/>
    <n v="111.857"/>
    <n v="4"/>
  </r>
  <r>
    <x v="2"/>
    <n v="6341"/>
    <s v="FDP12"/>
    <x v="13"/>
    <x v="0"/>
    <s v="OUT049"/>
    <x v="0"/>
    <x v="0"/>
    <x v="0"/>
    <n v="4.5337184000000003E-2"/>
    <n v="9.8000000000000007"/>
    <n v="36.8874"/>
    <n v="4"/>
  </r>
  <r>
    <x v="2"/>
    <n v="6342"/>
    <s v="FDM60"/>
    <x v="13"/>
    <x v="0"/>
    <s v="OUT049"/>
    <x v="0"/>
    <x v="0"/>
    <x v="0"/>
    <n v="4.8218141999999999E-2"/>
    <n v="10.8"/>
    <n v="42.213799999999999"/>
    <n v="4"/>
  </r>
  <r>
    <x v="2"/>
    <n v="6343"/>
    <s v="FDM36"/>
    <x v="13"/>
    <x v="0"/>
    <s v="OUT049"/>
    <x v="0"/>
    <x v="0"/>
    <x v="0"/>
    <n v="5.8822142000000001E-2"/>
    <n v="11.65"/>
    <n v="173.54220000000001"/>
    <n v="4"/>
  </r>
  <r>
    <x v="2"/>
    <n v="6344"/>
    <s v="FDL48"/>
    <x v="13"/>
    <x v="0"/>
    <s v="OUT049"/>
    <x v="0"/>
    <x v="0"/>
    <x v="0"/>
    <n v="8.2394321000000006E-2"/>
    <n v="19.350000000000001"/>
    <n v="48.503399999999999"/>
    <n v="4"/>
  </r>
  <r>
    <x v="2"/>
    <n v="6345"/>
    <s v="FDX47"/>
    <x v="8"/>
    <x v="0"/>
    <s v="OUT049"/>
    <x v="0"/>
    <x v="0"/>
    <x v="0"/>
    <n v="3.4658144000000002E-2"/>
    <n v="6.55"/>
    <n v="155.8288"/>
    <n v="4"/>
  </r>
  <r>
    <x v="2"/>
    <n v="6346"/>
    <s v="FDY47"/>
    <x v="8"/>
    <x v="0"/>
    <s v="OUT049"/>
    <x v="0"/>
    <x v="0"/>
    <x v="0"/>
    <n v="0"/>
    <n v="8.6"/>
    <n v="131.53100000000001"/>
    <n v="4"/>
  </r>
  <r>
    <x v="2"/>
    <n v="6347"/>
    <s v="FDO49"/>
    <x v="12"/>
    <x v="0"/>
    <s v="OUT049"/>
    <x v="0"/>
    <x v="0"/>
    <x v="0"/>
    <n v="3.3103555999999999E-2"/>
    <n v="10.6"/>
    <n v="48.900799999999997"/>
    <n v="4"/>
  </r>
  <r>
    <x v="2"/>
    <n v="6348"/>
    <s v="FDN49"/>
    <x v="12"/>
    <x v="0"/>
    <s v="OUT049"/>
    <x v="0"/>
    <x v="0"/>
    <x v="0"/>
    <n v="0.125419157"/>
    <n v="17.25"/>
    <n v="40.048000000000002"/>
    <n v="4"/>
  </r>
  <r>
    <x v="2"/>
    <n v="6349"/>
    <s v="FDQ25"/>
    <x v="3"/>
    <x v="0"/>
    <s v="OUT049"/>
    <x v="0"/>
    <x v="0"/>
    <x v="0"/>
    <n v="2.8320655E-2"/>
    <n v="8.6300000000000008"/>
    <n v="172.54220000000001"/>
    <n v="4"/>
  </r>
  <r>
    <x v="2"/>
    <n v="6350"/>
    <s v="FDG38"/>
    <x v="3"/>
    <x v="0"/>
    <s v="OUT049"/>
    <x v="0"/>
    <x v="0"/>
    <x v="0"/>
    <n v="5.2811120000000003E-2"/>
    <n v="8.9749999999999996"/>
    <n v="86.622399999999999"/>
    <n v="4"/>
  </r>
  <r>
    <x v="2"/>
    <n v="6351"/>
    <s v="FDL50"/>
    <x v="3"/>
    <x v="0"/>
    <s v="OUT049"/>
    <x v="0"/>
    <x v="0"/>
    <x v="0"/>
    <n v="4.2378864000000002E-2"/>
    <n v="12.15"/>
    <n v="125.4046"/>
    <n v="4"/>
  </r>
  <r>
    <x v="2"/>
    <n v="6352"/>
    <s v="FDI38"/>
    <x v="3"/>
    <x v="0"/>
    <s v="OUT049"/>
    <x v="0"/>
    <x v="0"/>
    <x v="0"/>
    <n v="1.4649641E-2"/>
    <n v="13.35"/>
    <n v="207.3638"/>
    <n v="4"/>
  </r>
  <r>
    <x v="2"/>
    <n v="6353"/>
    <s v="FDC14"/>
    <x v="3"/>
    <x v="0"/>
    <s v="OUT049"/>
    <x v="0"/>
    <x v="0"/>
    <x v="0"/>
    <n v="4.1313203E-2"/>
    <n v="14.5"/>
    <n v="42.045400000000001"/>
    <n v="4"/>
  </r>
  <r>
    <x v="2"/>
    <n v="6354"/>
    <s v="FDU50"/>
    <x v="11"/>
    <x v="0"/>
    <s v="OUT049"/>
    <x v="0"/>
    <x v="0"/>
    <x v="0"/>
    <n v="7.5287081000000006E-2"/>
    <n v="5.75"/>
    <n v="115.3176"/>
    <n v="4"/>
  </r>
  <r>
    <x v="2"/>
    <n v="6355"/>
    <s v="FDJ15"/>
    <x v="11"/>
    <x v="0"/>
    <s v="OUT049"/>
    <x v="0"/>
    <x v="0"/>
    <x v="0"/>
    <n v="2.3358738E-2"/>
    <n v="11.35"/>
    <n v="184.46080000000001"/>
    <n v="4"/>
  </r>
  <r>
    <x v="2"/>
    <n v="6356"/>
    <s v="FDC16"/>
    <x v="11"/>
    <x v="0"/>
    <s v="OUT049"/>
    <x v="0"/>
    <x v="0"/>
    <x v="0"/>
    <n v="2.0601791000000001E-2"/>
    <n v="11.5"/>
    <n v="86.054000000000002"/>
    <n v="4"/>
  </r>
  <r>
    <x v="2"/>
    <n v="6357"/>
    <s v="FDQ26"/>
    <x v="11"/>
    <x v="0"/>
    <s v="OUT049"/>
    <x v="0"/>
    <x v="0"/>
    <x v="0"/>
    <n v="0"/>
    <n v="13.5"/>
    <n v="57.856200000000001"/>
    <n v="4"/>
  </r>
  <r>
    <x v="2"/>
    <n v="6358"/>
    <s v="FDY38"/>
    <x v="11"/>
    <x v="0"/>
    <s v="OUT049"/>
    <x v="0"/>
    <x v="0"/>
    <x v="0"/>
    <n v="0.11936171800000001"/>
    <n v="13.6"/>
    <n v="231.63"/>
    <n v="4"/>
  </r>
  <r>
    <x v="2"/>
    <n v="6359"/>
    <s v="FDC40"/>
    <x v="11"/>
    <x v="0"/>
    <s v="OUT049"/>
    <x v="0"/>
    <x v="0"/>
    <x v="0"/>
    <n v="6.5165046000000004E-2"/>
    <n v="16"/>
    <n v="79.398600000000002"/>
    <n v="4"/>
  </r>
  <r>
    <x v="2"/>
    <n v="6360"/>
    <s v="FDB40"/>
    <x v="11"/>
    <x v="0"/>
    <s v="OUT049"/>
    <x v="0"/>
    <x v="0"/>
    <x v="0"/>
    <n v="7.5516070000000001E-3"/>
    <n v="17.5"/>
    <n v="145.81020000000001"/>
    <n v="4"/>
  </r>
  <r>
    <x v="2"/>
    <n v="6361"/>
    <s v="FDD52"/>
    <x v="11"/>
    <x v="0"/>
    <s v="OUT049"/>
    <x v="0"/>
    <x v="0"/>
    <x v="0"/>
    <n v="0.18357985399999999"/>
    <n v="18.25"/>
    <n v="110.857"/>
    <n v="4"/>
  </r>
  <r>
    <x v="2"/>
    <n v="6362"/>
    <s v="FDA27"/>
    <x v="11"/>
    <x v="0"/>
    <s v="OUT049"/>
    <x v="0"/>
    <x v="0"/>
    <x v="0"/>
    <n v="3.0975716E-2"/>
    <n v="20.350000000000001"/>
    <n v="253.96719999999999"/>
    <n v="4"/>
  </r>
  <r>
    <x v="2"/>
    <n v="6363"/>
    <s v="FDR16"/>
    <x v="2"/>
    <x v="0"/>
    <s v="OUT049"/>
    <x v="0"/>
    <x v="0"/>
    <x v="0"/>
    <n v="0.105181277"/>
    <n v="5.8449999999999998"/>
    <n v="214.42179999999999"/>
    <n v="4"/>
  </r>
  <r>
    <x v="2"/>
    <n v="6364"/>
    <s v="FDG17"/>
    <x v="2"/>
    <x v="0"/>
    <s v="OUT049"/>
    <x v="0"/>
    <x v="0"/>
    <x v="0"/>
    <n v="3.5895933999999997E-2"/>
    <n v="6.8650000000000002"/>
    <n v="244.4486"/>
    <n v="4"/>
  </r>
  <r>
    <x v="2"/>
    <n v="6365"/>
    <s v="FDR40"/>
    <x v="2"/>
    <x v="0"/>
    <s v="OUT049"/>
    <x v="0"/>
    <x v="0"/>
    <x v="0"/>
    <n v="8.0468780000000004E-3"/>
    <n v="9.1"/>
    <n v="78.761799999999994"/>
    <n v="4"/>
  </r>
  <r>
    <x v="2"/>
    <n v="6366"/>
    <s v="FDT52"/>
    <x v="2"/>
    <x v="0"/>
    <s v="OUT049"/>
    <x v="0"/>
    <x v="0"/>
    <x v="0"/>
    <n v="4.7503318000000003E-2"/>
    <n v="9.6950000000000003"/>
    <n v="244.61439999999999"/>
    <n v="4"/>
  </r>
  <r>
    <x v="2"/>
    <n v="6367"/>
    <s v="FDT16"/>
    <x v="2"/>
    <x v="0"/>
    <s v="OUT049"/>
    <x v="0"/>
    <x v="0"/>
    <x v="0"/>
    <n v="4.8738014000000003E-2"/>
    <n v="9.8949999999999996"/>
    <n v="262.12779999999998"/>
    <n v="4"/>
  </r>
  <r>
    <x v="2"/>
    <n v="6368"/>
    <s v="FDG05"/>
    <x v="2"/>
    <x v="0"/>
    <s v="OUT049"/>
    <x v="0"/>
    <x v="0"/>
    <x v="0"/>
    <n v="0"/>
    <n v="11"/>
    <n v="155.26300000000001"/>
    <n v="4"/>
  </r>
  <r>
    <x v="2"/>
    <n v="6369"/>
    <s v="FDP28"/>
    <x v="2"/>
    <x v="0"/>
    <s v="OUT049"/>
    <x v="0"/>
    <x v="0"/>
    <x v="0"/>
    <n v="8.0765852999999999E-2"/>
    <n v="13.65"/>
    <n v="262.89359999999999"/>
    <n v="4"/>
  </r>
  <r>
    <x v="2"/>
    <n v="6370"/>
    <s v="FDH17"/>
    <x v="2"/>
    <x v="0"/>
    <s v="OUT049"/>
    <x v="0"/>
    <x v="0"/>
    <x v="0"/>
    <n v="1.6679231999999999E-2"/>
    <n v="16.2"/>
    <n v="96.372600000000006"/>
    <n v="4"/>
  </r>
  <r>
    <x v="2"/>
    <n v="6371"/>
    <s v="FDV52"/>
    <x v="2"/>
    <x v="0"/>
    <s v="OUT049"/>
    <x v="0"/>
    <x v="0"/>
    <x v="0"/>
    <n v="0.121709653"/>
    <n v="20.7"/>
    <n v="119.7466"/>
    <n v="4"/>
  </r>
  <r>
    <x v="2"/>
    <n v="6372"/>
    <s v="FDF53"/>
    <x v="2"/>
    <x v="0"/>
    <s v="OUT049"/>
    <x v="0"/>
    <x v="0"/>
    <x v="0"/>
    <n v="8.3736551000000006E-2"/>
    <n v="20.75"/>
    <n v="178.73179999999999"/>
    <n v="4"/>
  </r>
  <r>
    <x v="2"/>
    <n v="6373"/>
    <s v="FDN56"/>
    <x v="0"/>
    <x v="0"/>
    <s v="OUT049"/>
    <x v="0"/>
    <x v="0"/>
    <x v="0"/>
    <n v="0.107223632"/>
    <n v="5.46"/>
    <n v="144.87860000000001"/>
    <n v="4"/>
  </r>
  <r>
    <x v="2"/>
    <n v="6374"/>
    <s v="FDF44"/>
    <x v="0"/>
    <x v="0"/>
    <s v="OUT049"/>
    <x v="0"/>
    <x v="0"/>
    <x v="0"/>
    <n v="5.9820883999999998E-2"/>
    <n v="7.17"/>
    <n v="130.39680000000001"/>
    <n v="4"/>
  </r>
  <r>
    <x v="2"/>
    <n v="6375"/>
    <s v="FDH56"/>
    <x v="0"/>
    <x v="0"/>
    <s v="OUT049"/>
    <x v="0"/>
    <x v="0"/>
    <x v="0"/>
    <n v="6.3916424999999999E-2"/>
    <n v="9.8000000000000007"/>
    <n v="117.14919999999999"/>
    <n v="4"/>
  </r>
  <r>
    <x v="2"/>
    <n v="6376"/>
    <s v="FDD21"/>
    <x v="0"/>
    <x v="0"/>
    <s v="OUT049"/>
    <x v="0"/>
    <x v="0"/>
    <x v="0"/>
    <n v="3.0616757000000001E-2"/>
    <n v="10.3"/>
    <n v="112.7176"/>
    <n v="4"/>
  </r>
  <r>
    <x v="2"/>
    <n v="6377"/>
    <s v="FDO20"/>
    <x v="0"/>
    <x v="0"/>
    <s v="OUT049"/>
    <x v="0"/>
    <x v="0"/>
    <x v="0"/>
    <n v="0.152364317"/>
    <n v="12.85"/>
    <n v="254.03819999999999"/>
    <n v="4"/>
  </r>
  <r>
    <x v="2"/>
    <n v="6378"/>
    <s v="FDS19"/>
    <x v="0"/>
    <x v="0"/>
    <s v="OUT049"/>
    <x v="0"/>
    <x v="0"/>
    <x v="0"/>
    <n v="6.4307102000000005E-2"/>
    <n v="13.8"/>
    <n v="77.301199999999994"/>
    <n v="4"/>
  </r>
  <r>
    <x v="2"/>
    <n v="6379"/>
    <s v="FDC09"/>
    <x v="0"/>
    <x v="0"/>
    <s v="OUT049"/>
    <x v="0"/>
    <x v="0"/>
    <x v="0"/>
    <n v="2.6342897000000001E-2"/>
    <n v="15.5"/>
    <n v="104.1332"/>
    <n v="4"/>
  </r>
  <r>
    <x v="2"/>
    <n v="6380"/>
    <s v="FDR56"/>
    <x v="0"/>
    <x v="0"/>
    <s v="OUT049"/>
    <x v="0"/>
    <x v="0"/>
    <x v="0"/>
    <n v="0.100922503"/>
    <n v="15.5"/>
    <n v="199.07679999999999"/>
    <n v="4"/>
  </r>
  <r>
    <x v="2"/>
    <n v="6381"/>
    <s v="FDW07"/>
    <x v="0"/>
    <x v="0"/>
    <s v="OUT049"/>
    <x v="0"/>
    <x v="0"/>
    <x v="0"/>
    <n v="0.14291068900000001"/>
    <n v="18"/>
    <n v="89.651399999999995"/>
    <n v="4"/>
  </r>
  <r>
    <x v="2"/>
    <n v="6382"/>
    <s v="FDF45"/>
    <x v="0"/>
    <x v="0"/>
    <s v="OUT049"/>
    <x v="0"/>
    <x v="0"/>
    <x v="0"/>
    <n v="1.2223687E-2"/>
    <n v="18.2"/>
    <n v="57.190399999999997"/>
    <n v="4"/>
  </r>
  <r>
    <x v="2"/>
    <n v="6383"/>
    <s v="FDI08"/>
    <x v="0"/>
    <x v="0"/>
    <s v="OUT049"/>
    <x v="0"/>
    <x v="0"/>
    <x v="0"/>
    <n v="6.6400129000000002E-2"/>
    <n v="18.2"/>
    <n v="250.10919999999999"/>
    <n v="4"/>
  </r>
  <r>
    <x v="2"/>
    <n v="6384"/>
    <s v="FDC08"/>
    <x v="0"/>
    <x v="0"/>
    <s v="OUT049"/>
    <x v="0"/>
    <x v="0"/>
    <x v="0"/>
    <n v="0.10361083"/>
    <n v="19"/>
    <n v="228.37200000000001"/>
    <n v="4"/>
  </r>
  <r>
    <x v="2"/>
    <n v="6385"/>
    <s v="FDX07"/>
    <x v="0"/>
    <x v="0"/>
    <s v="OUT049"/>
    <x v="0"/>
    <x v="0"/>
    <x v="0"/>
    <n v="2.2954444000000001E-2"/>
    <n v="19.2"/>
    <n v="184.495"/>
    <n v="4"/>
  </r>
  <r>
    <x v="2"/>
    <n v="6386"/>
    <s v="FDP08"/>
    <x v="0"/>
    <x v="0"/>
    <s v="OUT049"/>
    <x v="0"/>
    <x v="0"/>
    <x v="0"/>
    <n v="0.11258481300000001"/>
    <n v="20.5"/>
    <n v="192.0478"/>
    <n v="4"/>
  </r>
  <r>
    <x v="2"/>
    <n v="6387"/>
    <s v="FDY39"/>
    <x v="7"/>
    <x v="0"/>
    <s v="OUT049"/>
    <x v="0"/>
    <x v="0"/>
    <x v="0"/>
    <n v="4.7101810000000001E-2"/>
    <n v="5.3049999999999997"/>
    <n v="181.86080000000001"/>
    <n v="4"/>
  </r>
  <r>
    <x v="2"/>
    <n v="6388"/>
    <s v="FDO39"/>
    <x v="7"/>
    <x v="0"/>
    <s v="OUT049"/>
    <x v="0"/>
    <x v="0"/>
    <x v="0"/>
    <n v="0.13758045199999999"/>
    <n v="6.9850000000000003"/>
    <n v="182.86080000000001"/>
    <n v="4"/>
  </r>
  <r>
    <x v="2"/>
    <n v="6389"/>
    <s v="FDM51"/>
    <x v="7"/>
    <x v="0"/>
    <s v="OUT049"/>
    <x v="0"/>
    <x v="0"/>
    <x v="0"/>
    <n v="2.5966531000000001E-2"/>
    <n v="11.8"/>
    <n v="102.26739999999999"/>
    <n v="4"/>
  </r>
  <r>
    <x v="2"/>
    <n v="6390"/>
    <s v="FDH31"/>
    <x v="7"/>
    <x v="0"/>
    <s v="OUT049"/>
    <x v="0"/>
    <x v="0"/>
    <x v="0"/>
    <n v="2.0442888999999999E-2"/>
    <n v="12"/>
    <n v="98.004199999999997"/>
    <n v="4"/>
  </r>
  <r>
    <x v="2"/>
    <n v="6391"/>
    <s v="FDI07"/>
    <x v="7"/>
    <x v="0"/>
    <s v="OUT049"/>
    <x v="0"/>
    <x v="0"/>
    <x v="0"/>
    <n v="3.3813350999999998E-2"/>
    <n v="12.35"/>
    <n v="198.14259999999999"/>
    <n v="4"/>
  </r>
  <r>
    <x v="2"/>
    <n v="6392"/>
    <s v="FDX03"/>
    <x v="7"/>
    <x v="0"/>
    <s v="OUT049"/>
    <x v="0"/>
    <x v="0"/>
    <x v="0"/>
    <n v="6.1190964E-2"/>
    <n v="15.85"/>
    <n v="47.174399999999999"/>
    <n v="4"/>
  </r>
  <r>
    <x v="2"/>
    <n v="6393"/>
    <s v="FDJ27"/>
    <x v="7"/>
    <x v="0"/>
    <s v="OUT049"/>
    <x v="0"/>
    <x v="0"/>
    <x v="0"/>
    <n v="0.122065518"/>
    <n v="17.7"/>
    <n v="103.3674"/>
    <n v="4"/>
  </r>
  <r>
    <x v="2"/>
    <n v="6394"/>
    <s v="FDU27"/>
    <x v="7"/>
    <x v="0"/>
    <s v="OUT049"/>
    <x v="0"/>
    <x v="0"/>
    <x v="0"/>
    <n v="0.17174348"/>
    <n v="18.600000000000001"/>
    <n v="48.837600000000002"/>
    <n v="4"/>
  </r>
  <r>
    <x v="2"/>
    <n v="6395"/>
    <s v="FDN33"/>
    <x v="6"/>
    <x v="0"/>
    <s v="OUT049"/>
    <x v="0"/>
    <x v="0"/>
    <x v="0"/>
    <n v="0.123307177"/>
    <n v="6.3049999999999997"/>
    <n v="93.543599999999998"/>
    <n v="4"/>
  </r>
  <r>
    <x v="2"/>
    <n v="6396"/>
    <s v="FDH46"/>
    <x v="6"/>
    <x v="0"/>
    <s v="OUT049"/>
    <x v="0"/>
    <x v="0"/>
    <x v="0"/>
    <n v="4.1346468999999997E-2"/>
    <n v="6.9349999999999996"/>
    <n v="103.1332"/>
    <n v="4"/>
  </r>
  <r>
    <x v="2"/>
    <n v="6397"/>
    <s v="FDG46"/>
    <x v="6"/>
    <x v="0"/>
    <s v="OUT049"/>
    <x v="0"/>
    <x v="0"/>
    <x v="0"/>
    <n v="3.2960823E-2"/>
    <n v="8.6300000000000008"/>
    <n v="115.0518"/>
    <n v="4"/>
  </r>
  <r>
    <x v="2"/>
    <n v="6398"/>
    <s v="FDX33"/>
    <x v="6"/>
    <x v="0"/>
    <s v="OUT049"/>
    <x v="0"/>
    <x v="0"/>
    <x v="0"/>
    <n v="0.117667492"/>
    <n v="9.1950000000000003"/>
    <n v="159.55779999999999"/>
    <n v="4"/>
  </r>
  <r>
    <x v="2"/>
    <n v="6399"/>
    <s v="FDS58"/>
    <x v="6"/>
    <x v="0"/>
    <s v="OUT049"/>
    <x v="0"/>
    <x v="0"/>
    <x v="0"/>
    <n v="2.1039273000000001E-2"/>
    <n v="9.2850000000000001"/>
    <n v="160.05779999999999"/>
    <n v="4"/>
  </r>
  <r>
    <x v="2"/>
    <n v="6400"/>
    <s v="FDU10"/>
    <x v="6"/>
    <x v="0"/>
    <s v="OUT049"/>
    <x v="0"/>
    <x v="0"/>
    <x v="0"/>
    <n v="4.5763062E-2"/>
    <n v="10.1"/>
    <n v="38.4848"/>
    <n v="4"/>
  </r>
  <r>
    <x v="2"/>
    <n v="6401"/>
    <s v="FDB46"/>
    <x v="6"/>
    <x v="0"/>
    <s v="OUT049"/>
    <x v="0"/>
    <x v="0"/>
    <x v="0"/>
    <n v="9.3909644E-2"/>
    <n v="10.5"/>
    <n v="213.7244"/>
    <n v="4"/>
  </r>
  <r>
    <x v="2"/>
    <n v="6402"/>
    <s v="FDU21"/>
    <x v="6"/>
    <x v="0"/>
    <s v="OUT049"/>
    <x v="0"/>
    <x v="0"/>
    <x v="0"/>
    <n v="7.6839735000000006E-2"/>
    <n v="11.8"/>
    <n v="34.955800000000004"/>
    <n v="4"/>
  </r>
  <r>
    <x v="2"/>
    <n v="6403"/>
    <s v="FDO09"/>
    <x v="6"/>
    <x v="0"/>
    <s v="OUT049"/>
    <x v="0"/>
    <x v="0"/>
    <x v="0"/>
    <n v="0.12546944199999999"/>
    <n v="13.5"/>
    <n v="264.49099999999999"/>
    <n v="4"/>
  </r>
  <r>
    <x v="2"/>
    <n v="6404"/>
    <s v="FDW09"/>
    <x v="6"/>
    <x v="0"/>
    <s v="OUT049"/>
    <x v="0"/>
    <x v="0"/>
    <x v="0"/>
    <n v="2.5961115999999999E-2"/>
    <n v="13.65"/>
    <n v="80.430199999999999"/>
    <n v="4"/>
  </r>
  <r>
    <x v="2"/>
    <n v="6405"/>
    <s v="FDP22"/>
    <x v="6"/>
    <x v="0"/>
    <s v="OUT049"/>
    <x v="0"/>
    <x v="0"/>
    <x v="0"/>
    <n v="9.9286297999999995E-2"/>
    <n v="14.65"/>
    <n v="49.866599999999998"/>
    <n v="4"/>
  </r>
  <r>
    <x v="2"/>
    <n v="6406"/>
    <s v="FDL57"/>
    <x v="6"/>
    <x v="0"/>
    <s v="OUT049"/>
    <x v="0"/>
    <x v="0"/>
    <x v="0"/>
    <n v="6.7181097999999995E-2"/>
    <n v="15.1"/>
    <n v="258.8304"/>
    <n v="4"/>
  </r>
  <r>
    <x v="2"/>
    <n v="6407"/>
    <s v="FDL09"/>
    <x v="6"/>
    <x v="0"/>
    <s v="OUT049"/>
    <x v="0"/>
    <x v="0"/>
    <x v="0"/>
    <n v="0.128235131"/>
    <n v="19.600000000000001"/>
    <n v="169.2816"/>
    <n v="4"/>
  </r>
  <r>
    <x v="2"/>
    <n v="6408"/>
    <s v="DRD01"/>
    <x v="4"/>
    <x v="0"/>
    <s v="OUT049"/>
    <x v="0"/>
    <x v="0"/>
    <x v="0"/>
    <n v="6.1270646999999998E-2"/>
    <n v="12.1"/>
    <n v="53.261400000000002"/>
    <n v="4"/>
  </r>
  <r>
    <x v="2"/>
    <n v="6409"/>
    <s v="DRB48"/>
    <x v="4"/>
    <x v="0"/>
    <s v="OUT049"/>
    <x v="0"/>
    <x v="0"/>
    <x v="0"/>
    <n v="2.4892128999999999E-2"/>
    <n v="16.75"/>
    <n v="37.882199999999997"/>
    <n v="4"/>
  </r>
  <r>
    <x v="2"/>
    <n v="6410"/>
    <s v="DRA24"/>
    <x v="4"/>
    <x v="0"/>
    <s v="OUT049"/>
    <x v="0"/>
    <x v="0"/>
    <x v="0"/>
    <n v="3.9990313999999999E-2"/>
    <n v="19.350000000000001"/>
    <n v="165.08680000000001"/>
    <n v="4"/>
  </r>
  <r>
    <x v="2"/>
    <n v="6411"/>
    <s v="FDE35"/>
    <x v="15"/>
    <x v="0"/>
    <s v="OUT049"/>
    <x v="0"/>
    <x v="0"/>
    <x v="0"/>
    <n v="4.3968651999999997E-2"/>
    <n v="7.06"/>
    <n v="57.690399999999997"/>
    <n v="4"/>
  </r>
  <r>
    <x v="2"/>
    <n v="6412"/>
    <s v="FDD23"/>
    <x v="15"/>
    <x v="0"/>
    <s v="OUT049"/>
    <x v="0"/>
    <x v="0"/>
    <x v="0"/>
    <n v="4.8761222999999999E-2"/>
    <n v="9.5"/>
    <n v="186.5898"/>
    <n v="4"/>
  </r>
  <r>
    <x v="2"/>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2"/>
    <n v="6417"/>
    <s v="FDW12"/>
    <x v="13"/>
    <x v="0"/>
    <s v="OUT049"/>
    <x v="0"/>
    <x v="0"/>
    <x v="0"/>
    <n v="3.5627488999999998E-2"/>
    <n v="8.3149999999999995"/>
    <n v="146.64439999999999"/>
    <n v="4"/>
  </r>
  <r>
    <x v="2"/>
    <n v="6418"/>
    <s v="FDS24"/>
    <x v="13"/>
    <x v="0"/>
    <s v="OUT049"/>
    <x v="0"/>
    <x v="0"/>
    <x v="0"/>
    <n v="6.2321222000000003E-2"/>
    <n v="20.85"/>
    <n v="87.251400000000004"/>
    <n v="4"/>
  </r>
  <r>
    <x v="2"/>
    <n v="6419"/>
    <s v="FDT23"/>
    <x v="8"/>
    <x v="0"/>
    <s v="OUT049"/>
    <x v="0"/>
    <x v="0"/>
    <x v="0"/>
    <n v="7.4847664999999994E-2"/>
    <n v="7.72"/>
    <n v="78.898600000000002"/>
    <n v="4"/>
  </r>
  <r>
    <x v="2"/>
    <n v="6420"/>
    <s v="FDA52"/>
    <x v="2"/>
    <x v="0"/>
    <s v="OUT049"/>
    <x v="0"/>
    <x v="0"/>
    <x v="0"/>
    <n v="0.12862194099999999"/>
    <n v="16.2"/>
    <n v="175.53700000000001"/>
    <n v="4"/>
  </r>
  <r>
    <x v="2"/>
    <n v="6421"/>
    <s v="FDT07"/>
    <x v="0"/>
    <x v="0"/>
    <s v="OUT049"/>
    <x v="0"/>
    <x v="0"/>
    <x v="0"/>
    <n v="0"/>
    <n v="5.82"/>
    <n v="256.63299999999998"/>
    <n v="4"/>
  </r>
  <r>
    <x v="2"/>
    <n v="6422"/>
    <s v="FDT39"/>
    <x v="7"/>
    <x v="0"/>
    <s v="OUT049"/>
    <x v="0"/>
    <x v="0"/>
    <x v="0"/>
    <n v="9.8832569999999995E-3"/>
    <n v="6.26"/>
    <n v="149.8366"/>
    <n v="4"/>
  </r>
  <r>
    <x v="2"/>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2"/>
    <n v="6513"/>
    <s v="FDC60"/>
    <x v="13"/>
    <x v="7"/>
    <s v="OUT019"/>
    <x v="0"/>
    <x v="1"/>
    <x v="2"/>
    <n v="0.2004264"/>
    <m/>
    <n v="88.851399999999998"/>
    <n v="4"/>
  </r>
  <r>
    <x v="2"/>
    <n v="6514"/>
    <s v="FDQ36"/>
    <x v="13"/>
    <x v="7"/>
    <s v="OUT019"/>
    <x v="0"/>
    <x v="1"/>
    <x v="2"/>
    <n v="0"/>
    <m/>
    <n v="38.184800000000003"/>
    <n v="4"/>
  </r>
  <r>
    <x v="2"/>
    <n v="6515"/>
    <s v="FDQ60"/>
    <x v="13"/>
    <x v="7"/>
    <s v="OUT019"/>
    <x v="0"/>
    <x v="1"/>
    <x v="2"/>
    <n v="0.191500528"/>
    <m/>
    <n v="121.2098"/>
    <n v="4"/>
  </r>
  <r>
    <x v="2"/>
    <n v="6516"/>
    <s v="FDU12"/>
    <x v="13"/>
    <x v="7"/>
    <s v="OUT019"/>
    <x v="0"/>
    <x v="1"/>
    <x v="2"/>
    <n v="0.13263034500000001"/>
    <m/>
    <n v="263.85680000000002"/>
    <n v="4"/>
  </r>
  <r>
    <x v="2"/>
    <n v="6517"/>
    <s v="FDZ59"/>
    <x v="13"/>
    <x v="7"/>
    <s v="OUT019"/>
    <x v="0"/>
    <x v="1"/>
    <x v="2"/>
    <n v="0.18212836299999999"/>
    <m/>
    <n v="165.65"/>
    <n v="4"/>
  </r>
  <r>
    <x v="2"/>
    <n v="6518"/>
    <s v="FDS11"/>
    <x v="8"/>
    <x v="7"/>
    <s v="OUT019"/>
    <x v="0"/>
    <x v="1"/>
    <x v="2"/>
    <n v="9.7275776999999994E-2"/>
    <m/>
    <n v="223.90880000000001"/>
    <n v="4"/>
  </r>
  <r>
    <x v="2"/>
    <n v="6519"/>
    <s v="FDS59"/>
    <x v="8"/>
    <x v="7"/>
    <s v="OUT019"/>
    <x v="0"/>
    <x v="1"/>
    <x v="2"/>
    <n v="7.6851759000000006E-2"/>
    <m/>
    <n v="111.857"/>
    <n v="4"/>
  </r>
  <r>
    <x v="2"/>
    <n v="6520"/>
    <s v="FDX35"/>
    <x v="8"/>
    <x v="7"/>
    <s v="OUT019"/>
    <x v="0"/>
    <x v="1"/>
    <x v="2"/>
    <n v="0.13991304500000001"/>
    <m/>
    <n v="227.90360000000001"/>
    <n v="4"/>
  </r>
  <r>
    <x v="2"/>
    <n v="6521"/>
    <s v="FDK25"/>
    <x v="12"/>
    <x v="7"/>
    <s v="OUT019"/>
    <x v="0"/>
    <x v="1"/>
    <x v="2"/>
    <n v="0.27459228299999999"/>
    <m/>
    <n v="167.84739999999999"/>
    <n v="4"/>
  </r>
  <r>
    <x v="2"/>
    <n v="6522"/>
    <s v="FDP49"/>
    <x v="12"/>
    <x v="7"/>
    <s v="OUT019"/>
    <x v="0"/>
    <x v="1"/>
    <x v="2"/>
    <n v="0.120965853"/>
    <m/>
    <n v="55.861400000000003"/>
    <n v="4"/>
  </r>
  <r>
    <x v="2"/>
    <n v="6523"/>
    <s v="FDB14"/>
    <x v="3"/>
    <x v="7"/>
    <s v="OUT019"/>
    <x v="0"/>
    <x v="1"/>
    <x v="2"/>
    <n v="0"/>
    <m/>
    <n v="92.311999999999998"/>
    <n v="4"/>
  </r>
  <r>
    <x v="2"/>
    <n v="6524"/>
    <s v="FDJ02"/>
    <x v="3"/>
    <x v="7"/>
    <s v="OUT019"/>
    <x v="0"/>
    <x v="1"/>
    <x v="2"/>
    <n v="4.4063785000000001E-2"/>
    <m/>
    <n v="147.24180000000001"/>
    <n v="4"/>
  </r>
  <r>
    <x v="2"/>
    <n v="6525"/>
    <s v="FDJ14"/>
    <x v="3"/>
    <x v="7"/>
    <s v="OUT019"/>
    <x v="0"/>
    <x v="1"/>
    <x v="2"/>
    <n v="0"/>
    <m/>
    <n v="78.896000000000001"/>
    <n v="4"/>
  </r>
  <r>
    <x v="2"/>
    <n v="6526"/>
    <s v="FDN38"/>
    <x v="3"/>
    <x v="7"/>
    <s v="OUT019"/>
    <x v="0"/>
    <x v="1"/>
    <x v="2"/>
    <n v="0.161030847"/>
    <m/>
    <n v="251.24080000000001"/>
    <n v="4"/>
  </r>
  <r>
    <x v="2"/>
    <n v="6527"/>
    <s v="FDY49"/>
    <x v="3"/>
    <x v="7"/>
    <s v="OUT019"/>
    <x v="0"/>
    <x v="1"/>
    <x v="2"/>
    <n v="2.1031586000000001E-2"/>
    <m/>
    <n v="164.7184"/>
    <n v="4"/>
  </r>
  <r>
    <x v="2"/>
    <n v="6528"/>
    <s v="FDA26"/>
    <x v="11"/>
    <x v="7"/>
    <s v="OUT019"/>
    <x v="0"/>
    <x v="1"/>
    <x v="2"/>
    <n v="0.12942514499999999"/>
    <m/>
    <n v="219.34819999999999"/>
    <n v="4"/>
  </r>
  <r>
    <x v="2"/>
    <n v="6529"/>
    <s v="FDU26"/>
    <x v="11"/>
    <x v="7"/>
    <s v="OUT019"/>
    <x v="0"/>
    <x v="1"/>
    <x v="2"/>
    <n v="7.4620291000000005E-2"/>
    <m/>
    <n v="120.1782"/>
    <n v="4"/>
  </r>
  <r>
    <x v="2"/>
    <n v="6530"/>
    <s v="FDV26"/>
    <x v="11"/>
    <x v="7"/>
    <s v="OUT019"/>
    <x v="0"/>
    <x v="1"/>
    <x v="2"/>
    <n v="0.13334711899999999"/>
    <m/>
    <n v="193.07939999999999"/>
    <n v="4"/>
  </r>
  <r>
    <x v="2"/>
    <n v="6531"/>
    <s v="FDY02"/>
    <x v="11"/>
    <x v="7"/>
    <s v="OUT019"/>
    <x v="0"/>
    <x v="1"/>
    <x v="2"/>
    <n v="0.153456703"/>
    <m/>
    <n v="264.09100000000001"/>
    <n v="4"/>
  </r>
  <r>
    <x v="2"/>
    <n v="6532"/>
    <s v="FDH04"/>
    <x v="2"/>
    <x v="7"/>
    <s v="OUT019"/>
    <x v="0"/>
    <x v="1"/>
    <x v="2"/>
    <n v="1.9912605999999999E-2"/>
    <m/>
    <n v="91.0488"/>
    <n v="4"/>
  </r>
  <r>
    <x v="2"/>
    <n v="6533"/>
    <s v="FDI04"/>
    <x v="2"/>
    <x v="7"/>
    <s v="OUT019"/>
    <x v="0"/>
    <x v="1"/>
    <x v="2"/>
    <n v="0.127660257"/>
    <m/>
    <n v="198.54259999999999"/>
    <n v="4"/>
  </r>
  <r>
    <x v="2"/>
    <n v="6534"/>
    <s v="FDL28"/>
    <x v="2"/>
    <x v="7"/>
    <s v="OUT019"/>
    <x v="0"/>
    <x v="1"/>
    <x v="2"/>
    <n v="0"/>
    <m/>
    <n v="230.0668"/>
    <n v="4"/>
  </r>
  <r>
    <x v="2"/>
    <n v="6535"/>
    <s v="FDQ40"/>
    <x v="2"/>
    <x v="7"/>
    <s v="OUT019"/>
    <x v="0"/>
    <x v="1"/>
    <x v="2"/>
    <n v="6.3079544000000001E-2"/>
    <m/>
    <n v="175.77119999999999"/>
    <n v="4"/>
  </r>
  <r>
    <x v="2"/>
    <n v="6536"/>
    <s v="FDR52"/>
    <x v="2"/>
    <x v="7"/>
    <s v="OUT019"/>
    <x v="0"/>
    <x v="1"/>
    <x v="2"/>
    <n v="0.13314425899999999"/>
    <m/>
    <n v="190.88460000000001"/>
    <n v="4"/>
  </r>
  <r>
    <x v="2"/>
    <n v="6537"/>
    <s v="FDV16"/>
    <x v="2"/>
    <x v="7"/>
    <s v="OUT019"/>
    <x v="0"/>
    <x v="1"/>
    <x v="2"/>
    <n v="0.145200948"/>
    <m/>
    <n v="35.455800000000004"/>
    <n v="4"/>
  </r>
  <r>
    <x v="2"/>
    <n v="6538"/>
    <s v="FDX52"/>
    <x v="2"/>
    <x v="7"/>
    <s v="OUT019"/>
    <x v="0"/>
    <x v="1"/>
    <x v="2"/>
    <n v="7.3541071999999999E-2"/>
    <m/>
    <n v="192.28200000000001"/>
    <n v="4"/>
  </r>
  <r>
    <x v="2"/>
    <n v="6539"/>
    <s v="FDA55"/>
    <x v="0"/>
    <x v="7"/>
    <s v="OUT019"/>
    <x v="0"/>
    <x v="1"/>
    <x v="2"/>
    <n v="9.9780431000000003E-2"/>
    <m/>
    <n v="225.2088"/>
    <n v="4"/>
  </r>
  <r>
    <x v="2"/>
    <n v="6540"/>
    <s v="FDC21"/>
    <x v="0"/>
    <x v="7"/>
    <s v="OUT019"/>
    <x v="0"/>
    <x v="1"/>
    <x v="2"/>
    <n v="7.5215349000000001E-2"/>
    <m/>
    <n v="108.4254"/>
    <n v="4"/>
  </r>
  <r>
    <x v="2"/>
    <n v="6541"/>
    <s v="FDL32"/>
    <x v="0"/>
    <x v="7"/>
    <s v="OUT019"/>
    <x v="0"/>
    <x v="1"/>
    <x v="2"/>
    <n v="0.214423791"/>
    <m/>
    <n v="111.6544"/>
    <n v="4"/>
  </r>
  <r>
    <x v="2"/>
    <n v="6542"/>
    <s v="FDN56"/>
    <x v="0"/>
    <x v="7"/>
    <s v="OUT019"/>
    <x v="0"/>
    <x v="1"/>
    <x v="2"/>
    <n v="0.187443314"/>
    <m/>
    <n v="145.87860000000001"/>
    <n v="4"/>
  </r>
  <r>
    <x v="2"/>
    <n v="6543"/>
    <s v="FDR31"/>
    <x v="0"/>
    <x v="7"/>
    <s v="OUT019"/>
    <x v="0"/>
    <x v="1"/>
    <x v="2"/>
    <n v="8.6077865000000003E-2"/>
    <m/>
    <n v="143.81020000000001"/>
    <n v="4"/>
  </r>
  <r>
    <x v="2"/>
    <n v="6544"/>
    <s v="FDS44"/>
    <x v="0"/>
    <x v="7"/>
    <s v="OUT019"/>
    <x v="0"/>
    <x v="1"/>
    <x v="2"/>
    <n v="0.27321283000000002"/>
    <m/>
    <n v="240.9538"/>
    <n v="4"/>
  </r>
  <r>
    <x v="2"/>
    <n v="6545"/>
    <s v="FDU20"/>
    <x v="0"/>
    <x v="7"/>
    <s v="OUT019"/>
    <x v="0"/>
    <x v="1"/>
    <x v="2"/>
    <n v="3.7569401000000002E-2"/>
    <m/>
    <n v="120.7098"/>
    <n v="4"/>
  </r>
  <r>
    <x v="2"/>
    <n v="6546"/>
    <s v="FDV19"/>
    <x v="0"/>
    <x v="7"/>
    <s v="OUT019"/>
    <x v="0"/>
    <x v="1"/>
    <x v="2"/>
    <n v="6.1730519999999997E-2"/>
    <m/>
    <n v="159.15780000000001"/>
    <n v="4"/>
  </r>
  <r>
    <x v="2"/>
    <n v="6547"/>
    <s v="FDW32"/>
    <x v="0"/>
    <x v="7"/>
    <s v="OUT019"/>
    <x v="0"/>
    <x v="1"/>
    <x v="2"/>
    <n v="0.165101585"/>
    <m/>
    <n v="87.788200000000003"/>
    <n v="4"/>
  </r>
  <r>
    <x v="2"/>
    <n v="6548"/>
    <s v="FDX31"/>
    <x v="0"/>
    <x v="7"/>
    <s v="OUT019"/>
    <x v="0"/>
    <x v="1"/>
    <x v="2"/>
    <n v="0"/>
    <m/>
    <n v="234.79580000000001"/>
    <n v="4"/>
  </r>
  <r>
    <x v="2"/>
    <n v="6549"/>
    <s v="FDY56"/>
    <x v="0"/>
    <x v="7"/>
    <s v="OUT019"/>
    <x v="0"/>
    <x v="1"/>
    <x v="2"/>
    <n v="0.109274313"/>
    <m/>
    <n v="225.30619999999999"/>
    <n v="4"/>
  </r>
  <r>
    <x v="2"/>
    <n v="6550"/>
    <s v="FDZ07"/>
    <x v="0"/>
    <x v="7"/>
    <s v="OUT019"/>
    <x v="0"/>
    <x v="1"/>
    <x v="2"/>
    <n v="0.16439157300000001"/>
    <m/>
    <n v="62.819400000000002"/>
    <n v="4"/>
  </r>
  <r>
    <x v="2"/>
    <n v="6551"/>
    <s v="FDM27"/>
    <x v="7"/>
    <x v="7"/>
    <s v="OUT019"/>
    <x v="0"/>
    <x v="1"/>
    <x v="2"/>
    <n v="0.277459381"/>
    <m/>
    <n v="156.3946"/>
    <n v="4"/>
  </r>
  <r>
    <x v="2"/>
    <n v="6552"/>
    <s v="FDO15"/>
    <x v="7"/>
    <x v="7"/>
    <s v="OUT019"/>
    <x v="0"/>
    <x v="1"/>
    <x v="2"/>
    <n v="1.4998914E-2"/>
    <m/>
    <n v="72.403800000000004"/>
    <n v="4"/>
  </r>
  <r>
    <x v="2"/>
    <n v="6553"/>
    <s v="FDP51"/>
    <x v="7"/>
    <x v="7"/>
    <s v="OUT019"/>
    <x v="0"/>
    <x v="1"/>
    <x v="2"/>
    <n v="0.14930549700000001"/>
    <m/>
    <n v="119.61239999999999"/>
    <n v="4"/>
  </r>
  <r>
    <x v="2"/>
    <n v="6554"/>
    <s v="FDQ03"/>
    <x v="7"/>
    <x v="7"/>
    <s v="OUT019"/>
    <x v="0"/>
    <x v="1"/>
    <x v="2"/>
    <n v="0.13659289099999999"/>
    <m/>
    <n v="238.0248"/>
    <n v="4"/>
  </r>
  <r>
    <x v="2"/>
    <n v="6555"/>
    <s v="FDT15"/>
    <x v="7"/>
    <x v="7"/>
    <s v="OUT019"/>
    <x v="0"/>
    <x v="1"/>
    <x v="2"/>
    <n v="7.4729834999999994E-2"/>
    <m/>
    <n v="183.79499999999999"/>
    <n v="4"/>
  </r>
  <r>
    <x v="2"/>
    <n v="6556"/>
    <s v="FDT51"/>
    <x v="7"/>
    <x v="7"/>
    <s v="OUT019"/>
    <x v="0"/>
    <x v="1"/>
    <x v="2"/>
    <n v="1.9117392E-2"/>
    <m/>
    <n v="110.6544"/>
    <n v="4"/>
  </r>
  <r>
    <x v="2"/>
    <n v="6557"/>
    <s v="FDV27"/>
    <x v="7"/>
    <x v="7"/>
    <s v="OUT019"/>
    <x v="0"/>
    <x v="1"/>
    <x v="2"/>
    <n v="7.0017381000000004E-2"/>
    <m/>
    <n v="89.351399999999998"/>
    <n v="4"/>
  </r>
  <r>
    <x v="2"/>
    <n v="6558"/>
    <s v="FDG21"/>
    <x v="14"/>
    <x v="7"/>
    <s v="OUT019"/>
    <x v="0"/>
    <x v="1"/>
    <x v="2"/>
    <n v="0.256152243"/>
    <m/>
    <n v="151.005"/>
    <n v="4"/>
  </r>
  <r>
    <x v="2"/>
    <n v="6559"/>
    <s v="FDG33"/>
    <x v="14"/>
    <x v="7"/>
    <s v="OUT019"/>
    <x v="0"/>
    <x v="1"/>
    <x v="2"/>
    <n v="0.24554262700000001"/>
    <m/>
    <n v="172.2764"/>
    <n v="4"/>
  </r>
  <r>
    <x v="2"/>
    <n v="6560"/>
    <s v="FDJ57"/>
    <x v="14"/>
    <x v="7"/>
    <s v="OUT019"/>
    <x v="0"/>
    <x v="1"/>
    <x v="2"/>
    <n v="0"/>
    <m/>
    <n v="184.35820000000001"/>
    <n v="4"/>
  </r>
  <r>
    <x v="2"/>
    <n v="6561"/>
    <s v="FDB58"/>
    <x v="6"/>
    <x v="7"/>
    <s v="OUT019"/>
    <x v="0"/>
    <x v="1"/>
    <x v="2"/>
    <n v="2.363057E-2"/>
    <m/>
    <n v="141.71539999999999"/>
    <n v="4"/>
  </r>
  <r>
    <x v="2"/>
    <n v="6562"/>
    <s v="FDC34"/>
    <x v="6"/>
    <x v="7"/>
    <s v="OUT019"/>
    <x v="0"/>
    <x v="1"/>
    <x v="2"/>
    <n v="0.30247887099999998"/>
    <m/>
    <n v="155.49719999999999"/>
    <n v="4"/>
  </r>
  <r>
    <x v="2"/>
    <n v="6563"/>
    <s v="FDG46"/>
    <x v="6"/>
    <x v="7"/>
    <s v="OUT019"/>
    <x v="0"/>
    <x v="1"/>
    <x v="2"/>
    <n v="5.7620562E-2"/>
    <m/>
    <n v="115.45180000000001"/>
    <n v="4"/>
  </r>
  <r>
    <x v="2"/>
    <n v="6564"/>
    <s v="FDP21"/>
    <x v="6"/>
    <x v="7"/>
    <s v="OUT019"/>
    <x v="0"/>
    <x v="1"/>
    <x v="2"/>
    <n v="4.5068891999999999E-2"/>
    <m/>
    <n v="190.88720000000001"/>
    <n v="4"/>
  </r>
  <r>
    <x v="2"/>
    <n v="6565"/>
    <s v="FDU21"/>
    <x v="6"/>
    <x v="7"/>
    <s v="OUT019"/>
    <x v="0"/>
    <x v="1"/>
    <x v="2"/>
    <n v="0.13432761300000001"/>
    <m/>
    <n v="35.055799999999998"/>
    <n v="4"/>
  </r>
  <r>
    <x v="2"/>
    <n v="6566"/>
    <s v="FDY34"/>
    <x v="6"/>
    <x v="7"/>
    <s v="OUT019"/>
    <x v="0"/>
    <x v="1"/>
    <x v="2"/>
    <n v="1.9227815999999998E-2"/>
    <m/>
    <n v="163.98419999999999"/>
    <n v="4"/>
  </r>
  <r>
    <x v="2"/>
    <n v="6567"/>
    <s v="DRA59"/>
    <x v="4"/>
    <x v="7"/>
    <s v="OUT019"/>
    <x v="0"/>
    <x v="1"/>
    <x v="2"/>
    <n v="0.223985293"/>
    <m/>
    <n v="186.29239999999999"/>
    <n v="4"/>
  </r>
  <r>
    <x v="2"/>
    <n v="6568"/>
    <s v="DRL01"/>
    <x v="4"/>
    <x v="7"/>
    <s v="OUT019"/>
    <x v="0"/>
    <x v="1"/>
    <x v="2"/>
    <n v="0.13511877"/>
    <m/>
    <n v="232.9958"/>
    <n v="4"/>
  </r>
  <r>
    <x v="2"/>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2"/>
    <n v="6734"/>
    <s v="FDC60"/>
    <x v="13"/>
    <x v="2"/>
    <s v="OUT046"/>
    <x v="0"/>
    <x v="1"/>
    <x v="0"/>
    <n v="0.114472403"/>
    <n v="5.4249999999999998"/>
    <n v="88.351399999999998"/>
    <n v="4"/>
  </r>
  <r>
    <x v="2"/>
    <n v="6735"/>
    <s v="FDZ36"/>
    <x v="13"/>
    <x v="2"/>
    <s v="OUT046"/>
    <x v="0"/>
    <x v="1"/>
    <x v="0"/>
    <n v="6.5783782999999998E-2"/>
    <n v="6.0350000000000001"/>
    <n v="188.22399999999999"/>
    <n v="4"/>
  </r>
  <r>
    <x v="2"/>
    <n v="6736"/>
    <s v="FDT12"/>
    <x v="13"/>
    <x v="2"/>
    <s v="OUT046"/>
    <x v="0"/>
    <x v="1"/>
    <x v="0"/>
    <n v="4.9621700999999997E-2"/>
    <n v="6.2149999999999999"/>
    <n v="226.1062"/>
    <n v="4"/>
  </r>
  <r>
    <x v="2"/>
    <n v="6737"/>
    <s v="FDB49"/>
    <x v="13"/>
    <x v="2"/>
    <s v="OUT046"/>
    <x v="0"/>
    <x v="1"/>
    <x v="0"/>
    <n v="3.0151351E-2"/>
    <n v="8.3000000000000007"/>
    <n v="98.738399999999999"/>
    <n v="4"/>
  </r>
  <r>
    <x v="2"/>
    <n v="6738"/>
    <s v="FDY12"/>
    <x v="13"/>
    <x v="2"/>
    <s v="OUT046"/>
    <x v="0"/>
    <x v="1"/>
    <x v="0"/>
    <n v="0.14061103999999999"/>
    <n v="9.8000000000000007"/>
    <n v="49.800800000000002"/>
    <n v="4"/>
  </r>
  <r>
    <x v="2"/>
    <n v="6739"/>
    <s v="FDA47"/>
    <x v="13"/>
    <x v="2"/>
    <s v="OUT046"/>
    <x v="0"/>
    <x v="1"/>
    <x v="0"/>
    <n v="0.116673795"/>
    <n v="10.5"/>
    <n v="161.721"/>
    <n v="4"/>
  </r>
  <r>
    <x v="2"/>
    <n v="6740"/>
    <s v="FDB12"/>
    <x v="13"/>
    <x v="2"/>
    <s v="OUT046"/>
    <x v="0"/>
    <x v="1"/>
    <x v="0"/>
    <n v="0.105307659"/>
    <n v="11.15"/>
    <n v="102.06480000000001"/>
    <n v="4"/>
  </r>
  <r>
    <x v="2"/>
    <n v="6741"/>
    <s v="FDO48"/>
    <x v="13"/>
    <x v="2"/>
    <s v="OUT046"/>
    <x v="0"/>
    <x v="1"/>
    <x v="0"/>
    <n v="2.6840765999999999E-2"/>
    <n v="15"/>
    <n v="219.84559999999999"/>
    <n v="4"/>
  </r>
  <r>
    <x v="2"/>
    <n v="6742"/>
    <s v="FDX11"/>
    <x v="13"/>
    <x v="2"/>
    <s v="OUT046"/>
    <x v="0"/>
    <x v="1"/>
    <x v="0"/>
    <n v="0.106752081"/>
    <n v="16"/>
    <n v="181.46340000000001"/>
    <n v="4"/>
  </r>
  <r>
    <x v="2"/>
    <n v="6743"/>
    <s v="FDZ47"/>
    <x v="13"/>
    <x v="2"/>
    <s v="OUT046"/>
    <x v="0"/>
    <x v="1"/>
    <x v="0"/>
    <n v="7.9296469999999994E-2"/>
    <n v="20.7"/>
    <n v="97.2042"/>
    <n v="4"/>
  </r>
  <r>
    <x v="2"/>
    <n v="6744"/>
    <s v="FDQ11"/>
    <x v="8"/>
    <x v="2"/>
    <s v="OUT046"/>
    <x v="0"/>
    <x v="1"/>
    <x v="0"/>
    <n v="6.7700924999999995E-2"/>
    <n v="5.6950000000000003"/>
    <n v="256.59879999999998"/>
    <n v="4"/>
  </r>
  <r>
    <x v="2"/>
    <n v="6745"/>
    <s v="FDT11"/>
    <x v="8"/>
    <x v="2"/>
    <s v="OUT046"/>
    <x v="0"/>
    <x v="1"/>
    <x v="0"/>
    <n v="2.9372367E-2"/>
    <n v="5.94"/>
    <n v="186.75559999999999"/>
    <n v="4"/>
  </r>
  <r>
    <x v="2"/>
    <n v="6746"/>
    <s v="FDT23"/>
    <x v="8"/>
    <x v="2"/>
    <s v="OUT046"/>
    <x v="0"/>
    <x v="1"/>
    <x v="0"/>
    <n v="7.4731477000000004E-2"/>
    <n v="7.72"/>
    <n v="77.598600000000005"/>
    <n v="4"/>
  </r>
  <r>
    <x v="2"/>
    <n v="6747"/>
    <s v="FDY47"/>
    <x v="8"/>
    <x v="2"/>
    <s v="OUT046"/>
    <x v="0"/>
    <x v="1"/>
    <x v="0"/>
    <n v="5.4484460999999998E-2"/>
    <n v="8.6"/>
    <n v="130.131"/>
    <n v="4"/>
  </r>
  <r>
    <x v="2"/>
    <n v="6748"/>
    <s v="FDR37"/>
    <x v="12"/>
    <x v="2"/>
    <s v="OUT046"/>
    <x v="0"/>
    <x v="1"/>
    <x v="0"/>
    <n v="6.6249551000000004E-2"/>
    <n v="16.5"/>
    <n v="183.32919999999999"/>
    <n v="4"/>
  </r>
  <r>
    <x v="2"/>
    <n v="6749"/>
    <s v="FDQ49"/>
    <x v="12"/>
    <x v="2"/>
    <s v="OUT046"/>
    <x v="0"/>
    <x v="1"/>
    <x v="0"/>
    <n v="3.9247735999999998E-2"/>
    <n v="20.2"/>
    <n v="157.66300000000001"/>
    <n v="4"/>
  </r>
  <r>
    <x v="2"/>
    <n v="6750"/>
    <s v="FDA37"/>
    <x v="3"/>
    <x v="2"/>
    <s v="OUT046"/>
    <x v="0"/>
    <x v="1"/>
    <x v="0"/>
    <n v="5.5226755000000002E-2"/>
    <n v="7.81"/>
    <n v="123.1046"/>
    <n v="4"/>
  </r>
  <r>
    <x v="2"/>
    <n v="6751"/>
    <s v="FDD26"/>
    <x v="3"/>
    <x v="2"/>
    <s v="OUT046"/>
    <x v="0"/>
    <x v="1"/>
    <x v="0"/>
    <n v="7.2155462000000004E-2"/>
    <n v="8.7100000000000009"/>
    <n v="183.39240000000001"/>
    <n v="4"/>
  </r>
  <r>
    <x v="2"/>
    <n v="6752"/>
    <s v="FDF38"/>
    <x v="3"/>
    <x v="2"/>
    <s v="OUT046"/>
    <x v="0"/>
    <x v="1"/>
    <x v="0"/>
    <n v="2.6358005E-2"/>
    <n v="11.8"/>
    <n v="39.613799999999998"/>
    <n v="4"/>
  </r>
  <r>
    <x v="2"/>
    <n v="6753"/>
    <s v="FDM02"/>
    <x v="3"/>
    <x v="2"/>
    <s v="OUT046"/>
    <x v="0"/>
    <x v="1"/>
    <x v="0"/>
    <n v="7.3735058000000006E-2"/>
    <n v="12.5"/>
    <n v="87.119799999999998"/>
    <n v="4"/>
  </r>
  <r>
    <x v="2"/>
    <n v="6754"/>
    <s v="FDC14"/>
    <x v="3"/>
    <x v="2"/>
    <s v="OUT046"/>
    <x v="0"/>
    <x v="1"/>
    <x v="0"/>
    <n v="4.1249071999999998E-2"/>
    <n v="14.5"/>
    <n v="40.545400000000001"/>
    <n v="4"/>
  </r>
  <r>
    <x v="2"/>
    <n v="6755"/>
    <s v="FDH50"/>
    <x v="3"/>
    <x v="2"/>
    <s v="OUT046"/>
    <x v="0"/>
    <x v="1"/>
    <x v="0"/>
    <n v="0.16143544000000001"/>
    <n v="15"/>
    <n v="185.1266"/>
    <n v="4"/>
  </r>
  <r>
    <x v="2"/>
    <n v="6756"/>
    <s v="FDJ26"/>
    <x v="3"/>
    <x v="2"/>
    <s v="OUT046"/>
    <x v="0"/>
    <x v="1"/>
    <x v="0"/>
    <n v="8.4765192000000003E-2"/>
    <n v="15.3"/>
    <n v="215.02180000000001"/>
    <n v="4"/>
  </r>
  <r>
    <x v="2"/>
    <n v="6757"/>
    <s v="FDZ25"/>
    <x v="3"/>
    <x v="2"/>
    <s v="OUT046"/>
    <x v="0"/>
    <x v="1"/>
    <x v="0"/>
    <n v="2.7617045999999999E-2"/>
    <n v="15.7"/>
    <n v="168.279"/>
    <n v="4"/>
  </r>
  <r>
    <x v="2"/>
    <n v="6758"/>
    <s v="FDW02"/>
    <x v="11"/>
    <x v="2"/>
    <s v="OUT046"/>
    <x v="0"/>
    <x v="1"/>
    <x v="0"/>
    <n v="3.7699423000000003E-2"/>
    <n v="4.8049999999999997"/>
    <n v="125.57040000000001"/>
    <n v="4"/>
  </r>
  <r>
    <x v="2"/>
    <n v="6759"/>
    <s v="FDW38"/>
    <x v="11"/>
    <x v="2"/>
    <s v="OUT046"/>
    <x v="0"/>
    <x v="1"/>
    <x v="0"/>
    <n v="0.138679995"/>
    <n v="5.3250000000000002"/>
    <n v="53.729799999999997"/>
    <n v="4"/>
  </r>
  <r>
    <x v="2"/>
    <n v="6760"/>
    <s v="FDX38"/>
    <x v="11"/>
    <x v="2"/>
    <s v="OUT046"/>
    <x v="0"/>
    <x v="1"/>
    <x v="0"/>
    <n v="4.8207016999999998E-2"/>
    <n v="10.5"/>
    <n v="45.937600000000003"/>
    <n v="4"/>
  </r>
  <r>
    <x v="2"/>
    <n v="6761"/>
    <s v="FDQ26"/>
    <x v="11"/>
    <x v="2"/>
    <s v="OUT046"/>
    <x v="0"/>
    <x v="1"/>
    <x v="0"/>
    <n v="6.7872401999999998E-2"/>
    <n v="13.5"/>
    <n v="57.856200000000001"/>
    <n v="4"/>
  </r>
  <r>
    <x v="2"/>
    <n v="6762"/>
    <s v="FDB03"/>
    <x v="11"/>
    <x v="2"/>
    <s v="OUT046"/>
    <x v="0"/>
    <x v="1"/>
    <x v="0"/>
    <n v="0.15683182600000001"/>
    <n v="17.75"/>
    <n v="241.0538"/>
    <n v="4"/>
  </r>
  <r>
    <x v="2"/>
    <n v="6763"/>
    <s v="FDT26"/>
    <x v="11"/>
    <x v="2"/>
    <s v="OUT046"/>
    <x v="0"/>
    <x v="1"/>
    <x v="0"/>
    <n v="6.7953505999999997E-2"/>
    <n v="18.850000000000001"/>
    <n v="119.044"/>
    <n v="4"/>
  </r>
  <r>
    <x v="2"/>
    <n v="6764"/>
    <s v="FDV26"/>
    <x v="11"/>
    <x v="2"/>
    <s v="OUT046"/>
    <x v="0"/>
    <x v="1"/>
    <x v="0"/>
    <n v="7.6160451000000004E-2"/>
    <n v="20.25"/>
    <n v="196.27940000000001"/>
    <n v="4"/>
  </r>
  <r>
    <x v="2"/>
    <n v="6765"/>
    <s v="FDP40"/>
    <x v="2"/>
    <x v="2"/>
    <s v="OUT046"/>
    <x v="0"/>
    <x v="1"/>
    <x v="0"/>
    <n v="3.4357169E-2"/>
    <n v="4.5549999999999997"/>
    <n v="112.6544"/>
    <n v="4"/>
  </r>
  <r>
    <x v="2"/>
    <n v="6766"/>
    <s v="FDH04"/>
    <x v="2"/>
    <x v="2"/>
    <s v="OUT046"/>
    <x v="0"/>
    <x v="1"/>
    <x v="0"/>
    <n v="1.1372972E-2"/>
    <n v="6.1150000000000002"/>
    <n v="89.648799999999994"/>
    <n v="4"/>
  </r>
  <r>
    <x v="2"/>
    <n v="6767"/>
    <s v="FDD41"/>
    <x v="2"/>
    <x v="2"/>
    <s v="OUT046"/>
    <x v="0"/>
    <x v="1"/>
    <x v="0"/>
    <n v="8.7260103000000006E-2"/>
    <n v="6.7649999999999997"/>
    <n v="105.03060000000001"/>
    <n v="4"/>
  </r>
  <r>
    <x v="2"/>
    <n v="6768"/>
    <s v="FDM16"/>
    <x v="2"/>
    <x v="2"/>
    <s v="OUT046"/>
    <x v="0"/>
    <x v="1"/>
    <x v="0"/>
    <n v="3.3555399E-2"/>
    <n v="8.1549999999999994"/>
    <n v="74.735399999999998"/>
    <n v="4"/>
  </r>
  <r>
    <x v="2"/>
    <n v="6769"/>
    <s v="FDI05"/>
    <x v="2"/>
    <x v="2"/>
    <s v="OUT046"/>
    <x v="0"/>
    <x v="1"/>
    <x v="0"/>
    <n v="0.12686971799999999"/>
    <n v="8.35"/>
    <n v="74.435400000000001"/>
    <n v="4"/>
  </r>
  <r>
    <x v="2"/>
    <n v="6770"/>
    <s v="FDG05"/>
    <x v="2"/>
    <x v="2"/>
    <s v="OUT046"/>
    <x v="0"/>
    <x v="1"/>
    <x v="0"/>
    <n v="8.7847141000000004E-2"/>
    <n v="11"/>
    <n v="156.863"/>
    <n v="4"/>
  </r>
  <r>
    <x v="2"/>
    <n v="6771"/>
    <s v="FDA04"/>
    <x v="2"/>
    <x v="2"/>
    <s v="OUT046"/>
    <x v="0"/>
    <x v="1"/>
    <x v="0"/>
    <n v="6.6729996E-2"/>
    <n v="11.3"/>
    <n v="257.2962"/>
    <n v="4"/>
  </r>
  <r>
    <x v="2"/>
    <n v="6772"/>
    <s v="FDI04"/>
    <x v="2"/>
    <x v="2"/>
    <s v="OUT046"/>
    <x v="0"/>
    <x v="1"/>
    <x v="0"/>
    <n v="7.2912431999999999E-2"/>
    <n v="13.65"/>
    <n v="198.4426"/>
    <n v="4"/>
  </r>
  <r>
    <x v="2"/>
    <n v="6773"/>
    <s v="FDP28"/>
    <x v="2"/>
    <x v="2"/>
    <s v="OUT046"/>
    <x v="0"/>
    <x v="1"/>
    <x v="0"/>
    <n v="8.0640478000000002E-2"/>
    <n v="13.65"/>
    <n v="262.6936"/>
    <n v="4"/>
  </r>
  <r>
    <x v="2"/>
    <n v="6774"/>
    <s v="FDF28"/>
    <x v="2"/>
    <x v="2"/>
    <s v="OUT046"/>
    <x v="0"/>
    <x v="1"/>
    <x v="0"/>
    <n v="3.7864720999999997E-2"/>
    <n v="15.7"/>
    <n v="124.1046"/>
    <n v="4"/>
  </r>
  <r>
    <x v="2"/>
    <n v="6775"/>
    <s v="FDA40"/>
    <x v="2"/>
    <x v="2"/>
    <s v="OUT046"/>
    <x v="0"/>
    <x v="1"/>
    <x v="0"/>
    <n v="9.9271208999999999E-2"/>
    <n v="16"/>
    <n v="88.585599999999999"/>
    <n v="4"/>
  </r>
  <r>
    <x v="2"/>
    <n v="6776"/>
    <s v="FDY16"/>
    <x v="2"/>
    <x v="2"/>
    <s v="OUT046"/>
    <x v="0"/>
    <x v="1"/>
    <x v="0"/>
    <n v="9.2226753999999994E-2"/>
    <n v="18.350000000000001"/>
    <n v="184.42660000000001"/>
    <n v="4"/>
  </r>
  <r>
    <x v="2"/>
    <n v="6777"/>
    <s v="FDI41"/>
    <x v="2"/>
    <x v="2"/>
    <s v="OUT046"/>
    <x v="0"/>
    <x v="1"/>
    <x v="0"/>
    <n v="6.2256921E-2"/>
    <n v="18.5"/>
    <n v="148.04179999999999"/>
    <n v="4"/>
  </r>
  <r>
    <x v="2"/>
    <n v="6778"/>
    <s v="FDE17"/>
    <x v="2"/>
    <x v="2"/>
    <s v="OUT046"/>
    <x v="0"/>
    <x v="1"/>
    <x v="0"/>
    <n v="5.4455495E-2"/>
    <n v="20.100000000000001"/>
    <n v="149.53659999999999"/>
    <n v="4"/>
  </r>
  <r>
    <x v="2"/>
    <n v="6779"/>
    <s v="FDN56"/>
    <x v="0"/>
    <x v="2"/>
    <s v="OUT046"/>
    <x v="0"/>
    <x v="1"/>
    <x v="0"/>
    <n v="0.107057186"/>
    <n v="5.46"/>
    <n v="144.9786"/>
    <n v="4"/>
  </r>
  <r>
    <x v="2"/>
    <n v="6780"/>
    <s v="FDS56"/>
    <x v="0"/>
    <x v="2"/>
    <s v="OUT046"/>
    <x v="0"/>
    <x v="1"/>
    <x v="0"/>
    <n v="3.8756864000000002E-2"/>
    <n v="5.7850000000000001"/>
    <n v="260.72519999999997"/>
    <n v="4"/>
  </r>
  <r>
    <x v="2"/>
    <n v="6781"/>
    <s v="FDO31"/>
    <x v="0"/>
    <x v="2"/>
    <s v="OUT046"/>
    <x v="0"/>
    <x v="1"/>
    <x v="0"/>
    <n v="2.8982681999999999E-2"/>
    <n v="6.76"/>
    <n v="79.596000000000004"/>
    <n v="4"/>
  </r>
  <r>
    <x v="2"/>
    <n v="6782"/>
    <s v="FDD44"/>
    <x v="0"/>
    <x v="2"/>
    <s v="OUT046"/>
    <x v="0"/>
    <x v="1"/>
    <x v="0"/>
    <n v="7.8400465000000003E-2"/>
    <n v="8.0500000000000007"/>
    <n v="259.06459999999998"/>
    <n v="4"/>
  </r>
  <r>
    <x v="2"/>
    <n v="6783"/>
    <s v="FDV44"/>
    <x v="0"/>
    <x v="2"/>
    <s v="OUT046"/>
    <x v="0"/>
    <x v="1"/>
    <x v="0"/>
    <n v="3.9844429000000001E-2"/>
    <n v="8.3650000000000002"/>
    <n v="190.11879999999999"/>
    <n v="4"/>
  </r>
  <r>
    <x v="2"/>
    <n v="6784"/>
    <s v="FDU31"/>
    <x v="0"/>
    <x v="2"/>
    <s v="OUT046"/>
    <x v="0"/>
    <x v="1"/>
    <x v="0"/>
    <n v="2.4991056000000001E-2"/>
    <n v="10.5"/>
    <n v="217.95079999999999"/>
    <n v="4"/>
  </r>
  <r>
    <x v="2"/>
    <n v="6785"/>
    <s v="FDR55"/>
    <x v="0"/>
    <x v="2"/>
    <s v="OUT046"/>
    <x v="0"/>
    <x v="1"/>
    <x v="0"/>
    <n v="0.132083542"/>
    <n v="12.15"/>
    <n v="189.5872"/>
    <n v="4"/>
  </r>
  <r>
    <x v="2"/>
    <n v="6786"/>
    <s v="FDW19"/>
    <x v="0"/>
    <x v="2"/>
    <s v="OUT046"/>
    <x v="0"/>
    <x v="1"/>
    <x v="0"/>
    <n v="3.8500421E-2"/>
    <n v="12.35"/>
    <n v="110.75700000000001"/>
    <n v="4"/>
  </r>
  <r>
    <x v="2"/>
    <n v="6787"/>
    <s v="FDK20"/>
    <x v="0"/>
    <x v="2"/>
    <s v="OUT046"/>
    <x v="0"/>
    <x v="1"/>
    <x v="0"/>
    <n v="4.1557653E-2"/>
    <n v="12.6"/>
    <n v="124.5072"/>
    <n v="4"/>
  </r>
  <r>
    <x v="2"/>
    <n v="6788"/>
    <s v="FDS44"/>
    <x v="0"/>
    <x v="2"/>
    <s v="OUT046"/>
    <x v="0"/>
    <x v="1"/>
    <x v="0"/>
    <n v="0.15604396000000001"/>
    <n v="12.65"/>
    <n v="239.65379999999999"/>
    <n v="4"/>
  </r>
  <r>
    <x v="2"/>
    <n v="6789"/>
    <s v="FDS31"/>
    <x v="0"/>
    <x v="2"/>
    <s v="OUT046"/>
    <x v="0"/>
    <x v="1"/>
    <x v="0"/>
    <n v="4.4192372000000001E-2"/>
    <n v="13.1"/>
    <n v="180.33179999999999"/>
    <n v="4"/>
  </r>
  <r>
    <x v="2"/>
    <n v="6790"/>
    <s v="FDS19"/>
    <x v="0"/>
    <x v="2"/>
    <s v="OUT046"/>
    <x v="0"/>
    <x v="1"/>
    <x v="0"/>
    <n v="6.4207276999999993E-2"/>
    <n v="13.8"/>
    <n v="76.001199999999997"/>
    <n v="4"/>
  </r>
  <r>
    <x v="2"/>
    <n v="6791"/>
    <s v="FDH45"/>
    <x v="0"/>
    <x v="2"/>
    <s v="OUT046"/>
    <x v="0"/>
    <x v="1"/>
    <x v="0"/>
    <n v="0.105666833"/>
    <n v="15.1"/>
    <n v="41.679600000000001"/>
    <n v="4"/>
  </r>
  <r>
    <x v="2"/>
    <n v="6792"/>
    <s v="FDO19"/>
    <x v="0"/>
    <x v="2"/>
    <s v="OUT046"/>
    <x v="0"/>
    <x v="1"/>
    <x v="0"/>
    <n v="1.6596645E-2"/>
    <n v="17.7"/>
    <n v="48.303400000000003"/>
    <n v="4"/>
  </r>
  <r>
    <x v="2"/>
    <n v="6793"/>
    <s v="FDI08"/>
    <x v="0"/>
    <x v="2"/>
    <s v="OUT046"/>
    <x v="0"/>
    <x v="1"/>
    <x v="0"/>
    <n v="6.6297054999999994E-2"/>
    <n v="18.2"/>
    <n v="247.10919999999999"/>
    <n v="4"/>
  </r>
  <r>
    <x v="2"/>
    <n v="6794"/>
    <s v="FDW32"/>
    <x v="0"/>
    <x v="2"/>
    <s v="OUT046"/>
    <x v="0"/>
    <x v="1"/>
    <x v="0"/>
    <n v="9.4296834999999996E-2"/>
    <n v="18.350000000000001"/>
    <n v="84.388199999999998"/>
    <n v="4"/>
  </r>
  <r>
    <x v="2"/>
    <n v="6795"/>
    <s v="FDT32"/>
    <x v="0"/>
    <x v="2"/>
    <s v="OUT046"/>
    <x v="0"/>
    <x v="1"/>
    <x v="0"/>
    <n v="6.5633934000000005E-2"/>
    <n v="19"/>
    <n v="186.5214"/>
    <n v="4"/>
  </r>
  <r>
    <x v="2"/>
    <n v="6796"/>
    <s v="FDB57"/>
    <x v="0"/>
    <x v="2"/>
    <s v="OUT046"/>
    <x v="0"/>
    <x v="1"/>
    <x v="0"/>
    <n v="1.8805104999999999E-2"/>
    <n v="20.25"/>
    <n v="220.6772"/>
    <n v="4"/>
  </r>
  <r>
    <x v="2"/>
    <n v="6797"/>
    <s v="FDX31"/>
    <x v="0"/>
    <x v="2"/>
    <s v="OUT046"/>
    <x v="0"/>
    <x v="1"/>
    <x v="0"/>
    <n v="1.4825605E-2"/>
    <n v="20.350000000000001"/>
    <n v="233.29580000000001"/>
    <n v="4"/>
  </r>
  <r>
    <x v="2"/>
    <n v="6798"/>
    <s v="FDP03"/>
    <x v="7"/>
    <x v="2"/>
    <s v="OUT046"/>
    <x v="0"/>
    <x v="1"/>
    <x v="0"/>
    <n v="6.1177080000000002E-2"/>
    <n v="5.15"/>
    <n v="121.83880000000001"/>
    <n v="4"/>
  </r>
  <r>
    <x v="2"/>
    <n v="6799"/>
    <s v="FDO27"/>
    <x v="7"/>
    <x v="2"/>
    <s v="OUT046"/>
    <x v="0"/>
    <x v="1"/>
    <x v="0"/>
    <n v="0.17907747500000001"/>
    <n v="6.1749999999999998"/>
    <n v="94.375200000000007"/>
    <n v="4"/>
  </r>
  <r>
    <x v="2"/>
    <n v="6800"/>
    <s v="FDR15"/>
    <x v="7"/>
    <x v="2"/>
    <s v="OUT046"/>
    <x v="0"/>
    <x v="1"/>
    <x v="0"/>
    <n v="3.3437991E-2"/>
    <n v="9.3000000000000007"/>
    <n v="153.23140000000001"/>
    <n v="4"/>
  </r>
  <r>
    <x v="2"/>
    <n v="6801"/>
    <s v="FDN03"/>
    <x v="7"/>
    <x v="2"/>
    <s v="OUT046"/>
    <x v="0"/>
    <x v="1"/>
    <x v="0"/>
    <n v="1.5089965E-2"/>
    <n v="9.8000000000000007"/>
    <n v="249.64080000000001"/>
    <n v="4"/>
  </r>
  <r>
    <x v="2"/>
    <n v="6802"/>
    <s v="FDT27"/>
    <x v="7"/>
    <x v="2"/>
    <s v="OUT046"/>
    <x v="0"/>
    <x v="1"/>
    <x v="0"/>
    <n v="6.9587171000000003E-2"/>
    <n v="11.395"/>
    <n v="234.66159999999999"/>
    <n v="4"/>
  </r>
  <r>
    <x v="2"/>
    <n v="6803"/>
    <s v="FDT15"/>
    <x v="7"/>
    <x v="2"/>
    <s v="OUT046"/>
    <x v="0"/>
    <x v="1"/>
    <x v="0"/>
    <n v="4.2681522E-2"/>
    <n v="12.15"/>
    <n v="184.29499999999999"/>
    <n v="4"/>
  </r>
  <r>
    <x v="2"/>
    <n v="6804"/>
    <s v="FDG33"/>
    <x v="14"/>
    <x v="2"/>
    <s v="OUT046"/>
    <x v="0"/>
    <x v="1"/>
    <x v="0"/>
    <n v="0.14024027999999999"/>
    <n v="5.3650000000000002"/>
    <n v="171.07640000000001"/>
    <n v="4"/>
  </r>
  <r>
    <x v="2"/>
    <n v="6805"/>
    <s v="FDX22"/>
    <x v="6"/>
    <x v="2"/>
    <s v="OUT046"/>
    <x v="0"/>
    <x v="1"/>
    <x v="0"/>
    <n v="2.2974812000000001E-2"/>
    <n v="6.7850000000000001"/>
    <n v="208.7928"/>
    <n v="4"/>
  </r>
  <r>
    <x v="2"/>
    <n v="6806"/>
    <s v="FDC22"/>
    <x v="6"/>
    <x v="2"/>
    <s v="OUT046"/>
    <x v="0"/>
    <x v="1"/>
    <x v="0"/>
    <n v="0.13642839500000001"/>
    <n v="6.89"/>
    <n v="193.982"/>
    <n v="4"/>
  </r>
  <r>
    <x v="2"/>
    <n v="6807"/>
    <s v="FDV10"/>
    <x v="6"/>
    <x v="2"/>
    <s v="OUT046"/>
    <x v="0"/>
    <x v="1"/>
    <x v="0"/>
    <n v="0"/>
    <n v="7.6449999999999996"/>
    <n v="41.811199999999999"/>
    <n v="4"/>
  </r>
  <r>
    <x v="2"/>
    <n v="6808"/>
    <s v="FDX33"/>
    <x v="6"/>
    <x v="2"/>
    <s v="OUT046"/>
    <x v="0"/>
    <x v="1"/>
    <x v="0"/>
    <n v="0.117484834"/>
    <n v="9.1950000000000003"/>
    <n v="158.55779999999999"/>
    <n v="4"/>
  </r>
  <r>
    <x v="2"/>
    <n v="6809"/>
    <s v="FDI34"/>
    <x v="6"/>
    <x v="2"/>
    <s v="OUT046"/>
    <x v="0"/>
    <x v="1"/>
    <x v="0"/>
    <n v="8.5135953E-2"/>
    <n v="10.65"/>
    <n v="232.36680000000001"/>
    <n v="4"/>
  </r>
  <r>
    <x v="2"/>
    <n v="6810"/>
    <s v="FDM09"/>
    <x v="6"/>
    <x v="2"/>
    <s v="OUT046"/>
    <x v="0"/>
    <x v="1"/>
    <x v="0"/>
    <n v="8.5931543999999999E-2"/>
    <n v="11.15"/>
    <n v="169.679"/>
    <n v="4"/>
  </r>
  <r>
    <x v="2"/>
    <n v="6811"/>
    <s v="FDO45"/>
    <x v="6"/>
    <x v="2"/>
    <s v="OUT046"/>
    <x v="0"/>
    <x v="1"/>
    <x v="0"/>
    <n v="3.7952777E-2"/>
    <n v="13.15"/>
    <n v="89.585599999999999"/>
    <n v="4"/>
  </r>
  <r>
    <x v="2"/>
    <n v="6812"/>
    <s v="FDO09"/>
    <x v="6"/>
    <x v="2"/>
    <s v="OUT046"/>
    <x v="0"/>
    <x v="1"/>
    <x v="0"/>
    <n v="0.125274674"/>
    <n v="13.5"/>
    <n v="262.19099999999997"/>
    <n v="4"/>
  </r>
  <r>
    <x v="2"/>
    <n v="6813"/>
    <s v="FDY33"/>
    <x v="6"/>
    <x v="2"/>
    <s v="OUT046"/>
    <x v="0"/>
    <x v="1"/>
    <x v="0"/>
    <n v="9.7201127999999998E-2"/>
    <n v="14.5"/>
    <n v="159.42619999999999"/>
    <n v="4"/>
  </r>
  <r>
    <x v="2"/>
    <n v="6814"/>
    <s v="FDP45"/>
    <x v="6"/>
    <x v="2"/>
    <s v="OUT046"/>
    <x v="0"/>
    <x v="1"/>
    <x v="0"/>
    <n v="3.0624843999999998E-2"/>
    <n v="15.7"/>
    <n v="252.2724"/>
    <n v="4"/>
  </r>
  <r>
    <x v="2"/>
    <n v="6815"/>
    <s v="FDC34"/>
    <x v="6"/>
    <x v="2"/>
    <s v="OUT046"/>
    <x v="0"/>
    <x v="1"/>
    <x v="0"/>
    <n v="0.172759093"/>
    <n v="16"/>
    <n v="157.09719999999999"/>
    <n v="4"/>
  </r>
  <r>
    <x v="2"/>
    <n v="6816"/>
    <s v="FDY22"/>
    <x v="6"/>
    <x v="2"/>
    <s v="OUT046"/>
    <x v="0"/>
    <x v="1"/>
    <x v="0"/>
    <n v="0.15972067100000001"/>
    <n v="16.5"/>
    <n v="144.5128"/>
    <n v="4"/>
  </r>
  <r>
    <x v="2"/>
    <n v="6817"/>
    <s v="FDR34"/>
    <x v="6"/>
    <x v="2"/>
    <s v="OUT046"/>
    <x v="0"/>
    <x v="1"/>
    <x v="0"/>
    <n v="1.5965308000000001E-2"/>
    <n v="17"/>
    <n v="229.43520000000001"/>
    <n v="4"/>
  </r>
  <r>
    <x v="2"/>
    <n v="6818"/>
    <s v="FDX57"/>
    <x v="6"/>
    <x v="2"/>
    <s v="OUT046"/>
    <x v="0"/>
    <x v="1"/>
    <x v="0"/>
    <n v="4.7266211000000002E-2"/>
    <n v="17.25"/>
    <n v="97.006799999999998"/>
    <n v="4"/>
  </r>
  <r>
    <x v="2"/>
    <n v="6819"/>
    <s v="DRY23"/>
    <x v="4"/>
    <x v="2"/>
    <s v="OUT046"/>
    <x v="0"/>
    <x v="1"/>
    <x v="0"/>
    <n v="0.109096371"/>
    <n v="9.3949999999999996"/>
    <n v="44.611199999999997"/>
    <n v="4"/>
  </r>
  <r>
    <x v="2"/>
    <n v="6820"/>
    <s v="DRC36"/>
    <x v="4"/>
    <x v="2"/>
    <s v="OUT046"/>
    <x v="0"/>
    <x v="1"/>
    <x v="0"/>
    <n v="4.4984874000000001E-2"/>
    <n v="13"/>
    <n v="175.00540000000001"/>
    <n v="4"/>
  </r>
  <r>
    <x v="2"/>
    <n v="6821"/>
    <s v="FDD47"/>
    <x v="15"/>
    <x v="2"/>
    <s v="OUT046"/>
    <x v="0"/>
    <x v="1"/>
    <x v="0"/>
    <n v="0.14241077499999999"/>
    <n v="7.6"/>
    <n v="171.94479999999999"/>
    <n v="4"/>
  </r>
  <r>
    <x v="2"/>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2"/>
    <n v="6827"/>
    <s v="FDH60"/>
    <x v="13"/>
    <x v="2"/>
    <s v="OUT046"/>
    <x v="0"/>
    <x v="1"/>
    <x v="0"/>
    <n v="8.0737030000000001E-2"/>
    <n v="19.7"/>
    <n v="197.011"/>
    <n v="4"/>
  </r>
  <r>
    <x v="2"/>
    <n v="6828"/>
    <s v="FDB26"/>
    <x v="3"/>
    <x v="2"/>
    <s v="OUT046"/>
    <x v="0"/>
    <x v="1"/>
    <x v="0"/>
    <n v="3.1267495999999999E-2"/>
    <n v="14"/>
    <n v="51.463999999999999"/>
    <n v="4"/>
  </r>
  <r>
    <x v="2"/>
    <n v="6829"/>
    <s v="FDX39"/>
    <x v="7"/>
    <x v="2"/>
    <s v="OUT046"/>
    <x v="0"/>
    <x v="1"/>
    <x v="0"/>
    <n v="4.9676156999999999E-2"/>
    <n v="14.3"/>
    <n v="212.45859999999999"/>
    <n v="4"/>
  </r>
  <r>
    <x v="2"/>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2"/>
    <n v="7161"/>
    <s v="FDE36"/>
    <x v="13"/>
    <x v="4"/>
    <s v="OUT045"/>
    <x v="2"/>
    <x v="2"/>
    <x v="0"/>
    <n v="4.1857101000000001E-2"/>
    <n v="5.26"/>
    <n v="162.7868"/>
    <n v="4"/>
  </r>
  <r>
    <x v="2"/>
    <n v="7162"/>
    <s v="FDQ36"/>
    <x v="13"/>
    <x v="4"/>
    <s v="OUT045"/>
    <x v="2"/>
    <x v="2"/>
    <x v="0"/>
    <n v="0.16187506300000001"/>
    <n v="7.8550000000000004"/>
    <n v="35.684800000000003"/>
    <n v="4"/>
  </r>
  <r>
    <x v="2"/>
    <n v="7163"/>
    <s v="FDW12"/>
    <x v="13"/>
    <x v="4"/>
    <s v="OUT045"/>
    <x v="2"/>
    <x v="2"/>
    <x v="0"/>
    <n v="3.5644324999999998E-2"/>
    <n v="8.3149999999999995"/>
    <n v="147.14439999999999"/>
    <n v="4"/>
  </r>
  <r>
    <x v="2"/>
    <n v="7164"/>
    <s v="FDJ12"/>
    <x v="13"/>
    <x v="4"/>
    <s v="OUT045"/>
    <x v="2"/>
    <x v="2"/>
    <x v="0"/>
    <n v="3.9120291000000001E-2"/>
    <n v="8.8949999999999996"/>
    <n v="206.8296"/>
    <n v="4"/>
  </r>
  <r>
    <x v="2"/>
    <n v="7165"/>
    <s v="FDY60"/>
    <x v="13"/>
    <x v="4"/>
    <s v="OUT045"/>
    <x v="2"/>
    <x v="2"/>
    <x v="0"/>
    <n v="2.6424423999999998E-2"/>
    <n v="10.5"/>
    <n v="145.21279999999999"/>
    <n v="4"/>
  </r>
  <r>
    <x v="2"/>
    <n v="7166"/>
    <s v="FDR12"/>
    <x v="13"/>
    <x v="4"/>
    <s v="OUT045"/>
    <x v="2"/>
    <x v="2"/>
    <x v="0"/>
    <n v="3.1598705999999997E-2"/>
    <n v="12.6"/>
    <n v="172.97640000000001"/>
    <n v="4"/>
  </r>
  <r>
    <x v="2"/>
    <n v="7167"/>
    <s v="FDO48"/>
    <x v="13"/>
    <x v="4"/>
    <s v="OUT045"/>
    <x v="2"/>
    <x v="2"/>
    <x v="0"/>
    <n v="2.6895200000000001E-2"/>
    <n v="15"/>
    <n v="220.34559999999999"/>
    <n v="4"/>
  </r>
  <r>
    <x v="2"/>
    <n v="7168"/>
    <s v="FDU12"/>
    <x v="13"/>
    <x v="4"/>
    <s v="OUT045"/>
    <x v="2"/>
    <x v="2"/>
    <x v="0"/>
    <n v="7.5904694999999994E-2"/>
    <n v="15.5"/>
    <n v="263.95679999999999"/>
    <n v="4"/>
  </r>
  <r>
    <x v="2"/>
    <n v="7169"/>
    <s v="FDX11"/>
    <x v="13"/>
    <x v="4"/>
    <s v="OUT045"/>
    <x v="2"/>
    <x v="2"/>
    <x v="0"/>
    <n v="0.106968577"/>
    <n v="16"/>
    <n v="180.5634"/>
    <n v="4"/>
  </r>
  <r>
    <x v="2"/>
    <n v="7170"/>
    <s v="FDU60"/>
    <x v="13"/>
    <x v="4"/>
    <s v="OUT045"/>
    <x v="2"/>
    <x v="2"/>
    <x v="0"/>
    <n v="6.0022526E-2"/>
    <n v="20"/>
    <n v="168.7132"/>
    <n v="4"/>
  </r>
  <r>
    <x v="2"/>
    <n v="7171"/>
    <s v="FDV60"/>
    <x v="13"/>
    <x v="4"/>
    <s v="OUT045"/>
    <x v="2"/>
    <x v="2"/>
    <x v="0"/>
    <n v="0.117599259"/>
    <n v="20.2"/>
    <n v="195.31100000000001"/>
    <n v="4"/>
  </r>
  <r>
    <x v="2"/>
    <n v="7172"/>
    <s v="FDS24"/>
    <x v="13"/>
    <x v="4"/>
    <s v="OUT045"/>
    <x v="2"/>
    <x v="2"/>
    <x v="0"/>
    <n v="6.2350672000000003E-2"/>
    <n v="20.85"/>
    <n v="86.951400000000007"/>
    <n v="4"/>
  </r>
  <r>
    <x v="2"/>
    <n v="7173"/>
    <s v="FDQ59"/>
    <x v="8"/>
    <x v="4"/>
    <s v="OUT045"/>
    <x v="2"/>
    <x v="2"/>
    <x v="0"/>
    <n v="5.6500895000000002E-2"/>
    <n v="9.8000000000000007"/>
    <n v="85.890799999999999"/>
    <n v="4"/>
  </r>
  <r>
    <x v="2"/>
    <n v="7174"/>
    <s v="FDR11"/>
    <x v="8"/>
    <x v="4"/>
    <s v="OUT045"/>
    <x v="2"/>
    <x v="2"/>
    <x v="0"/>
    <n v="0.14282729599999999"/>
    <n v="10.5"/>
    <n v="159.45779999999999"/>
    <n v="4"/>
  </r>
  <r>
    <x v="2"/>
    <n v="7175"/>
    <s v="FDF26"/>
    <x v="3"/>
    <x v="4"/>
    <s v="OUT045"/>
    <x v="2"/>
    <x v="2"/>
    <x v="0"/>
    <n v="4.6729336000000003E-2"/>
    <n v="6.8250000000000002"/>
    <n v="153.49979999999999"/>
    <n v="4"/>
  </r>
  <r>
    <x v="2"/>
    <n v="7176"/>
    <s v="FDG38"/>
    <x v="3"/>
    <x v="4"/>
    <s v="OUT045"/>
    <x v="2"/>
    <x v="2"/>
    <x v="0"/>
    <n v="5.2836076000000003E-2"/>
    <n v="8.9749999999999996"/>
    <n v="86.622399999999999"/>
    <n v="4"/>
  </r>
  <r>
    <x v="2"/>
    <n v="7177"/>
    <s v="FDB02"/>
    <x v="3"/>
    <x v="4"/>
    <s v="OUT045"/>
    <x v="2"/>
    <x v="2"/>
    <x v="0"/>
    <n v="2.9223424000000001E-2"/>
    <n v="9.6950000000000003"/>
    <n v="175.43700000000001"/>
    <n v="4"/>
  </r>
  <r>
    <x v="2"/>
    <n v="7178"/>
    <s v="FDZ49"/>
    <x v="3"/>
    <x v="4"/>
    <s v="OUT045"/>
    <x v="2"/>
    <x v="2"/>
    <x v="0"/>
    <n v="0.13341564"/>
    <n v="11"/>
    <n v="218.77979999999999"/>
    <n v="4"/>
  </r>
  <r>
    <x v="2"/>
    <n v="7179"/>
    <s v="FDI38"/>
    <x v="3"/>
    <x v="4"/>
    <s v="OUT045"/>
    <x v="2"/>
    <x v="2"/>
    <x v="0"/>
    <n v="1.4656564E-2"/>
    <n v="13.35"/>
    <n v="208.56379999999999"/>
    <n v="4"/>
  </r>
  <r>
    <x v="2"/>
    <n v="7180"/>
    <s v="FDE14"/>
    <x v="3"/>
    <x v="4"/>
    <s v="OUT045"/>
    <x v="2"/>
    <x v="2"/>
    <x v="0"/>
    <n v="3.1508924000000001E-2"/>
    <n v="13.65"/>
    <n v="98.77"/>
    <n v="4"/>
  </r>
  <r>
    <x v="2"/>
    <n v="7181"/>
    <s v="FDL38"/>
    <x v="3"/>
    <x v="4"/>
    <s v="OUT045"/>
    <x v="2"/>
    <x v="2"/>
    <x v="0"/>
    <n v="1.4762987E-2"/>
    <n v="13.8"/>
    <n v="90.717200000000005"/>
    <n v="4"/>
  </r>
  <r>
    <x v="2"/>
    <n v="7182"/>
    <s v="FDJ26"/>
    <x v="3"/>
    <x v="4"/>
    <s v="OUT045"/>
    <x v="2"/>
    <x v="2"/>
    <x v="0"/>
    <n v="8.4937098000000003E-2"/>
    <n v="15.3"/>
    <n v="214.02180000000001"/>
    <n v="4"/>
  </r>
  <r>
    <x v="2"/>
    <n v="7183"/>
    <s v="FDZ25"/>
    <x v="3"/>
    <x v="4"/>
    <s v="OUT045"/>
    <x v="2"/>
    <x v="2"/>
    <x v="0"/>
    <n v="2.7673054999999998E-2"/>
    <n v="15.7"/>
    <n v="169.279"/>
    <n v="4"/>
  </r>
  <r>
    <x v="2"/>
    <n v="7184"/>
    <s v="FDR25"/>
    <x v="3"/>
    <x v="4"/>
    <s v="OUT045"/>
    <x v="2"/>
    <x v="2"/>
    <x v="0"/>
    <n v="0.13980488499999999"/>
    <n v="17"/>
    <n v="265.78840000000002"/>
    <n v="4"/>
  </r>
  <r>
    <x v="2"/>
    <n v="7185"/>
    <s v="FDY37"/>
    <x v="3"/>
    <x v="4"/>
    <s v="OUT045"/>
    <x v="2"/>
    <x v="2"/>
    <x v="0"/>
    <n v="2.6622757E-2"/>
    <n v="17"/>
    <n v="144.24700000000001"/>
    <n v="4"/>
  </r>
  <r>
    <x v="2"/>
    <n v="7186"/>
    <s v="FDH14"/>
    <x v="3"/>
    <x v="4"/>
    <s v="OUT045"/>
    <x v="2"/>
    <x v="2"/>
    <x v="0"/>
    <n v="4.6903482000000003E-2"/>
    <n v="17.100000000000001"/>
    <n v="142.0838"/>
    <n v="4"/>
  </r>
  <r>
    <x v="2"/>
    <n v="7187"/>
    <s v="FDV01"/>
    <x v="3"/>
    <x v="4"/>
    <s v="OUT045"/>
    <x v="2"/>
    <x v="2"/>
    <x v="0"/>
    <n v="8.5122854999999997E-2"/>
    <n v="19.2"/>
    <n v="155.4314"/>
    <n v="4"/>
  </r>
  <r>
    <x v="2"/>
    <n v="7188"/>
    <s v="FDH26"/>
    <x v="3"/>
    <x v="4"/>
    <s v="OUT045"/>
    <x v="2"/>
    <x v="2"/>
    <x v="0"/>
    <n v="3.4770109E-2"/>
    <n v="19.25"/>
    <n v="141.9496"/>
    <n v="4"/>
  </r>
  <r>
    <x v="2"/>
    <n v="7189"/>
    <s v="FDU49"/>
    <x v="3"/>
    <x v="4"/>
    <s v="OUT045"/>
    <x v="2"/>
    <x v="2"/>
    <x v="0"/>
    <n v="3.075661E-2"/>
    <n v="19.5"/>
    <n v="86.254000000000005"/>
    <n v="4"/>
  </r>
  <r>
    <x v="2"/>
    <n v="7190"/>
    <s v="FDE50"/>
    <x v="3"/>
    <x v="4"/>
    <s v="OUT045"/>
    <x v="2"/>
    <x v="2"/>
    <x v="0"/>
    <n v="1.6238512E-2"/>
    <n v="19.7"/>
    <n v="186.4556"/>
    <n v="4"/>
  </r>
  <r>
    <x v="2"/>
    <n v="7191"/>
    <s v="FDI27"/>
    <x v="11"/>
    <x v="4"/>
    <s v="OUT045"/>
    <x v="2"/>
    <x v="2"/>
    <x v="0"/>
    <n v="4.6079574999999998E-2"/>
    <n v="8.7100000000000009"/>
    <n v="43.574399999999997"/>
    <n v="4"/>
  </r>
  <r>
    <x v="2"/>
    <n v="7192"/>
    <s v="FDY02"/>
    <x v="11"/>
    <x v="4"/>
    <s v="OUT045"/>
    <x v="2"/>
    <x v="2"/>
    <x v="0"/>
    <n v="8.7823675000000004E-2"/>
    <n v="8.9450000000000003"/>
    <n v="261.09100000000001"/>
    <n v="4"/>
  </r>
  <r>
    <x v="2"/>
    <n v="7193"/>
    <s v="FDQ26"/>
    <x v="11"/>
    <x v="4"/>
    <s v="OUT045"/>
    <x v="2"/>
    <x v="2"/>
    <x v="0"/>
    <n v="6.8010049000000003E-2"/>
    <n v="13.5"/>
    <n v="57.2562"/>
    <n v="4"/>
  </r>
  <r>
    <x v="2"/>
    <n v="7194"/>
    <s v="FDB40"/>
    <x v="11"/>
    <x v="4"/>
    <s v="OUT045"/>
    <x v="2"/>
    <x v="2"/>
    <x v="0"/>
    <n v="7.5551760000000003E-3"/>
    <n v="17.5"/>
    <n v="145.9102"/>
    <n v="4"/>
  </r>
  <r>
    <x v="2"/>
    <n v="7195"/>
    <s v="FDT26"/>
    <x v="11"/>
    <x v="4"/>
    <s v="OUT045"/>
    <x v="2"/>
    <x v="2"/>
    <x v="0"/>
    <n v="6.8091317999999998E-2"/>
    <n v="18.850000000000001"/>
    <n v="120.64400000000001"/>
    <n v="4"/>
  </r>
  <r>
    <x v="2"/>
    <n v="7196"/>
    <s v="FDL51"/>
    <x v="11"/>
    <x v="4"/>
    <s v="OUT045"/>
    <x v="2"/>
    <x v="2"/>
    <x v="0"/>
    <n v="4.7587684999999998E-2"/>
    <n v="20.7"/>
    <n v="215.08760000000001"/>
    <n v="4"/>
  </r>
  <r>
    <x v="2"/>
    <n v="7197"/>
    <s v="FDD41"/>
    <x v="2"/>
    <x v="4"/>
    <s v="OUT045"/>
    <x v="2"/>
    <x v="2"/>
    <x v="0"/>
    <n v="8.7437069000000006E-2"/>
    <n v="6.7649999999999997"/>
    <n v="106.1306"/>
    <n v="4"/>
  </r>
  <r>
    <x v="2"/>
    <n v="7198"/>
    <s v="FDY28"/>
    <x v="2"/>
    <x v="4"/>
    <s v="OUT045"/>
    <x v="2"/>
    <x v="2"/>
    <x v="0"/>
    <n v="0"/>
    <n v="7.47"/>
    <n v="211.8218"/>
    <n v="4"/>
  </r>
  <r>
    <x v="2"/>
    <n v="7199"/>
    <s v="FDV04"/>
    <x v="2"/>
    <x v="4"/>
    <s v="OUT045"/>
    <x v="2"/>
    <x v="2"/>
    <x v="0"/>
    <n v="0.15031946900000001"/>
    <n v="7.8250000000000002"/>
    <n v="156.9288"/>
    <n v="4"/>
  </r>
  <r>
    <x v="2"/>
    <n v="7200"/>
    <s v="FDS28"/>
    <x v="2"/>
    <x v="4"/>
    <s v="OUT045"/>
    <x v="2"/>
    <x v="2"/>
    <x v="0"/>
    <n v="8.2568705000000006E-2"/>
    <n v="8.18"/>
    <n v="56.158799999999999"/>
    <n v="4"/>
  </r>
  <r>
    <x v="2"/>
    <n v="7201"/>
    <s v="FDT16"/>
    <x v="2"/>
    <x v="4"/>
    <s v="OUT045"/>
    <x v="2"/>
    <x v="2"/>
    <x v="0"/>
    <n v="4.8761046000000002E-2"/>
    <n v="9.8949999999999996"/>
    <n v="260.52780000000001"/>
    <n v="4"/>
  </r>
  <r>
    <x v="2"/>
    <n v="7202"/>
    <s v="FDS04"/>
    <x v="2"/>
    <x v="4"/>
    <s v="OUT045"/>
    <x v="2"/>
    <x v="2"/>
    <x v="0"/>
    <n v="0.146960375"/>
    <n v="10.195"/>
    <n v="142.28380000000001"/>
    <n v="4"/>
  </r>
  <r>
    <x v="2"/>
    <n v="7203"/>
    <s v="FDA04"/>
    <x v="2"/>
    <x v="4"/>
    <s v="OUT045"/>
    <x v="2"/>
    <x v="2"/>
    <x v="0"/>
    <n v="6.6865326000000003E-2"/>
    <n v="11.3"/>
    <n v="260.19619999999998"/>
    <n v="4"/>
  </r>
  <r>
    <x v="2"/>
    <n v="7204"/>
    <s v="FDO52"/>
    <x v="2"/>
    <x v="4"/>
    <s v="OUT045"/>
    <x v="2"/>
    <x v="2"/>
    <x v="0"/>
    <n v="7.7321086999999997E-2"/>
    <n v="11.6"/>
    <n v="169.31059999999999"/>
    <n v="4"/>
  </r>
  <r>
    <x v="2"/>
    <n v="7205"/>
    <s v="FDH05"/>
    <x v="2"/>
    <x v="4"/>
    <s v="OUT045"/>
    <x v="2"/>
    <x v="2"/>
    <x v="0"/>
    <n v="9.1098018000000003E-2"/>
    <n v="14.35"/>
    <n v="233.5984"/>
    <n v="4"/>
  </r>
  <r>
    <x v="2"/>
    <n v="7206"/>
    <s v="FDY16"/>
    <x v="2"/>
    <x v="4"/>
    <s v="OUT045"/>
    <x v="2"/>
    <x v="2"/>
    <x v="0"/>
    <n v="9.2413791999999995E-2"/>
    <n v="18.350000000000001"/>
    <n v="183.6266"/>
    <n v="4"/>
  </r>
  <r>
    <x v="2"/>
    <n v="7207"/>
    <s v="FDX04"/>
    <x v="2"/>
    <x v="4"/>
    <s v="OUT045"/>
    <x v="2"/>
    <x v="2"/>
    <x v="0"/>
    <n v="4.1655865E-2"/>
    <n v="19.600000000000001"/>
    <n v="48.537599999999998"/>
    <n v="4"/>
  </r>
  <r>
    <x v="2"/>
    <n v="7208"/>
    <s v="FDA07"/>
    <x v="0"/>
    <x v="4"/>
    <s v="OUT045"/>
    <x v="2"/>
    <x v="2"/>
    <x v="0"/>
    <n v="3.1007381000000001E-2"/>
    <n v="7.55"/>
    <n v="123.4072"/>
    <n v="4"/>
  </r>
  <r>
    <x v="2"/>
    <n v="7209"/>
    <s v="FDB56"/>
    <x v="0"/>
    <x v="4"/>
    <s v="OUT045"/>
    <x v="2"/>
    <x v="2"/>
    <x v="0"/>
    <n v="7.4778547000000001E-2"/>
    <n v="8.75"/>
    <n v="186.35560000000001"/>
    <n v="4"/>
  </r>
  <r>
    <x v="2"/>
    <n v="7210"/>
    <s v="FDH56"/>
    <x v="0"/>
    <x v="4"/>
    <s v="OUT045"/>
    <x v="2"/>
    <x v="2"/>
    <x v="0"/>
    <n v="6.3946629000000005E-2"/>
    <n v="9.8000000000000007"/>
    <n v="116.64919999999999"/>
    <n v="4"/>
  </r>
  <r>
    <x v="2"/>
    <n v="7211"/>
    <s v="FDO56"/>
    <x v="0"/>
    <x v="4"/>
    <s v="OUT045"/>
    <x v="2"/>
    <x v="2"/>
    <x v="0"/>
    <n v="4.5073782E-2"/>
    <n v="10.195"/>
    <n v="119.1808"/>
    <n v="4"/>
  </r>
  <r>
    <x v="2"/>
    <n v="7212"/>
    <s v="FDF21"/>
    <x v="0"/>
    <x v="4"/>
    <s v="OUT045"/>
    <x v="2"/>
    <x v="2"/>
    <x v="0"/>
    <n v="0"/>
    <n v="10.3"/>
    <n v="189.053"/>
    <n v="4"/>
  </r>
  <r>
    <x v="2"/>
    <n v="7213"/>
    <s v="FDU31"/>
    <x v="0"/>
    <x v="4"/>
    <s v="OUT045"/>
    <x v="2"/>
    <x v="2"/>
    <x v="0"/>
    <n v="2.5041738000000001E-2"/>
    <n v="10.5"/>
    <n v="218.7508"/>
    <n v="4"/>
  </r>
  <r>
    <x v="2"/>
    <n v="7214"/>
    <s v="FDW19"/>
    <x v="0"/>
    <x v="4"/>
    <s v="OUT045"/>
    <x v="2"/>
    <x v="2"/>
    <x v="0"/>
    <n v="3.8578501000000001E-2"/>
    <n v="12.35"/>
    <n v="109.557"/>
    <n v="4"/>
  </r>
  <r>
    <x v="2"/>
    <n v="7215"/>
    <s v="FDZ08"/>
    <x v="0"/>
    <x v="4"/>
    <s v="OUT045"/>
    <x v="2"/>
    <x v="2"/>
    <x v="0"/>
    <n v="0.110215444"/>
    <n v="12.5"/>
    <n v="81.859200000000001"/>
    <n v="4"/>
  </r>
  <r>
    <x v="2"/>
    <n v="7216"/>
    <s v="FDS31"/>
    <x v="0"/>
    <x v="4"/>
    <s v="OUT045"/>
    <x v="2"/>
    <x v="2"/>
    <x v="0"/>
    <n v="4.4281995999999997E-2"/>
    <n v="13.1"/>
    <n v="178.5318"/>
    <n v="4"/>
  </r>
  <r>
    <x v="2"/>
    <n v="7217"/>
    <s v="FDD56"/>
    <x v="0"/>
    <x v="4"/>
    <s v="OUT045"/>
    <x v="2"/>
    <x v="2"/>
    <x v="0"/>
    <n v="0.103988736"/>
    <n v="15.2"/>
    <n v="177.00540000000001"/>
    <n v="4"/>
  </r>
  <r>
    <x v="2"/>
    <n v="7218"/>
    <s v="FDG20"/>
    <x v="0"/>
    <x v="4"/>
    <s v="OUT045"/>
    <x v="2"/>
    <x v="2"/>
    <x v="0"/>
    <n v="0.12594281600000001"/>
    <n v="15.5"/>
    <n v="176.00280000000001"/>
    <n v="4"/>
  </r>
  <r>
    <x v="2"/>
    <n v="7219"/>
    <s v="FDP44"/>
    <x v="0"/>
    <x v="4"/>
    <s v="OUT045"/>
    <x v="2"/>
    <x v="2"/>
    <x v="0"/>
    <n v="7.9875237000000002E-2"/>
    <n v="16.5"/>
    <n v="102.7332"/>
    <n v="4"/>
  </r>
  <r>
    <x v="2"/>
    <n v="7220"/>
    <s v="FDF56"/>
    <x v="0"/>
    <x v="4"/>
    <s v="OUT045"/>
    <x v="2"/>
    <x v="2"/>
    <x v="0"/>
    <n v="0.11970449800000001"/>
    <n v="16.7"/>
    <n v="181.99760000000001"/>
    <n v="4"/>
  </r>
  <r>
    <x v="2"/>
    <n v="7221"/>
    <s v="FDW32"/>
    <x v="0"/>
    <x v="4"/>
    <s v="OUT045"/>
    <x v="2"/>
    <x v="2"/>
    <x v="0"/>
    <n v="9.4488071000000007E-2"/>
    <n v="18.350000000000001"/>
    <n v="87.188199999999995"/>
    <n v="4"/>
  </r>
  <r>
    <x v="2"/>
    <n v="7222"/>
    <s v="FDR20"/>
    <x v="0"/>
    <x v="4"/>
    <s v="OUT045"/>
    <x v="2"/>
    <x v="2"/>
    <x v="0"/>
    <n v="2.8180789000000001E-2"/>
    <n v="20"/>
    <n v="46.874400000000001"/>
    <n v="4"/>
  </r>
  <r>
    <x v="2"/>
    <n v="7223"/>
    <s v="FDX31"/>
    <x v="0"/>
    <x v="4"/>
    <s v="OUT045"/>
    <x v="2"/>
    <x v="2"/>
    <x v="0"/>
    <n v="0"/>
    <n v="20.350000000000001"/>
    <n v="234.4958"/>
    <n v="4"/>
  </r>
  <r>
    <x v="2"/>
    <n v="7224"/>
    <s v="FDG09"/>
    <x v="0"/>
    <x v="4"/>
    <s v="OUT045"/>
    <x v="2"/>
    <x v="2"/>
    <x v="0"/>
    <n v="4.80335E-2"/>
    <n v="20.6"/>
    <n v="188.25559999999999"/>
    <n v="4"/>
  </r>
  <r>
    <x v="2"/>
    <n v="7225"/>
    <s v="FDJ20"/>
    <x v="0"/>
    <x v="4"/>
    <s v="OUT045"/>
    <x v="2"/>
    <x v="2"/>
    <x v="0"/>
    <n v="0.100378096"/>
    <n v="20.7"/>
    <n v="122.4388"/>
    <n v="4"/>
  </r>
  <r>
    <x v="2"/>
    <n v="7226"/>
    <s v="FDT39"/>
    <x v="7"/>
    <x v="4"/>
    <s v="OUT045"/>
    <x v="2"/>
    <x v="2"/>
    <x v="0"/>
    <n v="9.8879269999999995E-3"/>
    <n v="6.26"/>
    <n v="150.73660000000001"/>
    <n v="4"/>
  </r>
  <r>
    <x v="2"/>
    <n v="7227"/>
    <s v="FDR51"/>
    <x v="7"/>
    <x v="4"/>
    <s v="OUT045"/>
    <x v="2"/>
    <x v="2"/>
    <x v="0"/>
    <n v="0.17382151900000001"/>
    <n v="9.0350000000000001"/>
    <n v="151.4708"/>
    <n v="4"/>
  </r>
  <r>
    <x v="2"/>
    <n v="7228"/>
    <s v="FDR15"/>
    <x v="7"/>
    <x v="4"/>
    <s v="OUT045"/>
    <x v="2"/>
    <x v="2"/>
    <x v="0"/>
    <n v="3.3505804E-2"/>
    <n v="9.3000000000000007"/>
    <n v="153.4314"/>
    <n v="4"/>
  </r>
  <r>
    <x v="2"/>
    <n v="7229"/>
    <s v="FDS27"/>
    <x v="7"/>
    <x v="4"/>
    <s v="OUT045"/>
    <x v="2"/>
    <x v="2"/>
    <x v="0"/>
    <n v="1.2483408E-2"/>
    <n v="10.195"/>
    <n v="195.411"/>
    <n v="4"/>
  </r>
  <r>
    <x v="2"/>
    <n v="7230"/>
    <s v="FDM51"/>
    <x v="7"/>
    <x v="4"/>
    <s v="OUT045"/>
    <x v="2"/>
    <x v="2"/>
    <x v="0"/>
    <n v="2.5978801999999999E-2"/>
    <n v="11.8"/>
    <n v="102.56740000000001"/>
    <n v="4"/>
  </r>
  <r>
    <x v="2"/>
    <n v="7231"/>
    <s v="FDQ03"/>
    <x v="7"/>
    <x v="4"/>
    <s v="OUT045"/>
    <x v="2"/>
    <x v="2"/>
    <x v="0"/>
    <n v="7.8172470999999993E-2"/>
    <n v="15"/>
    <n v="238.82480000000001"/>
    <n v="4"/>
  </r>
  <r>
    <x v="2"/>
    <n v="7232"/>
    <s v="FDN51"/>
    <x v="7"/>
    <x v="4"/>
    <s v="OUT045"/>
    <x v="2"/>
    <x v="2"/>
    <x v="0"/>
    <n v="2.0989308000000002E-2"/>
    <n v="17.850000000000001"/>
    <n v="260.79360000000003"/>
    <n v="4"/>
  </r>
  <r>
    <x v="2"/>
    <n v="7233"/>
    <s v="FDL03"/>
    <x v="7"/>
    <x v="4"/>
    <s v="OUT045"/>
    <x v="2"/>
    <x v="2"/>
    <x v="0"/>
    <n v="2.7135521999999999E-2"/>
    <n v="19.25"/>
    <n v="196.31100000000001"/>
    <n v="4"/>
  </r>
  <r>
    <x v="2"/>
    <n v="7234"/>
    <s v="FDG21"/>
    <x v="14"/>
    <x v="4"/>
    <s v="OUT045"/>
    <x v="2"/>
    <x v="2"/>
    <x v="0"/>
    <n v="0"/>
    <n v="17.350000000000001"/>
    <n v="150.20500000000001"/>
    <n v="4"/>
  </r>
  <r>
    <x v="2"/>
    <n v="7235"/>
    <s v="FDX22"/>
    <x v="6"/>
    <x v="4"/>
    <s v="OUT045"/>
    <x v="2"/>
    <x v="2"/>
    <x v="0"/>
    <n v="2.3021406000000001E-2"/>
    <n v="6.7850000000000001"/>
    <n v="208.99279999999999"/>
    <n v="4"/>
  </r>
  <r>
    <x v="2"/>
    <n v="7236"/>
    <s v="FDI58"/>
    <x v="6"/>
    <x v="4"/>
    <s v="OUT045"/>
    <x v="2"/>
    <x v="2"/>
    <x v="0"/>
    <n v="7.0847864999999996E-2"/>
    <n v="7.64"/>
    <n v="91.712000000000003"/>
    <n v="4"/>
  </r>
  <r>
    <x v="2"/>
    <n v="7237"/>
    <s v="FDV10"/>
    <x v="6"/>
    <x v="4"/>
    <s v="OUT045"/>
    <x v="2"/>
    <x v="2"/>
    <x v="0"/>
    <n v="0"/>
    <n v="7.6449999999999996"/>
    <n v="41.711199999999998"/>
    <n v="4"/>
  </r>
  <r>
    <x v="2"/>
    <n v="7238"/>
    <s v="FDW57"/>
    <x v="6"/>
    <x v="4"/>
    <s v="OUT045"/>
    <x v="2"/>
    <x v="2"/>
    <x v="0"/>
    <n v="0.115911972"/>
    <n v="8.31"/>
    <n v="177.30279999999999"/>
    <n v="4"/>
  </r>
  <r>
    <x v="2"/>
    <n v="7239"/>
    <s v="FDB46"/>
    <x v="6"/>
    <x v="4"/>
    <s v="OUT045"/>
    <x v="2"/>
    <x v="2"/>
    <x v="0"/>
    <n v="9.3954021999999998E-2"/>
    <n v="10.5"/>
    <n v="211.8244"/>
    <n v="4"/>
  </r>
  <r>
    <x v="2"/>
    <n v="7240"/>
    <s v="FDI34"/>
    <x v="6"/>
    <x v="4"/>
    <s v="OUT045"/>
    <x v="2"/>
    <x v="2"/>
    <x v="0"/>
    <n v="8.5308611000000006E-2"/>
    <n v="10.65"/>
    <n v="230.26679999999999"/>
    <n v="4"/>
  </r>
  <r>
    <x v="2"/>
    <n v="7241"/>
    <s v="FDV34"/>
    <x v="6"/>
    <x v="4"/>
    <s v="OUT045"/>
    <x v="2"/>
    <x v="2"/>
    <x v="0"/>
    <n v="1.1448629E-2"/>
    <n v="10.695"/>
    <n v="72.903800000000004"/>
    <n v="4"/>
  </r>
  <r>
    <x v="2"/>
    <n v="7242"/>
    <s v="FDK58"/>
    <x v="6"/>
    <x v="4"/>
    <s v="OUT045"/>
    <x v="2"/>
    <x v="2"/>
    <x v="0"/>
    <n v="4.5073782E-2"/>
    <n v="11.35"/>
    <n v="101.9016"/>
    <n v="4"/>
  </r>
  <r>
    <x v="2"/>
    <n v="7243"/>
    <s v="FDW46"/>
    <x v="6"/>
    <x v="4"/>
    <s v="OUT045"/>
    <x v="2"/>
    <x v="2"/>
    <x v="0"/>
    <n v="7.0444231999999996E-2"/>
    <n v="13"/>
    <n v="63.448399999999999"/>
    <n v="4"/>
  </r>
  <r>
    <x v="2"/>
    <n v="7244"/>
    <s v="FDW09"/>
    <x v="6"/>
    <x v="4"/>
    <s v="OUT045"/>
    <x v="2"/>
    <x v="2"/>
    <x v="0"/>
    <n v="2.5973383999999999E-2"/>
    <n v="13.65"/>
    <n v="79.630200000000002"/>
    <n v="4"/>
  </r>
  <r>
    <x v="2"/>
    <n v="7245"/>
    <s v="FDP22"/>
    <x v="6"/>
    <x v="4"/>
    <s v="OUT045"/>
    <x v="2"/>
    <x v="2"/>
    <x v="0"/>
    <n v="9.9333217000000001E-2"/>
    <n v="14.65"/>
    <n v="51.366599999999998"/>
    <n v="4"/>
  </r>
  <r>
    <x v="2"/>
    <n v="7246"/>
    <s v="FDL57"/>
    <x v="6"/>
    <x v="4"/>
    <s v="OUT045"/>
    <x v="2"/>
    <x v="2"/>
    <x v="0"/>
    <n v="6.7212844999999993E-2"/>
    <n v="15.1"/>
    <n v="260.23039999999997"/>
    <n v="4"/>
  </r>
  <r>
    <x v="2"/>
    <n v="7247"/>
    <s v="FDV57"/>
    <x v="6"/>
    <x v="4"/>
    <s v="OUT045"/>
    <x v="2"/>
    <x v="2"/>
    <x v="0"/>
    <n v="0"/>
    <n v="15.25"/>
    <n v="178.166"/>
    <n v="4"/>
  </r>
  <r>
    <x v="2"/>
    <n v="7248"/>
    <s v="FDC34"/>
    <x v="6"/>
    <x v="4"/>
    <s v="OUT045"/>
    <x v="2"/>
    <x v="2"/>
    <x v="0"/>
    <n v="0.173109453"/>
    <n v="16"/>
    <n v="155.2972"/>
    <n v="4"/>
  </r>
  <r>
    <x v="2"/>
    <n v="7249"/>
    <s v="FDT10"/>
    <x v="6"/>
    <x v="4"/>
    <s v="OUT045"/>
    <x v="2"/>
    <x v="2"/>
    <x v="0"/>
    <n v="6.2170334000000001E-2"/>
    <n v="16.7"/>
    <n v="60.956200000000003"/>
    <n v="4"/>
  </r>
  <r>
    <x v="2"/>
    <n v="7250"/>
    <s v="FDL09"/>
    <x v="6"/>
    <x v="4"/>
    <s v="OUT045"/>
    <x v="2"/>
    <x v="2"/>
    <x v="0"/>
    <n v="0.12829573"/>
    <n v="19.600000000000001"/>
    <n v="167.2816"/>
    <n v="4"/>
  </r>
  <r>
    <x v="2"/>
    <n v="7251"/>
    <s v="FDY57"/>
    <x v="6"/>
    <x v="4"/>
    <s v="OUT045"/>
    <x v="2"/>
    <x v="2"/>
    <x v="0"/>
    <n v="0.121500143"/>
    <n v="20.2"/>
    <n v="95.075199999999995"/>
    <n v="4"/>
  </r>
  <r>
    <x v="2"/>
    <n v="7252"/>
    <s v="DRC01"/>
    <x v="4"/>
    <x v="4"/>
    <s v="OUT045"/>
    <x v="2"/>
    <x v="2"/>
    <x v="0"/>
    <n v="1.9238941999999998E-2"/>
    <n v="5.92"/>
    <n v="49.869199999999999"/>
    <n v="4"/>
  </r>
  <r>
    <x v="2"/>
    <n v="7253"/>
    <s v="DRD01"/>
    <x v="4"/>
    <x v="4"/>
    <s v="OUT045"/>
    <x v="2"/>
    <x v="2"/>
    <x v="0"/>
    <n v="6.1299601000000002E-2"/>
    <n v="12.1"/>
    <n v="56.261400000000002"/>
    <n v="4"/>
  </r>
  <r>
    <x v="2"/>
    <n v="7254"/>
    <s v="FDF11"/>
    <x v="15"/>
    <x v="4"/>
    <s v="OUT045"/>
    <x v="2"/>
    <x v="2"/>
    <x v="0"/>
    <n v="1.7666978E-2"/>
    <n v="10.195"/>
    <n v="239.4538"/>
    <n v="4"/>
  </r>
  <r>
    <x v="2"/>
    <n v="7255"/>
    <s v="FDC59"/>
    <x v="15"/>
    <x v="4"/>
    <s v="OUT045"/>
    <x v="2"/>
    <x v="2"/>
    <x v="0"/>
    <n v="5.4739692E-2"/>
    <n v="16.7"/>
    <n v="65.716800000000006"/>
    <n v="4"/>
  </r>
  <r>
    <x v="2"/>
    <n v="7256"/>
    <s v="FDB36"/>
    <x v="13"/>
    <x v="5"/>
    <s v="OUT017"/>
    <x v="2"/>
    <x v="2"/>
    <x v="0"/>
    <n v="4.8801674000000003E-2"/>
    <n v="5.4649999999999999"/>
    <n v="132.1626"/>
    <n v="4"/>
  </r>
  <r>
    <x v="2"/>
    <n v="7257"/>
    <s v="FDX36"/>
    <x v="13"/>
    <x v="5"/>
    <s v="OUT017"/>
    <x v="2"/>
    <x v="2"/>
    <x v="0"/>
    <n v="0.129008866"/>
    <n v="9.6950000000000003"/>
    <n v="226.94040000000001"/>
    <n v="4"/>
  </r>
  <r>
    <x v="2"/>
    <n v="7258"/>
    <s v="FDP36"/>
    <x v="13"/>
    <x v="5"/>
    <s v="OUT017"/>
    <x v="2"/>
    <x v="2"/>
    <x v="0"/>
    <n v="9.1688111000000003E-2"/>
    <n v="10.395"/>
    <n v="49.000799999999998"/>
    <n v="4"/>
  </r>
  <r>
    <x v="2"/>
    <n v="7259"/>
    <s v="FDR12"/>
    <x v="13"/>
    <x v="5"/>
    <s v="OUT017"/>
    <x v="2"/>
    <x v="2"/>
    <x v="0"/>
    <n v="3.1713126000000001E-2"/>
    <n v="12.6"/>
    <n v="172.57640000000001"/>
    <n v="4"/>
  </r>
  <r>
    <x v="2"/>
    <n v="7260"/>
    <s v="FDA35"/>
    <x v="13"/>
    <x v="5"/>
    <s v="OUT017"/>
    <x v="2"/>
    <x v="2"/>
    <x v="0"/>
    <n v="5.4142087999999998E-2"/>
    <n v="14.85"/>
    <n v="124.10720000000001"/>
    <n v="4"/>
  </r>
  <r>
    <x v="2"/>
    <n v="7261"/>
    <s v="FDV12"/>
    <x v="13"/>
    <x v="5"/>
    <s v="OUT017"/>
    <x v="2"/>
    <x v="2"/>
    <x v="0"/>
    <n v="6.1219009999999997E-2"/>
    <n v="16.7"/>
    <n v="100.0384"/>
    <n v="4"/>
  </r>
  <r>
    <x v="2"/>
    <n v="7262"/>
    <s v="FDH60"/>
    <x v="13"/>
    <x v="5"/>
    <s v="OUT017"/>
    <x v="2"/>
    <x v="2"/>
    <x v="0"/>
    <n v="8.1193712000000001E-2"/>
    <n v="19.7"/>
    <n v="198.411"/>
    <n v="4"/>
  </r>
  <r>
    <x v="2"/>
    <n v="7263"/>
    <s v="FDZ47"/>
    <x v="13"/>
    <x v="5"/>
    <s v="OUT017"/>
    <x v="2"/>
    <x v="2"/>
    <x v="0"/>
    <n v="0"/>
    <n v="20.7"/>
    <n v="98.7042"/>
    <n v="4"/>
  </r>
  <r>
    <x v="2"/>
    <n v="7264"/>
    <s v="FDT11"/>
    <x v="8"/>
    <x v="5"/>
    <s v="OUT017"/>
    <x v="2"/>
    <x v="2"/>
    <x v="0"/>
    <n v="2.9538509000000001E-2"/>
    <n v="5.94"/>
    <n v="189.4556"/>
    <n v="4"/>
  </r>
  <r>
    <x v="2"/>
    <n v="7265"/>
    <s v="FDR59"/>
    <x v="8"/>
    <x v="5"/>
    <s v="OUT017"/>
    <x v="2"/>
    <x v="2"/>
    <x v="0"/>
    <n v="6.4224789000000004E-2"/>
    <n v="14.5"/>
    <n v="262.75940000000003"/>
    <n v="4"/>
  </r>
  <r>
    <x v="2"/>
    <n v="7266"/>
    <s v="FDR01"/>
    <x v="3"/>
    <x v="5"/>
    <s v="OUT017"/>
    <x v="2"/>
    <x v="2"/>
    <x v="0"/>
    <n v="5.3924587000000003E-2"/>
    <n v="5.4050000000000002"/>
    <n v="198.27420000000001"/>
    <n v="4"/>
  </r>
  <r>
    <x v="2"/>
    <n v="7267"/>
    <s v="FDF26"/>
    <x v="3"/>
    <x v="5"/>
    <s v="OUT017"/>
    <x v="2"/>
    <x v="2"/>
    <x v="0"/>
    <n v="4.6898544E-2"/>
    <n v="6.8250000000000002"/>
    <n v="153.7998"/>
    <n v="4"/>
  </r>
  <r>
    <x v="2"/>
    <n v="7268"/>
    <s v="FDI38"/>
    <x v="3"/>
    <x v="5"/>
    <s v="OUT017"/>
    <x v="2"/>
    <x v="2"/>
    <x v="0"/>
    <n v="0"/>
    <n v="13.35"/>
    <n v="206.96379999999999"/>
    <n v="4"/>
  </r>
  <r>
    <x v="2"/>
    <n v="7269"/>
    <s v="FDR25"/>
    <x v="3"/>
    <x v="5"/>
    <s v="OUT017"/>
    <x v="2"/>
    <x v="2"/>
    <x v="0"/>
    <n v="0.14031112300000001"/>
    <n v="17"/>
    <n v="265.6884"/>
    <n v="4"/>
  </r>
  <r>
    <x v="2"/>
    <n v="7270"/>
    <s v="FDQ01"/>
    <x v="3"/>
    <x v="5"/>
    <s v="OUT017"/>
    <x v="2"/>
    <x v="2"/>
    <x v="0"/>
    <n v="0.161610636"/>
    <n v="19.7"/>
    <n v="255.20140000000001"/>
    <n v="4"/>
  </r>
  <r>
    <x v="2"/>
    <n v="7271"/>
    <s v="FDU01"/>
    <x v="3"/>
    <x v="5"/>
    <s v="OUT017"/>
    <x v="2"/>
    <x v="2"/>
    <x v="0"/>
    <n v="1.2063121E-2"/>
    <n v="20.25"/>
    <n v="183.5924"/>
    <n v="4"/>
  </r>
  <r>
    <x v="2"/>
    <n v="7272"/>
    <s v="FDC16"/>
    <x v="11"/>
    <x v="5"/>
    <s v="OUT017"/>
    <x v="2"/>
    <x v="2"/>
    <x v="0"/>
    <n v="2.0686161000000002E-2"/>
    <n v="11.5"/>
    <n v="85.054000000000002"/>
    <n v="4"/>
  </r>
  <r>
    <x v="2"/>
    <n v="7273"/>
    <s v="FDZ26"/>
    <x v="11"/>
    <x v="5"/>
    <s v="OUT017"/>
    <x v="2"/>
    <x v="2"/>
    <x v="0"/>
    <n v="0.144832027"/>
    <n v="11.6"/>
    <n v="239.82220000000001"/>
    <n v="4"/>
  </r>
  <r>
    <x v="2"/>
    <n v="7274"/>
    <s v="FDW26"/>
    <x v="11"/>
    <x v="5"/>
    <s v="OUT017"/>
    <x v="2"/>
    <x v="2"/>
    <x v="0"/>
    <n v="0.107662745"/>
    <n v="11.8"/>
    <n v="224.1772"/>
    <n v="4"/>
  </r>
  <r>
    <x v="2"/>
    <n v="7275"/>
    <s v="FDZ50"/>
    <x v="11"/>
    <x v="5"/>
    <s v="OUT017"/>
    <x v="2"/>
    <x v="2"/>
    <x v="0"/>
    <n v="7.9523619000000004E-2"/>
    <n v="12.8"/>
    <n v="181.76079999999999"/>
    <n v="4"/>
  </r>
  <r>
    <x v="2"/>
    <n v="7276"/>
    <s v="FDE40"/>
    <x v="11"/>
    <x v="5"/>
    <s v="OUT017"/>
    <x v="2"/>
    <x v="2"/>
    <x v="0"/>
    <n v="9.9704557999999999E-2"/>
    <n v="15.6"/>
    <n v="63.119399999999999"/>
    <n v="4"/>
  </r>
  <r>
    <x v="2"/>
    <n v="7277"/>
    <s v="FDY15"/>
    <x v="11"/>
    <x v="5"/>
    <s v="OUT017"/>
    <x v="2"/>
    <x v="2"/>
    <x v="0"/>
    <n v="0.17179432"/>
    <n v="18.25"/>
    <n v="154.66300000000001"/>
    <n v="4"/>
  </r>
  <r>
    <x v="2"/>
    <n v="7278"/>
    <s v="FDN28"/>
    <x v="2"/>
    <x v="5"/>
    <s v="OUT017"/>
    <x v="2"/>
    <x v="2"/>
    <x v="0"/>
    <n v="3.0418997999999999E-2"/>
    <n v="5.88"/>
    <n v="103.099"/>
    <n v="4"/>
  </r>
  <r>
    <x v="2"/>
    <n v="7279"/>
    <s v="FDH04"/>
    <x v="2"/>
    <x v="5"/>
    <s v="OUT017"/>
    <x v="2"/>
    <x v="2"/>
    <x v="0"/>
    <n v="1.1437302E-2"/>
    <n v="6.1150000000000002"/>
    <n v="92.448800000000006"/>
    <n v="4"/>
  </r>
  <r>
    <x v="2"/>
    <n v="7280"/>
    <s v="FDI05"/>
    <x v="2"/>
    <x v="5"/>
    <s v="OUT017"/>
    <x v="2"/>
    <x v="2"/>
    <x v="0"/>
    <n v="0.12758734399999999"/>
    <n v="8.35"/>
    <n v="76.535399999999996"/>
    <n v="4"/>
  </r>
  <r>
    <x v="2"/>
    <n v="7281"/>
    <s v="FDI53"/>
    <x v="2"/>
    <x v="5"/>
    <s v="OUT017"/>
    <x v="2"/>
    <x v="2"/>
    <x v="0"/>
    <n v="0.13842352999999999"/>
    <n v="8.8949999999999996"/>
    <n v="163.02359999999999"/>
    <n v="4"/>
  </r>
  <r>
    <x v="2"/>
    <n v="7282"/>
    <s v="FDE05"/>
    <x v="2"/>
    <x v="5"/>
    <s v="OUT017"/>
    <x v="2"/>
    <x v="2"/>
    <x v="0"/>
    <n v="3.2637619999999999E-2"/>
    <n v="10.895"/>
    <n v="147.71019999999999"/>
    <n v="4"/>
  </r>
  <r>
    <x v="2"/>
    <n v="7283"/>
    <s v="FDC05"/>
    <x v="2"/>
    <x v="5"/>
    <s v="OUT017"/>
    <x v="2"/>
    <x v="2"/>
    <x v="0"/>
    <n v="9.9343351999999996E-2"/>
    <n v="13.1"/>
    <n v="198.17679999999999"/>
    <n v="4"/>
  </r>
  <r>
    <x v="2"/>
    <n v="7284"/>
    <s v="FDQ28"/>
    <x v="2"/>
    <x v="5"/>
    <s v="OUT017"/>
    <x v="2"/>
    <x v="2"/>
    <x v="0"/>
    <n v="6.0768862E-2"/>
    <n v="14"/>
    <n v="154.8656"/>
    <n v="4"/>
  </r>
  <r>
    <x v="2"/>
    <n v="7285"/>
    <s v="FDH28"/>
    <x v="2"/>
    <x v="5"/>
    <s v="OUT017"/>
    <x v="2"/>
    <x v="2"/>
    <x v="0"/>
    <n v="0.110653377"/>
    <n v="15.85"/>
    <n v="36.950600000000001"/>
    <n v="4"/>
  </r>
  <r>
    <x v="2"/>
    <n v="7286"/>
    <s v="FDA28"/>
    <x v="2"/>
    <x v="5"/>
    <s v="OUT017"/>
    <x v="2"/>
    <x v="2"/>
    <x v="0"/>
    <n v="4.807227E-2"/>
    <n v="16.100000000000001"/>
    <n v="126.53619999999999"/>
    <n v="4"/>
  </r>
  <r>
    <x v="2"/>
    <n v="7287"/>
    <s v="FDX04"/>
    <x v="2"/>
    <x v="5"/>
    <s v="OUT017"/>
    <x v="2"/>
    <x v="2"/>
    <x v="0"/>
    <n v="4.1806702000000001E-2"/>
    <n v="19.600000000000001"/>
    <n v="48.837600000000002"/>
    <n v="4"/>
  </r>
  <r>
    <x v="2"/>
    <n v="7288"/>
    <s v="FDV52"/>
    <x v="2"/>
    <x v="5"/>
    <s v="OUT017"/>
    <x v="2"/>
    <x v="2"/>
    <x v="0"/>
    <n v="0.122208091"/>
    <n v="20.7"/>
    <n v="119.7466"/>
    <n v="4"/>
  </r>
  <r>
    <x v="2"/>
    <n v="7289"/>
    <s v="FDT07"/>
    <x v="0"/>
    <x v="5"/>
    <s v="OUT017"/>
    <x v="2"/>
    <x v="2"/>
    <x v="0"/>
    <n v="7.7756427000000003E-2"/>
    <n v="5.82"/>
    <n v="254.53299999999999"/>
    <n v="4"/>
  </r>
  <r>
    <x v="2"/>
    <n v="7290"/>
    <s v="FDO31"/>
    <x v="0"/>
    <x v="5"/>
    <s v="OUT017"/>
    <x v="2"/>
    <x v="0"/>
    <x v="0"/>
    <n v="2.9146620000000002E-2"/>
    <n v="6.76"/>
    <n v="79.296000000000006"/>
    <n v="4"/>
  </r>
  <r>
    <x v="2"/>
    <n v="7291"/>
    <s v="FDN08"/>
    <x v="0"/>
    <x v="5"/>
    <s v="OUT017"/>
    <x v="2"/>
    <x v="0"/>
    <x v="0"/>
    <n v="8.8864488000000005E-2"/>
    <n v="7.72"/>
    <n v="119.3466"/>
    <n v="4"/>
  </r>
  <r>
    <x v="2"/>
    <n v="7292"/>
    <s v="FDY08"/>
    <x v="0"/>
    <x v="5"/>
    <s v="OUT017"/>
    <x v="2"/>
    <x v="0"/>
    <x v="0"/>
    <n v="0.172042892"/>
    <n v="9.3949999999999996"/>
    <n v="139.9838"/>
    <n v="4"/>
  </r>
  <r>
    <x v="2"/>
    <n v="7293"/>
    <s v="FDM08"/>
    <x v="0"/>
    <x v="5"/>
    <s v="OUT017"/>
    <x v="2"/>
    <x v="0"/>
    <x v="0"/>
    <n v="5.3887300999999999E-2"/>
    <n v="10.1"/>
    <n v="225.6088"/>
    <n v="4"/>
  </r>
  <r>
    <x v="2"/>
    <n v="7294"/>
    <s v="FDO08"/>
    <x v="0"/>
    <x v="5"/>
    <s v="OUT017"/>
    <x v="2"/>
    <x v="0"/>
    <x v="0"/>
    <n v="5.4079556000000001E-2"/>
    <n v="11.1"/>
    <n v="165.95259999999999"/>
    <n v="4"/>
  </r>
  <r>
    <x v="2"/>
    <n v="7295"/>
    <s v="FDJ44"/>
    <x v="0"/>
    <x v="5"/>
    <s v="OUT017"/>
    <x v="2"/>
    <x v="0"/>
    <x v="0"/>
    <n v="0.106928681"/>
    <n v="12.3"/>
    <n v="173.7396"/>
    <n v="4"/>
  </r>
  <r>
    <x v="2"/>
    <n v="7296"/>
    <s v="FDW19"/>
    <x v="0"/>
    <x v="5"/>
    <s v="OUT017"/>
    <x v="2"/>
    <x v="0"/>
    <x v="0"/>
    <n v="3.8718194999999997E-2"/>
    <n v="12.35"/>
    <n v="110.657"/>
    <n v="4"/>
  </r>
  <r>
    <x v="2"/>
    <n v="7297"/>
    <s v="FDY20"/>
    <x v="0"/>
    <x v="5"/>
    <s v="OUT017"/>
    <x v="2"/>
    <x v="0"/>
    <x v="0"/>
    <n v="8.2215186999999995E-2"/>
    <n v="12.5"/>
    <n v="91.448800000000006"/>
    <n v="4"/>
  </r>
  <r>
    <x v="2"/>
    <n v="7298"/>
    <s v="FDZ08"/>
    <x v="0"/>
    <x v="5"/>
    <s v="OUT017"/>
    <x v="2"/>
    <x v="0"/>
    <x v="0"/>
    <n v="0.110614538"/>
    <n v="12.5"/>
    <n v="80.659199999999998"/>
    <n v="4"/>
  </r>
  <r>
    <x v="2"/>
    <n v="7299"/>
    <s v="FDO20"/>
    <x v="0"/>
    <x v="5"/>
    <s v="OUT017"/>
    <x v="2"/>
    <x v="0"/>
    <x v="0"/>
    <n v="0.152988295"/>
    <n v="12.85"/>
    <n v="253.73820000000001"/>
    <n v="4"/>
  </r>
  <r>
    <x v="2"/>
    <n v="7300"/>
    <s v="FDR19"/>
    <x v="0"/>
    <x v="5"/>
    <s v="OUT017"/>
    <x v="2"/>
    <x v="0"/>
    <x v="0"/>
    <n v="0.16062411600000001"/>
    <n v="13.5"/>
    <n v="147.0102"/>
    <n v="4"/>
  </r>
  <r>
    <x v="2"/>
    <n v="7301"/>
    <s v="FDX32"/>
    <x v="0"/>
    <x v="5"/>
    <s v="OUT017"/>
    <x v="2"/>
    <x v="0"/>
    <x v="0"/>
    <n v="0.10042308599999999"/>
    <n v="15.1"/>
    <n v="144.77860000000001"/>
    <n v="4"/>
  </r>
  <r>
    <x v="2"/>
    <n v="7302"/>
    <s v="FDQ08"/>
    <x v="0"/>
    <x v="5"/>
    <s v="OUT017"/>
    <x v="2"/>
    <x v="0"/>
    <x v="0"/>
    <n v="1.9037430000000001E-2"/>
    <n v="15.7"/>
    <n v="60.553600000000003"/>
    <n v="4"/>
  </r>
  <r>
    <x v="2"/>
    <n v="7303"/>
    <s v="FDF56"/>
    <x v="0"/>
    <x v="5"/>
    <s v="OUT017"/>
    <x v="2"/>
    <x v="0"/>
    <x v="0"/>
    <n v="0.120187953"/>
    <n v="16.7"/>
    <n v="181.29759999999999"/>
    <n v="4"/>
  </r>
  <r>
    <x v="2"/>
    <n v="7304"/>
    <s v="FDW07"/>
    <x v="0"/>
    <x v="5"/>
    <s v="OUT017"/>
    <x v="2"/>
    <x v="0"/>
    <x v="0"/>
    <n v="0.14349595200000001"/>
    <n v="18"/>
    <n v="88.751400000000004"/>
    <n v="4"/>
  </r>
  <r>
    <x v="2"/>
    <n v="7305"/>
    <s v="FDH44"/>
    <x v="0"/>
    <x v="5"/>
    <s v="OUT017"/>
    <x v="2"/>
    <x v="0"/>
    <x v="0"/>
    <n v="2.6018497000000002E-2"/>
    <n v="19.100000000000001"/>
    <n v="148.24180000000001"/>
    <n v="4"/>
  </r>
  <r>
    <x v="2"/>
    <n v="7306"/>
    <s v="FDU20"/>
    <x v="0"/>
    <x v="5"/>
    <s v="OUT017"/>
    <x v="2"/>
    <x v="0"/>
    <x v="0"/>
    <n v="2.1578923E-2"/>
    <n v="19.350000000000001"/>
    <n v="120.5098"/>
    <n v="4"/>
  </r>
  <r>
    <x v="2"/>
    <n v="7307"/>
    <s v="FDX31"/>
    <x v="0"/>
    <x v="5"/>
    <s v="OUT017"/>
    <x v="2"/>
    <x v="0"/>
    <x v="0"/>
    <n v="1.4909465E-2"/>
    <n v="20.350000000000001"/>
    <n v="232.39580000000001"/>
    <n v="4"/>
  </r>
  <r>
    <x v="2"/>
    <n v="7308"/>
    <s v="FDG09"/>
    <x v="0"/>
    <x v="5"/>
    <s v="OUT017"/>
    <x v="2"/>
    <x v="0"/>
    <x v="0"/>
    <n v="4.8207431000000002E-2"/>
    <n v="20.6"/>
    <n v="188.0556"/>
    <n v="4"/>
  </r>
  <r>
    <x v="2"/>
    <n v="7309"/>
    <s v="FDP31"/>
    <x v="0"/>
    <x v="5"/>
    <s v="OUT017"/>
    <x v="2"/>
    <x v="0"/>
    <x v="0"/>
    <n v="0.162418495"/>
    <n v="21.1"/>
    <n v="64.916799999999995"/>
    <n v="4"/>
  </r>
  <r>
    <x v="2"/>
    <n v="7310"/>
    <s v="FDT39"/>
    <x v="7"/>
    <x v="5"/>
    <s v="OUT017"/>
    <x v="2"/>
    <x v="0"/>
    <x v="0"/>
    <n v="9.9237319999999993E-3"/>
    <n v="6.26"/>
    <n v="152.8366"/>
    <n v="4"/>
  </r>
  <r>
    <x v="2"/>
    <n v="7311"/>
    <s v="FDW39"/>
    <x v="7"/>
    <x v="5"/>
    <s v="OUT017"/>
    <x v="2"/>
    <x v="0"/>
    <x v="0"/>
    <n v="0"/>
    <n v="6.69"/>
    <n v="176.93700000000001"/>
    <n v="4"/>
  </r>
  <r>
    <x v="2"/>
    <n v="7312"/>
    <s v="FDS27"/>
    <x v="7"/>
    <x v="5"/>
    <s v="OUT017"/>
    <x v="2"/>
    <x v="0"/>
    <x v="0"/>
    <n v="1.2528611E-2"/>
    <n v="10.195"/>
    <n v="195.11099999999999"/>
    <n v="4"/>
  </r>
  <r>
    <x v="2"/>
    <n v="7313"/>
    <s v="FDO15"/>
    <x v="7"/>
    <x v="5"/>
    <s v="OUT017"/>
    <x v="2"/>
    <x v="0"/>
    <x v="0"/>
    <n v="8.6149999999999994E-3"/>
    <n v="16.75"/>
    <n v="72.403800000000004"/>
    <n v="4"/>
  </r>
  <r>
    <x v="2"/>
    <n v="7314"/>
    <s v="FDU51"/>
    <x v="7"/>
    <x v="5"/>
    <s v="OUT017"/>
    <x v="2"/>
    <x v="0"/>
    <x v="0"/>
    <n v="9.7059595999999998E-2"/>
    <n v="20.2"/>
    <n v="178.6028"/>
    <n v="4"/>
  </r>
  <r>
    <x v="2"/>
    <n v="7315"/>
    <s v="FDW21"/>
    <x v="6"/>
    <x v="5"/>
    <s v="OUT017"/>
    <x v="2"/>
    <x v="0"/>
    <x v="0"/>
    <n v="5.9976150000000004E-3"/>
    <n v="5.34"/>
    <n v="100.4358"/>
    <n v="4"/>
  </r>
  <r>
    <x v="2"/>
    <n v="7316"/>
    <s v="FDW57"/>
    <x v="6"/>
    <x v="5"/>
    <s v="OUT017"/>
    <x v="2"/>
    <x v="0"/>
    <x v="0"/>
    <n v="0.116331694"/>
    <n v="8.31"/>
    <n v="176.90280000000001"/>
    <n v="4"/>
  </r>
  <r>
    <x v="2"/>
    <n v="7317"/>
    <s v="FDM45"/>
    <x v="6"/>
    <x v="5"/>
    <s v="OUT017"/>
    <x v="2"/>
    <x v="0"/>
    <x v="0"/>
    <n v="8.8693595E-2"/>
    <n v="8.6549999999999994"/>
    <n v="122.57559999999999"/>
    <n v="4"/>
  </r>
  <r>
    <x v="2"/>
    <n v="7318"/>
    <s v="FDS09"/>
    <x v="6"/>
    <x v="5"/>
    <s v="OUT017"/>
    <x v="2"/>
    <x v="0"/>
    <x v="0"/>
    <n v="8.1547149999999999E-2"/>
    <n v="8.8949999999999996"/>
    <n v="49.800800000000002"/>
    <n v="4"/>
  </r>
  <r>
    <x v="2"/>
    <n v="7319"/>
    <s v="FDG58"/>
    <x v="6"/>
    <x v="5"/>
    <s v="OUT017"/>
    <x v="2"/>
    <x v="0"/>
    <x v="0"/>
    <n v="8.7272074000000005E-2"/>
    <n v="10.695"/>
    <n v="153.7972"/>
    <n v="4"/>
  </r>
  <r>
    <x v="2"/>
    <n v="7320"/>
    <s v="FDP22"/>
    <x v="6"/>
    <x v="5"/>
    <s v="OUT017"/>
    <x v="2"/>
    <x v="0"/>
    <x v="0"/>
    <n v="9.9692905999999998E-2"/>
    <n v="14.65"/>
    <n v="50.9666"/>
    <n v="4"/>
  </r>
  <r>
    <x v="2"/>
    <n v="7321"/>
    <s v="FDV57"/>
    <x v="6"/>
    <x v="5"/>
    <s v="OUT017"/>
    <x v="2"/>
    <x v="0"/>
    <x v="0"/>
    <n v="6.6269294000000006E-2"/>
    <n v="15.25"/>
    <n v="179.666"/>
    <n v="4"/>
  </r>
  <r>
    <x v="2"/>
    <n v="7322"/>
    <s v="FDS46"/>
    <x v="6"/>
    <x v="5"/>
    <s v="OUT017"/>
    <x v="2"/>
    <x v="0"/>
    <x v="0"/>
    <n v="4.7524635000000003E-2"/>
    <n v="17.600000000000001"/>
    <n v="118.2782"/>
    <n v="4"/>
  </r>
  <r>
    <x v="2"/>
    <n v="7323"/>
    <s v="FDZ21"/>
    <x v="6"/>
    <x v="5"/>
    <s v="OUT017"/>
    <x v="2"/>
    <x v="0"/>
    <x v="0"/>
    <n v="3.9443714999999997E-2"/>
    <n v="17.600000000000001"/>
    <n v="95.840999999999994"/>
    <n v="4"/>
  </r>
  <r>
    <x v="2"/>
    <n v="7324"/>
    <s v="FDR22"/>
    <x v="6"/>
    <x v="5"/>
    <s v="OUT017"/>
    <x v="2"/>
    <x v="0"/>
    <x v="0"/>
    <n v="1.8667600999999999E-2"/>
    <n v="19.350000000000001"/>
    <n v="112.95440000000001"/>
    <n v="4"/>
  </r>
  <r>
    <x v="2"/>
    <n v="7325"/>
    <s v="FDS34"/>
    <x v="6"/>
    <x v="5"/>
    <s v="OUT017"/>
    <x v="2"/>
    <x v="0"/>
    <x v="0"/>
    <n v="7.7193256000000002E-2"/>
    <n v="19.350000000000001"/>
    <n v="112.7518"/>
    <n v="4"/>
  </r>
  <r>
    <x v="2"/>
    <n v="7326"/>
    <s v="DRB13"/>
    <x v="4"/>
    <x v="5"/>
    <s v="OUT017"/>
    <x v="2"/>
    <x v="0"/>
    <x v="0"/>
    <n v="7.0841849999999998E-3"/>
    <n v="6.1150000000000002"/>
    <n v="191.15299999999999"/>
    <n v="4"/>
  </r>
  <r>
    <x v="2"/>
    <n v="7327"/>
    <s v="DRC13"/>
    <x v="4"/>
    <x v="5"/>
    <s v="OUT017"/>
    <x v="2"/>
    <x v="0"/>
    <x v="0"/>
    <n v="3.2625073999999997E-2"/>
    <n v="8.26"/>
    <n v="124.673"/>
    <n v="4"/>
  </r>
  <r>
    <x v="2"/>
    <n v="7328"/>
    <s v="DRY23"/>
    <x v="4"/>
    <x v="5"/>
    <s v="OUT017"/>
    <x v="2"/>
    <x v="0"/>
    <x v="0"/>
    <n v="0.109713464"/>
    <n v="9.3949999999999996"/>
    <n v="41.311199999999999"/>
    <n v="4"/>
  </r>
  <r>
    <x v="2"/>
    <n v="7329"/>
    <s v="DRA24"/>
    <x v="4"/>
    <x v="5"/>
    <s v="OUT017"/>
    <x v="2"/>
    <x v="0"/>
    <x v="0"/>
    <n v="4.0154086999999998E-2"/>
    <n v="19.350000000000001"/>
    <n v="164.68680000000001"/>
    <n v="4"/>
  </r>
  <r>
    <x v="2"/>
    <n v="7330"/>
    <s v="FDD59"/>
    <x v="15"/>
    <x v="5"/>
    <s v="OUT017"/>
    <x v="2"/>
    <x v="0"/>
    <x v="0"/>
    <n v="6.6555152000000006E-2"/>
    <n v="10.5"/>
    <n v="80.896000000000001"/>
    <n v="4"/>
  </r>
  <r>
    <x v="2"/>
    <n v="7331"/>
    <s v="FDB35"/>
    <x v="15"/>
    <x v="5"/>
    <s v="OUT017"/>
    <x v="2"/>
    <x v="0"/>
    <x v="0"/>
    <n v="6.4984486999999994E-2"/>
    <n v="12.3"/>
    <n v="92.580399999999997"/>
    <n v="4"/>
  </r>
  <r>
    <x v="2"/>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2"/>
    <n v="7339"/>
    <s v="FDI40"/>
    <x v="2"/>
    <x v="4"/>
    <s v="OUT045"/>
    <x v="2"/>
    <x v="0"/>
    <x v="0"/>
    <n v="0.125857678"/>
    <n v="11.5"/>
    <n v="100.53579999999999"/>
    <n v="4"/>
  </r>
  <r>
    <x v="2"/>
    <n v="7340"/>
    <s v="FDI08"/>
    <x v="0"/>
    <x v="4"/>
    <s v="OUT045"/>
    <x v="2"/>
    <x v="0"/>
    <x v="0"/>
    <n v="6.6431507000000001E-2"/>
    <n v="18.2"/>
    <n v="250.10919999999999"/>
    <n v="4"/>
  </r>
  <r>
    <x v="2"/>
    <n v="7341"/>
    <s v="FDR36"/>
    <x v="13"/>
    <x v="5"/>
    <s v="OUT017"/>
    <x v="2"/>
    <x v="0"/>
    <x v="0"/>
    <n v="0.122274118"/>
    <n v="6.7149999999999999"/>
    <n v="40.345399999999998"/>
    <n v="4"/>
  </r>
  <r>
    <x v="2"/>
    <n v="7342"/>
    <s v="FDF24"/>
    <x v="13"/>
    <x v="5"/>
    <s v="OUT017"/>
    <x v="2"/>
    <x v="0"/>
    <x v="0"/>
    <n v="2.5513972999999999E-2"/>
    <n v="15.5"/>
    <n v="83.793400000000005"/>
    <n v="4"/>
  </r>
  <r>
    <x v="2"/>
    <n v="7343"/>
    <s v="FDI41"/>
    <x v="2"/>
    <x v="5"/>
    <s v="OUT017"/>
    <x v="2"/>
    <x v="0"/>
    <x v="0"/>
    <n v="6.2609071000000002E-2"/>
    <n v="18.5"/>
    <n v="148.64179999999999"/>
    <n v="4"/>
  </r>
  <r>
    <x v="2"/>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2"/>
    <n v="7500"/>
    <s v="FDZ36"/>
    <x v="13"/>
    <x v="8"/>
    <s v="OUT035"/>
    <x v="2"/>
    <x v="1"/>
    <x v="0"/>
    <n v="6.5771343999999995E-2"/>
    <n v="6.0350000000000001"/>
    <n v="185.32400000000001"/>
    <n v="4"/>
  </r>
  <r>
    <x v="2"/>
    <n v="7501"/>
    <s v="FDT24"/>
    <x v="13"/>
    <x v="8"/>
    <s v="OUT035"/>
    <x v="2"/>
    <x v="1"/>
    <x v="0"/>
    <n v="0.18582416500000001"/>
    <n v="12.35"/>
    <n v="78.532799999999995"/>
    <n v="4"/>
  </r>
  <r>
    <x v="2"/>
    <n v="7502"/>
    <s v="FDJ36"/>
    <x v="13"/>
    <x v="8"/>
    <s v="OUT035"/>
    <x v="2"/>
    <x v="1"/>
    <x v="0"/>
    <n v="0.128235818"/>
    <n v="14.5"/>
    <n v="104.1332"/>
    <n v="4"/>
  </r>
  <r>
    <x v="2"/>
    <n v="7503"/>
    <s v="FDU12"/>
    <x v="13"/>
    <x v="8"/>
    <s v="OUT035"/>
    <x v="2"/>
    <x v="1"/>
    <x v="0"/>
    <n v="7.5736745999999994E-2"/>
    <n v="15.5"/>
    <n v="265.55680000000001"/>
    <n v="4"/>
  </r>
  <r>
    <x v="2"/>
    <n v="7504"/>
    <s v="FDX11"/>
    <x v="13"/>
    <x v="8"/>
    <s v="OUT035"/>
    <x v="2"/>
    <x v="1"/>
    <x v="0"/>
    <n v="0.10673189499999999"/>
    <n v="16"/>
    <n v="183.6634"/>
    <n v="4"/>
  </r>
  <r>
    <x v="2"/>
    <n v="7505"/>
    <s v="FDK60"/>
    <x v="13"/>
    <x v="8"/>
    <s v="OUT035"/>
    <x v="2"/>
    <x v="1"/>
    <x v="0"/>
    <n v="9.3846531999999996E-2"/>
    <n v="16.5"/>
    <n v="95.706800000000001"/>
    <n v="4"/>
  </r>
  <r>
    <x v="2"/>
    <n v="7506"/>
    <s v="FDX12"/>
    <x v="13"/>
    <x v="8"/>
    <s v="OUT035"/>
    <x v="2"/>
    <x v="1"/>
    <x v="0"/>
    <n v="2.6059557000000001E-2"/>
    <n v="18.2"/>
    <n v="241.21960000000001"/>
    <n v="4"/>
  </r>
  <r>
    <x v="2"/>
    <n v="7507"/>
    <s v="FDJ60"/>
    <x v="13"/>
    <x v="8"/>
    <s v="OUT035"/>
    <x v="2"/>
    <x v="1"/>
    <x v="0"/>
    <n v="6.2516602000000004E-2"/>
    <n v="19.350000000000001"/>
    <n v="163.91839999999999"/>
    <n v="4"/>
  </r>
  <r>
    <x v="2"/>
    <n v="7508"/>
    <s v="FDU60"/>
    <x v="13"/>
    <x v="8"/>
    <s v="OUT035"/>
    <x v="2"/>
    <x v="1"/>
    <x v="0"/>
    <n v="5.9889718000000002E-2"/>
    <n v="20"/>
    <n v="168.51320000000001"/>
    <n v="4"/>
  </r>
  <r>
    <x v="2"/>
    <n v="7509"/>
    <s v="FDZ47"/>
    <x v="13"/>
    <x v="8"/>
    <s v="OUT035"/>
    <x v="2"/>
    <x v="1"/>
    <x v="0"/>
    <n v="7.9281476000000004E-2"/>
    <n v="20.7"/>
    <n v="100.10420000000001"/>
    <n v="4"/>
  </r>
  <r>
    <x v="2"/>
    <n v="7510"/>
    <s v="FDS24"/>
    <x v="13"/>
    <x v="8"/>
    <s v="OUT035"/>
    <x v="2"/>
    <x v="1"/>
    <x v="0"/>
    <n v="6.2212713000000003E-2"/>
    <n v="20.85"/>
    <n v="88.151399999999995"/>
    <n v="4"/>
  </r>
  <r>
    <x v="2"/>
    <n v="7511"/>
    <s v="FDQ11"/>
    <x v="8"/>
    <x v="8"/>
    <s v="OUT035"/>
    <x v="2"/>
    <x v="1"/>
    <x v="0"/>
    <n v="6.7688124000000002E-2"/>
    <n v="5.6950000000000003"/>
    <n v="258.89879999999999"/>
    <n v="4"/>
  </r>
  <r>
    <x v="2"/>
    <n v="7512"/>
    <s v="FDZ35"/>
    <x v="8"/>
    <x v="8"/>
    <s v="OUT035"/>
    <x v="2"/>
    <x v="1"/>
    <x v="0"/>
    <n v="2.2274263999999998E-2"/>
    <n v="9.6"/>
    <n v="101.699"/>
    <n v="4"/>
  </r>
  <r>
    <x v="2"/>
    <n v="7513"/>
    <s v="FDR11"/>
    <x v="8"/>
    <x v="8"/>
    <s v="OUT035"/>
    <x v="2"/>
    <x v="1"/>
    <x v="0"/>
    <n v="0.14251127199999999"/>
    <n v="10.5"/>
    <n v="158.7578"/>
    <n v="4"/>
  </r>
  <r>
    <x v="2"/>
    <n v="7514"/>
    <s v="FDR59"/>
    <x v="8"/>
    <x v="8"/>
    <s v="OUT035"/>
    <x v="2"/>
    <x v="1"/>
    <x v="0"/>
    <n v="6.3851475000000005E-2"/>
    <n v="14.5"/>
    <n v="260.45940000000002"/>
    <n v="4"/>
  </r>
  <r>
    <x v="2"/>
    <n v="7515"/>
    <s v="FDX49"/>
    <x v="3"/>
    <x v="8"/>
    <s v="OUT035"/>
    <x v="2"/>
    <x v="1"/>
    <x v="0"/>
    <n v="0.101812521"/>
    <n v="4.6150000000000002"/>
    <n v="232.23"/>
    <n v="4"/>
  </r>
  <r>
    <x v="2"/>
    <n v="7516"/>
    <s v="FDF26"/>
    <x v="3"/>
    <x v="8"/>
    <s v="OUT035"/>
    <x v="2"/>
    <x v="1"/>
    <x v="0"/>
    <n v="4.6625940999999997E-2"/>
    <n v="6.8250000000000002"/>
    <n v="154.99979999999999"/>
    <n v="4"/>
  </r>
  <r>
    <x v="2"/>
    <n v="7517"/>
    <s v="FDA37"/>
    <x v="3"/>
    <x v="8"/>
    <s v="OUT035"/>
    <x v="2"/>
    <x v="1"/>
    <x v="0"/>
    <n v="5.5216311999999997E-2"/>
    <n v="7.81"/>
    <n v="125.5046"/>
    <n v="4"/>
  </r>
  <r>
    <x v="2"/>
    <n v="7518"/>
    <s v="FDJ26"/>
    <x v="3"/>
    <x v="8"/>
    <s v="OUT035"/>
    <x v="2"/>
    <x v="1"/>
    <x v="0"/>
    <n v="8.4749164000000002E-2"/>
    <n v="15.3"/>
    <n v="215.52180000000001"/>
    <n v="4"/>
  </r>
  <r>
    <x v="2"/>
    <n v="7519"/>
    <s v="FDA25"/>
    <x v="3"/>
    <x v="8"/>
    <s v="OUT035"/>
    <x v="2"/>
    <x v="1"/>
    <x v="0"/>
    <n v="6.8112874000000004E-2"/>
    <n v="16.5"/>
    <n v="104.599"/>
    <n v="4"/>
  </r>
  <r>
    <x v="2"/>
    <n v="7520"/>
    <s v="FDY49"/>
    <x v="3"/>
    <x v="8"/>
    <s v="OUT035"/>
    <x v="2"/>
    <x v="1"/>
    <x v="0"/>
    <n v="1.2009799999999999E-2"/>
    <n v="17.2"/>
    <n v="163.11840000000001"/>
    <n v="4"/>
  </r>
  <r>
    <x v="2"/>
    <n v="7521"/>
    <s v="FDU49"/>
    <x v="3"/>
    <x v="8"/>
    <s v="OUT035"/>
    <x v="2"/>
    <x v="1"/>
    <x v="0"/>
    <n v="3.0688557000000002E-2"/>
    <n v="19.5"/>
    <n v="85.754000000000005"/>
    <n v="4"/>
  </r>
  <r>
    <x v="2"/>
    <n v="7522"/>
    <s v="FDE50"/>
    <x v="3"/>
    <x v="8"/>
    <s v="OUT035"/>
    <x v="2"/>
    <x v="1"/>
    <x v="0"/>
    <n v="1.6202582E-2"/>
    <n v="19.7"/>
    <n v="188.25559999999999"/>
    <n v="4"/>
  </r>
  <r>
    <x v="2"/>
    <n v="7523"/>
    <s v="FDW14"/>
    <x v="11"/>
    <x v="8"/>
    <s v="OUT035"/>
    <x v="2"/>
    <x v="1"/>
    <x v="0"/>
    <n v="3.8204310999999998E-2"/>
    <n v="8.3000000000000007"/>
    <n v="87.719800000000006"/>
    <n v="4"/>
  </r>
  <r>
    <x v="2"/>
    <n v="7524"/>
    <s v="FDC03"/>
    <x v="11"/>
    <x v="8"/>
    <s v="OUT035"/>
    <x v="2"/>
    <x v="1"/>
    <x v="0"/>
    <n v="7.1832909E-2"/>
    <n v="8.5749999999999993"/>
    <n v="194.17939999999999"/>
    <n v="4"/>
  </r>
  <r>
    <x v="2"/>
    <n v="7525"/>
    <s v="FDY02"/>
    <x v="11"/>
    <x v="8"/>
    <s v="OUT035"/>
    <x v="2"/>
    <x v="1"/>
    <x v="0"/>
    <n v="8.7629354000000007E-2"/>
    <n v="8.9450000000000003"/>
    <n v="263.49099999999999"/>
    <n v="4"/>
  </r>
  <r>
    <x v="2"/>
    <n v="7526"/>
    <s v="FDC51"/>
    <x v="11"/>
    <x v="8"/>
    <s v="OUT035"/>
    <x v="2"/>
    <x v="1"/>
    <x v="0"/>
    <n v="9.6200420000000005E-3"/>
    <n v="10.895"/>
    <n v="121.673"/>
    <n v="4"/>
  </r>
  <r>
    <x v="2"/>
    <n v="7527"/>
    <s v="FDB04"/>
    <x v="11"/>
    <x v="8"/>
    <s v="OUT035"/>
    <x v="2"/>
    <x v="1"/>
    <x v="0"/>
    <n v="6.3214350000000002E-2"/>
    <n v="11.35"/>
    <n v="88.385599999999997"/>
    <n v="4"/>
  </r>
  <r>
    <x v="2"/>
    <n v="7528"/>
    <s v="FDW26"/>
    <x v="11"/>
    <x v="8"/>
    <s v="OUT035"/>
    <x v="2"/>
    <x v="1"/>
    <x v="0"/>
    <n v="0.107036943"/>
    <n v="11.8"/>
    <n v="220.37719999999999"/>
    <n v="4"/>
  </r>
  <r>
    <x v="2"/>
    <n v="7529"/>
    <s v="FDC40"/>
    <x v="11"/>
    <x v="8"/>
    <s v="OUT035"/>
    <x v="2"/>
    <x v="1"/>
    <x v="0"/>
    <n v="6.5051585999999995E-2"/>
    <n v="16"/>
    <n v="76.198599999999999"/>
    <n v="4"/>
  </r>
  <r>
    <x v="2"/>
    <n v="7530"/>
    <s v="FDL39"/>
    <x v="11"/>
    <x v="8"/>
    <s v="OUT035"/>
    <x v="2"/>
    <x v="1"/>
    <x v="0"/>
    <n v="6.3319378999999995E-2"/>
    <n v="16.100000000000001"/>
    <n v="180.93180000000001"/>
    <n v="4"/>
  </r>
  <r>
    <x v="2"/>
    <n v="7531"/>
    <s v="FDU26"/>
    <x v="11"/>
    <x v="8"/>
    <s v="OUT035"/>
    <x v="2"/>
    <x v="1"/>
    <x v="0"/>
    <n v="4.2610897000000002E-2"/>
    <n v="16.7"/>
    <n v="117.2782"/>
    <n v="4"/>
  </r>
  <r>
    <x v="2"/>
    <n v="7532"/>
    <s v="FDD52"/>
    <x v="11"/>
    <x v="8"/>
    <s v="OUT035"/>
    <x v="2"/>
    <x v="1"/>
    <x v="0"/>
    <n v="0.183260221"/>
    <n v="18.25"/>
    <n v="108.557"/>
    <n v="4"/>
  </r>
  <r>
    <x v="2"/>
    <n v="7533"/>
    <s v="FDF40"/>
    <x v="11"/>
    <x v="8"/>
    <s v="OUT035"/>
    <x v="2"/>
    <x v="1"/>
    <x v="0"/>
    <n v="2.2507876999999999E-2"/>
    <n v="20.25"/>
    <n v="248.10919999999999"/>
    <n v="4"/>
  </r>
  <r>
    <x v="2"/>
    <n v="7534"/>
    <s v="FDV26"/>
    <x v="11"/>
    <x v="8"/>
    <s v="OUT035"/>
    <x v="2"/>
    <x v="1"/>
    <x v="0"/>
    <n v="7.6146050000000007E-2"/>
    <n v="20.25"/>
    <n v="197.07939999999999"/>
    <n v="4"/>
  </r>
  <r>
    <x v="2"/>
    <n v="7535"/>
    <s v="FDY26"/>
    <x v="11"/>
    <x v="8"/>
    <s v="OUT035"/>
    <x v="2"/>
    <x v="1"/>
    <x v="0"/>
    <n v="3.0504756000000001E-2"/>
    <n v="20.6"/>
    <n v="212.62440000000001"/>
    <n v="4"/>
  </r>
  <r>
    <x v="2"/>
    <n v="7536"/>
    <s v="FDL51"/>
    <x v="11"/>
    <x v="8"/>
    <s v="OUT035"/>
    <x v="2"/>
    <x v="1"/>
    <x v="0"/>
    <n v="4.7482390999999999E-2"/>
    <n v="20.7"/>
    <n v="215.98759999999999"/>
    <n v="4"/>
  </r>
  <r>
    <x v="2"/>
    <n v="7537"/>
    <s v="FDP40"/>
    <x v="2"/>
    <x v="8"/>
    <s v="OUT035"/>
    <x v="2"/>
    <x v="1"/>
    <x v="0"/>
    <n v="3.4350672999999998E-2"/>
    <n v="4.5549999999999997"/>
    <n v="112.7544"/>
    <n v="4"/>
  </r>
  <r>
    <x v="2"/>
    <n v="7538"/>
    <s v="FDR16"/>
    <x v="2"/>
    <x v="8"/>
    <s v="OUT035"/>
    <x v="2"/>
    <x v="1"/>
    <x v="0"/>
    <n v="0.104998144"/>
    <n v="5.8449999999999998"/>
    <n v="213.2218"/>
    <n v="4"/>
  </r>
  <r>
    <x v="2"/>
    <n v="7539"/>
    <s v="FDV04"/>
    <x v="2"/>
    <x v="8"/>
    <s v="OUT035"/>
    <x v="2"/>
    <x v="1"/>
    <x v="0"/>
    <n v="0.149986868"/>
    <n v="7.8250000000000002"/>
    <n v="158.8288"/>
    <n v="4"/>
  </r>
  <r>
    <x v="2"/>
    <n v="7540"/>
    <s v="FDI53"/>
    <x v="2"/>
    <x v="8"/>
    <s v="OUT035"/>
    <x v="2"/>
    <x v="1"/>
    <x v="0"/>
    <n v="0.137618927"/>
    <n v="8.8949999999999996"/>
    <n v="161.52359999999999"/>
    <n v="4"/>
  </r>
  <r>
    <x v="2"/>
    <n v="7541"/>
    <s v="FDX52"/>
    <x v="2"/>
    <x v="8"/>
    <s v="OUT035"/>
    <x v="2"/>
    <x v="1"/>
    <x v="0"/>
    <n v="4.1994624000000001E-2"/>
    <n v="11.5"/>
    <n v="194.78200000000001"/>
    <n v="4"/>
  </r>
  <r>
    <x v="2"/>
    <n v="7542"/>
    <s v="FDC05"/>
    <x v="2"/>
    <x v="8"/>
    <s v="OUT035"/>
    <x v="2"/>
    <x v="1"/>
    <x v="0"/>
    <n v="9.8765906000000001E-2"/>
    <n v="13.1"/>
    <n v="196.3768"/>
    <n v="4"/>
  </r>
  <r>
    <x v="2"/>
    <n v="7543"/>
    <s v="FDI04"/>
    <x v="2"/>
    <x v="8"/>
    <s v="OUT035"/>
    <x v="2"/>
    <x v="1"/>
    <x v="0"/>
    <n v="7.2898644999999998E-2"/>
    <n v="13.65"/>
    <n v="198.14259999999999"/>
    <n v="4"/>
  </r>
  <r>
    <x v="2"/>
    <n v="7544"/>
    <s v="FDP28"/>
    <x v="2"/>
    <x v="8"/>
    <s v="OUT035"/>
    <x v="2"/>
    <x v="1"/>
    <x v="0"/>
    <n v="8.0625230000000006E-2"/>
    <n v="13.65"/>
    <n v="259.6936"/>
    <n v="4"/>
  </r>
  <r>
    <x v="2"/>
    <n v="7545"/>
    <s v="FDR28"/>
    <x v="2"/>
    <x v="8"/>
    <s v="OUT035"/>
    <x v="2"/>
    <x v="1"/>
    <x v="0"/>
    <n v="2.5891588E-2"/>
    <n v="13.85"/>
    <n v="165.12100000000001"/>
    <n v="4"/>
  </r>
  <r>
    <x v="2"/>
    <n v="7546"/>
    <s v="FDW40"/>
    <x v="2"/>
    <x v="8"/>
    <s v="OUT035"/>
    <x v="2"/>
    <x v="1"/>
    <x v="0"/>
    <n v="0.105125569"/>
    <n v="14"/>
    <n v="143.28120000000001"/>
    <n v="4"/>
  </r>
  <r>
    <x v="2"/>
    <n v="7547"/>
    <s v="FDH28"/>
    <x v="2"/>
    <x v="8"/>
    <s v="OUT035"/>
    <x v="2"/>
    <x v="1"/>
    <x v="0"/>
    <n v="0.11001019099999999"/>
    <n v="15.85"/>
    <n v="38.8506"/>
    <n v="4"/>
  </r>
  <r>
    <x v="2"/>
    <n v="7548"/>
    <s v="FDA28"/>
    <x v="2"/>
    <x v="8"/>
    <s v="OUT035"/>
    <x v="2"/>
    <x v="1"/>
    <x v="0"/>
    <n v="4.7792845E-2"/>
    <n v="16.100000000000001"/>
    <n v="126.1362"/>
    <n v="4"/>
  </r>
  <r>
    <x v="2"/>
    <n v="7549"/>
    <s v="FDV28"/>
    <x v="2"/>
    <x v="8"/>
    <s v="OUT035"/>
    <x v="2"/>
    <x v="1"/>
    <x v="0"/>
    <n v="0.15969819199999999"/>
    <n v="16.100000000000001"/>
    <n v="32.055799999999998"/>
    <n v="4"/>
  </r>
  <r>
    <x v="2"/>
    <n v="7550"/>
    <s v="FDB41"/>
    <x v="2"/>
    <x v="8"/>
    <s v="OUT035"/>
    <x v="2"/>
    <x v="1"/>
    <x v="0"/>
    <n v="9.7294727999999997E-2"/>
    <n v="19"/>
    <n v="47.771799999999999"/>
    <n v="4"/>
  </r>
  <r>
    <x v="2"/>
    <n v="7551"/>
    <s v="FDS56"/>
    <x v="0"/>
    <x v="8"/>
    <s v="OUT035"/>
    <x v="2"/>
    <x v="1"/>
    <x v="0"/>
    <n v="3.8749536000000001E-2"/>
    <n v="5.7850000000000001"/>
    <n v="262.02519999999998"/>
    <n v="4"/>
  </r>
  <r>
    <x v="2"/>
    <n v="7552"/>
    <s v="FDT07"/>
    <x v="0"/>
    <x v="8"/>
    <s v="OUT035"/>
    <x v="2"/>
    <x v="1"/>
    <x v="0"/>
    <n v="7.7304459000000006E-2"/>
    <n v="5.82"/>
    <n v="257.63299999999998"/>
    <n v="4"/>
  </r>
  <r>
    <x v="2"/>
    <n v="7553"/>
    <s v="FDV44"/>
    <x v="0"/>
    <x v="8"/>
    <s v="OUT035"/>
    <x v="2"/>
    <x v="1"/>
    <x v="0"/>
    <n v="3.9836894999999997E-2"/>
    <n v="8.3650000000000002"/>
    <n v="191.61879999999999"/>
    <n v="4"/>
  </r>
  <r>
    <x v="2"/>
    <n v="7554"/>
    <s v="FDC33"/>
    <x v="0"/>
    <x v="8"/>
    <s v="OUT035"/>
    <x v="2"/>
    <x v="1"/>
    <x v="0"/>
    <n v="6.8925304000000007E-2"/>
    <n v="8.9600000000000009"/>
    <n v="196.9768"/>
    <n v="4"/>
  </r>
  <r>
    <x v="2"/>
    <n v="7555"/>
    <s v="FDE20"/>
    <x v="0"/>
    <x v="8"/>
    <s v="OUT035"/>
    <x v="2"/>
    <x v="1"/>
    <x v="0"/>
    <n v="5.5294699999999999E-3"/>
    <n v="11.35"/>
    <n v="169.279"/>
    <n v="4"/>
  </r>
  <r>
    <x v="2"/>
    <n v="7556"/>
    <s v="FDF57"/>
    <x v="0"/>
    <x v="8"/>
    <s v="OUT035"/>
    <x v="2"/>
    <x v="1"/>
    <x v="0"/>
    <n v="0"/>
    <n v="14.5"/>
    <n v="169.6448"/>
    <n v="4"/>
  </r>
  <r>
    <x v="2"/>
    <n v="7557"/>
    <s v="FDD56"/>
    <x v="0"/>
    <x v="8"/>
    <s v="OUT035"/>
    <x v="2"/>
    <x v="1"/>
    <x v="0"/>
    <n v="0.103758647"/>
    <n v="15.2"/>
    <n v="177.00540000000001"/>
    <n v="4"/>
  </r>
  <r>
    <x v="2"/>
    <n v="7558"/>
    <s v="FDQ32"/>
    <x v="0"/>
    <x v="8"/>
    <s v="OUT035"/>
    <x v="2"/>
    <x v="1"/>
    <x v="0"/>
    <n v="4.6599684000000002E-2"/>
    <n v="17.850000000000001"/>
    <n v="125.1388"/>
    <n v="4"/>
  </r>
  <r>
    <x v="2"/>
    <n v="7559"/>
    <s v="FDW32"/>
    <x v="0"/>
    <x v="8"/>
    <s v="OUT035"/>
    <x v="2"/>
    <x v="1"/>
    <x v="0"/>
    <n v="9.4279004E-2"/>
    <n v="18.350000000000001"/>
    <n v="86.388199999999998"/>
    <n v="4"/>
  </r>
  <r>
    <x v="2"/>
    <n v="7560"/>
    <s v="FDX07"/>
    <x v="0"/>
    <x v="8"/>
    <s v="OUT035"/>
    <x v="2"/>
    <x v="1"/>
    <x v="0"/>
    <n v="2.2914477999999999E-2"/>
    <n v="19.2"/>
    <n v="181.19499999999999"/>
    <n v="4"/>
  </r>
  <r>
    <x v="2"/>
    <n v="7561"/>
    <s v="FDP31"/>
    <x v="0"/>
    <x v="8"/>
    <s v="OUT035"/>
    <x v="2"/>
    <x v="1"/>
    <x v="0"/>
    <n v="0.16147441900000001"/>
    <n v="21.1"/>
    <n v="62.916800000000002"/>
    <n v="4"/>
  </r>
  <r>
    <x v="2"/>
    <n v="7562"/>
    <s v="FDW39"/>
    <x v="7"/>
    <x v="8"/>
    <s v="OUT035"/>
    <x v="2"/>
    <x v="1"/>
    <x v="0"/>
    <n v="3.6903419E-2"/>
    <n v="6.69"/>
    <n v="175.137"/>
    <n v="4"/>
  </r>
  <r>
    <x v="2"/>
    <n v="7563"/>
    <s v="FDM15"/>
    <x v="7"/>
    <x v="8"/>
    <s v="OUT035"/>
    <x v="2"/>
    <x v="1"/>
    <x v="0"/>
    <n v="5.7410724000000003E-2"/>
    <n v="11.8"/>
    <n v="149.53659999999999"/>
    <n v="4"/>
  </r>
  <r>
    <x v="2"/>
    <n v="7564"/>
    <s v="FDM51"/>
    <x v="7"/>
    <x v="8"/>
    <s v="OUT035"/>
    <x v="2"/>
    <x v="1"/>
    <x v="0"/>
    <n v="2.5921320000000001E-2"/>
    <n v="11.8"/>
    <n v="101.9674"/>
    <n v="4"/>
  </r>
  <r>
    <x v="2"/>
    <n v="7565"/>
    <s v="FDI07"/>
    <x v="7"/>
    <x v="8"/>
    <s v="OUT035"/>
    <x v="2"/>
    <x v="1"/>
    <x v="0"/>
    <n v="3.3754477999999997E-2"/>
    <n v="12.35"/>
    <n v="199.04259999999999"/>
    <n v="4"/>
  </r>
  <r>
    <x v="2"/>
    <n v="7566"/>
    <s v="FDQ03"/>
    <x v="7"/>
    <x v="8"/>
    <s v="OUT035"/>
    <x v="2"/>
    <x v="1"/>
    <x v="0"/>
    <n v="7.7999503999999997E-2"/>
    <n v="15"/>
    <n v="238.0248"/>
    <n v="4"/>
  </r>
  <r>
    <x v="2"/>
    <n v="7567"/>
    <s v="FDN51"/>
    <x v="7"/>
    <x v="8"/>
    <s v="OUT035"/>
    <x v="2"/>
    <x v="1"/>
    <x v="0"/>
    <n v="2.0942867E-2"/>
    <n v="17.850000000000001"/>
    <n v="260.29360000000003"/>
    <n v="4"/>
  </r>
  <r>
    <x v="2"/>
    <n v="7568"/>
    <s v="FDQ15"/>
    <x v="7"/>
    <x v="8"/>
    <s v="OUT035"/>
    <x v="2"/>
    <x v="1"/>
    <x v="0"/>
    <n v="0.15104488099999999"/>
    <n v="20.350000000000001"/>
    <n v="79.227599999999995"/>
    <n v="4"/>
  </r>
  <r>
    <x v="2"/>
    <n v="7569"/>
    <s v="FDJ10"/>
    <x v="6"/>
    <x v="8"/>
    <s v="OUT035"/>
    <x v="2"/>
    <x v="1"/>
    <x v="0"/>
    <n v="0.129479176"/>
    <n v="5.0949999999999998"/>
    <n v="139.78380000000001"/>
    <n v="4"/>
  </r>
  <r>
    <x v="2"/>
    <n v="7570"/>
    <s v="FDM45"/>
    <x v="6"/>
    <x v="8"/>
    <s v="OUT035"/>
    <x v="2"/>
    <x v="1"/>
    <x v="0"/>
    <n v="8.8178053000000006E-2"/>
    <n v="8.6549999999999994"/>
    <n v="122.6756"/>
    <n v="4"/>
  </r>
  <r>
    <x v="2"/>
    <n v="7571"/>
    <s v="FDQ45"/>
    <x v="6"/>
    <x v="8"/>
    <s v="OUT035"/>
    <x v="2"/>
    <x v="1"/>
    <x v="0"/>
    <n v="1.0914988E-2"/>
    <n v="9.5"/>
    <n v="183.86080000000001"/>
    <n v="4"/>
  </r>
  <r>
    <x v="2"/>
    <n v="7572"/>
    <s v="FDB46"/>
    <x v="6"/>
    <x v="8"/>
    <s v="OUT035"/>
    <x v="2"/>
    <x v="1"/>
    <x v="0"/>
    <n v="9.3746135999999994E-2"/>
    <n v="10.5"/>
    <n v="211.92439999999999"/>
    <n v="4"/>
  </r>
  <r>
    <x v="2"/>
    <n v="7573"/>
    <s v="FDG58"/>
    <x v="6"/>
    <x v="8"/>
    <s v="OUT035"/>
    <x v="2"/>
    <x v="1"/>
    <x v="0"/>
    <n v="8.6764795000000006E-2"/>
    <n v="10.695"/>
    <n v="156.7972"/>
    <n v="4"/>
  </r>
  <r>
    <x v="2"/>
    <n v="7574"/>
    <s v="FDO21"/>
    <x v="6"/>
    <x v="8"/>
    <s v="OUT035"/>
    <x v="2"/>
    <x v="1"/>
    <x v="0"/>
    <n v="9.7611750000000004E-3"/>
    <n v="11.6"/>
    <n v="226.94040000000001"/>
    <n v="4"/>
  </r>
  <r>
    <x v="2"/>
    <n v="7575"/>
    <s v="FDO22"/>
    <x v="6"/>
    <x v="8"/>
    <s v="OUT035"/>
    <x v="2"/>
    <x v="1"/>
    <x v="0"/>
    <n v="0"/>
    <n v="13.5"/>
    <n v="78.396000000000001"/>
    <n v="4"/>
  </r>
  <r>
    <x v="2"/>
    <n v="7576"/>
    <s v="FDO10"/>
    <x v="6"/>
    <x v="8"/>
    <s v="OUT035"/>
    <x v="2"/>
    <x v="1"/>
    <x v="0"/>
    <n v="1.2749289E-2"/>
    <n v="13.65"/>
    <n v="58.858800000000002"/>
    <n v="4"/>
  </r>
  <r>
    <x v="2"/>
    <n v="7577"/>
    <s v="FDM22"/>
    <x v="6"/>
    <x v="8"/>
    <s v="OUT035"/>
    <x v="2"/>
    <x v="1"/>
    <x v="0"/>
    <n v="4.1949831999999999E-2"/>
    <n v="14"/>
    <n v="54.064"/>
    <n v="4"/>
  </r>
  <r>
    <x v="2"/>
    <n v="7578"/>
    <s v="FDL57"/>
    <x v="6"/>
    <x v="8"/>
    <s v="OUT035"/>
    <x v="2"/>
    <x v="1"/>
    <x v="0"/>
    <n v="6.7064128000000001E-2"/>
    <n v="15.1"/>
    <n v="257.93040000000002"/>
    <n v="4"/>
  </r>
  <r>
    <x v="2"/>
    <n v="7579"/>
    <s v="FDT09"/>
    <x v="6"/>
    <x v="8"/>
    <s v="OUT035"/>
    <x v="2"/>
    <x v="1"/>
    <x v="0"/>
    <n v="1.2260981000000001E-2"/>
    <n v="15.15"/>
    <n v="131.72839999999999"/>
    <n v="4"/>
  </r>
  <r>
    <x v="2"/>
    <n v="7580"/>
    <s v="FDY22"/>
    <x v="6"/>
    <x v="8"/>
    <s v="OUT035"/>
    <x v="2"/>
    <x v="1"/>
    <x v="0"/>
    <n v="0.159690469"/>
    <n v="16.5"/>
    <n v="142.4128"/>
    <n v="4"/>
  </r>
  <r>
    <x v="2"/>
    <n v="7581"/>
    <s v="FDZ21"/>
    <x v="6"/>
    <x v="8"/>
    <s v="OUT035"/>
    <x v="2"/>
    <x v="1"/>
    <x v="0"/>
    <n v="3.9214444000000001E-2"/>
    <n v="17.600000000000001"/>
    <n v="98.241"/>
    <n v="4"/>
  </r>
  <r>
    <x v="2"/>
    <n v="7582"/>
    <s v="FDE23"/>
    <x v="15"/>
    <x v="8"/>
    <s v="OUT035"/>
    <x v="2"/>
    <x v="1"/>
    <x v="0"/>
    <n v="5.3170949000000002E-2"/>
    <n v="17.600000000000001"/>
    <n v="45.606000000000002"/>
    <n v="4"/>
  </r>
  <r>
    <x v="2"/>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2"/>
    <n v="7669"/>
    <s v="FDY24"/>
    <x v="13"/>
    <x v="6"/>
    <s v="OUT010"/>
    <x v="1"/>
    <x v="2"/>
    <x v="2"/>
    <n v="0.223440258"/>
    <n v="4.88"/>
    <n v="52.229799999999997"/>
    <n v="4"/>
  </r>
  <r>
    <x v="2"/>
    <n v="7670"/>
    <s v="FDT24"/>
    <x v="13"/>
    <x v="6"/>
    <s v="OUT010"/>
    <x v="1"/>
    <x v="2"/>
    <x v="2"/>
    <n v="0.31109037899999997"/>
    <n v="12.35"/>
    <n v="79.232799999999997"/>
    <n v="4"/>
  </r>
  <r>
    <x v="2"/>
    <n v="7671"/>
    <s v="FDU12"/>
    <x v="13"/>
    <x v="6"/>
    <s v="OUT010"/>
    <x v="1"/>
    <x v="2"/>
    <x v="2"/>
    <n v="0.126791761"/>
    <n v="15.5"/>
    <n v="262.15679999999998"/>
    <n v="4"/>
  </r>
  <r>
    <x v="2"/>
    <n v="7672"/>
    <s v="FDU60"/>
    <x v="13"/>
    <x v="6"/>
    <s v="OUT010"/>
    <x v="1"/>
    <x v="2"/>
    <x v="2"/>
    <n v="0.100262068"/>
    <n v="20"/>
    <n v="169.61320000000001"/>
    <n v="4"/>
  </r>
  <r>
    <x v="2"/>
    <n v="7673"/>
    <s v="FDQ47"/>
    <x v="8"/>
    <x v="6"/>
    <s v="OUT010"/>
    <x v="1"/>
    <x v="2"/>
    <x v="2"/>
    <n v="0.28150951400000002"/>
    <n v="7.1550000000000002"/>
    <n v="33.8874"/>
    <n v="4"/>
  </r>
  <r>
    <x v="2"/>
    <n v="7674"/>
    <s v="FDO11"/>
    <x v="8"/>
    <x v="6"/>
    <s v="OUT010"/>
    <x v="1"/>
    <x v="2"/>
    <x v="2"/>
    <n v="5.0657232000000003E-2"/>
    <n v="8"/>
    <n v="249.9092"/>
    <n v="4"/>
  </r>
  <r>
    <x v="2"/>
    <n v="7675"/>
    <s v="FDM25"/>
    <x v="12"/>
    <x v="6"/>
    <s v="OUT010"/>
    <x v="1"/>
    <x v="2"/>
    <x v="2"/>
    <n v="0.10154201"/>
    <n v="10.695"/>
    <n v="173.77119999999999"/>
    <n v="4"/>
  </r>
  <r>
    <x v="2"/>
    <n v="7676"/>
    <s v="FDN49"/>
    <x v="12"/>
    <x v="6"/>
    <s v="OUT010"/>
    <x v="1"/>
    <x v="2"/>
    <x v="2"/>
    <n v="0.20960008399999999"/>
    <n v="17.25"/>
    <n v="40.347999999999999"/>
    <n v="4"/>
  </r>
  <r>
    <x v="2"/>
    <n v="7677"/>
    <s v="FDI38"/>
    <x v="3"/>
    <x v="6"/>
    <s v="OUT010"/>
    <x v="1"/>
    <x v="2"/>
    <x v="2"/>
    <n v="2.4482433000000001E-2"/>
    <n v="13.35"/>
    <n v="205.7638"/>
    <n v="4"/>
  </r>
  <r>
    <x v="2"/>
    <n v="7678"/>
    <s v="FDC14"/>
    <x v="3"/>
    <x v="6"/>
    <s v="OUT010"/>
    <x v="1"/>
    <x v="2"/>
    <x v="2"/>
    <n v="6.9042489999999998E-2"/>
    <n v="14.5"/>
    <n v="41.445399999999999"/>
    <n v="4"/>
  </r>
  <r>
    <x v="2"/>
    <n v="7679"/>
    <s v="FDH14"/>
    <x v="3"/>
    <x v="6"/>
    <s v="OUT010"/>
    <x v="1"/>
    <x v="2"/>
    <x v="2"/>
    <n v="7.8347922E-2"/>
    <n v="17.100000000000001"/>
    <n v="141.88380000000001"/>
    <n v="4"/>
  </r>
  <r>
    <x v="2"/>
    <n v="7680"/>
    <s v="FDV01"/>
    <x v="3"/>
    <x v="6"/>
    <s v="OUT010"/>
    <x v="1"/>
    <x v="2"/>
    <x v="2"/>
    <n v="0.14218984300000001"/>
    <n v="19.2"/>
    <n v="153.8314"/>
    <n v="4"/>
  </r>
  <r>
    <x v="2"/>
    <n v="7681"/>
    <s v="FDZ26"/>
    <x v="11"/>
    <x v="6"/>
    <s v="OUT010"/>
    <x v="1"/>
    <x v="2"/>
    <x v="2"/>
    <n v="0.241055611"/>
    <n v="11.6"/>
    <n v="238.5222"/>
    <n v="4"/>
  </r>
  <r>
    <x v="2"/>
    <n v="7682"/>
    <s v="FDB40"/>
    <x v="11"/>
    <x v="6"/>
    <s v="OUT010"/>
    <x v="1"/>
    <x v="2"/>
    <x v="2"/>
    <n v="1.2620220999999999E-2"/>
    <n v="17.5"/>
    <n v="144.81020000000001"/>
    <n v="4"/>
  </r>
  <r>
    <x v="2"/>
    <n v="7683"/>
    <s v="FDY26"/>
    <x v="11"/>
    <x v="6"/>
    <s v="OUT010"/>
    <x v="1"/>
    <x v="2"/>
    <x v="2"/>
    <n v="5.1068364999999998E-2"/>
    <n v="20.6"/>
    <n v="213.02440000000001"/>
    <n v="4"/>
  </r>
  <r>
    <x v="2"/>
    <n v="7684"/>
    <s v="FDE28"/>
    <x v="2"/>
    <x v="6"/>
    <s v="OUT010"/>
    <x v="1"/>
    <x v="2"/>
    <x v="2"/>
    <n v="0.22185649199999999"/>
    <n v="9.5"/>
    <n v="231.86680000000001"/>
    <n v="4"/>
  </r>
  <r>
    <x v="2"/>
    <n v="7685"/>
    <s v="FDW40"/>
    <x v="2"/>
    <x v="6"/>
    <s v="OUT010"/>
    <x v="1"/>
    <x v="2"/>
    <x v="2"/>
    <n v="0.17599192899999999"/>
    <n v="14"/>
    <n v="140.78120000000001"/>
    <n v="4"/>
  </r>
  <r>
    <x v="2"/>
    <n v="7686"/>
    <s v="FDB41"/>
    <x v="2"/>
    <x v="6"/>
    <s v="OUT010"/>
    <x v="1"/>
    <x v="2"/>
    <x v="2"/>
    <n v="0.16288222699999999"/>
    <n v="19"/>
    <n v="46.8718"/>
    <n v="4"/>
  </r>
  <r>
    <x v="2"/>
    <n v="7687"/>
    <s v="FDH53"/>
    <x v="2"/>
    <x v="6"/>
    <s v="OUT010"/>
    <x v="1"/>
    <x v="2"/>
    <x v="2"/>
    <n v="3.2136417E-2"/>
    <n v="20.5"/>
    <n v="83.959199999999996"/>
    <n v="4"/>
  </r>
  <r>
    <x v="2"/>
    <n v="7688"/>
    <s v="FDN08"/>
    <x v="0"/>
    <x v="6"/>
    <s v="OUT010"/>
    <x v="1"/>
    <x v="2"/>
    <x v="2"/>
    <n v="0.147904328"/>
    <n v="7.72"/>
    <n v="116.64660000000001"/>
    <n v="4"/>
  </r>
  <r>
    <x v="2"/>
    <n v="7689"/>
    <s v="FDW44"/>
    <x v="0"/>
    <x v="6"/>
    <s v="OUT010"/>
    <x v="1"/>
    <x v="2"/>
    <x v="2"/>
    <n v="5.8835928000000003E-2"/>
    <n v="9.5"/>
    <n v="170.2448"/>
    <n v="4"/>
  </r>
  <r>
    <x v="2"/>
    <n v="7690"/>
    <s v="FDM08"/>
    <x v="0"/>
    <x v="6"/>
    <s v="OUT010"/>
    <x v="1"/>
    <x v="2"/>
    <x v="2"/>
    <n v="8.9688978000000003E-2"/>
    <n v="10.1"/>
    <n v="225.50880000000001"/>
    <n v="4"/>
  </r>
  <r>
    <x v="2"/>
    <n v="7691"/>
    <s v="FDZ08"/>
    <x v="0"/>
    <x v="6"/>
    <s v="OUT010"/>
    <x v="1"/>
    <x v="2"/>
    <x v="2"/>
    <n v="0"/>
    <n v="12.5"/>
    <n v="80.859200000000001"/>
    <n v="4"/>
  </r>
  <r>
    <x v="2"/>
    <n v="7692"/>
    <s v="FDS19"/>
    <x v="0"/>
    <x v="6"/>
    <s v="OUT010"/>
    <x v="1"/>
    <x v="2"/>
    <x v="2"/>
    <n v="0.10746981899999999"/>
    <n v="13.8"/>
    <n v="77.801199999999994"/>
    <n v="4"/>
  </r>
  <r>
    <x v="2"/>
    <n v="7693"/>
    <s v="FDC21"/>
    <x v="0"/>
    <x v="6"/>
    <s v="OUT010"/>
    <x v="1"/>
    <x v="2"/>
    <x v="2"/>
    <n v="7.1904257999999999E-2"/>
    <n v="14.6"/>
    <n v="106.8254"/>
    <n v="4"/>
  </r>
  <r>
    <x v="2"/>
    <n v="7694"/>
    <s v="FDZ07"/>
    <x v="0"/>
    <x v="6"/>
    <s v="OUT010"/>
    <x v="1"/>
    <x v="2"/>
    <x v="2"/>
    <n v="0.157154813"/>
    <n v="15.1"/>
    <n v="62.2194"/>
    <n v="4"/>
  </r>
  <r>
    <x v="2"/>
    <n v="7695"/>
    <s v="FDD56"/>
    <x v="0"/>
    <x v="6"/>
    <s v="OUT010"/>
    <x v="1"/>
    <x v="2"/>
    <x v="2"/>
    <n v="0.17370354900000001"/>
    <n v="15.2"/>
    <n v="175.80539999999999"/>
    <n v="4"/>
  </r>
  <r>
    <x v="2"/>
    <n v="7696"/>
    <s v="FDL32"/>
    <x v="0"/>
    <x v="6"/>
    <s v="OUT010"/>
    <x v="1"/>
    <x v="2"/>
    <x v="2"/>
    <n v="0.20498453799999999"/>
    <n v="15.7"/>
    <n v="111.0544"/>
    <n v="4"/>
  </r>
  <r>
    <x v="2"/>
    <n v="7697"/>
    <s v="FDT56"/>
    <x v="0"/>
    <x v="6"/>
    <s v="OUT010"/>
    <x v="1"/>
    <x v="2"/>
    <x v="2"/>
    <n v="0.19347799500000001"/>
    <n v="16"/>
    <n v="55.924599999999998"/>
    <n v="4"/>
  </r>
  <r>
    <x v="2"/>
    <n v="7698"/>
    <s v="FDY56"/>
    <x v="0"/>
    <x v="6"/>
    <s v="OUT010"/>
    <x v="1"/>
    <x v="2"/>
    <x v="2"/>
    <n v="0.104463896"/>
    <n v="16.350000000000001"/>
    <n v="227.1062"/>
    <n v="4"/>
  </r>
  <r>
    <x v="2"/>
    <n v="7699"/>
    <s v="FDP44"/>
    <x v="0"/>
    <x v="6"/>
    <s v="OUT010"/>
    <x v="1"/>
    <x v="2"/>
    <x v="2"/>
    <n v="0.133424184"/>
    <n v="16.5"/>
    <n v="102.2332"/>
    <n v="4"/>
  </r>
  <r>
    <x v="2"/>
    <n v="7700"/>
    <s v="FDW32"/>
    <x v="0"/>
    <x v="6"/>
    <s v="OUT010"/>
    <x v="1"/>
    <x v="2"/>
    <x v="2"/>
    <n v="0.15783357000000001"/>
    <n v="18.350000000000001"/>
    <n v="87.588200000000001"/>
    <n v="4"/>
  </r>
  <r>
    <x v="2"/>
    <n v="7701"/>
    <s v="FDR20"/>
    <x v="0"/>
    <x v="6"/>
    <s v="OUT010"/>
    <x v="1"/>
    <x v="2"/>
    <x v="2"/>
    <n v="0"/>
    <n v="20"/>
    <n v="46.474400000000003"/>
    <n v="4"/>
  </r>
  <r>
    <x v="2"/>
    <n v="7702"/>
    <s v="FDX31"/>
    <x v="0"/>
    <x v="6"/>
    <s v="OUT010"/>
    <x v="1"/>
    <x v="2"/>
    <x v="2"/>
    <n v="2.4815024000000001E-2"/>
    <n v="20.350000000000001"/>
    <n v="234.0958"/>
    <n v="4"/>
  </r>
  <r>
    <x v="2"/>
    <n v="7703"/>
    <s v="FDJ20"/>
    <x v="0"/>
    <x v="6"/>
    <s v="OUT010"/>
    <x v="1"/>
    <x v="2"/>
    <x v="2"/>
    <n v="0.16767230999999999"/>
    <n v="20.7"/>
    <n v="124.2388"/>
    <n v="4"/>
  </r>
  <r>
    <x v="2"/>
    <n v="7704"/>
    <s v="FDP03"/>
    <x v="7"/>
    <x v="6"/>
    <s v="OUT010"/>
    <x v="1"/>
    <x v="2"/>
    <x v="2"/>
    <n v="0.10239789000000001"/>
    <n v="5.15"/>
    <n v="122.1388"/>
    <n v="4"/>
  </r>
  <r>
    <x v="2"/>
    <n v="7705"/>
    <s v="FDY39"/>
    <x v="7"/>
    <x v="6"/>
    <s v="OUT010"/>
    <x v="1"/>
    <x v="2"/>
    <x v="2"/>
    <n v="7.8716389999999997E-2"/>
    <n v="5.3049999999999997"/>
    <n v="183.5608"/>
    <n v="4"/>
  </r>
  <r>
    <x v="2"/>
    <n v="7706"/>
    <s v="FDT51"/>
    <x v="7"/>
    <x v="6"/>
    <s v="OUT010"/>
    <x v="1"/>
    <x v="2"/>
    <x v="2"/>
    <n v="1.8275816E-2"/>
    <n v="11.65"/>
    <n v="110.8544"/>
    <n v="4"/>
  </r>
  <r>
    <x v="2"/>
    <n v="7707"/>
    <s v="FDX39"/>
    <x v="7"/>
    <x v="6"/>
    <s v="OUT010"/>
    <x v="1"/>
    <x v="2"/>
    <x v="2"/>
    <n v="8.3147702000000004E-2"/>
    <n v="14.3"/>
    <n v="210.15860000000001"/>
    <n v="4"/>
  </r>
  <r>
    <x v="2"/>
    <n v="7708"/>
    <s v="FDQ51"/>
    <x v="7"/>
    <x v="6"/>
    <s v="OUT010"/>
    <x v="1"/>
    <x v="2"/>
    <x v="2"/>
    <n v="2.9377238999999999E-2"/>
    <n v="16"/>
    <n v="46.171799999999998"/>
    <n v="4"/>
  </r>
  <r>
    <x v="2"/>
    <n v="7709"/>
    <s v="FDU27"/>
    <x v="7"/>
    <x v="6"/>
    <s v="OUT010"/>
    <x v="1"/>
    <x v="2"/>
    <x v="2"/>
    <n v="0.28701714"/>
    <n v="18.600000000000001"/>
    <n v="48.837600000000002"/>
    <n v="4"/>
  </r>
  <r>
    <x v="2"/>
    <n v="7710"/>
    <s v="FDJ57"/>
    <x v="14"/>
    <x v="6"/>
    <s v="OUT010"/>
    <x v="1"/>
    <x v="2"/>
    <x v="2"/>
    <n v="3.6109859000000001E-2"/>
    <n v="7.42"/>
    <n v="186.5582"/>
    <n v="4"/>
  </r>
  <r>
    <x v="2"/>
    <n v="7711"/>
    <s v="FDS45"/>
    <x v="6"/>
    <x v="6"/>
    <s v="OUT010"/>
    <x v="1"/>
    <x v="2"/>
    <x v="2"/>
    <n v="4.937018E-2"/>
    <n v="5.1749999999999998"/>
    <n v="106.76220000000001"/>
    <n v="4"/>
  </r>
  <r>
    <x v="2"/>
    <n v="7712"/>
    <s v="FDF34"/>
    <x v="6"/>
    <x v="6"/>
    <s v="OUT010"/>
    <x v="1"/>
    <x v="2"/>
    <x v="2"/>
    <n v="2.3465590000000001E-2"/>
    <n v="9.3000000000000007"/>
    <n v="197.60839999999999"/>
    <n v="4"/>
  </r>
  <r>
    <x v="2"/>
    <n v="7713"/>
    <s v="FDG58"/>
    <x v="6"/>
    <x v="6"/>
    <s v="OUT010"/>
    <x v="1"/>
    <x v="2"/>
    <x v="2"/>
    <n v="0.145253944"/>
    <n v="10.695"/>
    <n v="156.8972"/>
    <n v="4"/>
  </r>
  <r>
    <x v="2"/>
    <n v="7714"/>
    <s v="FDG34"/>
    <x v="6"/>
    <x v="6"/>
    <s v="OUT010"/>
    <x v="1"/>
    <x v="2"/>
    <x v="2"/>
    <n v="6.2885197000000004E-2"/>
    <n v="11.5"/>
    <n v="106.72539999999999"/>
    <n v="4"/>
  </r>
  <r>
    <x v="2"/>
    <n v="7715"/>
    <s v="FDW09"/>
    <x v="6"/>
    <x v="6"/>
    <s v="OUT010"/>
    <x v="1"/>
    <x v="2"/>
    <x v="2"/>
    <n v="4.3386131000000001E-2"/>
    <n v="13.65"/>
    <n v="80.230199999999996"/>
    <n v="4"/>
  </r>
  <r>
    <x v="2"/>
    <n v="7716"/>
    <s v="FDT10"/>
    <x v="6"/>
    <x v="6"/>
    <s v="OUT010"/>
    <x v="1"/>
    <x v="1"/>
    <x v="2"/>
    <n v="0.103849783"/>
    <n v="16.7"/>
    <n v="58.856200000000001"/>
    <n v="4"/>
  </r>
  <r>
    <x v="2"/>
    <n v="7717"/>
    <s v="DRA59"/>
    <x v="4"/>
    <x v="6"/>
    <s v="OUT010"/>
    <x v="1"/>
    <x v="1"/>
    <x v="2"/>
    <n v="0.214125129"/>
    <n v="8.27"/>
    <n v="183.9924"/>
    <n v="4"/>
  </r>
  <r>
    <x v="2"/>
    <n v="7718"/>
    <s v="DRA24"/>
    <x v="4"/>
    <x v="6"/>
    <s v="OUT010"/>
    <x v="1"/>
    <x v="1"/>
    <x v="2"/>
    <n v="6.6831682000000003E-2"/>
    <n v="19.350000000000001"/>
    <n v="163.88679999999999"/>
    <n v="4"/>
  </r>
  <r>
    <x v="2"/>
    <n v="7719"/>
    <s v="DRL01"/>
    <x v="4"/>
    <x v="6"/>
    <s v="OUT010"/>
    <x v="1"/>
    <x v="1"/>
    <x v="2"/>
    <n v="0.129170642"/>
    <n v="19.5"/>
    <n v="233.9958"/>
    <n v="4"/>
  </r>
  <r>
    <x v="2"/>
    <n v="7720"/>
    <s v="FDD47"/>
    <x v="15"/>
    <x v="6"/>
    <s v="OUT010"/>
    <x v="1"/>
    <x v="1"/>
    <x v="2"/>
    <n v="0.23836644200000001"/>
    <n v="7.6"/>
    <n v="171.84479999999999"/>
    <n v="4"/>
  </r>
  <r>
    <x v="2"/>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2"/>
    <n v="7725"/>
    <s v="FDM12"/>
    <x v="13"/>
    <x v="6"/>
    <s v="OUT010"/>
    <x v="1"/>
    <x v="1"/>
    <x v="2"/>
    <n v="0.117026714"/>
    <n v="16.7"/>
    <n v="189.22139999999999"/>
    <n v="4"/>
  </r>
  <r>
    <x v="2"/>
    <n v="7726"/>
    <s v="FDL14"/>
    <x v="3"/>
    <x v="6"/>
    <s v="OUT010"/>
    <x v="1"/>
    <x v="1"/>
    <x v="2"/>
    <n v="5.3827350000000003E-2"/>
    <n v="8.1150000000000002"/>
    <n v="155.2972"/>
    <n v="4"/>
  </r>
  <r>
    <x v="2"/>
    <n v="7727"/>
    <s v="FDL52"/>
    <x v="2"/>
    <x v="6"/>
    <s v="OUT010"/>
    <x v="1"/>
    <x v="1"/>
    <x v="2"/>
    <n v="7.7145553000000006E-2"/>
    <n v="6.6349999999999998"/>
    <n v="39.8506"/>
    <n v="4"/>
  </r>
  <r>
    <x v="2"/>
    <n v="7728"/>
    <s v="FDF56"/>
    <x v="0"/>
    <x v="6"/>
    <s v="OUT010"/>
    <x v="1"/>
    <x v="1"/>
    <x v="2"/>
    <n v="0.19995527399999999"/>
    <n v="16.7"/>
    <n v="182.39760000000001"/>
    <n v="4"/>
  </r>
  <r>
    <x v="2"/>
    <n v="7729"/>
    <s v="FDT39"/>
    <x v="7"/>
    <x v="6"/>
    <s v="OUT010"/>
    <x v="1"/>
    <x v="1"/>
    <x v="2"/>
    <n v="1.6516867000000001E-2"/>
    <n v="6.26"/>
    <n v="151.13659999999999"/>
    <n v="4"/>
  </r>
  <r>
    <x v="2"/>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2"/>
    <n v="7897"/>
    <s v="FDI60"/>
    <x v="13"/>
    <x v="3"/>
    <s v="OUT013"/>
    <x v="1"/>
    <x v="2"/>
    <x v="0"/>
    <n v="3.8289330000000003E-2"/>
    <n v="7.22"/>
    <n v="64.751000000000005"/>
    <n v="4"/>
  </r>
  <r>
    <x v="2"/>
    <n v="7898"/>
    <s v="FDM60"/>
    <x v="13"/>
    <x v="3"/>
    <s v="OUT013"/>
    <x v="1"/>
    <x v="2"/>
    <x v="0"/>
    <n v="0"/>
    <n v="10.8"/>
    <n v="39.313800000000001"/>
    <n v="4"/>
  </r>
  <r>
    <x v="2"/>
    <n v="7899"/>
    <s v="FDO48"/>
    <x v="13"/>
    <x v="3"/>
    <s v="OUT013"/>
    <x v="1"/>
    <x v="2"/>
    <x v="0"/>
    <n v="2.6818430000000001E-2"/>
    <n v="15"/>
    <n v="219.7456"/>
    <n v="4"/>
  </r>
  <r>
    <x v="2"/>
    <n v="7900"/>
    <s v="FDV12"/>
    <x v="13"/>
    <x v="3"/>
    <s v="OUT013"/>
    <x v="1"/>
    <x v="2"/>
    <x v="0"/>
    <n v="6.0824019999999999E-2"/>
    <n v="16.7"/>
    <n v="98.738399999999999"/>
    <n v="4"/>
  </r>
  <r>
    <x v="2"/>
    <n v="7901"/>
    <s v="FDZ23"/>
    <x v="13"/>
    <x v="3"/>
    <s v="OUT013"/>
    <x v="1"/>
    <x v="2"/>
    <x v="0"/>
    <n v="6.7446625999999996E-2"/>
    <n v="17.75"/>
    <n v="184.72399999999999"/>
    <n v="4"/>
  </r>
  <r>
    <x v="2"/>
    <n v="7902"/>
    <s v="FDJ60"/>
    <x v="13"/>
    <x v="3"/>
    <s v="OUT013"/>
    <x v="1"/>
    <x v="2"/>
    <x v="0"/>
    <n v="6.2476390999999999E-2"/>
    <n v="19.350000000000001"/>
    <n v="164.51840000000001"/>
    <n v="4"/>
  </r>
  <r>
    <x v="2"/>
    <n v="7903"/>
    <s v="FDQ59"/>
    <x v="8"/>
    <x v="3"/>
    <s v="OUT013"/>
    <x v="1"/>
    <x v="2"/>
    <x v="0"/>
    <n v="5.6339618000000001E-2"/>
    <n v="9.8000000000000007"/>
    <n v="84.290800000000004"/>
    <n v="4"/>
  </r>
  <r>
    <x v="2"/>
    <n v="7904"/>
    <s v="FDP49"/>
    <x v="12"/>
    <x v="3"/>
    <s v="OUT013"/>
    <x v="1"/>
    <x v="2"/>
    <x v="0"/>
    <n v="6.9031466999999999E-2"/>
    <n v="9"/>
    <n v="55.061399999999999"/>
    <n v="4"/>
  </r>
  <r>
    <x v="2"/>
    <n v="7905"/>
    <s v="FDR37"/>
    <x v="12"/>
    <x v="3"/>
    <s v="OUT013"/>
    <x v="1"/>
    <x v="2"/>
    <x v="0"/>
    <n v="6.6194420000000004E-2"/>
    <n v="16.5"/>
    <n v="184.42920000000001"/>
    <n v="4"/>
  </r>
  <r>
    <x v="2"/>
    <n v="7906"/>
    <s v="FDR01"/>
    <x v="3"/>
    <x v="3"/>
    <s v="OUT013"/>
    <x v="1"/>
    <x v="2"/>
    <x v="0"/>
    <n v="5.3576660999999998E-2"/>
    <n v="5.4050000000000002"/>
    <n v="200.57419999999999"/>
    <n v="4"/>
  </r>
  <r>
    <x v="2"/>
    <n v="7907"/>
    <s v="FDM38"/>
    <x v="3"/>
    <x v="3"/>
    <s v="OUT013"/>
    <x v="1"/>
    <x v="2"/>
    <x v="0"/>
    <n v="9.2694106999999998E-2"/>
    <n v="5.8849999999999998"/>
    <n v="53.6982"/>
    <n v="4"/>
  </r>
  <r>
    <x v="2"/>
    <n v="7908"/>
    <s v="FDN38"/>
    <x v="3"/>
    <x v="3"/>
    <s v="OUT013"/>
    <x v="1"/>
    <x v="2"/>
    <x v="0"/>
    <n v="9.1895319000000003E-2"/>
    <n v="6.6150000000000002"/>
    <n v="248.64080000000001"/>
    <n v="4"/>
  </r>
  <r>
    <x v="2"/>
    <n v="7909"/>
    <s v="FDZ01"/>
    <x v="3"/>
    <x v="3"/>
    <s v="OUT013"/>
    <x v="1"/>
    <x v="2"/>
    <x v="0"/>
    <n v="9.0513069999999998E-3"/>
    <n v="8.9749999999999996"/>
    <n v="103.099"/>
    <n v="4"/>
  </r>
  <r>
    <x v="2"/>
    <n v="7910"/>
    <s v="FDU37"/>
    <x v="3"/>
    <x v="3"/>
    <s v="OUT013"/>
    <x v="1"/>
    <x v="2"/>
    <x v="0"/>
    <n v="0.104421237"/>
    <n v="9.5"/>
    <n v="80.195999999999998"/>
    <n v="4"/>
  </r>
  <r>
    <x v="2"/>
    <n v="7911"/>
    <s v="FDB02"/>
    <x v="3"/>
    <x v="3"/>
    <s v="OUT013"/>
    <x v="1"/>
    <x v="2"/>
    <x v="0"/>
    <n v="2.9140007999999998E-2"/>
    <n v="9.6950000000000003"/>
    <n v="176.33699999999999"/>
    <n v="4"/>
  </r>
  <r>
    <x v="2"/>
    <n v="7912"/>
    <s v="FDF38"/>
    <x v="3"/>
    <x v="3"/>
    <s v="OUT013"/>
    <x v="1"/>
    <x v="2"/>
    <x v="0"/>
    <n v="2.633607E-2"/>
    <n v="11.8"/>
    <n v="40.613799999999998"/>
    <n v="4"/>
  </r>
  <r>
    <x v="2"/>
    <n v="7913"/>
    <s v="FDM50"/>
    <x v="3"/>
    <x v="3"/>
    <s v="OUT013"/>
    <x v="1"/>
    <x v="2"/>
    <x v="0"/>
    <n v="3.0064132E-2"/>
    <n v="13"/>
    <n v="58.021999999999998"/>
    <n v="4"/>
  </r>
  <r>
    <x v="2"/>
    <n v="7914"/>
    <s v="FDE14"/>
    <x v="3"/>
    <x v="3"/>
    <s v="OUT013"/>
    <x v="1"/>
    <x v="2"/>
    <x v="0"/>
    <n v="3.1418983999999997E-2"/>
    <n v="13.65"/>
    <n v="99.27"/>
    <n v="4"/>
  </r>
  <r>
    <x v="2"/>
    <n v="7915"/>
    <s v="FDC14"/>
    <x v="3"/>
    <x v="3"/>
    <s v="OUT013"/>
    <x v="1"/>
    <x v="2"/>
    <x v="0"/>
    <n v="4.1214745999999997E-2"/>
    <n v="14.5"/>
    <n v="42.045400000000001"/>
    <n v="4"/>
  </r>
  <r>
    <x v="2"/>
    <n v="7916"/>
    <s v="FDY37"/>
    <x v="3"/>
    <x v="3"/>
    <s v="OUT013"/>
    <x v="1"/>
    <x v="2"/>
    <x v="0"/>
    <n v="2.6546765E-2"/>
    <n v="17"/>
    <n v="142.14699999999999"/>
    <n v="4"/>
  </r>
  <r>
    <x v="2"/>
    <n v="7917"/>
    <s v="FDH26"/>
    <x v="3"/>
    <x v="3"/>
    <s v="OUT013"/>
    <x v="1"/>
    <x v="2"/>
    <x v="0"/>
    <n v="3.4670859999999998E-2"/>
    <n v="19.25"/>
    <n v="141.84960000000001"/>
    <n v="4"/>
  </r>
  <r>
    <x v="2"/>
    <n v="7918"/>
    <s v="FDW02"/>
    <x v="11"/>
    <x v="3"/>
    <s v="OUT013"/>
    <x v="1"/>
    <x v="2"/>
    <x v="0"/>
    <n v="3.7668051000000001E-2"/>
    <n v="4.8049999999999997"/>
    <n v="126.7704"/>
    <n v="4"/>
  </r>
  <r>
    <x v="2"/>
    <n v="7919"/>
    <s v="FDA26"/>
    <x v="11"/>
    <x v="3"/>
    <s v="OUT013"/>
    <x v="1"/>
    <x v="2"/>
    <x v="0"/>
    <n v="7.3858923000000007E-2"/>
    <n v="7.8550000000000004"/>
    <n v="218.6482"/>
    <n v="4"/>
  </r>
  <r>
    <x v="2"/>
    <n v="7920"/>
    <s v="FDC03"/>
    <x v="11"/>
    <x v="3"/>
    <s v="OUT013"/>
    <x v="1"/>
    <x v="2"/>
    <x v="0"/>
    <n v="7.1786706000000006E-2"/>
    <n v="8.5749999999999993"/>
    <n v="193.3794"/>
    <n v="4"/>
  </r>
  <r>
    <x v="2"/>
    <n v="7921"/>
    <s v="FDT14"/>
    <x v="11"/>
    <x v="3"/>
    <s v="OUT013"/>
    <x v="1"/>
    <x v="2"/>
    <x v="0"/>
    <n v="0.127620811"/>
    <n v="10.695"/>
    <n v="119.244"/>
    <n v="4"/>
  </r>
  <r>
    <x v="2"/>
    <n v="7922"/>
    <s v="FDB04"/>
    <x v="11"/>
    <x v="3"/>
    <s v="OUT013"/>
    <x v="1"/>
    <x v="2"/>
    <x v="0"/>
    <n v="6.3173691000000004E-2"/>
    <n v="11.35"/>
    <n v="86.185599999999994"/>
    <n v="4"/>
  </r>
  <r>
    <x v="2"/>
    <n v="7923"/>
    <s v="FDW26"/>
    <x v="11"/>
    <x v="3"/>
    <s v="OUT013"/>
    <x v="1"/>
    <x v="2"/>
    <x v="0"/>
    <n v="0.106968096"/>
    <n v="11.8"/>
    <n v="221.6772"/>
    <n v="4"/>
  </r>
  <r>
    <x v="2"/>
    <n v="7924"/>
    <s v="FDD52"/>
    <x v="11"/>
    <x v="3"/>
    <s v="OUT013"/>
    <x v="1"/>
    <x v="2"/>
    <x v="0"/>
    <n v="0.18314234600000001"/>
    <n v="18.25"/>
    <n v="110.357"/>
    <n v="4"/>
  </r>
  <r>
    <x v="2"/>
    <n v="7925"/>
    <s v="FDV26"/>
    <x v="11"/>
    <x v="3"/>
    <s v="OUT013"/>
    <x v="1"/>
    <x v="2"/>
    <x v="0"/>
    <n v="7.6097073000000001E-2"/>
    <n v="20.25"/>
    <n v="193.57939999999999"/>
    <n v="4"/>
  </r>
  <r>
    <x v="2"/>
    <n v="7926"/>
    <s v="FDD41"/>
    <x v="2"/>
    <x v="3"/>
    <s v="OUT013"/>
    <x v="1"/>
    <x v="2"/>
    <x v="0"/>
    <n v="8.7187487999999994E-2"/>
    <n v="6.7649999999999997"/>
    <n v="105.53060000000001"/>
    <n v="4"/>
  </r>
  <r>
    <x v="2"/>
    <n v="7927"/>
    <s v="FDY28"/>
    <x v="2"/>
    <x v="3"/>
    <s v="OUT013"/>
    <x v="1"/>
    <x v="2"/>
    <x v="0"/>
    <n v="0.152024355"/>
    <n v="7.47"/>
    <n v="211.8218"/>
    <n v="4"/>
  </r>
  <r>
    <x v="2"/>
    <n v="7928"/>
    <s v="FDR40"/>
    <x v="2"/>
    <x v="3"/>
    <s v="OUT013"/>
    <x v="1"/>
    <x v="2"/>
    <x v="0"/>
    <n v="8.0277009999999999E-3"/>
    <n v="9.1"/>
    <n v="81.161799999999999"/>
    <n v="4"/>
  </r>
  <r>
    <x v="2"/>
    <n v="7929"/>
    <s v="FDL28"/>
    <x v="2"/>
    <x v="3"/>
    <s v="OUT013"/>
    <x v="1"/>
    <x v="2"/>
    <x v="0"/>
    <n v="6.3121981999999993E-2"/>
    <n v="10"/>
    <n v="231.76679999999999"/>
    <n v="4"/>
  </r>
  <r>
    <x v="2"/>
    <n v="7930"/>
    <s v="FDO52"/>
    <x v="2"/>
    <x v="3"/>
    <s v="OUT013"/>
    <x v="1"/>
    <x v="2"/>
    <x v="0"/>
    <n v="7.7100380999999996E-2"/>
    <n v="11.6"/>
    <n v="172.41059999999999"/>
    <n v="4"/>
  </r>
  <r>
    <x v="2"/>
    <n v="7931"/>
    <s v="FDJ40"/>
    <x v="2"/>
    <x v="3"/>
    <s v="OUT013"/>
    <x v="1"/>
    <x v="2"/>
    <x v="0"/>
    <n v="4.9547992999999999E-2"/>
    <n v="13.6"/>
    <n v="108.69119999999999"/>
    <n v="4"/>
  </r>
  <r>
    <x v="2"/>
    <n v="7932"/>
    <s v="FDI16"/>
    <x v="2"/>
    <x v="3"/>
    <s v="OUT013"/>
    <x v="1"/>
    <x v="2"/>
    <x v="0"/>
    <n v="0.13566271199999999"/>
    <n v="14"/>
    <n v="52.064"/>
    <n v="4"/>
  </r>
  <r>
    <x v="2"/>
    <n v="7933"/>
    <s v="FDF29"/>
    <x v="2"/>
    <x v="3"/>
    <s v="OUT013"/>
    <x v="1"/>
    <x v="2"/>
    <x v="0"/>
    <n v="1.9917598000000002E-2"/>
    <n v="15.1"/>
    <n v="129.43100000000001"/>
    <n v="4"/>
  </r>
  <r>
    <x v="2"/>
    <n v="7934"/>
    <s v="FDY40"/>
    <x v="2"/>
    <x v="3"/>
    <s v="OUT013"/>
    <x v="1"/>
    <x v="2"/>
    <x v="0"/>
    <n v="8.5763562000000002E-2"/>
    <n v="15.5"/>
    <n v="49.069200000000002"/>
    <n v="4"/>
  </r>
  <r>
    <x v="2"/>
    <n v="7935"/>
    <s v="FDV28"/>
    <x v="2"/>
    <x v="3"/>
    <s v="OUT013"/>
    <x v="1"/>
    <x v="2"/>
    <x v="0"/>
    <n v="0.15959547299999999"/>
    <n v="16.100000000000001"/>
    <n v="32.855800000000002"/>
    <n v="4"/>
  </r>
  <r>
    <x v="2"/>
    <n v="7936"/>
    <s v="FDW16"/>
    <x v="2"/>
    <x v="3"/>
    <s v="OUT013"/>
    <x v="1"/>
    <x v="2"/>
    <x v="0"/>
    <n v="4.1439718E-2"/>
    <n v="17.350000000000001"/>
    <n v="93.7804"/>
    <n v="4"/>
  </r>
  <r>
    <x v="2"/>
    <n v="7937"/>
    <s v="FDR31"/>
    <x v="0"/>
    <x v="3"/>
    <s v="OUT013"/>
    <x v="1"/>
    <x v="2"/>
    <x v="0"/>
    <n v="4.9121972E-2"/>
    <n v="6.46"/>
    <n v="144.61019999999999"/>
    <n v="4"/>
  </r>
  <r>
    <x v="2"/>
    <n v="7938"/>
    <s v="FDQ19"/>
    <x v="0"/>
    <x v="3"/>
    <s v="OUT013"/>
    <x v="1"/>
    <x v="2"/>
    <x v="0"/>
    <n v="1.4353174E-2"/>
    <n v="7.35"/>
    <n v="242.65119999999999"/>
    <n v="4"/>
  </r>
  <r>
    <x v="2"/>
    <n v="7939"/>
    <s v="FDT19"/>
    <x v="0"/>
    <x v="3"/>
    <s v="OUT013"/>
    <x v="1"/>
    <x v="2"/>
    <x v="0"/>
    <n v="0.14492015999999999"/>
    <n v="7.59"/>
    <n v="174.708"/>
    <n v="4"/>
  </r>
  <r>
    <x v="2"/>
    <n v="7940"/>
    <s v="FDV44"/>
    <x v="0"/>
    <x v="3"/>
    <s v="OUT013"/>
    <x v="1"/>
    <x v="2"/>
    <x v="0"/>
    <n v="3.9811272000000002E-2"/>
    <n v="8.3650000000000002"/>
    <n v="191.31880000000001"/>
    <n v="4"/>
  </r>
  <r>
    <x v="2"/>
    <n v="7941"/>
    <s v="FDW44"/>
    <x v="0"/>
    <x v="3"/>
    <s v="OUT013"/>
    <x v="1"/>
    <x v="2"/>
    <x v="0"/>
    <n v="3.5121962999999999E-2"/>
    <n v="9.5"/>
    <n v="168.6448"/>
    <n v="4"/>
  </r>
  <r>
    <x v="2"/>
    <n v="7942"/>
    <s v="FDH56"/>
    <x v="0"/>
    <x v="3"/>
    <s v="OUT013"/>
    <x v="1"/>
    <x v="2"/>
    <x v="0"/>
    <n v="6.3764099000000005E-2"/>
    <n v="9.8000000000000007"/>
    <n v="113.8492"/>
    <n v="4"/>
  </r>
  <r>
    <x v="2"/>
    <n v="7943"/>
    <s v="FDM08"/>
    <x v="0"/>
    <x v="3"/>
    <s v="OUT013"/>
    <x v="1"/>
    <x v="2"/>
    <x v="0"/>
    <n v="0"/>
    <n v="10.1"/>
    <n v="225.1088"/>
    <n v="4"/>
  </r>
  <r>
    <x v="2"/>
    <n v="7944"/>
    <s v="FDR55"/>
    <x v="0"/>
    <x v="3"/>
    <s v="OUT013"/>
    <x v="1"/>
    <x v="2"/>
    <x v="0"/>
    <n v="0.13197362500000001"/>
    <n v="12.15"/>
    <n v="187.9872"/>
    <n v="4"/>
  </r>
  <r>
    <x v="2"/>
    <n v="7945"/>
    <s v="FDT55"/>
    <x v="0"/>
    <x v="3"/>
    <s v="OUT013"/>
    <x v="1"/>
    <x v="2"/>
    <x v="0"/>
    <n v="4.3618826999999999E-2"/>
    <n v="13.6"/>
    <n v="156.7946"/>
    <n v="4"/>
  </r>
  <r>
    <x v="2"/>
    <n v="7946"/>
    <s v="FDC09"/>
    <x v="0"/>
    <x v="3"/>
    <s v="OUT013"/>
    <x v="1"/>
    <x v="2"/>
    <x v="0"/>
    <n v="2.6280115999999999E-2"/>
    <n v="15.5"/>
    <n v="102.33320000000001"/>
    <n v="4"/>
  </r>
  <r>
    <x v="2"/>
    <n v="7947"/>
    <s v="FDY56"/>
    <x v="0"/>
    <x v="3"/>
    <s v="OUT013"/>
    <x v="1"/>
    <x v="2"/>
    <x v="0"/>
    <n v="6.2359467000000002E-2"/>
    <n v="16.350000000000001"/>
    <n v="224.00620000000001"/>
    <n v="4"/>
  </r>
  <r>
    <x v="2"/>
    <n v="7948"/>
    <s v="FDU20"/>
    <x v="0"/>
    <x v="3"/>
    <s v="OUT013"/>
    <x v="1"/>
    <x v="2"/>
    <x v="0"/>
    <n v="2.1439693999999999E-2"/>
    <n v="19.350000000000001"/>
    <n v="119.7098"/>
    <n v="4"/>
  </r>
  <r>
    <x v="2"/>
    <n v="7949"/>
    <s v="FDC57"/>
    <x v="0"/>
    <x v="3"/>
    <s v="OUT013"/>
    <x v="1"/>
    <x v="2"/>
    <x v="0"/>
    <n v="5.4549097999999997E-2"/>
    <n v="20.100000000000001"/>
    <n v="193.78200000000001"/>
    <n v="4"/>
  </r>
  <r>
    <x v="2"/>
    <n v="7950"/>
    <s v="FDP08"/>
    <x v="0"/>
    <x v="3"/>
    <s v="OUT013"/>
    <x v="1"/>
    <x v="2"/>
    <x v="0"/>
    <n v="0.112316501"/>
    <n v="20.5"/>
    <n v="193.9478"/>
    <n v="4"/>
  </r>
  <r>
    <x v="2"/>
    <n v="7951"/>
    <s v="FDW03"/>
    <x v="7"/>
    <x v="3"/>
    <s v="OUT013"/>
    <x v="1"/>
    <x v="2"/>
    <x v="0"/>
    <n v="2.4520854000000002E-2"/>
    <n v="5.63"/>
    <n v="102.8306"/>
    <n v="4"/>
  </r>
  <r>
    <x v="2"/>
    <n v="7952"/>
    <s v="FDS15"/>
    <x v="7"/>
    <x v="3"/>
    <s v="OUT013"/>
    <x v="1"/>
    <x v="2"/>
    <x v="0"/>
    <n v="7.7995641000000004E-2"/>
    <n v="9.1950000000000003"/>
    <n v="107.1596"/>
    <n v="4"/>
  </r>
  <r>
    <x v="2"/>
    <n v="7953"/>
    <s v="FDQ03"/>
    <x v="7"/>
    <x v="3"/>
    <s v="OUT013"/>
    <x v="1"/>
    <x v="2"/>
    <x v="0"/>
    <n v="7.7949333999999995E-2"/>
    <n v="15"/>
    <n v="238.72479999999999"/>
    <n v="4"/>
  </r>
  <r>
    <x v="2"/>
    <n v="7954"/>
    <s v="FDX03"/>
    <x v="7"/>
    <x v="3"/>
    <s v="OUT013"/>
    <x v="1"/>
    <x v="2"/>
    <x v="0"/>
    <n v="6.1045133000000001E-2"/>
    <n v="15.85"/>
    <n v="44.7744"/>
    <n v="4"/>
  </r>
  <r>
    <x v="2"/>
    <n v="7955"/>
    <s v="FDL03"/>
    <x v="7"/>
    <x v="3"/>
    <s v="OUT013"/>
    <x v="1"/>
    <x v="2"/>
    <x v="0"/>
    <n v="2.7058065999999999E-2"/>
    <n v="19.25"/>
    <n v="194.81100000000001"/>
    <n v="4"/>
  </r>
  <r>
    <x v="2"/>
    <n v="7956"/>
    <s v="FDN33"/>
    <x v="6"/>
    <x v="3"/>
    <s v="OUT013"/>
    <x v="1"/>
    <x v="2"/>
    <x v="0"/>
    <n v="0.12301331"/>
    <n v="6.3049999999999997"/>
    <n v="93.243600000000001"/>
    <n v="4"/>
  </r>
  <r>
    <x v="2"/>
    <n v="7957"/>
    <s v="FDU57"/>
    <x v="6"/>
    <x v="3"/>
    <s v="OUT013"/>
    <x v="1"/>
    <x v="2"/>
    <x v="0"/>
    <n v="8.9479661000000002E-2"/>
    <n v="8.27"/>
    <n v="148.67080000000001"/>
    <n v="4"/>
  </r>
  <r>
    <x v="2"/>
    <n v="7958"/>
    <s v="FDG46"/>
    <x v="6"/>
    <x v="3"/>
    <s v="OUT013"/>
    <x v="1"/>
    <x v="2"/>
    <x v="0"/>
    <n v="3.2882270999999998E-2"/>
    <n v="8.6300000000000008"/>
    <n v="113.5518"/>
    <n v="4"/>
  </r>
  <r>
    <x v="2"/>
    <n v="7959"/>
    <s v="FDM45"/>
    <x v="6"/>
    <x v="3"/>
    <s v="OUT013"/>
    <x v="1"/>
    <x v="2"/>
    <x v="0"/>
    <n v="8.8121335999999995E-2"/>
    <n v="8.6549999999999994"/>
    <n v="119.7756"/>
    <n v="4"/>
  </r>
  <r>
    <x v="2"/>
    <n v="7960"/>
    <s v="FDZ57"/>
    <x v="6"/>
    <x v="3"/>
    <s v="OUT013"/>
    <x v="1"/>
    <x v="2"/>
    <x v="0"/>
    <n v="3.7732880000000003E-2"/>
    <n v="10"/>
    <n v="128.29939999999999"/>
    <n v="4"/>
  </r>
  <r>
    <x v="2"/>
    <n v="7961"/>
    <s v="FDO21"/>
    <x v="6"/>
    <x v="3"/>
    <s v="OUT013"/>
    <x v="1"/>
    <x v="2"/>
    <x v="0"/>
    <n v="9.7548960000000007E-3"/>
    <n v="11.6"/>
    <n v="223.04040000000001"/>
    <n v="4"/>
  </r>
  <r>
    <x v="2"/>
    <n v="7962"/>
    <s v="FDW46"/>
    <x v="6"/>
    <x v="3"/>
    <s v="OUT013"/>
    <x v="1"/>
    <x v="2"/>
    <x v="0"/>
    <n v="7.0243155000000002E-2"/>
    <n v="13"/>
    <n v="65.748400000000004"/>
    <n v="4"/>
  </r>
  <r>
    <x v="2"/>
    <n v="7963"/>
    <s v="FDN58"/>
    <x v="6"/>
    <x v="3"/>
    <s v="OUT013"/>
    <x v="1"/>
    <x v="2"/>
    <x v="0"/>
    <n v="5.6825065000000001E-2"/>
    <n v="13.8"/>
    <n v="230.9984"/>
    <n v="4"/>
  </r>
  <r>
    <x v="2"/>
    <n v="7964"/>
    <s v="FDL21"/>
    <x v="6"/>
    <x v="3"/>
    <s v="OUT013"/>
    <x v="1"/>
    <x v="2"/>
    <x v="0"/>
    <n v="7.1404679999999996E-3"/>
    <n v="15.85"/>
    <n v="40.847999999999999"/>
    <n v="4"/>
  </r>
  <r>
    <x v="2"/>
    <n v="7965"/>
    <s v="FDS22"/>
    <x v="6"/>
    <x v="3"/>
    <s v="OUT013"/>
    <x v="1"/>
    <x v="2"/>
    <x v="0"/>
    <n v="2.3135131E-2"/>
    <n v="16.850000000000001"/>
    <n v="44.842799999999997"/>
    <n v="4"/>
  </r>
  <r>
    <x v="2"/>
    <n v="7966"/>
    <s v="FDL09"/>
    <x v="6"/>
    <x v="3"/>
    <s v="OUT013"/>
    <x v="1"/>
    <x v="2"/>
    <x v="0"/>
    <n v="0.12792952099999999"/>
    <n v="19.600000000000001"/>
    <n v="167.48159999999999"/>
    <n v="4"/>
  </r>
  <r>
    <x v="2"/>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2"/>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2"/>
    <n v="8144"/>
    <s v="FDT12"/>
    <x v="13"/>
    <x v="1"/>
    <s v="OUT018"/>
    <x v="1"/>
    <x v="0"/>
    <x v="1"/>
    <n v="4.9823839000000002E-2"/>
    <n v="6.2149999999999999"/>
    <n v="226.6062"/>
    <n v="4"/>
  </r>
  <r>
    <x v="2"/>
    <n v="8145"/>
    <s v="FDG12"/>
    <x v="13"/>
    <x v="1"/>
    <s v="OUT018"/>
    <x v="1"/>
    <x v="0"/>
    <x v="1"/>
    <n v="6.3518760000000002E-3"/>
    <n v="6.6349999999999998"/>
    <n v="120.3098"/>
    <n v="4"/>
  </r>
  <r>
    <x v="2"/>
    <n v="8146"/>
    <s v="FDP48"/>
    <x v="13"/>
    <x v="1"/>
    <s v="OUT018"/>
    <x v="1"/>
    <x v="0"/>
    <x v="1"/>
    <n v="4.4202545000000003E-2"/>
    <n v="7.52"/>
    <n v="182.995"/>
    <n v="4"/>
  </r>
  <r>
    <x v="2"/>
    <n v="8147"/>
    <s v="FDX36"/>
    <x v="13"/>
    <x v="1"/>
    <s v="OUT018"/>
    <x v="1"/>
    <x v="0"/>
    <x v="1"/>
    <n v="0.12880581499999999"/>
    <n v="9.6950000000000003"/>
    <n v="224.04040000000001"/>
    <n v="4"/>
  </r>
  <r>
    <x v="2"/>
    <n v="8148"/>
    <s v="FDL24"/>
    <x v="13"/>
    <x v="1"/>
    <s v="OUT018"/>
    <x v="1"/>
    <x v="0"/>
    <x v="1"/>
    <n v="2.4998006999999999E-2"/>
    <n v="10.3"/>
    <n v="174.44220000000001"/>
    <n v="4"/>
  </r>
  <r>
    <x v="2"/>
    <n v="8149"/>
    <s v="FDA47"/>
    <x v="13"/>
    <x v="1"/>
    <s v="OUT018"/>
    <x v="1"/>
    <x v="0"/>
    <x v="1"/>
    <n v="0.11714907500000001"/>
    <n v="10.5"/>
    <n v="164.12100000000001"/>
    <n v="4"/>
  </r>
  <r>
    <x v="2"/>
    <n v="8150"/>
    <s v="FDB12"/>
    <x v="13"/>
    <x v="1"/>
    <s v="OUT018"/>
    <x v="1"/>
    <x v="0"/>
    <x v="1"/>
    <n v="0.10573663799999999"/>
    <n v="11.15"/>
    <n v="104.4648"/>
    <n v="4"/>
  </r>
  <r>
    <x v="2"/>
    <n v="8151"/>
    <s v="FDT24"/>
    <x v="13"/>
    <x v="1"/>
    <s v="OUT018"/>
    <x v="1"/>
    <x v="0"/>
    <x v="1"/>
    <n v="0.186616421"/>
    <n v="12.35"/>
    <n v="78.632800000000003"/>
    <n v="4"/>
  </r>
  <r>
    <x v="2"/>
    <n v="8152"/>
    <s v="FDR12"/>
    <x v="13"/>
    <x v="1"/>
    <s v="OUT018"/>
    <x v="1"/>
    <x v="0"/>
    <x v="1"/>
    <n v="3.1663212000000003E-2"/>
    <n v="12.6"/>
    <n v="173.2764"/>
    <n v="4"/>
  </r>
  <r>
    <x v="2"/>
    <n v="8153"/>
    <s v="FDX11"/>
    <x v="13"/>
    <x v="1"/>
    <s v="OUT018"/>
    <x v="1"/>
    <x v="0"/>
    <x v="1"/>
    <n v="0.10718694400000001"/>
    <n v="16"/>
    <n v="181.96340000000001"/>
    <n v="4"/>
  </r>
  <r>
    <x v="2"/>
    <n v="8154"/>
    <s v="FDZ23"/>
    <x v="13"/>
    <x v="1"/>
    <s v="OUT018"/>
    <x v="1"/>
    <x v="0"/>
    <x v="1"/>
    <n v="6.7777777999999997E-2"/>
    <n v="17.75"/>
    <n v="186.92400000000001"/>
    <n v="4"/>
  </r>
  <r>
    <x v="2"/>
    <n v="8155"/>
    <s v="FDP49"/>
    <x v="12"/>
    <x v="1"/>
    <s v="OUT018"/>
    <x v="1"/>
    <x v="0"/>
    <x v="1"/>
    <n v="0"/>
    <n v="9"/>
    <n v="55.261400000000002"/>
    <n v="4"/>
  </r>
  <r>
    <x v="2"/>
    <n v="8156"/>
    <s v="FDN49"/>
    <x v="12"/>
    <x v="1"/>
    <s v="OUT018"/>
    <x v="1"/>
    <x v="0"/>
    <x v="1"/>
    <n v="0.12573457800000001"/>
    <n v="17.25"/>
    <n v="41.747999999999998"/>
    <n v="4"/>
  </r>
  <r>
    <x v="2"/>
    <n v="8157"/>
    <s v="FDO01"/>
    <x v="12"/>
    <x v="1"/>
    <s v="OUT018"/>
    <x v="1"/>
    <x v="0"/>
    <x v="1"/>
    <n v="2.0803054000000001E-2"/>
    <n v="21.1"/>
    <n v="129.79939999999999"/>
    <n v="4"/>
  </r>
  <r>
    <x v="2"/>
    <n v="8158"/>
    <s v="FDR01"/>
    <x v="3"/>
    <x v="1"/>
    <s v="OUT018"/>
    <x v="1"/>
    <x v="0"/>
    <x v="1"/>
    <n v="5.3839713999999997E-2"/>
    <n v="5.4050000000000002"/>
    <n v="198.67420000000001"/>
    <n v="4"/>
  </r>
  <r>
    <x v="2"/>
    <n v="8159"/>
    <s v="FDS25"/>
    <x v="3"/>
    <x v="1"/>
    <s v="OUT018"/>
    <x v="1"/>
    <x v="0"/>
    <x v="1"/>
    <n v="0.14057889000000001"/>
    <n v="6.8849999999999998"/>
    <n v="112.1228"/>
    <n v="4"/>
  </r>
  <r>
    <x v="2"/>
    <n v="8160"/>
    <s v="FDH02"/>
    <x v="3"/>
    <x v="1"/>
    <s v="OUT018"/>
    <x v="1"/>
    <x v="0"/>
    <x v="1"/>
    <n v="2.0865796999999998E-2"/>
    <n v="7.27"/>
    <n v="90.248800000000003"/>
    <n v="4"/>
  </r>
  <r>
    <x v="2"/>
    <n v="8161"/>
    <s v="FDI50"/>
    <x v="3"/>
    <x v="1"/>
    <s v="OUT018"/>
    <x v="1"/>
    <x v="0"/>
    <x v="1"/>
    <n v="3.0968306000000001E-2"/>
    <n v="8.42"/>
    <n v="227.83519999999999"/>
    <n v="4"/>
  </r>
  <r>
    <x v="2"/>
    <n v="8162"/>
    <s v="FDR13"/>
    <x v="3"/>
    <x v="1"/>
    <s v="OUT018"/>
    <x v="1"/>
    <x v="0"/>
    <x v="1"/>
    <n v="2.8837828999999999E-2"/>
    <n v="9.8949999999999996"/>
    <n v="117.8492"/>
    <n v="4"/>
  </r>
  <r>
    <x v="2"/>
    <n v="8163"/>
    <s v="FDL38"/>
    <x v="3"/>
    <x v="1"/>
    <s v="OUT018"/>
    <x v="1"/>
    <x v="0"/>
    <x v="1"/>
    <n v="1.4793124E-2"/>
    <n v="13.8"/>
    <n v="88.517200000000003"/>
    <n v="4"/>
  </r>
  <r>
    <x v="2"/>
    <n v="8164"/>
    <s v="FDA25"/>
    <x v="3"/>
    <x v="1"/>
    <s v="OUT018"/>
    <x v="1"/>
    <x v="0"/>
    <x v="1"/>
    <n v="6.8403271000000002E-2"/>
    <n v="16.5"/>
    <n v="101.999"/>
    <n v="4"/>
  </r>
  <r>
    <x v="2"/>
    <n v="8165"/>
    <s v="FDR25"/>
    <x v="3"/>
    <x v="1"/>
    <s v="OUT018"/>
    <x v="1"/>
    <x v="0"/>
    <x v="1"/>
    <n v="0.14009028400000001"/>
    <n v="17"/>
    <n v="265.1884"/>
    <n v="4"/>
  </r>
  <r>
    <x v="2"/>
    <n v="8166"/>
    <s v="FDQ01"/>
    <x v="3"/>
    <x v="1"/>
    <s v="OUT018"/>
    <x v="1"/>
    <x v="0"/>
    <x v="1"/>
    <n v="0.16135627299999999"/>
    <n v="19.7"/>
    <n v="253.10140000000001"/>
    <n v="4"/>
  </r>
  <r>
    <x v="2"/>
    <n v="8167"/>
    <s v="FDT50"/>
    <x v="11"/>
    <x v="1"/>
    <s v="OUT018"/>
    <x v="1"/>
    <x v="0"/>
    <x v="1"/>
    <n v="0.10867990600000001"/>
    <n v="6.75"/>
    <n v="95.675200000000004"/>
    <n v="4"/>
  </r>
  <r>
    <x v="2"/>
    <n v="8168"/>
    <s v="FDY02"/>
    <x v="11"/>
    <x v="1"/>
    <s v="OUT018"/>
    <x v="1"/>
    <x v="0"/>
    <x v="1"/>
    <n v="8.8002959000000006E-2"/>
    <n v="8.9450000000000003"/>
    <n v="261.39100000000002"/>
    <n v="4"/>
  </r>
  <r>
    <x v="2"/>
    <n v="8169"/>
    <s v="FDC16"/>
    <x v="11"/>
    <x v="1"/>
    <s v="OUT018"/>
    <x v="1"/>
    <x v="0"/>
    <x v="1"/>
    <n v="2.0653603E-2"/>
    <n v="11.5"/>
    <n v="84.953999999999994"/>
    <n v="4"/>
  </r>
  <r>
    <x v="2"/>
    <n v="8170"/>
    <s v="FDZ26"/>
    <x v="11"/>
    <x v="1"/>
    <s v="OUT018"/>
    <x v="1"/>
    <x v="0"/>
    <x v="1"/>
    <n v="0.144604071"/>
    <n v="11.6"/>
    <n v="240.82220000000001"/>
    <n v="4"/>
  </r>
  <r>
    <x v="2"/>
    <n v="8171"/>
    <s v="FDZ03"/>
    <x v="11"/>
    <x v="1"/>
    <s v="OUT018"/>
    <x v="1"/>
    <x v="0"/>
    <x v="1"/>
    <n v="0"/>
    <n v="13.65"/>
    <n v="186.024"/>
    <n v="4"/>
  </r>
  <r>
    <x v="2"/>
    <n v="8172"/>
    <s v="FDA02"/>
    <x v="11"/>
    <x v="1"/>
    <s v="OUT018"/>
    <x v="1"/>
    <x v="0"/>
    <x v="1"/>
    <n v="2.9843735999999999E-2"/>
    <n v="14"/>
    <n v="143.9786"/>
    <n v="4"/>
  </r>
  <r>
    <x v="2"/>
    <n v="8173"/>
    <s v="FDL39"/>
    <x v="11"/>
    <x v="1"/>
    <s v="OUT018"/>
    <x v="1"/>
    <x v="0"/>
    <x v="1"/>
    <n v="6.3589339999999994E-2"/>
    <n v="16.100000000000001"/>
    <n v="179.43180000000001"/>
    <n v="4"/>
  </r>
  <r>
    <x v="2"/>
    <n v="8174"/>
    <s v="FDU26"/>
    <x v="11"/>
    <x v="1"/>
    <s v="OUT018"/>
    <x v="1"/>
    <x v="0"/>
    <x v="1"/>
    <n v="4.2792568000000003E-2"/>
    <n v="16.7"/>
    <n v="118.6782"/>
    <n v="4"/>
  </r>
  <r>
    <x v="2"/>
    <n v="8175"/>
    <s v="FDY15"/>
    <x v="11"/>
    <x v="1"/>
    <s v="OUT018"/>
    <x v="1"/>
    <x v="0"/>
    <x v="1"/>
    <n v="0.17152392799999999"/>
    <n v="18.25"/>
    <n v="155.863"/>
    <n v="4"/>
  </r>
  <r>
    <x v="2"/>
    <n v="8176"/>
    <s v="FDV26"/>
    <x v="11"/>
    <x v="1"/>
    <s v="OUT018"/>
    <x v="1"/>
    <x v="0"/>
    <x v="1"/>
    <n v="7.6470697000000004E-2"/>
    <n v="20.25"/>
    <n v="196.17939999999999"/>
    <n v="4"/>
  </r>
  <r>
    <x v="2"/>
    <n v="8177"/>
    <s v="FDN28"/>
    <x v="2"/>
    <x v="1"/>
    <s v="OUT018"/>
    <x v="1"/>
    <x v="0"/>
    <x v="1"/>
    <n v="3.0371121000000001E-2"/>
    <n v="5.88"/>
    <n v="101.79900000000001"/>
    <n v="4"/>
  </r>
  <r>
    <x v="2"/>
    <n v="8178"/>
    <s v="FDS28"/>
    <x v="2"/>
    <x v="1"/>
    <s v="OUT018"/>
    <x v="1"/>
    <x v="0"/>
    <x v="1"/>
    <n v="8.2737261000000006E-2"/>
    <n v="8.18"/>
    <n v="57.358800000000002"/>
    <n v="4"/>
  </r>
  <r>
    <x v="2"/>
    <n v="8179"/>
    <s v="FDS04"/>
    <x v="2"/>
    <x v="1"/>
    <s v="OUT018"/>
    <x v="1"/>
    <x v="0"/>
    <x v="1"/>
    <n v="0"/>
    <n v="10.195"/>
    <n v="139.5838"/>
    <n v="4"/>
  </r>
  <r>
    <x v="2"/>
    <n v="8180"/>
    <s v="FDI40"/>
    <x v="2"/>
    <x v="1"/>
    <s v="OUT018"/>
    <x v="1"/>
    <x v="0"/>
    <x v="1"/>
    <n v="0.12611460499999999"/>
    <n v="11.5"/>
    <n v="99.335800000000006"/>
    <n v="4"/>
  </r>
  <r>
    <x v="2"/>
    <n v="8181"/>
    <s v="FDX52"/>
    <x v="2"/>
    <x v="1"/>
    <s v="OUT018"/>
    <x v="1"/>
    <x v="0"/>
    <x v="1"/>
    <n v="4.2173666999999998E-2"/>
    <n v="11.5"/>
    <n v="194.68199999999999"/>
    <n v="4"/>
  </r>
  <r>
    <x v="2"/>
    <n v="8182"/>
    <s v="FDH40"/>
    <x v="2"/>
    <x v="1"/>
    <s v="OUT018"/>
    <x v="1"/>
    <x v="0"/>
    <x v="1"/>
    <n v="7.9251097000000006E-2"/>
    <n v="11.6"/>
    <n v="79.227599999999995"/>
    <n v="4"/>
  </r>
  <r>
    <x v="2"/>
    <n v="8183"/>
    <s v="FDO52"/>
    <x v="2"/>
    <x v="1"/>
    <s v="OUT018"/>
    <x v="1"/>
    <x v="0"/>
    <x v="1"/>
    <n v="7.7478931000000001E-2"/>
    <n v="11.6"/>
    <n v="170.31059999999999"/>
    <n v="4"/>
  </r>
  <r>
    <x v="2"/>
    <n v="8184"/>
    <s v="FDN04"/>
    <x v="2"/>
    <x v="1"/>
    <s v="OUT018"/>
    <x v="1"/>
    <x v="0"/>
    <x v="1"/>
    <n v="1.4144442E-2"/>
    <n v="11.8"/>
    <n v="180.43440000000001"/>
    <n v="4"/>
  </r>
  <r>
    <x v="2"/>
    <n v="8185"/>
    <s v="FDC05"/>
    <x v="2"/>
    <x v="1"/>
    <s v="OUT018"/>
    <x v="1"/>
    <x v="0"/>
    <x v="1"/>
    <n v="9.9186992000000002E-2"/>
    <n v="13.1"/>
    <n v="198.77680000000001"/>
    <n v="4"/>
  </r>
  <r>
    <x v="2"/>
    <n v="8186"/>
    <s v="FDP28"/>
    <x v="2"/>
    <x v="1"/>
    <s v="OUT018"/>
    <x v="1"/>
    <x v="0"/>
    <x v="1"/>
    <n v="8.0968973E-2"/>
    <n v="13.65"/>
    <n v="259.79360000000003"/>
    <n v="4"/>
  </r>
  <r>
    <x v="2"/>
    <n v="8187"/>
    <s v="FDW40"/>
    <x v="2"/>
    <x v="1"/>
    <s v="OUT018"/>
    <x v="1"/>
    <x v="0"/>
    <x v="1"/>
    <n v="0.105573769"/>
    <n v="14"/>
    <n v="143.9812"/>
    <n v="4"/>
  </r>
  <r>
    <x v="2"/>
    <n v="8188"/>
    <s v="FDS16"/>
    <x v="2"/>
    <x v="1"/>
    <s v="OUT018"/>
    <x v="1"/>
    <x v="0"/>
    <x v="1"/>
    <n v="6.6446520999999995E-2"/>
    <n v="15.15"/>
    <n v="147.976"/>
    <n v="4"/>
  </r>
  <r>
    <x v="2"/>
    <n v="8189"/>
    <s v="FDY40"/>
    <x v="2"/>
    <x v="1"/>
    <s v="OUT018"/>
    <x v="1"/>
    <x v="0"/>
    <x v="1"/>
    <n v="8.6184647000000003E-2"/>
    <n v="15.5"/>
    <n v="50.969200000000001"/>
    <n v="4"/>
  </r>
  <r>
    <x v="2"/>
    <n v="8190"/>
    <s v="FDH28"/>
    <x v="2"/>
    <x v="1"/>
    <s v="OUT018"/>
    <x v="1"/>
    <x v="0"/>
    <x v="1"/>
    <n v="0.110479217"/>
    <n v="15.85"/>
    <n v="36.750599999999999"/>
    <n v="4"/>
  </r>
  <r>
    <x v="2"/>
    <n v="8191"/>
    <s v="FDA28"/>
    <x v="2"/>
    <x v="1"/>
    <s v="OUT018"/>
    <x v="1"/>
    <x v="0"/>
    <x v="1"/>
    <n v="4.7996608000000003E-2"/>
    <n v="16.100000000000001"/>
    <n v="127.03619999999999"/>
    <n v="4"/>
  </r>
  <r>
    <x v="2"/>
    <n v="8192"/>
    <s v="FDV28"/>
    <x v="2"/>
    <x v="1"/>
    <s v="OUT018"/>
    <x v="1"/>
    <x v="0"/>
    <x v="1"/>
    <n v="0.16037906099999999"/>
    <n v="16.100000000000001"/>
    <n v="33.655799999999999"/>
    <n v="4"/>
  </r>
  <r>
    <x v="2"/>
    <n v="8193"/>
    <s v="FDY04"/>
    <x v="2"/>
    <x v="1"/>
    <s v="OUT018"/>
    <x v="1"/>
    <x v="0"/>
    <x v="1"/>
    <n v="4.2649475999999999E-2"/>
    <n v="17.7"/>
    <n v="162.721"/>
    <n v="4"/>
  </r>
  <r>
    <x v="2"/>
    <n v="8194"/>
    <s v="FDI41"/>
    <x v="2"/>
    <x v="1"/>
    <s v="OUT018"/>
    <x v="1"/>
    <x v="0"/>
    <x v="1"/>
    <n v="6.2510528999999995E-2"/>
    <n v="18.5"/>
    <n v="146.84180000000001"/>
    <n v="4"/>
  </r>
  <r>
    <x v="2"/>
    <n v="8195"/>
    <s v="FDX04"/>
    <x v="2"/>
    <x v="1"/>
    <s v="OUT018"/>
    <x v="1"/>
    <x v="0"/>
    <x v="1"/>
    <n v="4.1740902000000003E-2"/>
    <n v="19.600000000000001"/>
    <n v="49.2376"/>
    <n v="4"/>
  </r>
  <r>
    <x v="2"/>
    <n v="8196"/>
    <s v="FDE04"/>
    <x v="2"/>
    <x v="1"/>
    <s v="OUT018"/>
    <x v="1"/>
    <x v="0"/>
    <x v="1"/>
    <n v="1.8096488000000001E-2"/>
    <n v="19.75"/>
    <n v="179.566"/>
    <n v="4"/>
  </r>
  <r>
    <x v="2"/>
    <n v="8197"/>
    <s v="FDV52"/>
    <x v="2"/>
    <x v="1"/>
    <s v="OUT018"/>
    <x v="1"/>
    <x v="0"/>
    <x v="1"/>
    <n v="0.122015744"/>
    <n v="20.7"/>
    <n v="117.7466"/>
    <n v="4"/>
  </r>
  <r>
    <x v="2"/>
    <n v="8198"/>
    <s v="FDT07"/>
    <x v="0"/>
    <x v="1"/>
    <s v="OUT018"/>
    <x v="1"/>
    <x v="0"/>
    <x v="1"/>
    <n v="7.7634043999999999E-2"/>
    <n v="5.82"/>
    <n v="256.43299999999999"/>
    <n v="4"/>
  </r>
  <r>
    <x v="2"/>
    <n v="8199"/>
    <s v="FDA07"/>
    <x v="0"/>
    <x v="1"/>
    <s v="OUT018"/>
    <x v="1"/>
    <x v="0"/>
    <x v="1"/>
    <n v="3.107068E-2"/>
    <n v="7.55"/>
    <n v="122.4072"/>
    <n v="4"/>
  </r>
  <r>
    <x v="2"/>
    <n v="8200"/>
    <s v="FDD44"/>
    <x v="0"/>
    <x v="1"/>
    <s v="OUT018"/>
    <x v="1"/>
    <x v="0"/>
    <x v="1"/>
    <n v="7.8719835000000002E-2"/>
    <n v="8.0500000000000007"/>
    <n v="258.56459999999998"/>
    <n v="4"/>
  </r>
  <r>
    <x v="2"/>
    <n v="8201"/>
    <s v="FDK08"/>
    <x v="0"/>
    <x v="1"/>
    <s v="OUT018"/>
    <x v="1"/>
    <x v="0"/>
    <x v="1"/>
    <n v="0.122802943"/>
    <n v="9.1950000000000003"/>
    <n v="100.1016"/>
    <n v="4"/>
  </r>
  <r>
    <x v="2"/>
    <n v="8202"/>
    <s v="FDZ43"/>
    <x v="0"/>
    <x v="1"/>
    <s v="OUT018"/>
    <x v="1"/>
    <x v="0"/>
    <x v="1"/>
    <n v="5.7290977999999999E-2"/>
    <n v="11"/>
    <n v="242.75120000000001"/>
    <n v="4"/>
  </r>
  <r>
    <x v="2"/>
    <n v="8203"/>
    <s v="FDO20"/>
    <x v="0"/>
    <x v="1"/>
    <s v="OUT018"/>
    <x v="1"/>
    <x v="0"/>
    <x v="1"/>
    <n v="0.15274750300000001"/>
    <n v="12.85"/>
    <n v="252.03819999999999"/>
    <n v="4"/>
  </r>
  <r>
    <x v="2"/>
    <n v="8204"/>
    <s v="FDC21"/>
    <x v="0"/>
    <x v="1"/>
    <s v="OUT018"/>
    <x v="1"/>
    <x v="0"/>
    <x v="1"/>
    <n v="4.3133815999999998E-2"/>
    <n v="14.6"/>
    <n v="109.72539999999999"/>
    <n v="4"/>
  </r>
  <r>
    <x v="2"/>
    <n v="8205"/>
    <s v="FDZ31"/>
    <x v="0"/>
    <x v="1"/>
    <s v="OUT018"/>
    <x v="1"/>
    <x v="0"/>
    <x v="1"/>
    <n v="0.113678422"/>
    <n v="15.35"/>
    <n v="189.75040000000001"/>
    <n v="4"/>
  </r>
  <r>
    <x v="2"/>
    <n v="8206"/>
    <s v="FDT56"/>
    <x v="0"/>
    <x v="1"/>
    <s v="OUT018"/>
    <x v="1"/>
    <x v="0"/>
    <x v="1"/>
    <n v="0.116063284"/>
    <n v="16"/>
    <n v="59.124600000000001"/>
    <n v="4"/>
  </r>
  <r>
    <x v="2"/>
    <n v="8207"/>
    <s v="FDH20"/>
    <x v="0"/>
    <x v="1"/>
    <s v="OUT018"/>
    <x v="1"/>
    <x v="0"/>
    <x v="1"/>
    <n v="2.5050745999999999E-2"/>
    <n v="16.100000000000001"/>
    <n v="97.141000000000005"/>
    <n v="4"/>
  </r>
  <r>
    <x v="2"/>
    <n v="8208"/>
    <s v="FDW32"/>
    <x v="0"/>
    <x v="1"/>
    <s v="OUT018"/>
    <x v="1"/>
    <x v="0"/>
    <x v="1"/>
    <n v="9.4680959999999995E-2"/>
    <n v="18.350000000000001"/>
    <n v="86.288200000000003"/>
    <n v="4"/>
  </r>
  <r>
    <x v="2"/>
    <n v="8209"/>
    <s v="FDX07"/>
    <x v="0"/>
    <x v="1"/>
    <s v="OUT018"/>
    <x v="1"/>
    <x v="0"/>
    <x v="1"/>
    <n v="0"/>
    <n v="19.2"/>
    <n v="184.595"/>
    <n v="4"/>
  </r>
  <r>
    <x v="2"/>
    <n v="8210"/>
    <s v="FDJ20"/>
    <x v="0"/>
    <x v="1"/>
    <s v="OUT018"/>
    <x v="1"/>
    <x v="0"/>
    <x v="1"/>
    <n v="0.100583009"/>
    <n v="20.7"/>
    <n v="123.53879999999999"/>
    <n v="4"/>
  </r>
  <r>
    <x v="2"/>
    <n v="8211"/>
    <s v="FDP31"/>
    <x v="0"/>
    <x v="1"/>
    <s v="OUT018"/>
    <x v="1"/>
    <x v="0"/>
    <x v="1"/>
    <n v="0.16216285999999999"/>
    <n v="21.1"/>
    <n v="62.216799999999999"/>
    <n v="4"/>
  </r>
  <r>
    <x v="2"/>
    <n v="8212"/>
    <s v="FDR51"/>
    <x v="7"/>
    <x v="1"/>
    <s v="OUT018"/>
    <x v="1"/>
    <x v="0"/>
    <x v="1"/>
    <n v="0.17417636"/>
    <n v="9.0350000000000001"/>
    <n v="148.9708"/>
    <n v="4"/>
  </r>
  <r>
    <x v="2"/>
    <n v="8213"/>
    <s v="FDT51"/>
    <x v="7"/>
    <x v="1"/>
    <s v="OUT018"/>
    <x v="1"/>
    <x v="0"/>
    <x v="1"/>
    <n v="1.0963268999999999E-2"/>
    <n v="11.65"/>
    <n v="110.95440000000001"/>
    <n v="4"/>
  </r>
  <r>
    <x v="2"/>
    <n v="8214"/>
    <s v="FDJ55"/>
    <x v="7"/>
    <x v="1"/>
    <s v="OUT018"/>
    <x v="1"/>
    <x v="0"/>
    <x v="1"/>
    <n v="2.3626807999999999E-2"/>
    <n v="12.8"/>
    <n v="223.24039999999999"/>
    <n v="4"/>
  </r>
  <r>
    <x v="2"/>
    <n v="8215"/>
    <s v="FDO15"/>
    <x v="7"/>
    <x v="1"/>
    <s v="OUT018"/>
    <x v="1"/>
    <x v="0"/>
    <x v="1"/>
    <n v="8.6014409999999996E-3"/>
    <n v="16.75"/>
    <n v="73.703800000000001"/>
    <n v="4"/>
  </r>
  <r>
    <x v="2"/>
    <n v="8216"/>
    <s v="FDJ27"/>
    <x v="7"/>
    <x v="1"/>
    <s v="OUT018"/>
    <x v="1"/>
    <x v="0"/>
    <x v="1"/>
    <n v="0.12237250399999999"/>
    <n v="17.7"/>
    <n v="101.56740000000001"/>
    <n v="4"/>
  </r>
  <r>
    <x v="2"/>
    <n v="8217"/>
    <s v="FDU03"/>
    <x v="7"/>
    <x v="1"/>
    <s v="OUT018"/>
    <x v="1"/>
    <x v="0"/>
    <x v="1"/>
    <n v="9.1950972000000006E-2"/>
    <n v="18.7"/>
    <n v="184.22919999999999"/>
    <n v="4"/>
  </r>
  <r>
    <x v="2"/>
    <n v="8218"/>
    <s v="FDZ39"/>
    <x v="7"/>
    <x v="1"/>
    <s v="OUT018"/>
    <x v="1"/>
    <x v="0"/>
    <x v="1"/>
    <n v="1.8098194000000001E-2"/>
    <n v="19.7"/>
    <n v="104.599"/>
    <n v="4"/>
  </r>
  <r>
    <x v="2"/>
    <n v="8219"/>
    <s v="FDG33"/>
    <x v="14"/>
    <x v="1"/>
    <s v="OUT018"/>
    <x v="1"/>
    <x v="0"/>
    <x v="1"/>
    <n v="0.140811559"/>
    <n v="5.3650000000000002"/>
    <n v="173.57640000000001"/>
    <n v="4"/>
  </r>
  <r>
    <x v="2"/>
    <n v="8220"/>
    <s v="FDI09"/>
    <x v="14"/>
    <x v="1"/>
    <s v="OUT018"/>
    <x v="1"/>
    <x v="0"/>
    <x v="1"/>
    <n v="0.12986446099999999"/>
    <n v="20.75"/>
    <n v="240.18799999999999"/>
    <n v="4"/>
  </r>
  <r>
    <x v="2"/>
    <n v="8221"/>
    <s v="FDG10"/>
    <x v="6"/>
    <x v="1"/>
    <s v="OUT018"/>
    <x v="1"/>
    <x v="0"/>
    <x v="1"/>
    <n v="1.098386E-2"/>
    <n v="6.63"/>
    <n v="55.458799999999997"/>
    <n v="4"/>
  </r>
  <r>
    <x v="2"/>
    <n v="8222"/>
    <s v="FDC22"/>
    <x v="6"/>
    <x v="1"/>
    <s v="OUT018"/>
    <x v="1"/>
    <x v="0"/>
    <x v="1"/>
    <n v="0.136984147"/>
    <n v="6.89"/>
    <n v="192.68199999999999"/>
    <n v="4"/>
  </r>
  <r>
    <x v="2"/>
    <n v="8223"/>
    <s v="FDU33"/>
    <x v="6"/>
    <x v="1"/>
    <s v="OUT018"/>
    <x v="1"/>
    <x v="0"/>
    <x v="1"/>
    <n v="0.135258515"/>
    <n v="7.63"/>
    <n v="47.240200000000002"/>
    <n v="4"/>
  </r>
  <r>
    <x v="2"/>
    <n v="8224"/>
    <s v="FDT33"/>
    <x v="6"/>
    <x v="1"/>
    <s v="OUT018"/>
    <x v="1"/>
    <x v="0"/>
    <x v="1"/>
    <n v="3.4129119999999999E-2"/>
    <n v="7.81"/>
    <n v="165.11580000000001"/>
    <n v="4"/>
  </r>
  <r>
    <x v="2"/>
    <n v="8225"/>
    <s v="FDJ33"/>
    <x v="6"/>
    <x v="1"/>
    <s v="OUT018"/>
    <x v="1"/>
    <x v="0"/>
    <x v="1"/>
    <n v="8.8681966000000001E-2"/>
    <n v="8.8949999999999996"/>
    <n v="121.973"/>
    <n v="4"/>
  </r>
  <r>
    <x v="2"/>
    <n v="8226"/>
    <s v="FDV33"/>
    <x v="6"/>
    <x v="1"/>
    <s v="OUT018"/>
    <x v="1"/>
    <x v="0"/>
    <x v="1"/>
    <n v="2.7454996999999998E-2"/>
    <n v="9.6"/>
    <n v="258.13040000000001"/>
    <n v="4"/>
  </r>
  <r>
    <x v="2"/>
    <n v="8227"/>
    <s v="FDB46"/>
    <x v="6"/>
    <x v="1"/>
    <s v="OUT018"/>
    <x v="1"/>
    <x v="0"/>
    <x v="1"/>
    <n v="9.4145821000000005E-2"/>
    <n v="10.5"/>
    <n v="210.8244"/>
    <n v="4"/>
  </r>
  <r>
    <x v="2"/>
    <n v="8228"/>
    <s v="FDB58"/>
    <x v="6"/>
    <x v="1"/>
    <s v="OUT018"/>
    <x v="1"/>
    <x v="0"/>
    <x v="1"/>
    <n v="1.3551445000000001E-2"/>
    <n v="10.5"/>
    <n v="142.0154"/>
    <n v="4"/>
  </r>
  <r>
    <x v="2"/>
    <n v="8229"/>
    <s v="FDV34"/>
    <x v="6"/>
    <x v="1"/>
    <s v="OUT018"/>
    <x v="1"/>
    <x v="0"/>
    <x v="1"/>
    <n v="1.1472001000000001E-2"/>
    <n v="10.695"/>
    <n v="75.203800000000001"/>
    <n v="4"/>
  </r>
  <r>
    <x v="2"/>
    <n v="8230"/>
    <s v="FDM09"/>
    <x v="6"/>
    <x v="1"/>
    <s v="OUT018"/>
    <x v="1"/>
    <x v="0"/>
    <x v="1"/>
    <n v="8.6281593000000004E-2"/>
    <n v="11.15"/>
    <n v="170.57900000000001"/>
    <n v="4"/>
  </r>
  <r>
    <x v="2"/>
    <n v="8231"/>
    <s v="FDG34"/>
    <x v="6"/>
    <x v="1"/>
    <s v="OUT018"/>
    <x v="1"/>
    <x v="0"/>
    <x v="1"/>
    <n v="3.7723475999999999E-2"/>
    <n v="11.5"/>
    <n v="109.5254"/>
    <n v="4"/>
  </r>
  <r>
    <x v="2"/>
    <n v="8232"/>
    <s v="FDJ34"/>
    <x v="6"/>
    <x v="1"/>
    <s v="OUT018"/>
    <x v="1"/>
    <x v="0"/>
    <x v="1"/>
    <n v="9.4037240999999994E-2"/>
    <n v="11.8"/>
    <n v="124.57040000000001"/>
    <n v="4"/>
  </r>
  <r>
    <x v="2"/>
    <n v="8233"/>
    <s v="FDO22"/>
    <x v="6"/>
    <x v="1"/>
    <s v="OUT018"/>
    <x v="1"/>
    <x v="0"/>
    <x v="1"/>
    <n v="1.7932223000000001E-2"/>
    <n v="13.5"/>
    <n v="78.796000000000006"/>
    <n v="4"/>
  </r>
  <r>
    <x v="2"/>
    <n v="8234"/>
    <s v="FDN58"/>
    <x v="6"/>
    <x v="1"/>
    <s v="OUT018"/>
    <x v="1"/>
    <x v="0"/>
    <x v="1"/>
    <n v="5.7104066000000002E-2"/>
    <n v="13.8"/>
    <n v="232.69839999999999"/>
    <n v="4"/>
  </r>
  <r>
    <x v="2"/>
    <n v="8235"/>
    <s v="FDP22"/>
    <x v="6"/>
    <x v="1"/>
    <s v="OUT018"/>
    <x v="1"/>
    <x v="0"/>
    <x v="1"/>
    <n v="9.9535996000000002E-2"/>
    <n v="14.65"/>
    <n v="52.266599999999997"/>
    <n v="4"/>
  </r>
  <r>
    <x v="2"/>
    <n v="8236"/>
    <s v="FDN22"/>
    <x v="6"/>
    <x v="1"/>
    <s v="OUT018"/>
    <x v="1"/>
    <x v="0"/>
    <x v="1"/>
    <n v="0.138868769"/>
    <n v="18.850000000000001"/>
    <n v="251.8724"/>
    <n v="4"/>
  </r>
  <r>
    <x v="2"/>
    <n v="8237"/>
    <s v="FDR22"/>
    <x v="6"/>
    <x v="1"/>
    <s v="OUT018"/>
    <x v="1"/>
    <x v="0"/>
    <x v="1"/>
    <n v="1.863822E-2"/>
    <n v="19.350000000000001"/>
    <n v="110.2544"/>
    <n v="4"/>
  </r>
  <r>
    <x v="2"/>
    <n v="8238"/>
    <s v="DRA59"/>
    <x v="4"/>
    <x v="1"/>
    <s v="OUT018"/>
    <x v="1"/>
    <x v="0"/>
    <x v="1"/>
    <n v="0.12844905500000001"/>
    <n v="8.27"/>
    <n v="186.5924"/>
    <n v="4"/>
  </r>
  <r>
    <x v="2"/>
    <n v="8239"/>
    <s v="FDE11"/>
    <x v="15"/>
    <x v="1"/>
    <s v="OUT018"/>
    <x v="1"/>
    <x v="0"/>
    <x v="1"/>
    <n v="0.135646297"/>
    <n v="17.7"/>
    <n v="186.0924"/>
    <n v="4"/>
  </r>
  <r>
    <x v="2"/>
    <n v="8240"/>
    <s v="FDG35"/>
    <x v="15"/>
    <x v="1"/>
    <s v="OUT018"/>
    <x v="1"/>
    <x v="0"/>
    <x v="1"/>
    <n v="7.069662E-3"/>
    <n v="21.2"/>
    <n v="175.77379999999999"/>
    <n v="4"/>
  </r>
  <r>
    <x v="2"/>
    <n v="8241"/>
    <s v="FDN50"/>
    <x v="3"/>
    <x v="1"/>
    <s v="OUT018"/>
    <x v="1"/>
    <x v="0"/>
    <x v="1"/>
    <n v="2.6627857000000001E-2"/>
    <n v="16.850000000000001"/>
    <n v="93.712000000000003"/>
    <n v="4"/>
  </r>
  <r>
    <x v="2"/>
    <n v="8242"/>
    <s v="FDH26"/>
    <x v="3"/>
    <x v="1"/>
    <s v="OUT018"/>
    <x v="1"/>
    <x v="0"/>
    <x v="1"/>
    <n v="3.4841088999999999E-2"/>
    <n v="19.25"/>
    <n v="141.14959999999999"/>
    <n v="4"/>
  </r>
  <r>
    <x v="2"/>
    <n v="8243"/>
    <s v="FDG56"/>
    <x v="0"/>
    <x v="1"/>
    <s v="OUT018"/>
    <x v="1"/>
    <x v="0"/>
    <x v="1"/>
    <n v="7.1743629000000003E-2"/>
    <n v="13.3"/>
    <n v="59.753599999999999"/>
    <n v="4"/>
  </r>
  <r>
    <x v="2"/>
    <n v="8244"/>
    <s v="FDM15"/>
    <x v="7"/>
    <x v="1"/>
    <s v="OUT018"/>
    <x v="1"/>
    <x v="0"/>
    <x v="1"/>
    <n v="5.7655493000000002E-2"/>
    <n v="11.8"/>
    <n v="152.63659999999999"/>
    <n v="4"/>
  </r>
  <r>
    <x v="2"/>
    <n v="8245"/>
    <s v="FDX57"/>
    <x v="6"/>
    <x v="1"/>
    <s v="OUT018"/>
    <x v="1"/>
    <x v="0"/>
    <x v="1"/>
    <n v="4.7458753999999999E-2"/>
    <n v="17.25"/>
    <n v="95.806799999999996"/>
    <n v="4"/>
  </r>
  <r>
    <x v="2"/>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2"/>
    <n v="8427"/>
    <s v="FDA47"/>
    <x v="13"/>
    <x v="7"/>
    <s v="OUT027"/>
    <x v="1"/>
    <x v="0"/>
    <x v="3"/>
    <n v="0.116108797"/>
    <m/>
    <n v="164.12100000000001"/>
    <n v="4"/>
  </r>
  <r>
    <x v="2"/>
    <n v="8428"/>
    <s v="FDB37"/>
    <x v="13"/>
    <x v="7"/>
    <s v="OUT027"/>
    <x v="1"/>
    <x v="0"/>
    <x v="3"/>
    <n v="2.2829734000000001E-2"/>
    <m/>
    <n v="241.0538"/>
    <n v="4"/>
  </r>
  <r>
    <x v="2"/>
    <n v="8429"/>
    <s v="FDH60"/>
    <x v="13"/>
    <x v="7"/>
    <s v="OUT027"/>
    <x v="1"/>
    <x v="0"/>
    <x v="3"/>
    <n v="8.0346057999999998E-2"/>
    <m/>
    <n v="195.71100000000001"/>
    <n v="4"/>
  </r>
  <r>
    <x v="2"/>
    <n v="8430"/>
    <s v="FDR24"/>
    <x v="13"/>
    <x v="7"/>
    <s v="OUT027"/>
    <x v="1"/>
    <x v="0"/>
    <x v="3"/>
    <n v="6.2547321000000003E-2"/>
    <m/>
    <n v="88.382999999999996"/>
    <n v="4"/>
  </r>
  <r>
    <x v="2"/>
    <n v="8431"/>
    <s v="FDV48"/>
    <x v="13"/>
    <x v="7"/>
    <s v="OUT027"/>
    <x v="1"/>
    <x v="0"/>
    <x v="3"/>
    <n v="5.1366901E-2"/>
    <m/>
    <n v="77.064400000000006"/>
    <n v="4"/>
  </r>
  <r>
    <x v="2"/>
    <n v="8432"/>
    <s v="FDZ59"/>
    <x v="13"/>
    <x v="7"/>
    <s v="OUT027"/>
    <x v="1"/>
    <x v="0"/>
    <x v="3"/>
    <n v="0.10351785300000001"/>
    <m/>
    <n v="164.95"/>
    <n v="4"/>
  </r>
  <r>
    <x v="2"/>
    <n v="8433"/>
    <s v="FDQ59"/>
    <x v="8"/>
    <x v="7"/>
    <s v="OUT027"/>
    <x v="1"/>
    <x v="0"/>
    <x v="3"/>
    <n v="0"/>
    <m/>
    <n v="84.590800000000002"/>
    <n v="4"/>
  </r>
  <r>
    <x v="2"/>
    <n v="8434"/>
    <s v="FDS11"/>
    <x v="8"/>
    <x v="7"/>
    <s v="OUT027"/>
    <x v="1"/>
    <x v="0"/>
    <x v="3"/>
    <n v="5.5289464000000003E-2"/>
    <m/>
    <n v="222.50880000000001"/>
    <n v="4"/>
  </r>
  <r>
    <x v="2"/>
    <n v="8435"/>
    <s v="FDY35"/>
    <x v="8"/>
    <x v="7"/>
    <s v="OUT027"/>
    <x v="1"/>
    <x v="0"/>
    <x v="3"/>
    <n v="1.5950065999999999E-2"/>
    <m/>
    <n v="47.740200000000002"/>
    <n v="4"/>
  </r>
  <r>
    <x v="2"/>
    <n v="8436"/>
    <s v="FDM01"/>
    <x v="12"/>
    <x v="7"/>
    <s v="OUT027"/>
    <x v="1"/>
    <x v="0"/>
    <x v="3"/>
    <n v="9.4109235999999999E-2"/>
    <m/>
    <n v="102.9332"/>
    <n v="4"/>
  </r>
  <r>
    <x v="2"/>
    <n v="8437"/>
    <s v="FDP49"/>
    <x v="12"/>
    <x v="7"/>
    <s v="OUT027"/>
    <x v="1"/>
    <x v="0"/>
    <x v="3"/>
    <n v="6.8754394999999996E-2"/>
    <m/>
    <n v="54.561399999999999"/>
    <n v="4"/>
  </r>
  <r>
    <x v="2"/>
    <n v="8438"/>
    <s v="FDR37"/>
    <x v="12"/>
    <x v="7"/>
    <s v="OUT027"/>
    <x v="1"/>
    <x v="0"/>
    <x v="3"/>
    <n v="6.5928735000000002E-2"/>
    <m/>
    <n v="183.0292"/>
    <n v="4"/>
  </r>
  <r>
    <x v="2"/>
    <n v="8439"/>
    <s v="FDA01"/>
    <x v="3"/>
    <x v="7"/>
    <s v="OUT027"/>
    <x v="1"/>
    <x v="0"/>
    <x v="3"/>
    <n v="5.4114924000000002E-2"/>
    <m/>
    <n v="58.490400000000001"/>
    <n v="4"/>
  </r>
  <r>
    <x v="2"/>
    <n v="8440"/>
    <s v="FDB26"/>
    <x v="3"/>
    <x v="7"/>
    <s v="OUT027"/>
    <x v="1"/>
    <x v="0"/>
    <x v="3"/>
    <n v="3.1116081E-2"/>
    <m/>
    <n v="55.264000000000003"/>
    <n v="4"/>
  </r>
  <r>
    <x v="2"/>
    <n v="8441"/>
    <s v="FDC14"/>
    <x v="3"/>
    <x v="7"/>
    <s v="OUT027"/>
    <x v="1"/>
    <x v="0"/>
    <x v="3"/>
    <n v="4.1049321999999999E-2"/>
    <m/>
    <n v="41.245399999999997"/>
    <n v="4"/>
  </r>
  <r>
    <x v="2"/>
    <n v="8442"/>
    <s v="FDG14"/>
    <x v="3"/>
    <x v="7"/>
    <s v="OUT027"/>
    <x v="1"/>
    <x v="0"/>
    <x v="3"/>
    <n v="5.0256161000000001E-2"/>
    <m/>
    <n v="150.9024"/>
    <n v="4"/>
  </r>
  <r>
    <x v="2"/>
    <n v="8443"/>
    <s v="FDH26"/>
    <x v="3"/>
    <x v="7"/>
    <s v="OUT027"/>
    <x v="1"/>
    <x v="0"/>
    <x v="3"/>
    <n v="3.4531701999999997E-2"/>
    <m/>
    <n v="142.24959999999999"/>
    <n v="4"/>
  </r>
  <r>
    <x v="2"/>
    <n v="8444"/>
    <s v="FDL38"/>
    <x v="3"/>
    <x v="7"/>
    <s v="OUT027"/>
    <x v="1"/>
    <x v="0"/>
    <x v="3"/>
    <n v="1.4661762E-2"/>
    <m/>
    <n v="89.117199999999997"/>
    <n v="4"/>
  </r>
  <r>
    <x v="2"/>
    <n v="8445"/>
    <s v="FDS25"/>
    <x v="3"/>
    <x v="7"/>
    <s v="OUT027"/>
    <x v="1"/>
    <x v="0"/>
    <x v="3"/>
    <n v="0.13933055699999999"/>
    <m/>
    <n v="109.5228"/>
    <n v="4"/>
  </r>
  <r>
    <x v="2"/>
    <n v="8446"/>
    <s v="FDU37"/>
    <x v="3"/>
    <x v="7"/>
    <s v="OUT027"/>
    <x v="1"/>
    <x v="0"/>
    <x v="3"/>
    <n v="0.10400212"/>
    <m/>
    <n v="79.796000000000006"/>
    <n v="4"/>
  </r>
  <r>
    <x v="2"/>
    <n v="8447"/>
    <s v="FDZ37"/>
    <x v="3"/>
    <x v="7"/>
    <s v="OUT027"/>
    <x v="1"/>
    <x v="0"/>
    <x v="3"/>
    <n v="1.9672774000000001E-2"/>
    <m/>
    <n v="86.419799999999995"/>
    <n v="4"/>
  </r>
  <r>
    <x v="2"/>
    <n v="8448"/>
    <s v="FDZ49"/>
    <x v="3"/>
    <x v="7"/>
    <s v="OUT027"/>
    <x v="1"/>
    <x v="0"/>
    <x v="3"/>
    <n v="0.132500853"/>
    <m/>
    <n v="220.37979999999999"/>
    <n v="4"/>
  </r>
  <r>
    <x v="2"/>
    <n v="8449"/>
    <s v="FDA26"/>
    <x v="11"/>
    <x v="7"/>
    <s v="OUT027"/>
    <x v="1"/>
    <x v="0"/>
    <x v="3"/>
    <n v="7.3562475000000002E-2"/>
    <m/>
    <n v="217.6482"/>
    <n v="4"/>
  </r>
  <r>
    <x v="2"/>
    <n v="8450"/>
    <s v="FDA51"/>
    <x v="11"/>
    <x v="7"/>
    <s v="OUT027"/>
    <x v="1"/>
    <x v="0"/>
    <x v="3"/>
    <n v="0.16388212899999999"/>
    <m/>
    <n v="113.2518"/>
    <n v="4"/>
  </r>
  <r>
    <x v="2"/>
    <n v="8451"/>
    <s v="FDB40"/>
    <x v="11"/>
    <x v="7"/>
    <s v="OUT027"/>
    <x v="1"/>
    <x v="0"/>
    <x v="3"/>
    <n v="7.5033720000000003E-3"/>
    <m/>
    <n v="146.71019999999999"/>
    <n v="4"/>
  </r>
  <r>
    <x v="2"/>
    <n v="8452"/>
    <s v="FDD52"/>
    <x v="11"/>
    <x v="7"/>
    <s v="OUT027"/>
    <x v="1"/>
    <x v="0"/>
    <x v="3"/>
    <n v="0.18240726600000001"/>
    <m/>
    <n v="109.157"/>
    <n v="4"/>
  </r>
  <r>
    <x v="2"/>
    <n v="8453"/>
    <s v="FDE52"/>
    <x v="11"/>
    <x v="7"/>
    <s v="OUT027"/>
    <x v="1"/>
    <x v="0"/>
    <x v="3"/>
    <n v="2.9742069999999999E-2"/>
    <m/>
    <n v="88.951400000000007"/>
    <n v="4"/>
  </r>
  <r>
    <x v="2"/>
    <n v="8454"/>
    <s v="FDJ15"/>
    <x v="11"/>
    <x v="7"/>
    <s v="OUT027"/>
    <x v="1"/>
    <x v="0"/>
    <x v="3"/>
    <n v="2.3209536999999999E-2"/>
    <m/>
    <n v="183.36080000000001"/>
    <n v="4"/>
  </r>
  <r>
    <x v="2"/>
    <n v="8455"/>
    <s v="FDK03"/>
    <x v="11"/>
    <x v="7"/>
    <s v="OUT027"/>
    <x v="1"/>
    <x v="0"/>
    <x v="3"/>
    <n v="7.3562475000000002E-2"/>
    <m/>
    <n v="254.93559999999999"/>
    <n v="4"/>
  </r>
  <r>
    <x v="2"/>
    <n v="8456"/>
    <s v="FDS02"/>
    <x v="11"/>
    <x v="7"/>
    <s v="OUT027"/>
    <x v="1"/>
    <x v="0"/>
    <x v="3"/>
    <n v="0"/>
    <m/>
    <n v="196.4794"/>
    <n v="4"/>
  </r>
  <r>
    <x v="2"/>
    <n v="8457"/>
    <s v="FDT14"/>
    <x v="11"/>
    <x v="7"/>
    <s v="OUT027"/>
    <x v="1"/>
    <x v="0"/>
    <x v="3"/>
    <n v="0.127108578"/>
    <m/>
    <n v="120.744"/>
    <n v="4"/>
  </r>
  <r>
    <x v="2"/>
    <n v="8458"/>
    <s v="FDU26"/>
    <x v="11"/>
    <x v="7"/>
    <s v="OUT027"/>
    <x v="1"/>
    <x v="0"/>
    <x v="3"/>
    <n v="4.2412572000000003E-2"/>
    <m/>
    <n v="119.0782"/>
    <n v="4"/>
  </r>
  <r>
    <x v="2"/>
    <n v="8459"/>
    <s v="FDV26"/>
    <x v="11"/>
    <x v="7"/>
    <s v="OUT027"/>
    <x v="1"/>
    <x v="0"/>
    <x v="3"/>
    <n v="7.5791641000000007E-2"/>
    <m/>
    <n v="193.3794"/>
    <n v="4"/>
  </r>
  <r>
    <x v="2"/>
    <n v="8460"/>
    <s v="FDY02"/>
    <x v="11"/>
    <x v="7"/>
    <s v="OUT027"/>
    <x v="1"/>
    <x v="0"/>
    <x v="3"/>
    <n v="8.7221496999999995E-2"/>
    <m/>
    <n v="263.99099999999999"/>
    <n v="4"/>
  </r>
  <r>
    <x v="2"/>
    <n v="8461"/>
    <s v="FDY15"/>
    <x v="11"/>
    <x v="7"/>
    <s v="OUT027"/>
    <x v="1"/>
    <x v="0"/>
    <x v="3"/>
    <n v="0.170000805"/>
    <m/>
    <n v="155.96299999999999"/>
    <n v="4"/>
  </r>
  <r>
    <x v="2"/>
    <n v="8462"/>
    <s v="FDY26"/>
    <x v="11"/>
    <x v="7"/>
    <s v="OUT027"/>
    <x v="1"/>
    <x v="0"/>
    <x v="3"/>
    <n v="3.0362777000000001E-2"/>
    <m/>
    <n v="210.52440000000001"/>
    <n v="4"/>
  </r>
  <r>
    <x v="2"/>
    <n v="8463"/>
    <s v="FDZ14"/>
    <x v="11"/>
    <x v="7"/>
    <s v="OUT027"/>
    <x v="1"/>
    <x v="0"/>
    <x v="3"/>
    <n v="4.7358246E-2"/>
    <m/>
    <n v="123.1756"/>
    <n v="4"/>
  </r>
  <r>
    <x v="2"/>
    <n v="8464"/>
    <s v="FDA04"/>
    <x v="2"/>
    <x v="7"/>
    <s v="OUT027"/>
    <x v="1"/>
    <x v="0"/>
    <x v="3"/>
    <n v="6.6406853000000002E-2"/>
    <m/>
    <n v="259.7962"/>
    <n v="4"/>
  </r>
  <r>
    <x v="2"/>
    <n v="8465"/>
    <s v="FDG17"/>
    <x v="2"/>
    <x v="7"/>
    <s v="OUT027"/>
    <x v="1"/>
    <x v="0"/>
    <x v="3"/>
    <n v="3.5666654999999998E-2"/>
    <m/>
    <n v="246.24860000000001"/>
    <n v="4"/>
  </r>
  <r>
    <x v="2"/>
    <n v="8466"/>
    <s v="FDH52"/>
    <x v="2"/>
    <x v="7"/>
    <s v="OUT027"/>
    <x v="1"/>
    <x v="0"/>
    <x v="3"/>
    <n v="4.3690499000000001E-2"/>
    <m/>
    <n v="60.2194"/>
    <n v="4"/>
  </r>
  <r>
    <x v="2"/>
    <n v="8467"/>
    <s v="FDI04"/>
    <x v="2"/>
    <x v="7"/>
    <s v="OUT027"/>
    <x v="1"/>
    <x v="0"/>
    <x v="3"/>
    <n v="7.2559350999999994E-2"/>
    <m/>
    <n v="199.3426"/>
    <n v="4"/>
  </r>
  <r>
    <x v="2"/>
    <n v="8468"/>
    <s v="FDP52"/>
    <x v="2"/>
    <x v="7"/>
    <s v="OUT027"/>
    <x v="1"/>
    <x v="0"/>
    <x v="3"/>
    <n v="7.0349402000000005E-2"/>
    <m/>
    <n v="228.601"/>
    <n v="4"/>
  </r>
  <r>
    <x v="2"/>
    <n v="8469"/>
    <s v="FDR52"/>
    <x v="2"/>
    <x v="7"/>
    <s v="OUT027"/>
    <x v="1"/>
    <x v="0"/>
    <x v="3"/>
    <n v="7.5676338999999995E-2"/>
    <m/>
    <n v="190.4846"/>
    <n v="4"/>
  </r>
  <r>
    <x v="2"/>
    <n v="8470"/>
    <s v="FDS16"/>
    <x v="2"/>
    <x v="7"/>
    <s v="OUT027"/>
    <x v="1"/>
    <x v="0"/>
    <x v="3"/>
    <n v="0"/>
    <m/>
    <n v="145.27600000000001"/>
    <n v="4"/>
  </r>
  <r>
    <x v="2"/>
    <n v="8471"/>
    <s v="FDU28"/>
    <x v="2"/>
    <x v="7"/>
    <s v="OUT027"/>
    <x v="1"/>
    <x v="0"/>
    <x v="3"/>
    <n v="9.3463545999999995E-2"/>
    <m/>
    <n v="189.12139999999999"/>
    <n v="4"/>
  </r>
  <r>
    <x v="2"/>
    <n v="8472"/>
    <s v="FDV28"/>
    <x v="2"/>
    <x v="7"/>
    <s v="OUT027"/>
    <x v="1"/>
    <x v="0"/>
    <x v="3"/>
    <n v="0.15895490300000001"/>
    <m/>
    <n v="34.955800000000004"/>
    <n v="4"/>
  </r>
  <r>
    <x v="2"/>
    <n v="8473"/>
    <s v="FDW52"/>
    <x v="2"/>
    <x v="7"/>
    <s v="OUT027"/>
    <x v="1"/>
    <x v="0"/>
    <x v="3"/>
    <n v="3.7340835000000003E-2"/>
    <m/>
    <n v="163.15260000000001"/>
    <n v="4"/>
  </r>
  <r>
    <x v="2"/>
    <n v="8474"/>
    <s v="FDZ16"/>
    <x v="2"/>
    <x v="7"/>
    <s v="OUT027"/>
    <x v="1"/>
    <x v="0"/>
    <x v="3"/>
    <n v="0.159081735"/>
    <m/>
    <n v="193.5478"/>
    <n v="4"/>
  </r>
  <r>
    <x v="2"/>
    <n v="8475"/>
    <s v="FDA07"/>
    <x v="0"/>
    <x v="7"/>
    <s v="OUT027"/>
    <x v="1"/>
    <x v="0"/>
    <x v="3"/>
    <n v="3.0794774E-2"/>
    <m/>
    <n v="122.9072"/>
    <n v="4"/>
  </r>
  <r>
    <x v="2"/>
    <n v="8476"/>
    <s v="FDF21"/>
    <x v="0"/>
    <x v="7"/>
    <s v="OUT027"/>
    <x v="1"/>
    <x v="0"/>
    <x v="3"/>
    <n v="5.8542509E-2"/>
    <m/>
    <n v="188.35300000000001"/>
    <n v="4"/>
  </r>
  <r>
    <x v="2"/>
    <n v="8477"/>
    <s v="FDF56"/>
    <x v="0"/>
    <x v="7"/>
    <s v="OUT027"/>
    <x v="1"/>
    <x v="0"/>
    <x v="3"/>
    <n v="0.118883724"/>
    <m/>
    <n v="180.39760000000001"/>
    <n v="4"/>
  </r>
  <r>
    <x v="2"/>
    <n v="8478"/>
    <s v="FDG09"/>
    <x v="0"/>
    <x v="7"/>
    <s v="OUT027"/>
    <x v="1"/>
    <x v="0"/>
    <x v="3"/>
    <n v="4.7704151E-2"/>
    <m/>
    <n v="187.25559999999999"/>
    <n v="4"/>
  </r>
  <r>
    <x v="2"/>
    <n v="8479"/>
    <s v="FDN56"/>
    <x v="0"/>
    <x v="7"/>
    <s v="OUT027"/>
    <x v="1"/>
    <x v="0"/>
    <x v="3"/>
    <n v="0.106538757"/>
    <m/>
    <n v="145.4786"/>
    <n v="4"/>
  </r>
  <r>
    <x v="2"/>
    <n v="8480"/>
    <s v="FDQ32"/>
    <x v="0"/>
    <x v="7"/>
    <s v="OUT027"/>
    <x v="1"/>
    <x v="0"/>
    <x v="3"/>
    <n v="4.6382792999999999E-2"/>
    <m/>
    <n v="122.83880000000001"/>
    <n v="4"/>
  </r>
  <r>
    <x v="2"/>
    <n v="8481"/>
    <s v="FDQ55"/>
    <x v="0"/>
    <x v="7"/>
    <s v="OUT027"/>
    <x v="1"/>
    <x v="0"/>
    <x v="3"/>
    <n v="1.2974937000000001E-2"/>
    <m/>
    <n v="115.9834"/>
    <n v="4"/>
  </r>
  <r>
    <x v="2"/>
    <n v="8482"/>
    <s v="FDR44"/>
    <x v="0"/>
    <x v="7"/>
    <s v="OUT027"/>
    <x v="1"/>
    <x v="0"/>
    <x v="3"/>
    <n v="0.10242248700000001"/>
    <m/>
    <n v="131.49680000000001"/>
    <n v="4"/>
  </r>
  <r>
    <x v="2"/>
    <n v="8483"/>
    <s v="FDT55"/>
    <x v="0"/>
    <x v="7"/>
    <s v="OUT027"/>
    <x v="1"/>
    <x v="0"/>
    <x v="3"/>
    <n v="4.3443753000000002E-2"/>
    <m/>
    <n v="158.19460000000001"/>
    <n v="4"/>
  </r>
  <r>
    <x v="2"/>
    <n v="8484"/>
    <s v="FDT56"/>
    <x v="0"/>
    <x v="7"/>
    <s v="OUT027"/>
    <x v="1"/>
    <x v="0"/>
    <x v="3"/>
    <n v="0.115032648"/>
    <m/>
    <n v="58.0246"/>
    <n v="4"/>
  </r>
  <r>
    <x v="2"/>
    <n v="8485"/>
    <s v="FDU20"/>
    <x v="0"/>
    <x v="7"/>
    <s v="OUT027"/>
    <x v="1"/>
    <x v="0"/>
    <x v="3"/>
    <n v="2.1353641999999999E-2"/>
    <m/>
    <n v="122.10980000000001"/>
    <n v="4"/>
  </r>
  <r>
    <x v="2"/>
    <n v="8486"/>
    <s v="FDW07"/>
    <x v="0"/>
    <x v="7"/>
    <s v="OUT027"/>
    <x v="1"/>
    <x v="0"/>
    <x v="3"/>
    <n v="0.141997869"/>
    <m/>
    <n v="90.551400000000001"/>
    <n v="4"/>
  </r>
  <r>
    <x v="2"/>
    <n v="8487"/>
    <s v="FDW31"/>
    <x v="0"/>
    <x v="7"/>
    <s v="OUT027"/>
    <x v="1"/>
    <x v="0"/>
    <x v="3"/>
    <n v="4.2949108999999999E-2"/>
    <m/>
    <n v="199.57419999999999"/>
    <n v="4"/>
  </r>
  <r>
    <x v="2"/>
    <n v="8488"/>
    <s v="FDX56"/>
    <x v="0"/>
    <x v="7"/>
    <s v="OUT027"/>
    <x v="1"/>
    <x v="0"/>
    <x v="3"/>
    <n v="7.3700837000000005E-2"/>
    <m/>
    <n v="207.16380000000001"/>
    <n v="4"/>
  </r>
  <r>
    <x v="2"/>
    <n v="8489"/>
    <s v="FDY08"/>
    <x v="0"/>
    <x v="7"/>
    <s v="OUT027"/>
    <x v="1"/>
    <x v="0"/>
    <x v="3"/>
    <n v="0.17024678200000001"/>
    <m/>
    <n v="141.5838"/>
    <n v="4"/>
  </r>
  <r>
    <x v="2"/>
    <n v="8490"/>
    <s v="FDY44"/>
    <x v="0"/>
    <x v="7"/>
    <s v="OUT027"/>
    <x v="1"/>
    <x v="0"/>
    <x v="3"/>
    <n v="2.4286378000000001E-2"/>
    <m/>
    <n v="194.71100000000001"/>
    <n v="4"/>
  </r>
  <r>
    <x v="2"/>
    <n v="8491"/>
    <s v="FDM15"/>
    <x v="7"/>
    <x v="7"/>
    <s v="OUT027"/>
    <x v="1"/>
    <x v="0"/>
    <x v="3"/>
    <n v="5.7143514999999999E-2"/>
    <m/>
    <n v="151.8366"/>
    <n v="4"/>
  </r>
  <r>
    <x v="2"/>
    <n v="8492"/>
    <s v="FDM27"/>
    <x v="7"/>
    <x v="7"/>
    <s v="OUT027"/>
    <x v="1"/>
    <x v="0"/>
    <x v="3"/>
    <n v="0.157701958"/>
    <m/>
    <n v="158.7946"/>
    <n v="4"/>
  </r>
  <r>
    <x v="2"/>
    <n v="8493"/>
    <s v="FDO15"/>
    <x v="7"/>
    <x v="7"/>
    <s v="OUT027"/>
    <x v="1"/>
    <x v="0"/>
    <x v="3"/>
    <n v="8.5250610000000004E-3"/>
    <m/>
    <n v="72.503799999999998"/>
    <n v="4"/>
  </r>
  <r>
    <x v="2"/>
    <n v="8494"/>
    <s v="FDU27"/>
    <x v="7"/>
    <x v="7"/>
    <s v="OUT027"/>
    <x v="1"/>
    <x v="0"/>
    <x v="3"/>
    <n v="0.17064649400000001"/>
    <m/>
    <n v="46.337600000000002"/>
    <n v="4"/>
  </r>
  <r>
    <x v="2"/>
    <n v="8495"/>
    <s v="FDW27"/>
    <x v="7"/>
    <x v="7"/>
    <s v="OUT027"/>
    <x v="1"/>
    <x v="0"/>
    <x v="3"/>
    <n v="0.150122794"/>
    <m/>
    <n v="154.53139999999999"/>
    <n v="4"/>
  </r>
  <r>
    <x v="2"/>
    <n v="8496"/>
    <s v="FDX03"/>
    <x v="7"/>
    <x v="7"/>
    <s v="OUT027"/>
    <x v="1"/>
    <x v="0"/>
    <x v="3"/>
    <n v="6.0800116000000001E-2"/>
    <m/>
    <n v="44.474400000000003"/>
    <n v="4"/>
  </r>
  <r>
    <x v="2"/>
    <n v="8497"/>
    <s v="FDY03"/>
    <x v="7"/>
    <x v="7"/>
    <s v="OUT027"/>
    <x v="1"/>
    <x v="0"/>
    <x v="3"/>
    <n v="7.5753207000000003E-2"/>
    <m/>
    <n v="111.1202"/>
    <n v="4"/>
  </r>
  <r>
    <x v="2"/>
    <n v="8498"/>
    <s v="FDG22"/>
    <x v="6"/>
    <x v="7"/>
    <s v="OUT027"/>
    <x v="1"/>
    <x v="0"/>
    <x v="3"/>
    <n v="4.1180766000000001E-2"/>
    <m/>
    <n v="37.918999999999997"/>
    <n v="4"/>
  </r>
  <r>
    <x v="2"/>
    <n v="8499"/>
    <s v="FDG46"/>
    <x v="6"/>
    <x v="7"/>
    <s v="OUT027"/>
    <x v="1"/>
    <x v="0"/>
    <x v="3"/>
    <n v="3.2750291000000001E-2"/>
    <m/>
    <n v="112.15179999999999"/>
    <n v="4"/>
  </r>
  <r>
    <x v="2"/>
    <n v="8500"/>
    <s v="FDJ21"/>
    <x v="6"/>
    <x v="7"/>
    <s v="OUT027"/>
    <x v="1"/>
    <x v="0"/>
    <x v="3"/>
    <n v="3.8341654000000003E-2"/>
    <m/>
    <n v="146.21019999999999"/>
    <n v="4"/>
  </r>
  <r>
    <x v="2"/>
    <n v="8501"/>
    <s v="FDK58"/>
    <x v="6"/>
    <x v="7"/>
    <s v="OUT027"/>
    <x v="1"/>
    <x v="0"/>
    <x v="3"/>
    <n v="4.4764725999999998E-2"/>
    <m/>
    <n v="102.4016"/>
    <n v="4"/>
  </r>
  <r>
    <x v="2"/>
    <n v="8502"/>
    <s v="FDN34"/>
    <x v="6"/>
    <x v="7"/>
    <s v="OUT027"/>
    <x v="1"/>
    <x v="0"/>
    <x v="3"/>
    <n v="4.5542628000000002E-2"/>
    <m/>
    <n v="170.7132"/>
    <n v="4"/>
  </r>
  <r>
    <x v="2"/>
    <n v="8503"/>
    <s v="FDP21"/>
    <x v="6"/>
    <x v="7"/>
    <s v="OUT027"/>
    <x v="1"/>
    <x v="0"/>
    <x v="3"/>
    <n v="2.5616191E-2"/>
    <m/>
    <n v="188.18719999999999"/>
    <n v="4"/>
  </r>
  <r>
    <x v="2"/>
    <n v="8504"/>
    <s v="FDR22"/>
    <x v="6"/>
    <x v="7"/>
    <s v="OUT027"/>
    <x v="1"/>
    <x v="0"/>
    <x v="3"/>
    <n v="1.8472714000000001E-2"/>
    <m/>
    <n v="109.95440000000001"/>
    <n v="4"/>
  </r>
  <r>
    <x v="2"/>
    <n v="8505"/>
    <s v="FDS09"/>
    <x v="6"/>
    <x v="7"/>
    <s v="OUT027"/>
    <x v="1"/>
    <x v="0"/>
    <x v="3"/>
    <n v="8.0695805999999995E-2"/>
    <m/>
    <n v="51.300800000000002"/>
    <n v="4"/>
  </r>
  <r>
    <x v="2"/>
    <n v="8506"/>
    <s v="FDS34"/>
    <x v="6"/>
    <x v="7"/>
    <s v="OUT027"/>
    <x v="1"/>
    <x v="0"/>
    <x v="3"/>
    <n v="7.6387366999999998E-2"/>
    <m/>
    <n v="112.15179999999999"/>
    <n v="4"/>
  </r>
  <r>
    <x v="2"/>
    <n v="8507"/>
    <s v="FDU09"/>
    <x v="6"/>
    <x v="7"/>
    <s v="OUT027"/>
    <x v="1"/>
    <x v="0"/>
    <x v="3"/>
    <n v="6.6274639999999996E-2"/>
    <m/>
    <n v="54.195599999999999"/>
    <n v="4"/>
  </r>
  <r>
    <x v="2"/>
    <n v="8508"/>
    <s v="FDU33"/>
    <x v="6"/>
    <x v="7"/>
    <s v="OUT027"/>
    <x v="1"/>
    <x v="0"/>
    <x v="3"/>
    <n v="0.13405742600000001"/>
    <m/>
    <n v="45.340200000000003"/>
    <n v="4"/>
  </r>
  <r>
    <x v="2"/>
    <n v="8509"/>
    <s v="FDU57"/>
    <x v="6"/>
    <x v="7"/>
    <s v="OUT027"/>
    <x v="1"/>
    <x v="0"/>
    <x v="3"/>
    <n v="8.9120515999999997E-2"/>
    <m/>
    <n v="149.8708"/>
    <n v="4"/>
  </r>
  <r>
    <x v="2"/>
    <n v="8510"/>
    <s v="FDU58"/>
    <x v="6"/>
    <x v="7"/>
    <s v="OUT027"/>
    <x v="1"/>
    <x v="0"/>
    <x v="3"/>
    <n v="2.8871234999999999E-2"/>
    <m/>
    <n v="188.78980000000001"/>
    <n v="4"/>
  </r>
  <r>
    <x v="2"/>
    <n v="8511"/>
    <s v="FDX46"/>
    <x v="6"/>
    <x v="7"/>
    <s v="OUT027"/>
    <x v="1"/>
    <x v="0"/>
    <x v="3"/>
    <n v="5.7835325E-2"/>
    <m/>
    <n v="57.556199999999997"/>
    <n v="4"/>
  </r>
  <r>
    <x v="2"/>
    <n v="8512"/>
    <s v="FDX57"/>
    <x v="6"/>
    <x v="7"/>
    <s v="OUT027"/>
    <x v="1"/>
    <x v="0"/>
    <x v="3"/>
    <n v="4.7037322999999999E-2"/>
    <m/>
    <n v="96.406800000000004"/>
    <n v="4"/>
  </r>
  <r>
    <x v="2"/>
    <n v="8513"/>
    <s v="FDY33"/>
    <x v="6"/>
    <x v="7"/>
    <s v="OUT027"/>
    <x v="1"/>
    <x v="0"/>
    <x v="3"/>
    <n v="9.6730426999999994E-2"/>
    <m/>
    <n v="159.02619999999999"/>
    <n v="4"/>
  </r>
  <r>
    <x v="2"/>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2"/>
    <n v="8522"/>
    <s v="FDT50"/>
    <x v="11"/>
    <x v="7"/>
    <s v="OUT027"/>
    <x v="1"/>
    <x v="0"/>
    <x v="3"/>
    <n v="0.107714834"/>
    <m/>
    <n v="97.875200000000007"/>
    <n v="4"/>
  </r>
  <r>
    <x v="2"/>
    <n v="8523"/>
    <s v="FDM58"/>
    <x v="6"/>
    <x v="7"/>
    <s v="OUT027"/>
    <x v="1"/>
    <x v="0"/>
    <x v="3"/>
    <n v="0"/>
    <m/>
    <n v="112.2544"/>
    <n v="4"/>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r>
    <x v="3"/>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593CF6-5BDC-4BB2-ADCA-ADD6206CFC1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4:E39" firstHeaderRow="1" firstDataRow="2" firstDataCol="1"/>
  <pivotFields count="13">
    <pivotField axis="axisCol" showAll="0">
      <items count="5">
        <item x="0"/>
        <item x="2"/>
        <item x="3"/>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Fields count="1">
    <field x="0"/>
  </colFields>
  <colItems count="4">
    <i>
      <x/>
    </i>
    <i>
      <x v="1"/>
    </i>
    <i>
      <x v="2"/>
    </i>
    <i>
      <x v="3"/>
    </i>
  </colItems>
  <dataFields count="1">
    <dataField name="Sum of Sales" fld="11" baseField="0" baseItem="0" numFmtId="167"/>
  </dataFields>
  <formats count="15">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dataOnly="0" labelOnly="1" grandRow="1" outline="0" fieldPosition="0"/>
    </format>
    <format dxfId="9">
      <pivotArea dataOnly="0" labelOnly="1" outline="0" axis="axisValues" fieldPosition="0"/>
    </format>
    <format dxfId="8">
      <pivotArea outline="0" collapsedLevelsAreSubtotals="1" fieldPosition="0"/>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3"/>
          </reference>
        </references>
      </pivotArea>
    </chartFormat>
    <chartFormat chart="11" format="2" series="1">
      <pivotArea type="data" outline="0" fieldPosition="0">
        <references count="2">
          <reference field="4294967294" count="1" selected="0">
            <x v="0"/>
          </reference>
          <reference field="0" count="1" selected="0">
            <x v="1"/>
          </reference>
        </references>
      </pivotArea>
    </chartFormat>
    <chartFormat chart="11" format="3" series="1">
      <pivotArea type="data" outline="0" fieldPosition="0">
        <references count="2">
          <reference field="4294967294" count="1" selected="0">
            <x v="0"/>
          </reference>
          <reference field="0" count="1" selected="0">
            <x v="2"/>
          </reference>
        </references>
      </pivotArea>
    </chartFormat>
    <chartFormat chart="13" format="8" series="1">
      <pivotArea type="data" outline="0" fieldPosition="0">
        <references count="2">
          <reference field="4294967294" count="1" selected="0">
            <x v="0"/>
          </reference>
          <reference field="0" count="1" selected="0">
            <x v="0"/>
          </reference>
        </references>
      </pivotArea>
    </chartFormat>
    <chartFormat chart="13" format="9" series="1">
      <pivotArea type="data" outline="0" fieldPosition="0">
        <references count="2">
          <reference field="4294967294" count="1" selected="0">
            <x v="0"/>
          </reference>
          <reference field="0" count="1" selected="0">
            <x v="1"/>
          </reference>
        </references>
      </pivotArea>
    </chartFormat>
    <chartFormat chart="13" format="10" series="1">
      <pivotArea type="data" outline="0" fieldPosition="0">
        <references count="2">
          <reference field="4294967294" count="1" selected="0">
            <x v="0"/>
          </reference>
          <reference field="0" count="1" selected="0">
            <x v="2"/>
          </reference>
        </references>
      </pivotArea>
    </chartFormat>
    <chartFormat chart="13" format="11" series="1">
      <pivotArea type="data" outline="0" fieldPosition="0">
        <references count="2">
          <reference field="4294967294" count="1" selected="0">
            <x v="0"/>
          </reference>
          <reference field="0" count="1" selected="0">
            <x v="3"/>
          </reference>
        </references>
      </pivotArea>
    </chartFormat>
    <chartFormat chart="13" format="1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E69EA6-03F7-4C4A-8539-1E903CD01269}"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43:B148" firstHeaderRow="1" firstDataRow="1" firstDataCol="1"/>
  <pivotFields count="13">
    <pivotField showAll="0">
      <items count="5">
        <item x="0"/>
        <item x="2"/>
        <item x="3"/>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Count of Sales" fld="11" subtotal="count" baseField="8" baseItem="0" numFmtId="1"/>
  </dataFields>
  <formats count="15">
    <format dxfId="29">
      <pivotArea type="all" dataOnly="0" outline="0"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dataOnly="0" labelOnly="1" grandRow="1" outline="0"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6" type="button" dataOnly="0" labelOnly="1" outline="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8" type="button" dataOnly="0" labelOnly="1" outline="0" axis="axisRow" fieldPosition="0"/>
    </format>
    <format dxfId="16">
      <pivotArea dataOnly="0" labelOnly="1" fieldPosition="0">
        <references count="1">
          <reference field="8" count="0"/>
        </references>
      </pivotArea>
    </format>
    <format dxfId="1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3" format="4">
      <pivotArea type="data" outline="0" fieldPosition="0">
        <references count="2">
          <reference field="4294967294" count="1" selected="0">
            <x v="0"/>
          </reference>
          <reference field="8" count="1" selected="0">
            <x v="2"/>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D04BD-9437-4DE1-B0C4-D1292B1F3B1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19:B124" firstHeaderRow="1" firstDataRow="1" firstDataCol="1"/>
  <pivotFields count="13">
    <pivotField showAll="0">
      <items count="5">
        <item x="0"/>
        <item x="2"/>
        <item x="3"/>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11">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dataOnly="0" labelOnly="1" grandRow="1"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8" type="button" dataOnly="0" labelOnly="1" outline="0" axis="axisRow" fieldPosition="0"/>
    </format>
    <format dxfId="31">
      <pivotArea dataOnly="0" labelOnly="1" fieldPosition="0">
        <references count="1">
          <reference field="8" count="0"/>
        </references>
      </pivotArea>
    </format>
    <format dxfId="3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3AB72-A522-4283-9FC4-20EADB2AE3A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06:B110" firstHeaderRow="1" firstDataRow="1" firstDataCol="1"/>
  <pivotFields count="13">
    <pivotField showAll="0">
      <items count="5">
        <item x="0"/>
        <item x="2"/>
        <item x="3"/>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2"/>
    </i>
    <i>
      <x v="1"/>
    </i>
    <i>
      <x/>
    </i>
    <i>
      <x v="3"/>
    </i>
  </rowItems>
  <colItems count="1">
    <i/>
  </colItems>
  <dataFields count="1">
    <dataField name="Sum of Sales" fld="11" baseField="0" baseItem="0" numFmtId="167"/>
  </dataFields>
  <formats count="11">
    <format dxfId="51">
      <pivotArea type="all" dataOnly="0"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dataOnly="0" labelOnly="1" grandRow="1"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field="6" type="button" dataOnly="0" labelOnly="1" outline="0" axis="axisRow" fieldPosition="0"/>
    </format>
    <format dxfId="42">
      <pivotArea dataOnly="0" labelOnly="1" fieldPosition="0">
        <references count="1">
          <reference field="6" count="0"/>
        </references>
      </pivotArea>
    </format>
    <format dxfId="4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AC0F06-68A3-4075-BEE7-6BC82F3042A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92:B96" firstHeaderRow="1" firstDataRow="1" firstDataCol="1"/>
  <pivotFields count="13">
    <pivotField showAll="0">
      <items count="5">
        <item x="0"/>
        <item x="2"/>
        <item x="3"/>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numFmtId="167"/>
  </dataFields>
  <formats count="17">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dataOnly="0" labelOnly="1" grandRow="1" outline="0" fieldPosition="0"/>
    </format>
    <format dxfId="63">
      <pivotArea outline="0" collapsedLevelsAreSubtotals="1"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0" type="button" dataOnly="0" labelOnly="1" outline="0"/>
    </format>
    <format dxfId="58">
      <pivotArea type="topRight" dataOnly="0" labelOnly="1" outline="0" fieldPosition="0"/>
    </format>
    <format dxfId="57">
      <pivotArea field="6" type="button" dataOnly="0" labelOnly="1" outline="0"/>
    </format>
    <format dxfId="56">
      <pivotArea type="all" dataOnly="0" outline="0" fieldPosition="0"/>
    </format>
    <format dxfId="55">
      <pivotArea outline="0" collapsedLevelsAreSubtotals="1" fieldPosition="0"/>
    </format>
    <format dxfId="54">
      <pivotArea field="7" type="button" dataOnly="0" labelOnly="1" outline="0" axis="axisRow" fieldPosition="0"/>
    </format>
    <format dxfId="53">
      <pivotArea dataOnly="0" labelOnly="1" fieldPosition="0">
        <references count="1">
          <reference field="7" count="0"/>
        </references>
      </pivotArea>
    </format>
    <format dxfId="5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7" count="1" selected="0">
            <x v="0"/>
          </reference>
        </references>
      </pivotArea>
    </chartFormat>
    <chartFormat chart="26" format="8">
      <pivotArea type="data" outline="0" fieldPosition="0">
        <references count="2">
          <reference field="4294967294" count="1" selected="0">
            <x v="0"/>
          </reference>
          <reference field="7" count="1" selected="0">
            <x v="1"/>
          </reference>
        </references>
      </pivotArea>
    </chartFormat>
    <chartFormat chart="26" format="9">
      <pivotArea type="data" outline="0" fieldPosition="0">
        <references count="2">
          <reference field="4294967294" count="1" selected="0">
            <x v="0"/>
          </reference>
          <reference field="7" count="1" selected="0">
            <x v="2"/>
          </reference>
        </references>
      </pivotArea>
    </chartFormat>
    <chartFormat chart="26" format="10">
      <pivotArea type="data" outline="0" fieldPosition="0">
        <references count="2">
          <reference field="4294967294" count="1" selected="0">
            <x v="0"/>
          </reference>
          <reference field="7" count="1" selected="0">
            <x v="3"/>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 chart="22"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EE8191-440D-4BB5-8F29-F7EF9F577C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2"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 fld="11" subtotal="average" baseField="0" baseItem="1"/>
    <dataField name="Number of items" fld="1" subtotal="count" baseField="0" baseItem="1"/>
    <dataField name="Average of Rating" fld="12" subtotal="average" baseField="0" baseItem="1"/>
  </dataFields>
  <formats count="3">
    <format dxfId="71">
      <pivotArea type="all" dataOnly="0" outline="0" fieldPosition="0"/>
    </format>
    <format dxfId="70">
      <pivotArea outline="0" collapsedLevelsAreSubtotals="1" fieldPosition="0"/>
    </format>
    <format dxfId="6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095C61-8688-492B-BA2E-577701A77CD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31:B136" firstHeaderRow="1" firstDataRow="1" firstDataCol="1"/>
  <pivotFields count="13">
    <pivotField showAll="0">
      <items count="5">
        <item x="0"/>
        <item x="2"/>
        <item x="3"/>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1" numFmtId="168"/>
  </dataFields>
  <formats count="15">
    <format dxfId="86">
      <pivotArea type="all" dataOnly="0"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dataOnly="0" labelOnly="1" grandRow="1"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6" type="button" dataOnly="0" labelOnly="1" outline="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8" type="button" dataOnly="0" labelOnly="1" outline="0" axis="axisRow" fieldPosition="0"/>
    </format>
    <format dxfId="73">
      <pivotArea dataOnly="0" labelOnly="1" fieldPosition="0">
        <references count="1">
          <reference field="8" count="0"/>
        </references>
      </pivotArea>
    </format>
    <format dxfId="7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3"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ED6BBC-863D-4DA0-9E39-B80CB04F846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5:B85" firstHeaderRow="1" firstDataRow="1" firstDataCol="1"/>
  <pivotFields count="13">
    <pivotField showAll="0">
      <items count="5">
        <item x="0"/>
        <item x="2"/>
        <item x="3"/>
        <item x="1"/>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numFmtId="167"/>
  </dataFields>
  <formats count="17">
    <format dxfId="103">
      <pivotArea type="all" dataOnly="0"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dataOnly="0" labelOnly="1" grandRow="1"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type="origin" dataOnly="0" labelOnly="1" outline="0" fieldPosition="0"/>
    </format>
    <format dxfId="94">
      <pivotArea field="0" type="button" dataOnly="0" labelOnly="1" outline="0"/>
    </format>
    <format dxfId="93">
      <pivotArea type="topRight" dataOnly="0" labelOnly="1" outline="0" fieldPosition="0"/>
    </format>
    <format dxfId="92">
      <pivotArea field="6" type="button" dataOnly="0" labelOnly="1" outline="0"/>
    </format>
    <format dxfId="91">
      <pivotArea type="all" dataOnly="0" outline="0" fieldPosition="0"/>
    </format>
    <format dxfId="90">
      <pivotArea outline="0" collapsedLevelsAreSubtotals="1" fieldPosition="0"/>
    </format>
    <format dxfId="89">
      <pivotArea field="4" type="button" dataOnly="0" labelOnly="1" outline="0" axis="axisRow" fieldPosition="0"/>
    </format>
    <format dxfId="88">
      <pivotArea dataOnly="0" labelOnly="1" fieldPosition="0">
        <references count="1">
          <reference field="4" count="0"/>
        </references>
      </pivotArea>
    </format>
    <format dxfId="8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 chart="20" format="1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93C861-51AB-4708-808B-0F511E4D16C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52:B69" firstHeaderRow="1" firstDataRow="1" firstDataCol="1"/>
  <pivotFields count="13">
    <pivotField showAll="0">
      <items count="5">
        <item x="0"/>
        <item x="2"/>
        <item x="3"/>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8">
    <format dxfId="121">
      <pivotArea type="all" dataOnly="0" outline="0" fieldPosition="0"/>
    </format>
    <format dxfId="120">
      <pivotArea outline="0" collapsedLevelsAreSubtotals="1" fieldPosition="0"/>
    </format>
    <format dxfId="119">
      <pivotArea type="all" dataOnly="0" outline="0" fieldPosition="0"/>
    </format>
    <format dxfId="118">
      <pivotArea outline="0" collapsedLevelsAreSubtotals="1" fieldPosition="0"/>
    </format>
    <format dxfId="117">
      <pivotArea dataOnly="0" labelOnly="1" grandRow="1" outline="0" fieldPosition="0"/>
    </format>
    <format dxfId="116">
      <pivotArea dataOnly="0" labelOnly="1" outline="0" axis="axisValues"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type="origin" dataOnly="0" labelOnly="1" outline="0" fieldPosition="0"/>
    </format>
    <format dxfId="111">
      <pivotArea field="0" type="button" dataOnly="0" labelOnly="1" outline="0"/>
    </format>
    <format dxfId="110">
      <pivotArea type="topRight" dataOnly="0" labelOnly="1" outline="0" fieldPosition="0"/>
    </format>
    <format dxfId="109">
      <pivotArea field="6" type="button" dataOnly="0" labelOnly="1" outline="0"/>
    </format>
    <format dxfId="108">
      <pivotArea type="all" dataOnly="0" outline="0" fieldPosition="0"/>
    </format>
    <format dxfId="107">
      <pivotArea outline="0" collapsedLevelsAreSubtotals="1" fieldPosition="0"/>
    </format>
    <format dxfId="106">
      <pivotArea field="3" type="button" dataOnly="0" labelOnly="1" outline="0" axis="axisRow" fieldPosition="0"/>
    </format>
    <format dxfId="105">
      <pivotArea dataOnly="0" labelOnly="1" fieldPosition="0">
        <references count="1">
          <reference field="3" count="0"/>
        </references>
      </pivotArea>
    </format>
    <format dxfId="104">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AF5A72-01EB-4F8F-9963-6587A109A80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E2:F6" firstHeaderRow="1" firstDataRow="1" firstDataCol="1"/>
  <pivotFields count="13">
    <pivotField axis="axisRow" showAll="0">
      <items count="5">
        <item x="0"/>
        <item x="1"/>
        <item x="2"/>
        <item x="3"/>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4">
    <i>
      <x/>
    </i>
    <i>
      <x v="1"/>
    </i>
    <i>
      <x v="2"/>
    </i>
    <i>
      <x v="3"/>
    </i>
  </rowItems>
  <colItems count="1">
    <i/>
  </colItems>
  <dataFields count="1">
    <dataField name="Sum of Sales" fld="11" baseField="0" baseItem="0" numFmtId="167"/>
  </dataFields>
  <formats count="8">
    <format dxfId="129">
      <pivotArea type="all" dataOnly="0" outline="0" fieldPosition="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field="0" type="button" dataOnly="0" labelOnly="1" outline="0" axis="axisRow" fieldPosition="0"/>
    </format>
    <format dxfId="124">
      <pivotArea dataOnly="0" labelOnly="1" grandRow="1" outline="0" fieldPosition="0"/>
    </format>
    <format dxfId="123">
      <pivotArea dataOnly="0" labelOnly="1" outline="0" axis="axisValues" fieldPosition="0"/>
    </format>
    <format dxfId="12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 chart="10" format="15">
      <pivotArea type="data" outline="0" fieldPosition="0">
        <references count="2">
          <reference field="4294967294" count="1" selected="0">
            <x v="0"/>
          </reference>
          <reference field="0" count="1" selected="0">
            <x v="0"/>
          </reference>
        </references>
      </pivotArea>
    </chartFormat>
    <chartFormat chart="10" format="16">
      <pivotArea type="data" outline="0" fieldPosition="0">
        <references count="2">
          <reference field="4294967294" count="1" selected="0">
            <x v="0"/>
          </reference>
          <reference field="0" count="1" selected="0">
            <x v="1"/>
          </reference>
        </references>
      </pivotArea>
    </chartFormat>
    <chartFormat chart="10" format="17">
      <pivotArea type="data" outline="0" fieldPosition="0">
        <references count="2">
          <reference field="4294967294" count="1" selected="0">
            <x v="0"/>
          </reference>
          <reference field="0" count="1" selected="0">
            <x v="2"/>
          </reference>
        </references>
      </pivotArea>
    </chartFormat>
    <chartFormat chart="10" format="18">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630855F-3047-4C34-A33A-677B84819DD2}" sourceName="Outlet Size">
  <pivotTables>
    <pivotTable tabId="2" name="PivotTable1"/>
    <pivotTable tabId="2" name="PivotTable2"/>
    <pivotTable tabId="2" name="PivotTable3"/>
    <pivotTable tabId="2" name="PivotTable4"/>
    <pivotTable tabId="2" name="PivotTable6"/>
    <pivotTable tabId="2" name="PivotTable5"/>
    <pivotTable tabId="2" name="PivotTable7"/>
    <pivotTable tabId="2" name="PivotTable8"/>
    <pivotTable tabId="2" name="PivotTable9"/>
    <pivotTable tabId="2" name="PivotTable10"/>
  </pivotTables>
  <data>
    <tabular pivotCacheId="1070528302">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357D559-65B8-4D48-B111-AA64858C7172}" sourceName="Outlet Location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s>
  <data>
    <tabular pivotCacheId="1070528302">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E364C2B-D009-46D0-ACA3-64F29A419147}" sourceName="Item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1070528302">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F45C862-B110-4988-96B8-D4FB288C91B6}" cache="Slicer_Outlet_Size" caption="Outlet Size" rowHeight="260350"/>
  <slicer name="Outlet Location Type" xr10:uid="{CC584152-A63F-4134-B881-7340C9BD42C6}" cache="Slicer_Outlet_Location_Type" caption="Outlet Location Type" rowHeight="260350"/>
  <slicer name="Item Type" xr10:uid="{2FB7F15B-AC0F-4769-8505-85CB8E3A1FA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286A59E-9444-40C3-B546-0D72FA76209F}" cache="Slicer_Outlet_Size" caption="Outlet Size" style="blinket analysis" rowHeight="260350"/>
  <slicer name="Outlet Location Type 1" xr10:uid="{4A12BE78-6817-491E-8E4C-87E4738C2A42}" cache="Slicer_Outlet_Location_Type" caption="Outlet  Loaction" style="blinket analysis" rowHeight="260350"/>
  <slicer name="Item Type 1" xr10:uid="{6294AF7D-2E7E-4330-85C4-3D9C8B954C7B}" cache="Slicer_Item_Type" caption="Item Type" style="blinke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9155" totalsRowShown="0">
  <autoFilter ref="A1:M9155" xr:uid="{52550E18-70A7-4097-88D2-EE317005B8D9}"/>
  <tableColumns count="13">
    <tableColumn id="1" xr3:uid="{22B530B0-CC0D-4E41-BE96-25D3885D6250}" name="Item Fat Content"/>
    <tableColumn id="14" xr3:uid="{A5CA00CC-7A8C-4004-97E0-DE983F075FF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92689-E1B7-4CD5-89ED-AEACA000AC3B}">
  <dimension ref="A1:K150"/>
  <sheetViews>
    <sheetView zoomScale="77" zoomScaleNormal="106" workbookViewId="0"/>
  </sheetViews>
  <sheetFormatPr defaultRowHeight="15.6" x14ac:dyDescent="0.3"/>
  <cols>
    <col min="1" max="1" width="17.296875" bestFit="1" customWidth="1"/>
    <col min="2" max="2" width="14.59765625" bestFit="1" customWidth="1"/>
    <col min="3" max="3" width="8.3984375" bestFit="1" customWidth="1"/>
    <col min="4" max="4" width="6.796875" bestFit="1" customWidth="1"/>
    <col min="5" max="5" width="8.3984375" bestFit="1" customWidth="1"/>
    <col min="6" max="6" width="11.3984375" bestFit="1" customWidth="1"/>
    <col min="7" max="7" width="9.796875" customWidth="1"/>
    <col min="8" max="8" width="8.3984375" bestFit="1" customWidth="1"/>
    <col min="9" max="9" width="6.796875" bestFit="1" customWidth="1"/>
    <col min="10" max="10" width="8.3984375" bestFit="1" customWidth="1"/>
    <col min="11" max="11" width="10.8984375" bestFit="1" customWidth="1"/>
  </cols>
  <sheetData>
    <row r="1" spans="5:8" ht="18.600000000000001" thickBot="1" x14ac:dyDescent="0.4">
      <c r="E1" s="16" t="s">
        <v>1622</v>
      </c>
      <c r="F1" s="17"/>
      <c r="G1" s="17"/>
      <c r="H1" s="18"/>
    </row>
    <row r="2" spans="5:8" ht="16.2" thickBot="1" x14ac:dyDescent="0.35">
      <c r="E2" s="14" t="s">
        <v>1620</v>
      </c>
      <c r="F2" s="13" t="s">
        <v>1610</v>
      </c>
      <c r="H2" s="2"/>
    </row>
    <row r="3" spans="5:8" x14ac:dyDescent="0.3">
      <c r="E3" s="11" t="s">
        <v>0</v>
      </c>
      <c r="F3" s="20">
        <v>145.4786</v>
      </c>
      <c r="H3" s="2"/>
    </row>
    <row r="4" spans="5:8" x14ac:dyDescent="0.3">
      <c r="E4" s="11" t="s">
        <v>17</v>
      </c>
      <c r="F4" s="21">
        <v>776319.68840000057</v>
      </c>
      <c r="H4" s="2"/>
    </row>
    <row r="5" spans="5:8" x14ac:dyDescent="0.3">
      <c r="E5" s="11" t="s">
        <v>10</v>
      </c>
      <c r="F5" s="21">
        <v>425216.32579999953</v>
      </c>
      <c r="H5" s="2"/>
    </row>
    <row r="6" spans="5:8" ht="16.2" thickBot="1" x14ac:dyDescent="0.35">
      <c r="E6" s="19" t="s">
        <v>1621</v>
      </c>
      <c r="F6" s="22"/>
      <c r="H6" s="2"/>
    </row>
    <row r="7" spans="5:8" x14ac:dyDescent="0.3">
      <c r="H7" s="2"/>
    </row>
    <row r="8" spans="5:8" x14ac:dyDescent="0.3">
      <c r="E8" s="1"/>
      <c r="H8" s="2"/>
    </row>
    <row r="9" spans="5:8" x14ac:dyDescent="0.3">
      <c r="E9" s="1"/>
      <c r="H9" s="2"/>
    </row>
    <row r="10" spans="5:8" ht="16.2" thickBot="1" x14ac:dyDescent="0.35">
      <c r="E10" s="12"/>
      <c r="F10" s="4"/>
      <c r="G10" s="4"/>
      <c r="H10" s="6"/>
    </row>
    <row r="19" spans="1:5" ht="16.2" thickBot="1" x14ac:dyDescent="0.35"/>
    <row r="20" spans="1:5" ht="18.600000000000001" thickBot="1" x14ac:dyDescent="0.4">
      <c r="A20" s="50" t="s">
        <v>1619</v>
      </c>
      <c r="B20" s="51"/>
      <c r="C20" s="51"/>
      <c r="D20" s="51"/>
      <c r="E20" s="52"/>
    </row>
    <row r="21" spans="1:5" ht="16.2" thickBot="1" x14ac:dyDescent="0.35">
      <c r="A21" s="7" t="s">
        <v>1610</v>
      </c>
      <c r="B21" s="8" t="s">
        <v>1611</v>
      </c>
      <c r="C21" s="8" t="s">
        <v>1613</v>
      </c>
      <c r="D21" s="9" t="s">
        <v>1614</v>
      </c>
      <c r="E21" s="2"/>
    </row>
    <row r="22" spans="1:5" ht="16.2" thickBot="1" x14ac:dyDescent="0.35">
      <c r="A22" s="7">
        <v>1201681.4928000034</v>
      </c>
      <c r="B22" s="8">
        <v>140.99278338613203</v>
      </c>
      <c r="C22" s="8">
        <v>8523</v>
      </c>
      <c r="D22" s="9">
        <v>3.9658570925731196</v>
      </c>
      <c r="E22" s="2"/>
    </row>
    <row r="23" spans="1:5" x14ac:dyDescent="0.3">
      <c r="A23" s="1"/>
      <c r="E23" s="2"/>
    </row>
    <row r="24" spans="1:5" x14ac:dyDescent="0.3">
      <c r="A24" s="1"/>
      <c r="E24" s="2"/>
    </row>
    <row r="25" spans="1:5" x14ac:dyDescent="0.3">
      <c r="A25" s="1"/>
      <c r="E25" s="2"/>
    </row>
    <row r="26" spans="1:5" ht="16.2" thickBot="1" x14ac:dyDescent="0.35">
      <c r="A26" s="1"/>
      <c r="E26" s="2"/>
    </row>
    <row r="27" spans="1:5" x14ac:dyDescent="0.3">
      <c r="A27" s="1"/>
      <c r="E27" s="2"/>
    </row>
    <row r="28" spans="1:5" x14ac:dyDescent="0.3">
      <c r="A28" s="1" t="s">
        <v>1615</v>
      </c>
      <c r="B28" t="s">
        <v>1616</v>
      </c>
      <c r="C28" t="s">
        <v>1617</v>
      </c>
      <c r="D28" t="s">
        <v>1618</v>
      </c>
      <c r="E28" s="2"/>
    </row>
    <row r="29" spans="1:5" ht="16.2" thickBot="1" x14ac:dyDescent="0.35">
      <c r="A29" s="10">
        <f>GETPIVOTDATA("Sum of Sales",$A$21)</f>
        <v>1201681.4928000034</v>
      </c>
      <c r="B29" s="3">
        <f>GETPIVOTDATA("Average Sales ",$A$21)</f>
        <v>140.99278338613203</v>
      </c>
      <c r="C29" s="4">
        <f>GETPIVOTDATA("Number of items",$A$21)</f>
        <v>8523</v>
      </c>
      <c r="D29" s="5">
        <f>GETPIVOTDATA("Average of Rating",$A$21)</f>
        <v>3.9658570925731196</v>
      </c>
      <c r="E29" s="6"/>
    </row>
    <row r="31" spans="1:5" ht="16.2" thickBot="1" x14ac:dyDescent="0.35"/>
    <row r="32" spans="1:5" ht="16.2" thickBot="1" x14ac:dyDescent="0.35"/>
    <row r="33" spans="1:9" ht="18.600000000000001" thickBot="1" x14ac:dyDescent="0.4">
      <c r="A33" s="33" t="s">
        <v>1625</v>
      </c>
      <c r="B33" s="34"/>
      <c r="C33" s="34"/>
      <c r="D33" s="34"/>
      <c r="E33" s="35"/>
      <c r="F33" s="35"/>
      <c r="G33" s="35"/>
      <c r="H33" s="35"/>
      <c r="I33" s="36"/>
    </row>
    <row r="34" spans="1:9" ht="16.2" thickBot="1" x14ac:dyDescent="0.35">
      <c r="A34" s="14" t="s">
        <v>1610</v>
      </c>
      <c r="B34" s="14" t="s">
        <v>1624</v>
      </c>
      <c r="C34" s="7"/>
      <c r="D34" s="8"/>
      <c r="E34" s="9"/>
      <c r="I34" s="2"/>
    </row>
    <row r="35" spans="1:9" ht="16.2" thickBot="1" x14ac:dyDescent="0.35">
      <c r="A35" s="14" t="s">
        <v>1620</v>
      </c>
      <c r="B35" s="7" t="s">
        <v>0</v>
      </c>
      <c r="C35" s="8" t="s">
        <v>10</v>
      </c>
      <c r="D35" s="8" t="s">
        <v>1621</v>
      </c>
      <c r="E35" s="9" t="s">
        <v>17</v>
      </c>
      <c r="I35" s="2"/>
    </row>
    <row r="36" spans="1:9" x14ac:dyDescent="0.3">
      <c r="A36" s="31" t="s">
        <v>14</v>
      </c>
      <c r="B36" s="26">
        <v>145.4786</v>
      </c>
      <c r="C36" s="27">
        <v>121204.42080000002</v>
      </c>
      <c r="D36" s="27"/>
      <c r="E36" s="28">
        <v>215047.9126000001</v>
      </c>
      <c r="I36" s="2"/>
    </row>
    <row r="37" spans="1:9" x14ac:dyDescent="0.3">
      <c r="A37" s="32" t="s">
        <v>34</v>
      </c>
      <c r="B37" s="29"/>
      <c r="C37" s="43">
        <v>138685.86819999994</v>
      </c>
      <c r="D37" s="43"/>
      <c r="E37" s="23">
        <v>254464.77940000014</v>
      </c>
      <c r="I37" s="2"/>
    </row>
    <row r="38" spans="1:9" x14ac:dyDescent="0.3">
      <c r="A38" s="32" t="s">
        <v>21</v>
      </c>
      <c r="B38" s="29"/>
      <c r="C38" s="43">
        <v>165326.0368</v>
      </c>
      <c r="D38" s="43"/>
      <c r="E38" s="23">
        <v>306806.99640000012</v>
      </c>
      <c r="I38" s="2"/>
    </row>
    <row r="39" spans="1:9" ht="16.2" thickBot="1" x14ac:dyDescent="0.35">
      <c r="A39" s="15" t="s">
        <v>1621</v>
      </c>
      <c r="B39" s="30"/>
      <c r="C39" s="25"/>
      <c r="D39" s="25"/>
      <c r="E39" s="24"/>
      <c r="I39" s="2"/>
    </row>
    <row r="40" spans="1:9" x14ac:dyDescent="0.3">
      <c r="A40" s="1"/>
      <c r="I40" s="2"/>
    </row>
    <row r="41" spans="1:9" x14ac:dyDescent="0.3">
      <c r="A41" s="1"/>
      <c r="I41" s="2"/>
    </row>
    <row r="42" spans="1:9" x14ac:dyDescent="0.3">
      <c r="A42" s="1"/>
      <c r="I42" s="2"/>
    </row>
    <row r="43" spans="1:9" x14ac:dyDescent="0.3">
      <c r="A43" s="1"/>
      <c r="I43" s="2"/>
    </row>
    <row r="44" spans="1:9" x14ac:dyDescent="0.3">
      <c r="A44" s="1"/>
      <c r="I44" s="2"/>
    </row>
    <row r="45" spans="1:9" x14ac:dyDescent="0.3">
      <c r="A45" s="1"/>
      <c r="I45" s="2"/>
    </row>
    <row r="46" spans="1:9" ht="16.2" thickBot="1" x14ac:dyDescent="0.35">
      <c r="A46" s="12"/>
      <c r="B46" s="4"/>
      <c r="C46" s="4"/>
      <c r="D46" s="4"/>
      <c r="E46" s="4"/>
      <c r="F46" s="4"/>
      <c r="G46" s="4"/>
      <c r="H46" s="4"/>
      <c r="I46" s="6"/>
    </row>
    <row r="50" spans="1:7" ht="16.2" thickBot="1" x14ac:dyDescent="0.35"/>
    <row r="51" spans="1:7" ht="16.2" thickBot="1" x14ac:dyDescent="0.35">
      <c r="A51" s="37" t="s">
        <v>1623</v>
      </c>
      <c r="B51" s="38"/>
      <c r="C51" s="38"/>
      <c r="D51" s="38"/>
      <c r="E51" s="38"/>
      <c r="F51" s="38"/>
      <c r="G51" s="39"/>
    </row>
    <row r="52" spans="1:7" ht="16.2" thickBot="1" x14ac:dyDescent="0.35">
      <c r="A52" s="14" t="s">
        <v>1620</v>
      </c>
      <c r="B52" s="13" t="s">
        <v>1610</v>
      </c>
      <c r="G52" s="2"/>
    </row>
    <row r="53" spans="1:7" x14ac:dyDescent="0.3">
      <c r="A53" s="32" t="s">
        <v>1621</v>
      </c>
      <c r="B53" s="20"/>
      <c r="G53" s="2"/>
    </row>
    <row r="54" spans="1:7" x14ac:dyDescent="0.3">
      <c r="A54" s="32" t="s">
        <v>153</v>
      </c>
      <c r="B54" s="21">
        <v>9077.869999999999</v>
      </c>
      <c r="G54" s="2"/>
    </row>
    <row r="55" spans="1:7" x14ac:dyDescent="0.3">
      <c r="A55" s="32" t="s">
        <v>74</v>
      </c>
      <c r="B55" s="21">
        <v>15596.696600000001</v>
      </c>
      <c r="G55" s="2"/>
    </row>
    <row r="56" spans="1:7" x14ac:dyDescent="0.3">
      <c r="A56" s="32" t="s">
        <v>159</v>
      </c>
      <c r="B56" s="21">
        <v>21880.027399999992</v>
      </c>
      <c r="G56" s="2"/>
    </row>
    <row r="57" spans="1:7" x14ac:dyDescent="0.3">
      <c r="A57" s="32" t="s">
        <v>64</v>
      </c>
      <c r="B57" s="21">
        <v>22451.891599999999</v>
      </c>
      <c r="G57" s="2"/>
    </row>
    <row r="58" spans="1:7" x14ac:dyDescent="0.3">
      <c r="A58" s="32" t="s">
        <v>61</v>
      </c>
      <c r="B58" s="21">
        <v>29334.680599999996</v>
      </c>
      <c r="G58" s="2"/>
    </row>
    <row r="59" spans="1:7" x14ac:dyDescent="0.3">
      <c r="A59" s="32" t="s">
        <v>57</v>
      </c>
      <c r="B59" s="21">
        <v>35379.119800000015</v>
      </c>
      <c r="G59" s="2"/>
    </row>
    <row r="60" spans="1:7" x14ac:dyDescent="0.3">
      <c r="A60" s="32" t="s">
        <v>32</v>
      </c>
      <c r="B60" s="21">
        <v>58514.166999999987</v>
      </c>
      <c r="G60" s="2"/>
    </row>
    <row r="61" spans="1:7" x14ac:dyDescent="0.3">
      <c r="A61" s="32" t="s">
        <v>54</v>
      </c>
      <c r="B61" s="21">
        <v>59449.863799999992</v>
      </c>
      <c r="G61" s="2"/>
    </row>
    <row r="62" spans="1:7" x14ac:dyDescent="0.3">
      <c r="A62" s="32" t="s">
        <v>19</v>
      </c>
      <c r="B62" s="21">
        <v>68025.838800000012</v>
      </c>
      <c r="G62" s="2"/>
    </row>
    <row r="63" spans="1:7" x14ac:dyDescent="0.3">
      <c r="A63" s="32" t="s">
        <v>95</v>
      </c>
      <c r="B63" s="21">
        <v>81894.736400000009</v>
      </c>
      <c r="G63" s="2"/>
    </row>
    <row r="64" spans="1:7" x14ac:dyDescent="0.3">
      <c r="A64" s="32" t="s">
        <v>28</v>
      </c>
      <c r="B64" s="21">
        <v>90706.728999999992</v>
      </c>
      <c r="G64" s="2"/>
    </row>
    <row r="65" spans="1:10" x14ac:dyDescent="0.3">
      <c r="A65" s="32" t="s">
        <v>67</v>
      </c>
      <c r="B65" s="21">
        <v>101276.46159999995</v>
      </c>
      <c r="G65" s="2"/>
    </row>
    <row r="66" spans="1:10" x14ac:dyDescent="0.3">
      <c r="A66" s="32" t="s">
        <v>24</v>
      </c>
      <c r="B66" s="21">
        <v>118558.88140000009</v>
      </c>
      <c r="G66" s="2"/>
    </row>
    <row r="67" spans="1:10" x14ac:dyDescent="0.3">
      <c r="A67" s="32" t="s">
        <v>42</v>
      </c>
      <c r="B67" s="21">
        <v>135976.52539999998</v>
      </c>
      <c r="G67" s="2"/>
    </row>
    <row r="68" spans="1:10" x14ac:dyDescent="0.3">
      <c r="A68" s="32" t="s">
        <v>48</v>
      </c>
      <c r="B68" s="21">
        <v>175433.92240000021</v>
      </c>
      <c r="G68" s="2"/>
    </row>
    <row r="69" spans="1:10" ht="16.2" thickBot="1" x14ac:dyDescent="0.35">
      <c r="A69" s="15" t="s">
        <v>12</v>
      </c>
      <c r="B69" s="22">
        <v>178124.08099999995</v>
      </c>
      <c r="C69" s="4"/>
      <c r="D69" s="4"/>
      <c r="E69" s="4"/>
      <c r="F69" s="4"/>
      <c r="G69" s="6"/>
    </row>
    <row r="72" spans="1:10" ht="16.2" thickBot="1" x14ac:dyDescent="0.35"/>
    <row r="73" spans="1:10" ht="16.2" thickBot="1" x14ac:dyDescent="0.35">
      <c r="A73" s="37" t="s">
        <v>1626</v>
      </c>
      <c r="B73" s="38"/>
      <c r="C73" s="38"/>
      <c r="D73" s="38"/>
      <c r="E73" s="38"/>
      <c r="F73" s="38"/>
      <c r="G73" s="39"/>
      <c r="H73" s="37"/>
      <c r="I73" s="38"/>
      <c r="J73" s="39"/>
    </row>
    <row r="74" spans="1:10" ht="16.2" thickBot="1" x14ac:dyDescent="0.35">
      <c r="A74" s="1"/>
      <c r="J74" s="2"/>
    </row>
    <row r="75" spans="1:10" ht="16.2" thickBot="1" x14ac:dyDescent="0.35">
      <c r="A75" s="14" t="s">
        <v>1620</v>
      </c>
      <c r="B75" s="13" t="s">
        <v>1610</v>
      </c>
      <c r="J75" s="2"/>
    </row>
    <row r="76" spans="1:10" x14ac:dyDescent="0.3">
      <c r="A76" s="32">
        <v>2011</v>
      </c>
      <c r="B76" s="20">
        <v>78131.566599999976</v>
      </c>
      <c r="J76" s="2"/>
    </row>
    <row r="77" spans="1:10" x14ac:dyDescent="0.3">
      <c r="A77" s="32">
        <v>2012</v>
      </c>
      <c r="B77" s="21">
        <v>130476.85979999998</v>
      </c>
      <c r="J77" s="2"/>
    </row>
    <row r="78" spans="1:10" x14ac:dyDescent="0.3">
      <c r="A78" s="32">
        <v>2014</v>
      </c>
      <c r="B78" s="21">
        <v>131809.01560000007</v>
      </c>
      <c r="J78" s="2"/>
    </row>
    <row r="79" spans="1:10" x14ac:dyDescent="0.3">
      <c r="A79" s="32">
        <v>2015</v>
      </c>
      <c r="B79" s="21">
        <v>130942.78019999999</v>
      </c>
      <c r="J79" s="2"/>
    </row>
    <row r="80" spans="1:10" x14ac:dyDescent="0.3">
      <c r="A80" s="32">
        <v>2016</v>
      </c>
      <c r="B80" s="21">
        <v>132113.36980000007</v>
      </c>
      <c r="J80" s="2"/>
    </row>
    <row r="81" spans="1:10" x14ac:dyDescent="0.3">
      <c r="A81" s="32">
        <v>2017</v>
      </c>
      <c r="B81" s="21">
        <v>133103.90699999989</v>
      </c>
      <c r="J81" s="2"/>
    </row>
    <row r="82" spans="1:10" x14ac:dyDescent="0.3">
      <c r="A82" s="32">
        <v>2018</v>
      </c>
      <c r="B82" s="21">
        <v>204522.25700000025</v>
      </c>
      <c r="J82" s="2"/>
    </row>
    <row r="83" spans="1:10" x14ac:dyDescent="0.3">
      <c r="A83" s="32">
        <v>2020</v>
      </c>
      <c r="B83" s="21">
        <v>129103.96039999987</v>
      </c>
      <c r="J83" s="2"/>
    </row>
    <row r="84" spans="1:10" x14ac:dyDescent="0.3">
      <c r="A84" s="32">
        <v>2022</v>
      </c>
      <c r="B84" s="21">
        <v>131477.77639999994</v>
      </c>
      <c r="J84" s="2"/>
    </row>
    <row r="85" spans="1:10" ht="16.2" thickBot="1" x14ac:dyDescent="0.35">
      <c r="A85" s="15" t="s">
        <v>1621</v>
      </c>
      <c r="B85" s="22"/>
      <c r="J85" s="2"/>
    </row>
    <row r="86" spans="1:10" ht="16.2" thickBot="1" x14ac:dyDescent="0.35">
      <c r="A86" s="12"/>
      <c r="B86" s="4"/>
      <c r="C86" s="4"/>
      <c r="D86" s="4"/>
      <c r="E86" s="4"/>
      <c r="F86" s="4"/>
      <c r="G86" s="4"/>
      <c r="H86" s="4"/>
      <c r="I86" s="4"/>
      <c r="J86" s="6"/>
    </row>
    <row r="90" spans="1:10" ht="16.2" thickBot="1" x14ac:dyDescent="0.35"/>
    <row r="91" spans="1:10" ht="16.2" thickBot="1" x14ac:dyDescent="0.35">
      <c r="A91" s="37" t="s">
        <v>1627</v>
      </c>
      <c r="B91" s="38"/>
      <c r="C91" s="38"/>
      <c r="D91" s="38"/>
      <c r="E91" s="38"/>
      <c r="F91" s="39"/>
    </row>
    <row r="92" spans="1:10" ht="16.2" thickBot="1" x14ac:dyDescent="0.35">
      <c r="A92" s="14" t="s">
        <v>1620</v>
      </c>
      <c r="B92" s="13" t="s">
        <v>1610</v>
      </c>
      <c r="F92" s="2"/>
    </row>
    <row r="93" spans="1:10" x14ac:dyDescent="0.3">
      <c r="A93" s="32" t="s">
        <v>30</v>
      </c>
      <c r="B93" s="20">
        <v>248991.58600000024</v>
      </c>
      <c r="F93" s="2"/>
    </row>
    <row r="94" spans="1:10" x14ac:dyDescent="0.3">
      <c r="A94" s="32" t="s">
        <v>15</v>
      </c>
      <c r="B94" s="21">
        <v>507895.7363999993</v>
      </c>
      <c r="F94" s="2"/>
    </row>
    <row r="95" spans="1:10" x14ac:dyDescent="0.3">
      <c r="A95" s="32" t="s">
        <v>26</v>
      </c>
      <c r="B95" s="21">
        <v>444794.17039999936</v>
      </c>
      <c r="F95" s="2"/>
    </row>
    <row r="96" spans="1:10" ht="16.2" thickBot="1" x14ac:dyDescent="0.35">
      <c r="A96" s="15" t="s">
        <v>1621</v>
      </c>
      <c r="B96" s="22"/>
      <c r="F96" s="2"/>
    </row>
    <row r="97" spans="1:11" x14ac:dyDescent="0.3">
      <c r="A97" s="1"/>
      <c r="F97" s="2"/>
    </row>
    <row r="98" spans="1:11" x14ac:dyDescent="0.3">
      <c r="A98" s="1"/>
      <c r="F98" s="2"/>
    </row>
    <row r="99" spans="1:11" x14ac:dyDescent="0.3">
      <c r="A99" s="1"/>
      <c r="F99" s="2"/>
    </row>
    <row r="100" spans="1:11" ht="16.2" thickBot="1" x14ac:dyDescent="0.35">
      <c r="A100" s="12"/>
      <c r="B100" s="4"/>
      <c r="C100" s="4"/>
      <c r="D100" s="4"/>
      <c r="E100" s="4"/>
      <c r="F100" s="6"/>
    </row>
    <row r="102" spans="1:11" ht="16.2" thickBot="1" x14ac:dyDescent="0.35"/>
    <row r="104" spans="1:11" ht="16.2" thickBot="1" x14ac:dyDescent="0.35"/>
    <row r="105" spans="1:11" ht="16.2" thickBot="1" x14ac:dyDescent="0.35">
      <c r="A105" s="53" t="s">
        <v>1629</v>
      </c>
      <c r="B105" s="54"/>
      <c r="C105" s="42"/>
      <c r="D105" s="42"/>
      <c r="E105" s="42"/>
      <c r="F105" s="42" t="s">
        <v>1628</v>
      </c>
      <c r="G105" s="42" t="s">
        <v>1608</v>
      </c>
      <c r="H105" s="42"/>
      <c r="I105" s="42"/>
      <c r="J105" s="42"/>
      <c r="K105" s="41"/>
    </row>
    <row r="106" spans="1:11" ht="16.2" thickBot="1" x14ac:dyDescent="0.35">
      <c r="A106" s="14" t="s">
        <v>1620</v>
      </c>
      <c r="B106" s="13" t="s">
        <v>1610</v>
      </c>
      <c r="F106" t="str">
        <f>A107</f>
        <v>Tier 3</v>
      </c>
      <c r="G106" s="43">
        <f>GETPIVOTDATA("Sales",$A$106,"Outlet Location Type",A107)</f>
        <v>472133.03319999954</v>
      </c>
      <c r="K106" s="2"/>
    </row>
    <row r="107" spans="1:11" x14ac:dyDescent="0.3">
      <c r="A107" s="31" t="s">
        <v>21</v>
      </c>
      <c r="B107" s="20">
        <v>472133.03319999954</v>
      </c>
      <c r="F107" t="str">
        <f t="shared" ref="F107:F108" si="0">A108</f>
        <v>Tier 2</v>
      </c>
      <c r="G107" s="43">
        <f t="shared" ref="G107:G108" si="1">GETPIVOTDATA("Sales",$A$106,"Outlet Location Type",A108)</f>
        <v>393150.64759999956</v>
      </c>
      <c r="K107" s="2"/>
    </row>
    <row r="108" spans="1:11" x14ac:dyDescent="0.3">
      <c r="A108" s="32" t="s">
        <v>34</v>
      </c>
      <c r="B108" s="21">
        <v>393150.64759999956</v>
      </c>
      <c r="F108" t="str">
        <f t="shared" si="0"/>
        <v>Tier 1</v>
      </c>
      <c r="G108" s="43">
        <f t="shared" si="1"/>
        <v>336397.81199999945</v>
      </c>
      <c r="K108" s="2"/>
    </row>
    <row r="109" spans="1:11" x14ac:dyDescent="0.3">
      <c r="A109" s="32" t="s">
        <v>14</v>
      </c>
      <c r="B109" s="21">
        <v>336397.81199999945</v>
      </c>
      <c r="K109" s="2"/>
    </row>
    <row r="110" spans="1:11" ht="16.2" thickBot="1" x14ac:dyDescent="0.35">
      <c r="A110" s="15" t="s">
        <v>1621</v>
      </c>
      <c r="B110" s="22"/>
      <c r="K110" s="2"/>
    </row>
    <row r="111" spans="1:11" x14ac:dyDescent="0.3">
      <c r="A111" s="1"/>
      <c r="K111" s="2"/>
    </row>
    <row r="112" spans="1:11" x14ac:dyDescent="0.3">
      <c r="A112" s="1"/>
      <c r="K112" s="2"/>
    </row>
    <row r="113" spans="1:11" ht="16.2" thickBot="1" x14ac:dyDescent="0.35">
      <c r="A113" s="12"/>
      <c r="B113" s="4"/>
      <c r="C113" s="4"/>
      <c r="D113" s="4"/>
      <c r="E113" s="4"/>
      <c r="F113" s="4"/>
      <c r="G113" s="4"/>
      <c r="H113" s="4"/>
      <c r="I113" s="4"/>
      <c r="J113" s="4"/>
      <c r="K113" s="6"/>
    </row>
    <row r="117" spans="1:11" ht="16.2" thickBot="1" x14ac:dyDescent="0.35"/>
    <row r="118" spans="1:11" ht="16.2" thickBot="1" x14ac:dyDescent="0.35">
      <c r="A118" s="40"/>
      <c r="B118" s="42"/>
      <c r="C118" s="42"/>
      <c r="D118" s="42"/>
      <c r="E118" s="42"/>
      <c r="F118" s="42"/>
      <c r="G118" s="42"/>
      <c r="H118" s="42"/>
      <c r="I118" s="41"/>
    </row>
    <row r="119" spans="1:11" ht="16.2" thickBot="1" x14ac:dyDescent="0.35">
      <c r="A119" s="14" t="s">
        <v>1620</v>
      </c>
      <c r="B119" s="13" t="s">
        <v>1610</v>
      </c>
      <c r="I119" s="2"/>
    </row>
    <row r="120" spans="1:11" x14ac:dyDescent="0.3">
      <c r="A120" s="31" t="s">
        <v>40</v>
      </c>
      <c r="B120" s="20">
        <v>151939.149</v>
      </c>
      <c r="I120" s="2"/>
    </row>
    <row r="121" spans="1:11" x14ac:dyDescent="0.3">
      <c r="A121" s="32" t="s">
        <v>46</v>
      </c>
      <c r="B121" s="21">
        <v>130714.67460000006</v>
      </c>
      <c r="I121" s="2"/>
    </row>
    <row r="122" spans="1:11" x14ac:dyDescent="0.3">
      <c r="A122" s="32" t="s">
        <v>22</v>
      </c>
      <c r="B122" s="21">
        <v>131477.77639999994</v>
      </c>
      <c r="I122" s="2"/>
    </row>
    <row r="123" spans="1:11" x14ac:dyDescent="0.3">
      <c r="A123" s="32" t="s">
        <v>16</v>
      </c>
      <c r="B123" s="21">
        <v>787549.89280000131</v>
      </c>
      <c r="I123" s="2"/>
    </row>
    <row r="124" spans="1:11" ht="16.2" thickBot="1" x14ac:dyDescent="0.35">
      <c r="A124" s="15" t="s">
        <v>1621</v>
      </c>
      <c r="B124" s="22"/>
      <c r="I124" s="2"/>
    </row>
    <row r="125" spans="1:11" x14ac:dyDescent="0.3">
      <c r="A125" s="1"/>
      <c r="I125" s="2"/>
    </row>
    <row r="126" spans="1:11" x14ac:dyDescent="0.3">
      <c r="A126" s="1"/>
      <c r="I126" s="2"/>
    </row>
    <row r="127" spans="1:11" x14ac:dyDescent="0.3">
      <c r="A127" s="1"/>
      <c r="I127" s="2"/>
    </row>
    <row r="128" spans="1:11" x14ac:dyDescent="0.3">
      <c r="A128" s="1"/>
      <c r="I128" s="2"/>
    </row>
    <row r="129" spans="1:9" ht="16.2" thickBot="1" x14ac:dyDescent="0.35">
      <c r="A129" s="1"/>
      <c r="I129" s="2"/>
    </row>
    <row r="130" spans="1:9" ht="16.2" thickBot="1" x14ac:dyDescent="0.35">
      <c r="A130" s="40"/>
      <c r="B130" s="42"/>
      <c r="C130" s="42"/>
      <c r="D130" s="42"/>
      <c r="E130" s="42"/>
      <c r="F130" s="42"/>
      <c r="G130" s="41"/>
      <c r="I130" s="2"/>
    </row>
    <row r="131" spans="1:9" ht="16.2" thickBot="1" x14ac:dyDescent="0.35">
      <c r="A131" s="14" t="s">
        <v>1620</v>
      </c>
      <c r="B131" s="13" t="s">
        <v>1630</v>
      </c>
      <c r="G131" s="2"/>
      <c r="I131" s="2"/>
    </row>
    <row r="132" spans="1:9" x14ac:dyDescent="0.3">
      <c r="A132" s="31" t="s">
        <v>40</v>
      </c>
      <c r="B132" s="44">
        <v>140.29468975069253</v>
      </c>
      <c r="G132" s="2"/>
      <c r="I132" s="2"/>
    </row>
    <row r="133" spans="1:9" x14ac:dyDescent="0.3">
      <c r="A133" s="32" t="s">
        <v>46</v>
      </c>
      <c r="B133" s="45">
        <v>139.80179101604284</v>
      </c>
      <c r="G133" s="2"/>
      <c r="I133" s="2"/>
    </row>
    <row r="134" spans="1:9" x14ac:dyDescent="0.3">
      <c r="A134" s="32" t="s">
        <v>22</v>
      </c>
      <c r="B134" s="45">
        <v>141.67863836206891</v>
      </c>
      <c r="G134" s="2"/>
      <c r="I134" s="2"/>
    </row>
    <row r="135" spans="1:9" x14ac:dyDescent="0.3">
      <c r="A135" s="32" t="s">
        <v>16</v>
      </c>
      <c r="B135" s="45">
        <v>141.21389506903375</v>
      </c>
      <c r="G135" s="2"/>
      <c r="I135" s="2"/>
    </row>
    <row r="136" spans="1:9" ht="16.2" thickBot="1" x14ac:dyDescent="0.35">
      <c r="A136" s="15" t="s">
        <v>1621</v>
      </c>
      <c r="B136" s="46"/>
      <c r="G136" s="2"/>
      <c r="I136" s="2"/>
    </row>
    <row r="137" spans="1:9" ht="16.2" thickBot="1" x14ac:dyDescent="0.35">
      <c r="A137" s="12"/>
      <c r="B137" s="4"/>
      <c r="C137" s="4"/>
      <c r="D137" s="4"/>
      <c r="E137" s="4"/>
      <c r="F137" s="4"/>
      <c r="G137" s="6"/>
      <c r="I137" s="2"/>
    </row>
    <row r="138" spans="1:9" x14ac:dyDescent="0.3">
      <c r="A138" s="1"/>
      <c r="I138" s="2"/>
    </row>
    <row r="139" spans="1:9" x14ac:dyDescent="0.3">
      <c r="A139" s="1"/>
      <c r="I139" s="2"/>
    </row>
    <row r="140" spans="1:9" x14ac:dyDescent="0.3">
      <c r="A140" s="1"/>
      <c r="I140" s="2"/>
    </row>
    <row r="141" spans="1:9" x14ac:dyDescent="0.3">
      <c r="A141" s="1"/>
      <c r="I141" s="2"/>
    </row>
    <row r="142" spans="1:9" ht="16.2" thickBot="1" x14ac:dyDescent="0.35">
      <c r="A142" s="1"/>
      <c r="I142" s="2"/>
    </row>
    <row r="143" spans="1:9" ht="16.2" thickBot="1" x14ac:dyDescent="0.35">
      <c r="A143" s="14" t="s">
        <v>1620</v>
      </c>
      <c r="B143" s="13" t="s">
        <v>1631</v>
      </c>
      <c r="I143" s="2"/>
    </row>
    <row r="144" spans="1:9" x14ac:dyDescent="0.3">
      <c r="A144" s="31" t="s">
        <v>40</v>
      </c>
      <c r="B144" s="47">
        <v>1083</v>
      </c>
      <c r="I144" s="2"/>
    </row>
    <row r="145" spans="1:9" x14ac:dyDescent="0.3">
      <c r="A145" s="32" t="s">
        <v>46</v>
      </c>
      <c r="B145" s="48">
        <v>935</v>
      </c>
      <c r="I145" s="2"/>
    </row>
    <row r="146" spans="1:9" x14ac:dyDescent="0.3">
      <c r="A146" s="32" t="s">
        <v>22</v>
      </c>
      <c r="B146" s="48">
        <v>928</v>
      </c>
      <c r="I146" s="2"/>
    </row>
    <row r="147" spans="1:9" x14ac:dyDescent="0.3">
      <c r="A147" s="32" t="s">
        <v>16</v>
      </c>
      <c r="B147" s="48">
        <v>5577</v>
      </c>
      <c r="I147" s="2"/>
    </row>
    <row r="148" spans="1:9" ht="16.2" thickBot="1" x14ac:dyDescent="0.35">
      <c r="A148" s="15" t="s">
        <v>1621</v>
      </c>
      <c r="B148" s="49"/>
      <c r="I148" s="2"/>
    </row>
    <row r="149" spans="1:9" x14ac:dyDescent="0.3">
      <c r="A149" s="1"/>
      <c r="I149" s="2"/>
    </row>
    <row r="150" spans="1:9" ht="16.2" thickBot="1" x14ac:dyDescent="0.35">
      <c r="A150" s="12"/>
      <c r="B150" s="4"/>
      <c r="C150" s="4"/>
      <c r="D150" s="4"/>
      <c r="E150" s="4"/>
      <c r="F150" s="4"/>
      <c r="G150" s="4"/>
      <c r="H150" s="4"/>
      <c r="I150" s="6"/>
    </row>
  </sheetData>
  <mergeCells count="2">
    <mergeCell ref="A20:E20"/>
    <mergeCell ref="A105:B10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6400C-3D3D-4BBF-9133-2B7A3D5F2984}">
  <dimension ref="A29"/>
  <sheetViews>
    <sheetView showGridLines="0" tabSelected="1" topLeftCell="C1" zoomScale="60" zoomScaleNormal="82" workbookViewId="0">
      <selection activeCell="AF32" sqref="AF32"/>
    </sheetView>
  </sheetViews>
  <sheetFormatPr defaultRowHeight="15.6" x14ac:dyDescent="0.3"/>
  <sheetData>
    <row r="29" ht="26.4" customHeight="1" x14ac:dyDescent="0.3"/>
  </sheetData>
  <pageMargins left="0.25" right="0.25"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3" width="17.09765625" customWidth="1"/>
    <col min="4" max="4" width="15" customWidth="1"/>
    <col min="5" max="5" width="18.69921875" bestFit="1" customWidth="1"/>
    <col min="6" max="6" width="26" customWidth="1"/>
    <col min="7" max="7" width="16.59765625" customWidth="1"/>
    <col min="8" max="8" width="20.69921875" customWidth="1"/>
    <col min="9" max="9" width="12" customWidth="1"/>
    <col min="10" max="10" width="19.8984375" customWidth="1"/>
    <col min="11" max="11" width="14.3984375" customWidth="1"/>
    <col min="12" max="12" width="13.3984375" customWidth="1"/>
    <col min="13" max="13"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ANJALI SHAW</cp:lastModifiedBy>
  <cp:lastPrinted>2025-02-14T07:32:37Z</cp:lastPrinted>
  <dcterms:created xsi:type="dcterms:W3CDTF">2024-06-23T13:11:17Z</dcterms:created>
  <dcterms:modified xsi:type="dcterms:W3CDTF">2025-02-14T07:37:31Z</dcterms:modified>
</cp:coreProperties>
</file>