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backupFile="1" codeName="ThisWorkbook" defaultThemeVersion="166925"/>
  <mc:AlternateContent xmlns:mc="http://schemas.openxmlformats.org/markup-compatibility/2006">
    <mc:Choice Requires="x15">
      <x15ac:absPath xmlns:x15ac="http://schemas.microsoft.com/office/spreadsheetml/2010/11/ac" url="C:\Users\chatt\OntoStudio-X\"/>
    </mc:Choice>
  </mc:AlternateContent>
  <xr:revisionPtr revIDLastSave="0" documentId="13_ncr:1_{292AD439-6041-4F77-9A61-9E6AA1EAEB93}" xr6:coauthVersionLast="47" xr6:coauthVersionMax="47" xr10:uidLastSave="{00000000-0000-0000-0000-000000000000}"/>
  <bookViews>
    <workbookView xWindow="4630" yWindow="300" windowWidth="14050" windowHeight="9780" xr2:uid="{8F352290-897A-4574-861A-4871C92255EC}"/>
  </bookViews>
  <sheets>
    <sheet name="Settings" sheetId="1" r:id="rId1"/>
    <sheet name="SysLib" sheetId="4" r:id="rId2"/>
    <sheet name="Query" sheetId="7" r:id="rId3"/>
  </sheets>
  <definedNames>
    <definedName name="Manager">Settings!$A$4</definedName>
    <definedName name="Ontology01">Settings!$A$7</definedName>
  </definedName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1" l="1" a="1"/>
  <c r="A12" i="1"/>
  <c r="B4" i="7" l="1" a="1"/>
  <c r="B4" i="7"/>
  <c r="A7" i="1" a="1"/>
  <c r="A7" i="1"/>
  <c r="A11" i="1" a="1"/>
  <c r="A11" i="1"/>
  <c r="A4" i="1" a="1"/>
  <c r="A4" i="1"/>
  <c r="E803" i="4" a="1"/>
  <c r="E803" i="4"/>
  <c r="E804" i="4" a="1"/>
  <c r="E804" i="4"/>
  <c r="E805" i="4" a="1"/>
  <c r="E805" i="4"/>
  <c r="E806" i="4" a="1"/>
  <c r="E806" i="4"/>
  <c r="B805" i="4" a="1"/>
  <c r="B805" i="4"/>
  <c r="B804" i="4"/>
  <c r="B804" i="4" a="1"/>
  <c r="B803" i="4"/>
  <c r="B803" i="4" a="1"/>
  <c r="E788" i="4" a="1"/>
  <c r="E788" i="4"/>
  <c r="E789" i="4" a="1"/>
  <c r="E789" i="4"/>
  <c r="B788" i="4"/>
  <c r="B788" i="4" a="1"/>
  <c r="E477" i="4" a="1"/>
  <c r="E477" i="4"/>
  <c r="E478" i="4" a="1"/>
  <c r="E478" i="4"/>
  <c r="E479" i="4" a="1"/>
  <c r="E479" i="4"/>
  <c r="E480" i="4" a="1"/>
  <c r="E480" i="4"/>
  <c r="E481" i="4" a="1"/>
  <c r="E481" i="4"/>
  <c r="E482" i="4" a="1"/>
  <c r="E482" i="4"/>
  <c r="E483" i="4" a="1"/>
  <c r="E483" i="4"/>
  <c r="B482" i="4"/>
  <c r="B482" i="4" a="1"/>
  <c r="B481" i="4"/>
  <c r="B481" i="4" a="1"/>
  <c r="B480" i="4"/>
  <c r="B480" i="4" a="1"/>
  <c r="B479" i="4"/>
  <c r="B479" i="4" a="1"/>
  <c r="B478" i="4"/>
  <c r="B478" i="4" a="1"/>
  <c r="B477" i="4"/>
  <c r="B477" i="4" a="1"/>
  <c r="E462" i="4" a="1"/>
  <c r="E462" i="4"/>
  <c r="E463" i="4" a="1"/>
  <c r="E463" i="4"/>
  <c r="B462" i="4"/>
  <c r="B462" i="4" a="1"/>
  <c r="E449" i="4" a="1"/>
  <c r="E449" i="4"/>
  <c r="E450" i="4" a="1"/>
  <c r="E450" i="4"/>
  <c r="E451" i="4" a="1"/>
  <c r="E451" i="4"/>
  <c r="E452" i="4" a="1"/>
  <c r="E452" i="4"/>
  <c r="E453" i="4" a="1"/>
  <c r="E453" i="4"/>
  <c r="B452" i="4"/>
  <c r="B452" i="4" a="1"/>
  <c r="B451" i="4"/>
  <c r="B451" i="4" a="1"/>
  <c r="B450" i="4"/>
  <c r="B450" i="4" a="1"/>
  <c r="B449" i="4"/>
  <c r="B449" i="4" a="1"/>
  <c r="E440" i="4" a="1"/>
  <c r="E440" i="4"/>
  <c r="E439" i="4" a="1"/>
  <c r="E439" i="4"/>
  <c r="E438" i="4" a="1"/>
  <c r="E438" i="4"/>
  <c r="E437" i="4" a="1"/>
  <c r="E437" i="4"/>
  <c r="E436" i="4" a="1"/>
  <c r="E436" i="4"/>
  <c r="E435" i="4" a="1"/>
  <c r="E435" i="4"/>
  <c r="B439" i="4"/>
  <c r="B439" i="4" a="1"/>
  <c r="B438" i="4"/>
  <c r="B438" i="4" a="1"/>
  <c r="B437" i="4"/>
  <c r="B437" i="4" a="1"/>
  <c r="B436" i="4"/>
  <c r="B436" i="4" a="1"/>
  <c r="E14" i="4" a="1"/>
  <c r="E14" i="4"/>
  <c r="E15" i="4" a="1"/>
  <c r="E15" i="4"/>
  <c r="E16" i="4" a="1"/>
  <c r="E16" i="4"/>
  <c r="E17" i="4" a="1"/>
  <c r="E17" i="4"/>
  <c r="E19" i="4" a="1"/>
  <c r="E19" i="4"/>
  <c r="E22" i="4" a="1"/>
  <c r="E22" i="4"/>
  <c r="E23" i="4" a="1"/>
  <c r="E23" i="4"/>
  <c r="E25" i="4" a="1"/>
  <c r="E25" i="4"/>
  <c r="E26" i="4" a="1"/>
  <c r="E26" i="4"/>
  <c r="E27" i="4" a="1"/>
  <c r="E27" i="4"/>
  <c r="E29" i="4" a="1"/>
  <c r="E29" i="4"/>
  <c r="E30" i="4" a="1"/>
  <c r="E30" i="4"/>
  <c r="E31" i="4" a="1"/>
  <c r="E31" i="4"/>
  <c r="E32" i="4" a="1"/>
  <c r="E32" i="4"/>
  <c r="E33" i="4" a="1"/>
  <c r="E33" i="4"/>
  <c r="E34" i="4" a="1"/>
  <c r="E34" i="4"/>
  <c r="E35" i="4" a="1"/>
  <c r="E35" i="4"/>
  <c r="E36" i="4" a="1"/>
  <c r="E36" i="4"/>
  <c r="E37" i="4" a="1"/>
  <c r="E37" i="4"/>
  <c r="E38" i="4" a="1"/>
  <c r="E38" i="4"/>
  <c r="E39" i="4" a="1"/>
  <c r="E39" i="4"/>
  <c r="E40" i="4" a="1"/>
  <c r="E40" i="4"/>
  <c r="E41" i="4" a="1"/>
  <c r="E41" i="4"/>
  <c r="E42" i="4" a="1"/>
  <c r="E42" i="4"/>
  <c r="E44" i="4" a="1"/>
  <c r="E44" i="4"/>
  <c r="E45" i="4" a="1"/>
  <c r="E45" i="4"/>
  <c r="E46" i="4" a="1"/>
  <c r="E46" i="4"/>
  <c r="E47" i="4" a="1"/>
  <c r="E47" i="4"/>
  <c r="E49" i="4" a="1"/>
  <c r="E49" i="4"/>
  <c r="E50" i="4" a="1"/>
  <c r="E50" i="4"/>
  <c r="E51" i="4" a="1"/>
  <c r="E51" i="4"/>
  <c r="E52" i="4" a="1"/>
  <c r="E52" i="4"/>
  <c r="E53" i="4" a="1"/>
  <c r="E53" i="4"/>
  <c r="E54" i="4" a="1"/>
  <c r="E54" i="4"/>
  <c r="E55" i="4" a="1"/>
  <c r="E55" i="4"/>
  <c r="E56" i="4" a="1"/>
  <c r="E56" i="4"/>
  <c r="E57" i="4" a="1"/>
  <c r="E57" i="4"/>
  <c r="E58" i="4" a="1"/>
  <c r="E58" i="4"/>
  <c r="E59" i="4" a="1"/>
  <c r="E59" i="4"/>
  <c r="E60" i="4" a="1"/>
  <c r="E60" i="4"/>
  <c r="E61" i="4" a="1"/>
  <c r="E61" i="4"/>
  <c r="E62" i="4" a="1"/>
  <c r="E62" i="4"/>
  <c r="E63" i="4" a="1"/>
  <c r="E63" i="4"/>
  <c r="E64" i="4" a="1"/>
  <c r="E64" i="4"/>
  <c r="E65" i="4" a="1"/>
  <c r="E65" i="4"/>
  <c r="E66" i="4" a="1"/>
  <c r="E66" i="4"/>
  <c r="E67" i="4" a="1"/>
  <c r="E67" i="4"/>
  <c r="E68" i="4" a="1"/>
  <c r="E68" i="4"/>
  <c r="E69" i="4" a="1"/>
  <c r="E69" i="4"/>
  <c r="E70" i="4" a="1"/>
  <c r="E70" i="4"/>
  <c r="E71" i="4" a="1"/>
  <c r="E71" i="4"/>
  <c r="E72" i="4" a="1"/>
  <c r="E72" i="4"/>
  <c r="E73" i="4" a="1"/>
  <c r="E73" i="4"/>
  <c r="E74" i="4" a="1"/>
  <c r="E74" i="4"/>
  <c r="E75" i="4" a="1"/>
  <c r="E75" i="4"/>
  <c r="E76" i="4" a="1"/>
  <c r="E76" i="4"/>
  <c r="E77" i="4" a="1"/>
  <c r="E77" i="4"/>
  <c r="E78" i="4" a="1"/>
  <c r="E78" i="4"/>
  <c r="E79" i="4" a="1"/>
  <c r="E79" i="4"/>
  <c r="E80" i="4" a="1"/>
  <c r="E80" i="4"/>
  <c r="E81" i="4" a="1"/>
  <c r="E81" i="4"/>
  <c r="E82" i="4" a="1"/>
  <c r="E82" i="4"/>
  <c r="E83" i="4" a="1"/>
  <c r="E83" i="4"/>
  <c r="E84" i="4" a="1"/>
  <c r="E84" i="4"/>
  <c r="E85" i="4" a="1"/>
  <c r="E85" i="4"/>
  <c r="E86" i="4" a="1"/>
  <c r="E86" i="4"/>
  <c r="E87" i="4" a="1"/>
  <c r="E87" i="4"/>
  <c r="E88" i="4" a="1"/>
  <c r="E88" i="4"/>
  <c r="E89" i="4" a="1"/>
  <c r="E89" i="4"/>
  <c r="E90" i="4" a="1"/>
  <c r="E90" i="4"/>
  <c r="E91" i="4" a="1"/>
  <c r="E91" i="4"/>
  <c r="E92" i="4" a="1"/>
  <c r="E92" i="4"/>
  <c r="E93" i="4" a="1"/>
  <c r="E93" i="4"/>
  <c r="E94" i="4" a="1"/>
  <c r="E94" i="4"/>
  <c r="E95" i="4" a="1"/>
  <c r="E95" i="4"/>
  <c r="E96" i="4" a="1"/>
  <c r="E96" i="4"/>
  <c r="E97" i="4" a="1"/>
  <c r="E97" i="4"/>
  <c r="E98" i="4" a="1"/>
  <c r="E98" i="4"/>
  <c r="E99" i="4" a="1"/>
  <c r="E99" i="4"/>
  <c r="E100" i="4" a="1"/>
  <c r="E100" i="4"/>
  <c r="E101" i="4" a="1"/>
  <c r="E101" i="4"/>
  <c r="E102" i="4" a="1"/>
  <c r="E102" i="4"/>
  <c r="E103" i="4" a="1"/>
  <c r="E103" i="4"/>
  <c r="E104" i="4" a="1"/>
  <c r="E104" i="4"/>
  <c r="E105" i="4" a="1"/>
  <c r="E105" i="4"/>
  <c r="E106" i="4" a="1"/>
  <c r="E106" i="4"/>
  <c r="E107" i="4" a="1"/>
  <c r="E107" i="4"/>
  <c r="E108" i="4" a="1"/>
  <c r="E108" i="4"/>
  <c r="E109" i="4" a="1"/>
  <c r="E109" i="4"/>
  <c r="E110" i="4" a="1"/>
  <c r="E110" i="4"/>
  <c r="E111" i="4" a="1"/>
  <c r="E111" i="4"/>
  <c r="E112" i="4" a="1"/>
  <c r="E112" i="4"/>
  <c r="E113" i="4" a="1"/>
  <c r="E113" i="4"/>
  <c r="E114" i="4" a="1"/>
  <c r="E114" i="4"/>
  <c r="E115" i="4" a="1"/>
  <c r="E115" i="4"/>
  <c r="E116" i="4" a="1"/>
  <c r="E116" i="4"/>
  <c r="E117" i="4" a="1"/>
  <c r="E117" i="4"/>
  <c r="E118" i="4" a="1"/>
  <c r="E118" i="4"/>
  <c r="E119" i="4" a="1"/>
  <c r="E119" i="4"/>
  <c r="E120" i="4" a="1"/>
  <c r="E120" i="4"/>
  <c r="E121" i="4" a="1"/>
  <c r="E121" i="4"/>
  <c r="E122" i="4" a="1"/>
  <c r="E122" i="4"/>
  <c r="E123" i="4" a="1"/>
  <c r="E123" i="4"/>
  <c r="E124" i="4" a="1"/>
  <c r="E124" i="4"/>
  <c r="E125" i="4" a="1"/>
  <c r="E125" i="4"/>
  <c r="E126" i="4" a="1"/>
  <c r="E126" i="4"/>
  <c r="E127" i="4" a="1"/>
  <c r="E127" i="4"/>
  <c r="E128" i="4" a="1"/>
  <c r="E128" i="4"/>
  <c r="E129" i="4" a="1"/>
  <c r="E129" i="4"/>
  <c r="E130" i="4" a="1"/>
  <c r="E130" i="4"/>
  <c r="E131" i="4" a="1"/>
  <c r="E131" i="4"/>
  <c r="E132" i="4" a="1"/>
  <c r="E132" i="4"/>
  <c r="E133" i="4" a="1"/>
  <c r="E133" i="4"/>
  <c r="E134" i="4" a="1"/>
  <c r="E134" i="4"/>
  <c r="E135" i="4" a="1"/>
  <c r="E135" i="4"/>
  <c r="E136" i="4" a="1"/>
  <c r="E136" i="4"/>
  <c r="E137" i="4" a="1"/>
  <c r="E137" i="4"/>
  <c r="E138" i="4" a="1"/>
  <c r="E138" i="4"/>
  <c r="E139" i="4" a="1"/>
  <c r="E139" i="4"/>
  <c r="E140" i="4" a="1"/>
  <c r="E140" i="4"/>
  <c r="E141" i="4" a="1"/>
  <c r="E141" i="4"/>
  <c r="E142" i="4" a="1"/>
  <c r="E142" i="4"/>
  <c r="E144" i="4" a="1"/>
  <c r="E144" i="4"/>
  <c r="E145" i="4" a="1"/>
  <c r="E145" i="4"/>
  <c r="E146" i="4" a="1"/>
  <c r="E146" i="4"/>
  <c r="E147" i="4" a="1"/>
  <c r="E147" i="4"/>
  <c r="E148" i="4" a="1"/>
  <c r="E148" i="4"/>
  <c r="E149" i="4" a="1"/>
  <c r="E149" i="4"/>
  <c r="E150" i="4" a="1"/>
  <c r="E150" i="4"/>
  <c r="E151" i="4" a="1"/>
  <c r="E151" i="4"/>
  <c r="E152" i="4" a="1"/>
  <c r="E152" i="4"/>
  <c r="E153" i="4" a="1"/>
  <c r="E153" i="4"/>
  <c r="E154" i="4" a="1"/>
  <c r="E154" i="4"/>
  <c r="E155" i="4" a="1"/>
  <c r="E155" i="4"/>
  <c r="E156" i="4" a="1"/>
  <c r="E156" i="4"/>
  <c r="E157" i="4" a="1"/>
  <c r="E157" i="4"/>
  <c r="E158" i="4" a="1"/>
  <c r="E158" i="4"/>
  <c r="E159" i="4" a="1"/>
  <c r="E159" i="4"/>
  <c r="E160" i="4" a="1"/>
  <c r="E160" i="4"/>
  <c r="E161" i="4" a="1"/>
  <c r="E161" i="4"/>
  <c r="E162" i="4" a="1"/>
  <c r="E162" i="4"/>
  <c r="E163" i="4" a="1"/>
  <c r="E163" i="4"/>
  <c r="E164" i="4" a="1"/>
  <c r="E164" i="4"/>
  <c r="E165" i="4" a="1"/>
  <c r="E165" i="4"/>
  <c r="E166" i="4" a="1"/>
  <c r="E166" i="4"/>
  <c r="E167" i="4" a="1"/>
  <c r="E167" i="4"/>
  <c r="E168" i="4" a="1"/>
  <c r="E168" i="4"/>
  <c r="E169" i="4" a="1"/>
  <c r="E169" i="4"/>
  <c r="E170" i="4" a="1"/>
  <c r="E170" i="4"/>
  <c r="E171" i="4" a="1"/>
  <c r="E171" i="4"/>
  <c r="E172" i="4" a="1"/>
  <c r="E172" i="4"/>
  <c r="E173" i="4" a="1"/>
  <c r="E173" i="4"/>
  <c r="E174" i="4" a="1"/>
  <c r="E174" i="4"/>
  <c r="E175" i="4" a="1"/>
  <c r="E175" i="4"/>
  <c r="E176" i="4" a="1"/>
  <c r="E176" i="4"/>
  <c r="E177" i="4" a="1"/>
  <c r="E177" i="4"/>
  <c r="E178" i="4" a="1"/>
  <c r="E178" i="4"/>
  <c r="E179" i="4" a="1"/>
  <c r="E179" i="4"/>
  <c r="E180" i="4" a="1"/>
  <c r="E180" i="4"/>
  <c r="E181" i="4" a="1"/>
  <c r="E181" i="4"/>
  <c r="E182" i="4" a="1"/>
  <c r="E182" i="4"/>
  <c r="E183" i="4" a="1"/>
  <c r="E183" i="4"/>
  <c r="E184" i="4" a="1"/>
  <c r="E184" i="4"/>
  <c r="E185" i="4" a="1"/>
  <c r="E185" i="4"/>
  <c r="E186" i="4" a="1"/>
  <c r="E186" i="4"/>
  <c r="E187" i="4" a="1"/>
  <c r="E187" i="4"/>
  <c r="E188" i="4" a="1"/>
  <c r="E188" i="4"/>
  <c r="E189" i="4" a="1"/>
  <c r="E189" i="4"/>
  <c r="E190" i="4" a="1"/>
  <c r="E190" i="4"/>
  <c r="E191" i="4" a="1"/>
  <c r="E191" i="4"/>
  <c r="E192" i="4" a="1"/>
  <c r="E192" i="4"/>
  <c r="E193" i="4" a="1"/>
  <c r="E193" i="4"/>
  <c r="E194" i="4" a="1"/>
  <c r="E194" i="4"/>
  <c r="E195" i="4" a="1"/>
  <c r="E195" i="4"/>
  <c r="E196" i="4" a="1"/>
  <c r="E196" i="4"/>
  <c r="E197" i="4" a="1"/>
  <c r="E197" i="4"/>
  <c r="E198" i="4" a="1"/>
  <c r="E198" i="4"/>
  <c r="E199" i="4" a="1"/>
  <c r="E199" i="4"/>
  <c r="E200" i="4" a="1"/>
  <c r="E200" i="4"/>
  <c r="E201" i="4" a="1"/>
  <c r="E201" i="4"/>
  <c r="E202" i="4" a="1"/>
  <c r="E202" i="4"/>
  <c r="E203" i="4" a="1"/>
  <c r="E203" i="4"/>
  <c r="E204" i="4" a="1"/>
  <c r="E204" i="4"/>
  <c r="E205" i="4" a="1"/>
  <c r="E205" i="4"/>
  <c r="E206" i="4" a="1"/>
  <c r="E206" i="4"/>
  <c r="E207" i="4" a="1"/>
  <c r="E207" i="4"/>
  <c r="E208" i="4" a="1"/>
  <c r="E208" i="4"/>
  <c r="E209" i="4" a="1"/>
  <c r="E209" i="4"/>
  <c r="E210" i="4" a="1"/>
  <c r="E210" i="4"/>
  <c r="E211" i="4" a="1"/>
  <c r="E211" i="4"/>
  <c r="E212" i="4" a="1"/>
  <c r="E212" i="4"/>
  <c r="E213" i="4" a="1"/>
  <c r="E213" i="4"/>
  <c r="E214" i="4" a="1"/>
  <c r="E214" i="4"/>
  <c r="E215" i="4" a="1"/>
  <c r="E215" i="4"/>
  <c r="E216" i="4" a="1"/>
  <c r="E216" i="4"/>
  <c r="E217" i="4" a="1"/>
  <c r="E217" i="4"/>
  <c r="E218" i="4" a="1"/>
  <c r="E218" i="4"/>
  <c r="E219" i="4" a="1"/>
  <c r="E219" i="4"/>
  <c r="E220" i="4" a="1"/>
  <c r="E220" i="4"/>
  <c r="E221" i="4" a="1"/>
  <c r="E221" i="4"/>
  <c r="E222" i="4" a="1"/>
  <c r="E222" i="4"/>
  <c r="E223" i="4" a="1"/>
  <c r="E223" i="4"/>
  <c r="E224" i="4" a="1"/>
  <c r="E224" i="4"/>
  <c r="E225" i="4" a="1"/>
  <c r="E225" i="4"/>
  <c r="E226" i="4" a="1"/>
  <c r="E226" i="4"/>
  <c r="E227" i="4" a="1"/>
  <c r="E227" i="4"/>
  <c r="E228" i="4" a="1"/>
  <c r="E228" i="4"/>
  <c r="E229" i="4" a="1"/>
  <c r="E229" i="4"/>
  <c r="E230" i="4" a="1"/>
  <c r="E230" i="4"/>
  <c r="E231" i="4" a="1"/>
  <c r="E231" i="4"/>
  <c r="E232" i="4" a="1"/>
  <c r="E232" i="4"/>
  <c r="E233" i="4" a="1"/>
  <c r="E233" i="4"/>
  <c r="E234" i="4" a="1"/>
  <c r="E234" i="4"/>
  <c r="E235" i="4" a="1"/>
  <c r="E235" i="4"/>
  <c r="E236" i="4" a="1"/>
  <c r="E236" i="4"/>
  <c r="E237" i="4" a="1"/>
  <c r="E237" i="4"/>
  <c r="E238" i="4" a="1"/>
  <c r="E238" i="4"/>
  <c r="E239" i="4" a="1"/>
  <c r="E239" i="4"/>
  <c r="E240" i="4" a="1"/>
  <c r="E240" i="4"/>
  <c r="E241" i="4" a="1"/>
  <c r="E241" i="4"/>
  <c r="E242" i="4" a="1"/>
  <c r="E242" i="4"/>
  <c r="E243" i="4" a="1"/>
  <c r="E243" i="4"/>
  <c r="E244" i="4" a="1"/>
  <c r="E244" i="4"/>
  <c r="E245" i="4" a="1"/>
  <c r="E245" i="4"/>
  <c r="E246" i="4" a="1"/>
  <c r="E246" i="4"/>
  <c r="E247" i="4" a="1"/>
  <c r="E247" i="4"/>
  <c r="E248" i="4" a="1"/>
  <c r="E248" i="4"/>
  <c r="E249" i="4" a="1"/>
  <c r="E249" i="4"/>
  <c r="E250" i="4" a="1"/>
  <c r="E250" i="4"/>
  <c r="E251" i="4" a="1"/>
  <c r="E251" i="4"/>
  <c r="E252" i="4" a="1"/>
  <c r="E252" i="4"/>
  <c r="E253" i="4" a="1"/>
  <c r="E253" i="4"/>
  <c r="E254" i="4" a="1"/>
  <c r="E254" i="4"/>
  <c r="E255" i="4" a="1"/>
  <c r="E255" i="4"/>
  <c r="E256" i="4" a="1"/>
  <c r="E256" i="4"/>
  <c r="E257" i="4" a="1"/>
  <c r="E257" i="4"/>
  <c r="E258" i="4" a="1"/>
  <c r="E258" i="4"/>
  <c r="E259" i="4" a="1"/>
  <c r="E259" i="4"/>
  <c r="E260" i="4" a="1"/>
  <c r="E260" i="4"/>
  <c r="E261" i="4" a="1"/>
  <c r="E261" i="4"/>
  <c r="E262" i="4" a="1"/>
  <c r="E262" i="4"/>
  <c r="E263" i="4" a="1"/>
  <c r="E263" i="4"/>
  <c r="E264" i="4" a="1"/>
  <c r="E264" i="4"/>
  <c r="E265" i="4" a="1"/>
  <c r="E265" i="4"/>
  <c r="E266" i="4" a="1"/>
  <c r="E266" i="4"/>
  <c r="E267" i="4" a="1"/>
  <c r="E267" i="4"/>
  <c r="E268" i="4" a="1"/>
  <c r="E268" i="4"/>
  <c r="E269" i="4" a="1"/>
  <c r="E269" i="4"/>
  <c r="E270" i="4" a="1"/>
  <c r="E270" i="4"/>
  <c r="E271" i="4" a="1"/>
  <c r="E271" i="4"/>
  <c r="E272" i="4" a="1"/>
  <c r="E272" i="4"/>
  <c r="E273" i="4" a="1"/>
  <c r="E273" i="4"/>
  <c r="E274" i="4" a="1"/>
  <c r="E274" i="4"/>
  <c r="E275" i="4" a="1"/>
  <c r="E275" i="4"/>
  <c r="E276" i="4" a="1"/>
  <c r="E276" i="4"/>
  <c r="E277" i="4" a="1"/>
  <c r="E277" i="4"/>
  <c r="E278" i="4" a="1"/>
  <c r="E278" i="4"/>
  <c r="E279" i="4" a="1"/>
  <c r="E279" i="4"/>
  <c r="E280" i="4" a="1"/>
  <c r="E280" i="4"/>
  <c r="E281" i="4" a="1"/>
  <c r="E281" i="4"/>
  <c r="E282" i="4" a="1"/>
  <c r="E282" i="4"/>
  <c r="E283" i="4" a="1"/>
  <c r="E283" i="4"/>
  <c r="E284" i="4" a="1"/>
  <c r="E284" i="4"/>
  <c r="E285" i="4" a="1"/>
  <c r="E285" i="4"/>
  <c r="E286" i="4" a="1"/>
  <c r="E286" i="4"/>
  <c r="E287" i="4" a="1"/>
  <c r="E287" i="4"/>
  <c r="E288" i="4" a="1"/>
  <c r="E288" i="4"/>
  <c r="E289" i="4" a="1"/>
  <c r="E289" i="4"/>
  <c r="E290" i="4" a="1"/>
  <c r="E290" i="4"/>
  <c r="E291" i="4" a="1"/>
  <c r="E291" i="4"/>
  <c r="E292" i="4" a="1"/>
  <c r="E292" i="4"/>
  <c r="E293" i="4" a="1"/>
  <c r="E293" i="4"/>
  <c r="E294" i="4" a="1"/>
  <c r="E294" i="4"/>
  <c r="E295" i="4" a="1"/>
  <c r="E295" i="4"/>
  <c r="E296" i="4" a="1"/>
  <c r="E296" i="4"/>
  <c r="E297" i="4" a="1"/>
  <c r="E297" i="4"/>
  <c r="E298" i="4" a="1"/>
  <c r="E298" i="4"/>
  <c r="E299" i="4" a="1"/>
  <c r="E299" i="4"/>
  <c r="E300" i="4" a="1"/>
  <c r="E300" i="4"/>
  <c r="E301" i="4" a="1"/>
  <c r="E301" i="4"/>
  <c r="E302" i="4" a="1"/>
  <c r="E302" i="4"/>
  <c r="E303" i="4" a="1"/>
  <c r="E303" i="4"/>
  <c r="E304" i="4" a="1"/>
  <c r="E304" i="4"/>
  <c r="E305" i="4" a="1"/>
  <c r="E305" i="4"/>
  <c r="E306" i="4" a="1"/>
  <c r="E306" i="4"/>
  <c r="E307" i="4" a="1"/>
  <c r="E307" i="4"/>
  <c r="E308" i="4" a="1"/>
  <c r="E308" i="4"/>
  <c r="E309" i="4" a="1"/>
  <c r="E309" i="4"/>
  <c r="E310" i="4" a="1"/>
  <c r="E310" i="4"/>
  <c r="E311" i="4" a="1"/>
  <c r="E311" i="4"/>
  <c r="E312" i="4" a="1"/>
  <c r="E312" i="4"/>
  <c r="E313" i="4" a="1"/>
  <c r="E313" i="4"/>
  <c r="E314" i="4" a="1"/>
  <c r="E314" i="4"/>
  <c r="E315" i="4" a="1"/>
  <c r="E315" i="4"/>
  <c r="E316" i="4" a="1"/>
  <c r="E316" i="4"/>
  <c r="E317" i="4" a="1"/>
  <c r="E317" i="4"/>
  <c r="E318" i="4" a="1"/>
  <c r="E318" i="4"/>
  <c r="E319" i="4" a="1"/>
  <c r="E319" i="4"/>
  <c r="E320" i="4" a="1"/>
  <c r="E320" i="4"/>
  <c r="E321" i="4" a="1"/>
  <c r="E321" i="4"/>
  <c r="E322" i="4" a="1"/>
  <c r="E322" i="4"/>
  <c r="E323" i="4" a="1"/>
  <c r="E323" i="4"/>
  <c r="E324" i="4" a="1"/>
  <c r="E324" i="4"/>
  <c r="E325" i="4" a="1"/>
  <c r="E325" i="4"/>
  <c r="E326" i="4" a="1"/>
  <c r="E326" i="4"/>
  <c r="E327" i="4" a="1"/>
  <c r="E327" i="4"/>
  <c r="E328" i="4" a="1"/>
  <c r="E328" i="4"/>
  <c r="E329" i="4" a="1"/>
  <c r="E329" i="4"/>
  <c r="E330" i="4" a="1"/>
  <c r="E330" i="4"/>
  <c r="E331" i="4" a="1"/>
  <c r="E331" i="4"/>
  <c r="E332" i="4" a="1"/>
  <c r="E332" i="4"/>
  <c r="E333" i="4" a="1"/>
  <c r="E333" i="4"/>
  <c r="E334" i="4" a="1"/>
  <c r="E334" i="4"/>
  <c r="E335" i="4" a="1"/>
  <c r="E335" i="4"/>
  <c r="E337" i="4" a="1"/>
  <c r="E337" i="4"/>
  <c r="E338" i="4" a="1"/>
  <c r="E338" i="4"/>
  <c r="E339" i="4" a="1"/>
  <c r="E339" i="4"/>
  <c r="E340" i="4" a="1"/>
  <c r="E340" i="4"/>
  <c r="E341" i="4" a="1"/>
  <c r="E341" i="4"/>
  <c r="E342" i="4" a="1"/>
  <c r="E342" i="4"/>
  <c r="E343" i="4" a="1"/>
  <c r="E343" i="4"/>
  <c r="E344" i="4" a="1"/>
  <c r="E344" i="4"/>
  <c r="E345" i="4" a="1"/>
  <c r="E345" i="4"/>
  <c r="E346" i="4" a="1"/>
  <c r="E346" i="4"/>
  <c r="E347" i="4" a="1"/>
  <c r="E347" i="4"/>
  <c r="E348" i="4" a="1"/>
  <c r="E348" i="4"/>
  <c r="E349" i="4" a="1"/>
  <c r="E349" i="4"/>
  <c r="E350" i="4" a="1"/>
  <c r="E350" i="4"/>
  <c r="E351" i="4" a="1"/>
  <c r="E351" i="4"/>
  <c r="E352" i="4" a="1"/>
  <c r="E352" i="4"/>
  <c r="E353" i="4" a="1"/>
  <c r="E353" i="4"/>
  <c r="E354" i="4" a="1"/>
  <c r="E354" i="4"/>
  <c r="E355" i="4" a="1"/>
  <c r="E355" i="4"/>
  <c r="E356" i="4" a="1"/>
  <c r="E356" i="4"/>
  <c r="E357" i="4" a="1"/>
  <c r="E357" i="4"/>
  <c r="E358" i="4" a="1"/>
  <c r="E358" i="4"/>
  <c r="E359" i="4" a="1"/>
  <c r="E359" i="4"/>
  <c r="E360" i="4" a="1"/>
  <c r="E360" i="4"/>
  <c r="E361" i="4" a="1"/>
  <c r="E361" i="4"/>
  <c r="E362" i="4" a="1"/>
  <c r="E362" i="4"/>
  <c r="E363" i="4" a="1"/>
  <c r="E363" i="4"/>
  <c r="E364" i="4" a="1"/>
  <c r="E364" i="4"/>
  <c r="E365" i="4" a="1"/>
  <c r="E365" i="4"/>
  <c r="E366" i="4" a="1"/>
  <c r="E366" i="4"/>
  <c r="E367" i="4" a="1"/>
  <c r="E367" i="4"/>
  <c r="E368" i="4" a="1"/>
  <c r="E368" i="4"/>
  <c r="E369" i="4" a="1"/>
  <c r="E369" i="4"/>
  <c r="E370" i="4" a="1"/>
  <c r="E370" i="4"/>
  <c r="E371" i="4" a="1"/>
  <c r="E371" i="4"/>
  <c r="E372" i="4" a="1"/>
  <c r="E372" i="4"/>
  <c r="E373" i="4" a="1"/>
  <c r="E373" i="4"/>
  <c r="E374" i="4" a="1"/>
  <c r="E374" i="4"/>
  <c r="E375" i="4" a="1"/>
  <c r="E375" i="4"/>
  <c r="E376" i="4" a="1"/>
  <c r="E376" i="4"/>
  <c r="E377" i="4" a="1"/>
  <c r="E377" i="4"/>
  <c r="E378" i="4" a="1"/>
  <c r="E378" i="4"/>
  <c r="E379" i="4" a="1"/>
  <c r="E379" i="4"/>
  <c r="E380" i="4" a="1"/>
  <c r="E380" i="4"/>
  <c r="E381" i="4" a="1"/>
  <c r="E381" i="4"/>
  <c r="E382" i="4" a="1"/>
  <c r="E382" i="4"/>
  <c r="E383" i="4" a="1"/>
  <c r="E383" i="4"/>
  <c r="E384" i="4" a="1"/>
  <c r="E384" i="4"/>
  <c r="E385" i="4" a="1"/>
  <c r="E385" i="4"/>
  <c r="E386" i="4" a="1"/>
  <c r="E386" i="4"/>
  <c r="E387" i="4" a="1"/>
  <c r="E387" i="4"/>
  <c r="E388" i="4" a="1"/>
  <c r="E388" i="4"/>
  <c r="E389" i="4" a="1"/>
  <c r="E389" i="4"/>
  <c r="E390" i="4" a="1"/>
  <c r="E390" i="4"/>
  <c r="E391" i="4" a="1"/>
  <c r="E391" i="4"/>
  <c r="E392" i="4" a="1"/>
  <c r="E392" i="4"/>
  <c r="E393" i="4" a="1"/>
  <c r="E393" i="4"/>
  <c r="E394" i="4" a="1"/>
  <c r="E394" i="4"/>
  <c r="E395" i="4" a="1"/>
  <c r="E395" i="4"/>
  <c r="E396" i="4" a="1"/>
  <c r="E396" i="4"/>
  <c r="E397" i="4" a="1"/>
  <c r="E397" i="4"/>
  <c r="E398" i="4" a="1"/>
  <c r="E398" i="4"/>
  <c r="E399" i="4" a="1"/>
  <c r="E399" i="4"/>
  <c r="E400" i="4" a="1"/>
  <c r="E400" i="4"/>
  <c r="E401" i="4" a="1"/>
  <c r="E401" i="4"/>
  <c r="E402" i="4" a="1"/>
  <c r="E402" i="4"/>
  <c r="E403" i="4" a="1"/>
  <c r="E403" i="4"/>
  <c r="E404" i="4" a="1"/>
  <c r="E404" i="4"/>
  <c r="E405" i="4" a="1"/>
  <c r="E405" i="4"/>
  <c r="E406" i="4" a="1"/>
  <c r="E406" i="4"/>
  <c r="E407" i="4" a="1"/>
  <c r="E407" i="4"/>
  <c r="E408" i="4" a="1"/>
  <c r="E408" i="4"/>
  <c r="E409" i="4" a="1"/>
  <c r="E409" i="4"/>
  <c r="E410" i="4" a="1"/>
  <c r="E410" i="4"/>
  <c r="E411" i="4" a="1"/>
  <c r="E411" i="4"/>
  <c r="E412" i="4" a="1"/>
  <c r="E412" i="4"/>
  <c r="E413" i="4" a="1"/>
  <c r="E413" i="4"/>
  <c r="E414" i="4" a="1"/>
  <c r="E414" i="4"/>
  <c r="E415" i="4" a="1"/>
  <c r="E415" i="4"/>
  <c r="E416" i="4" a="1"/>
  <c r="E416" i="4"/>
  <c r="E417" i="4" a="1"/>
  <c r="E417" i="4"/>
  <c r="E418" i="4" a="1"/>
  <c r="E418" i="4"/>
  <c r="E419" i="4" a="1"/>
  <c r="E419" i="4"/>
  <c r="E420" i="4" a="1"/>
  <c r="E420" i="4"/>
  <c r="E421" i="4" a="1"/>
  <c r="E421" i="4"/>
  <c r="E422" i="4" a="1"/>
  <c r="E422" i="4"/>
  <c r="E423" i="4" a="1"/>
  <c r="E423" i="4"/>
  <c r="E424" i="4" a="1"/>
  <c r="E424" i="4"/>
  <c r="E425" i="4" a="1"/>
  <c r="E425" i="4"/>
  <c r="E426" i="4" a="1"/>
  <c r="E426" i="4"/>
  <c r="E427" i="4" a="1"/>
  <c r="E427" i="4"/>
  <c r="E428" i="4" a="1"/>
  <c r="E428" i="4"/>
  <c r="E429" i="4" a="1"/>
  <c r="E429" i="4"/>
  <c r="E430" i="4" a="1"/>
  <c r="E430" i="4"/>
  <c r="E431" i="4" a="1"/>
  <c r="E431" i="4"/>
  <c r="E432" i="4" a="1"/>
  <c r="E432" i="4"/>
  <c r="E433" i="4" a="1"/>
  <c r="E433" i="4"/>
  <c r="E434" i="4" a="1"/>
  <c r="E434" i="4"/>
  <c r="E442" i="4" a="1"/>
  <c r="E442" i="4"/>
  <c r="E443" i="4" a="1"/>
  <c r="E443" i="4"/>
  <c r="E444" i="4" a="1"/>
  <c r="E444" i="4"/>
  <c r="E445" i="4" a="1"/>
  <c r="E445" i="4"/>
  <c r="E446" i="4" a="1"/>
  <c r="E446" i="4"/>
  <c r="E447" i="4" a="1"/>
  <c r="E447" i="4"/>
  <c r="E448" i="4" a="1"/>
  <c r="E448" i="4"/>
  <c r="E454" i="4" a="1"/>
  <c r="E454" i="4"/>
  <c r="E455" i="4" a="1"/>
  <c r="E455" i="4"/>
  <c r="E456" i="4" a="1"/>
  <c r="E456" i="4"/>
  <c r="E457" i="4" a="1"/>
  <c r="E457" i="4"/>
  <c r="E458" i="4" a="1"/>
  <c r="E458" i="4"/>
  <c r="E459" i="4" a="1"/>
  <c r="E459" i="4"/>
  <c r="E460" i="4" a="1"/>
  <c r="E460" i="4"/>
  <c r="E461" i="4" a="1"/>
  <c r="E461" i="4"/>
  <c r="E464" i="4" a="1"/>
  <c r="E464" i="4"/>
  <c r="E465" i="4" a="1"/>
  <c r="E465" i="4"/>
  <c r="E466" i="4" a="1"/>
  <c r="E466" i="4"/>
  <c r="E467" i="4" a="1"/>
  <c r="E467" i="4"/>
  <c r="E468" i="4" a="1"/>
  <c r="E468" i="4"/>
  <c r="E469" i="4" a="1"/>
  <c r="E469" i="4"/>
  <c r="E470" i="4" a="1"/>
  <c r="E470" i="4"/>
  <c r="E471" i="4" a="1"/>
  <c r="E471" i="4"/>
  <c r="E472" i="4" a="1"/>
  <c r="E472" i="4"/>
  <c r="E473" i="4" a="1"/>
  <c r="E473" i="4"/>
  <c r="E474" i="4" a="1"/>
  <c r="E474" i="4"/>
  <c r="E475" i="4" a="1"/>
  <c r="E475" i="4"/>
  <c r="E476" i="4" a="1"/>
  <c r="E476" i="4"/>
  <c r="E484" i="4" a="1"/>
  <c r="E484" i="4"/>
  <c r="E485" i="4" a="1"/>
  <c r="E485" i="4"/>
  <c r="E486" i="4" a="1"/>
  <c r="E486" i="4"/>
  <c r="E487" i="4" a="1"/>
  <c r="E487" i="4"/>
  <c r="E488" i="4" a="1"/>
  <c r="E488" i="4"/>
  <c r="E489" i="4" a="1"/>
  <c r="E489" i="4"/>
  <c r="E490" i="4" a="1"/>
  <c r="E490" i="4"/>
  <c r="E491" i="4" a="1"/>
  <c r="E491" i="4"/>
  <c r="E492" i="4" a="1"/>
  <c r="E492" i="4"/>
  <c r="E493" i="4" a="1"/>
  <c r="E493" i="4"/>
  <c r="E494" i="4" a="1"/>
  <c r="E494" i="4"/>
  <c r="E495" i="4" a="1"/>
  <c r="E495" i="4"/>
  <c r="E496" i="4" a="1"/>
  <c r="E496" i="4"/>
  <c r="E497" i="4" a="1"/>
  <c r="E497" i="4"/>
  <c r="E498" i="4" a="1"/>
  <c r="E498" i="4"/>
  <c r="E499" i="4" a="1"/>
  <c r="E499" i="4"/>
  <c r="E500" i="4" a="1"/>
  <c r="E500" i="4"/>
  <c r="E501" i="4" a="1"/>
  <c r="E501" i="4"/>
  <c r="E502" i="4" a="1"/>
  <c r="E502" i="4"/>
  <c r="E503" i="4" a="1"/>
  <c r="E503" i="4"/>
  <c r="E504" i="4" a="1"/>
  <c r="E504" i="4"/>
  <c r="E505" i="4" a="1"/>
  <c r="E505" i="4"/>
  <c r="E506" i="4" a="1"/>
  <c r="E506" i="4"/>
  <c r="E507" i="4" a="1"/>
  <c r="E507" i="4"/>
  <c r="E508" i="4" a="1"/>
  <c r="E508" i="4"/>
  <c r="E509" i="4" a="1"/>
  <c r="E509" i="4"/>
  <c r="E510" i="4" a="1"/>
  <c r="E510" i="4"/>
  <c r="E511" i="4" a="1"/>
  <c r="E511" i="4"/>
  <c r="E512" i="4" a="1"/>
  <c r="E512" i="4"/>
  <c r="E513" i="4" a="1"/>
  <c r="E513" i="4"/>
  <c r="E514" i="4" a="1"/>
  <c r="E514" i="4"/>
  <c r="E515" i="4" a="1"/>
  <c r="E515" i="4"/>
  <c r="E516" i="4" a="1"/>
  <c r="E516" i="4"/>
  <c r="E517" i="4" a="1"/>
  <c r="E517" i="4"/>
  <c r="E518" i="4" a="1"/>
  <c r="E518" i="4"/>
  <c r="E519" i="4" a="1"/>
  <c r="E519" i="4"/>
  <c r="E520" i="4" a="1"/>
  <c r="E520" i="4"/>
  <c r="E521" i="4" a="1"/>
  <c r="E521" i="4"/>
  <c r="E522" i="4" a="1"/>
  <c r="E522" i="4"/>
  <c r="E523" i="4" a="1"/>
  <c r="E523" i="4"/>
  <c r="E525" i="4" a="1"/>
  <c r="E525" i="4"/>
  <c r="E526" i="4" a="1"/>
  <c r="E526" i="4"/>
  <c r="E527" i="4" a="1"/>
  <c r="E527" i="4"/>
  <c r="E528" i="4" a="1"/>
  <c r="E528" i="4"/>
  <c r="E529" i="4" a="1"/>
  <c r="E529" i="4"/>
  <c r="E530" i="4" a="1"/>
  <c r="E530" i="4"/>
  <c r="E531" i="4" a="1"/>
  <c r="E531" i="4"/>
  <c r="E532" i="4" a="1"/>
  <c r="E532" i="4"/>
  <c r="E533" i="4" a="1"/>
  <c r="E533" i="4"/>
  <c r="E534" i="4" a="1"/>
  <c r="E534" i="4"/>
  <c r="E535" i="4" a="1"/>
  <c r="E535" i="4"/>
  <c r="E536" i="4" a="1"/>
  <c r="E536" i="4"/>
  <c r="E537" i="4" a="1"/>
  <c r="E537" i="4"/>
  <c r="E538" i="4" a="1"/>
  <c r="E538" i="4"/>
  <c r="E539" i="4" a="1"/>
  <c r="E539" i="4"/>
  <c r="E540" i="4" a="1"/>
  <c r="E540" i="4"/>
  <c r="E541" i="4" a="1"/>
  <c r="E541" i="4"/>
  <c r="E542" i="4" a="1"/>
  <c r="E542" i="4"/>
  <c r="E543" i="4" a="1"/>
  <c r="E543" i="4"/>
  <c r="E544" i="4" a="1"/>
  <c r="E544" i="4"/>
  <c r="E545" i="4" a="1"/>
  <c r="E545" i="4"/>
  <c r="E546" i="4" a="1"/>
  <c r="E546" i="4"/>
  <c r="E547" i="4" a="1"/>
  <c r="E547" i="4"/>
  <c r="E548" i="4" a="1"/>
  <c r="E548" i="4"/>
  <c r="E549" i="4" a="1"/>
  <c r="E549" i="4"/>
  <c r="E550" i="4" a="1"/>
  <c r="E550" i="4"/>
  <c r="E551" i="4" a="1"/>
  <c r="E551" i="4"/>
  <c r="E552" i="4" a="1"/>
  <c r="E552" i="4"/>
  <c r="E553" i="4" a="1"/>
  <c r="E553" i="4"/>
  <c r="E554" i="4" a="1"/>
  <c r="E554" i="4"/>
  <c r="E555" i="4" a="1"/>
  <c r="E555" i="4"/>
  <c r="E556" i="4" a="1"/>
  <c r="E556" i="4"/>
  <c r="E557" i="4" a="1"/>
  <c r="E557" i="4"/>
  <c r="E558" i="4" a="1"/>
  <c r="E558" i="4"/>
  <c r="E559" i="4" a="1"/>
  <c r="E559" i="4"/>
  <c r="E560" i="4" a="1"/>
  <c r="E560" i="4"/>
  <c r="E561" i="4" a="1"/>
  <c r="E561" i="4"/>
  <c r="E562" i="4" a="1"/>
  <c r="E562" i="4"/>
  <c r="E563" i="4" a="1"/>
  <c r="E563" i="4"/>
  <c r="E564" i="4" a="1"/>
  <c r="E564" i="4"/>
  <c r="E565" i="4" a="1"/>
  <c r="E565" i="4"/>
  <c r="E566" i="4" a="1"/>
  <c r="E566" i="4"/>
  <c r="E567" i="4" a="1"/>
  <c r="E567" i="4"/>
  <c r="E568" i="4" a="1"/>
  <c r="E568" i="4"/>
  <c r="E569" i="4" a="1"/>
  <c r="E569" i="4"/>
  <c r="E570" i="4" a="1"/>
  <c r="E570" i="4"/>
  <c r="E571" i="4" a="1"/>
  <c r="E571" i="4"/>
  <c r="E572" i="4" a="1"/>
  <c r="E572" i="4"/>
  <c r="E573" i="4" a="1"/>
  <c r="E573" i="4"/>
  <c r="E574" i="4" a="1"/>
  <c r="E574" i="4"/>
  <c r="E575" i="4" a="1"/>
  <c r="E575" i="4"/>
  <c r="E576" i="4" a="1"/>
  <c r="E576" i="4"/>
  <c r="E577" i="4" a="1"/>
  <c r="E577" i="4"/>
  <c r="E578" i="4" a="1"/>
  <c r="E578" i="4"/>
  <c r="E579" i="4" a="1"/>
  <c r="E579" i="4"/>
  <c r="E580" i="4" a="1"/>
  <c r="E580" i="4"/>
  <c r="E581" i="4" a="1"/>
  <c r="E581" i="4"/>
  <c r="E582" i="4" a="1"/>
  <c r="E582" i="4"/>
  <c r="E583" i="4" a="1"/>
  <c r="E583" i="4"/>
  <c r="E584" i="4" a="1"/>
  <c r="E584" i="4"/>
  <c r="E585" i="4" a="1"/>
  <c r="E585" i="4"/>
  <c r="E586" i="4" a="1"/>
  <c r="E586" i="4"/>
  <c r="E587" i="4" a="1"/>
  <c r="E587" i="4"/>
  <c r="E588" i="4" a="1"/>
  <c r="E588" i="4"/>
  <c r="E589" i="4" a="1"/>
  <c r="E589" i="4"/>
  <c r="E590" i="4" a="1"/>
  <c r="E590" i="4"/>
  <c r="E591" i="4" a="1"/>
  <c r="E591" i="4"/>
  <c r="E592" i="4" a="1"/>
  <c r="E592" i="4"/>
  <c r="E593" i="4" a="1"/>
  <c r="E593" i="4"/>
  <c r="E594" i="4" a="1"/>
  <c r="E594" i="4"/>
  <c r="E595" i="4" a="1"/>
  <c r="E595" i="4"/>
  <c r="E596" i="4" a="1"/>
  <c r="E596" i="4"/>
  <c r="E597" i="4" a="1"/>
  <c r="E597" i="4"/>
  <c r="E598" i="4" a="1"/>
  <c r="E598" i="4"/>
  <c r="E600" i="4" a="1"/>
  <c r="E600" i="4"/>
  <c r="E601" i="4" a="1"/>
  <c r="E601" i="4"/>
  <c r="E602" i="4" a="1"/>
  <c r="E602" i="4"/>
  <c r="E603" i="4" a="1"/>
  <c r="E603" i="4"/>
  <c r="E604" i="4" a="1"/>
  <c r="E604" i="4"/>
  <c r="E605" i="4" a="1"/>
  <c r="E605" i="4"/>
  <c r="E606" i="4" a="1"/>
  <c r="E606" i="4"/>
  <c r="E607" i="4" a="1"/>
  <c r="E607" i="4"/>
  <c r="E608" i="4" a="1"/>
  <c r="E608" i="4"/>
  <c r="E609" i="4" a="1"/>
  <c r="E609" i="4"/>
  <c r="E610" i="4" a="1"/>
  <c r="E610" i="4"/>
  <c r="E611" i="4" a="1"/>
  <c r="E611" i="4"/>
  <c r="E612" i="4" a="1"/>
  <c r="E612" i="4"/>
  <c r="E613" i="4" a="1"/>
  <c r="E613" i="4"/>
  <c r="E614" i="4" a="1"/>
  <c r="E614" i="4"/>
  <c r="E615" i="4" a="1"/>
  <c r="E615" i="4"/>
  <c r="E616" i="4" a="1"/>
  <c r="E616" i="4"/>
  <c r="E617" i="4" a="1"/>
  <c r="E617" i="4"/>
  <c r="E618" i="4" a="1"/>
  <c r="E618" i="4"/>
  <c r="E619" i="4" a="1"/>
  <c r="E619" i="4"/>
  <c r="E620" i="4" a="1"/>
  <c r="E620" i="4"/>
  <c r="E621" i="4" a="1"/>
  <c r="E621" i="4"/>
  <c r="E622" i="4" a="1"/>
  <c r="E622" i="4"/>
  <c r="E623" i="4" a="1"/>
  <c r="E623" i="4"/>
  <c r="E624" i="4" a="1"/>
  <c r="E624" i="4"/>
  <c r="E625" i="4" a="1"/>
  <c r="E625" i="4"/>
  <c r="E626" i="4" a="1"/>
  <c r="E626" i="4"/>
  <c r="E627" i="4" a="1"/>
  <c r="E627" i="4"/>
  <c r="E628" i="4" a="1"/>
  <c r="E628" i="4"/>
  <c r="E629" i="4" a="1"/>
  <c r="E629" i="4"/>
  <c r="E630" i="4" a="1"/>
  <c r="E630" i="4"/>
  <c r="E631" i="4" a="1"/>
  <c r="E631" i="4"/>
  <c r="E632" i="4" a="1"/>
  <c r="E632" i="4"/>
  <c r="E633" i="4" a="1"/>
  <c r="E633" i="4"/>
  <c r="E634" i="4" a="1"/>
  <c r="E634" i="4"/>
  <c r="E635" i="4" a="1"/>
  <c r="E635" i="4"/>
  <c r="E636" i="4" a="1"/>
  <c r="E636" i="4"/>
  <c r="E637" i="4" a="1"/>
  <c r="E637" i="4"/>
  <c r="E638" i="4" a="1"/>
  <c r="E638" i="4"/>
  <c r="E639" i="4" a="1"/>
  <c r="E639" i="4"/>
  <c r="E640" i="4" a="1"/>
  <c r="E640" i="4"/>
  <c r="E641" i="4" a="1"/>
  <c r="E641" i="4"/>
  <c r="E642" i="4" a="1"/>
  <c r="E642" i="4"/>
  <c r="E643" i="4" a="1"/>
  <c r="E643" i="4"/>
  <c r="E644" i="4" a="1"/>
  <c r="E644" i="4"/>
  <c r="E645" i="4" a="1"/>
  <c r="E645" i="4"/>
  <c r="E646" i="4" a="1"/>
  <c r="E646" i="4"/>
  <c r="E647" i="4" a="1"/>
  <c r="E647" i="4"/>
  <c r="E648" i="4" a="1"/>
  <c r="E648" i="4"/>
  <c r="E649" i="4" a="1"/>
  <c r="E649" i="4"/>
  <c r="E650" i="4" a="1"/>
  <c r="E650" i="4"/>
  <c r="E651" i="4" a="1"/>
  <c r="E651" i="4"/>
  <c r="E652" i="4" a="1"/>
  <c r="E652" i="4"/>
  <c r="E653" i="4" a="1"/>
  <c r="E653" i="4"/>
  <c r="E654" i="4" a="1"/>
  <c r="E654" i="4"/>
  <c r="E655" i="4" a="1"/>
  <c r="E655" i="4"/>
  <c r="E656" i="4" a="1"/>
  <c r="E656" i="4"/>
  <c r="E657" i="4" a="1"/>
  <c r="E657" i="4"/>
  <c r="E658" i="4" a="1"/>
  <c r="E658" i="4"/>
  <c r="E659" i="4" a="1"/>
  <c r="E659" i="4"/>
  <c r="E660" i="4" a="1"/>
  <c r="E660" i="4"/>
  <c r="E661" i="4" a="1"/>
  <c r="E661" i="4"/>
  <c r="E662" i="4" a="1"/>
  <c r="E662" i="4"/>
  <c r="E663" i="4" a="1"/>
  <c r="E663" i="4"/>
  <c r="E664" i="4" a="1"/>
  <c r="E664" i="4"/>
  <c r="E665" i="4" a="1"/>
  <c r="E665" i="4"/>
  <c r="E666" i="4" a="1"/>
  <c r="E666" i="4"/>
  <c r="E667" i="4" a="1"/>
  <c r="E667" i="4"/>
  <c r="E668" i="4" a="1"/>
  <c r="E668" i="4"/>
  <c r="E669" i="4" a="1"/>
  <c r="E669" i="4"/>
  <c r="E670" i="4" a="1"/>
  <c r="E670" i="4"/>
  <c r="E671" i="4" a="1"/>
  <c r="E671" i="4"/>
  <c r="E672" i="4" a="1"/>
  <c r="E672" i="4"/>
  <c r="E673" i="4" a="1"/>
  <c r="E673" i="4"/>
  <c r="E674" i="4" a="1"/>
  <c r="E674" i="4"/>
  <c r="E675" i="4" a="1"/>
  <c r="E675" i="4"/>
  <c r="E676" i="4" a="1"/>
  <c r="E676" i="4"/>
  <c r="E677" i="4" a="1"/>
  <c r="E677" i="4"/>
  <c r="E678" i="4" a="1"/>
  <c r="E678" i="4"/>
  <c r="E679" i="4" a="1"/>
  <c r="E679" i="4"/>
  <c r="E680" i="4" a="1"/>
  <c r="E680" i="4"/>
  <c r="E681" i="4" a="1"/>
  <c r="E681" i="4"/>
  <c r="E682" i="4" a="1"/>
  <c r="E682" i="4"/>
  <c r="E683" i="4" a="1"/>
  <c r="E683" i="4"/>
  <c r="E684" i="4" a="1"/>
  <c r="E684" i="4"/>
  <c r="E685" i="4" a="1"/>
  <c r="E685" i="4"/>
  <c r="E686" i="4" a="1"/>
  <c r="E686" i="4"/>
  <c r="E687" i="4" a="1"/>
  <c r="E687" i="4"/>
  <c r="E688" i="4" a="1"/>
  <c r="E688" i="4"/>
  <c r="E689" i="4" a="1"/>
  <c r="E689" i="4"/>
  <c r="E690" i="4" a="1"/>
  <c r="E690" i="4"/>
  <c r="E691" i="4" a="1"/>
  <c r="E691" i="4"/>
  <c r="E692" i="4" a="1"/>
  <c r="E692" i="4"/>
  <c r="E693" i="4" a="1"/>
  <c r="E693" i="4"/>
  <c r="E694" i="4" a="1"/>
  <c r="E694" i="4"/>
  <c r="E695" i="4" a="1"/>
  <c r="E695" i="4"/>
  <c r="E696" i="4" a="1"/>
  <c r="E696" i="4"/>
  <c r="E697" i="4" a="1"/>
  <c r="E697" i="4"/>
  <c r="E698" i="4" a="1"/>
  <c r="E698" i="4"/>
  <c r="E699" i="4" a="1"/>
  <c r="E699" i="4"/>
  <c r="E700" i="4" a="1"/>
  <c r="E700" i="4"/>
  <c r="E701" i="4" a="1"/>
  <c r="E701" i="4"/>
  <c r="E702" i="4" a="1"/>
  <c r="E702" i="4"/>
  <c r="E703" i="4" a="1"/>
  <c r="E703" i="4"/>
  <c r="E704" i="4" a="1"/>
  <c r="E704" i="4"/>
  <c r="E705" i="4" a="1"/>
  <c r="E705" i="4"/>
  <c r="E706" i="4" a="1"/>
  <c r="E706" i="4"/>
  <c r="E707" i="4" a="1"/>
  <c r="E707" i="4"/>
  <c r="E708" i="4" a="1"/>
  <c r="E708" i="4"/>
  <c r="E709" i="4" a="1"/>
  <c r="E709" i="4"/>
  <c r="E710" i="4" a="1"/>
  <c r="E710" i="4"/>
  <c r="E711" i="4" a="1"/>
  <c r="E711" i="4"/>
  <c r="E712" i="4" a="1"/>
  <c r="E712" i="4"/>
  <c r="E713" i="4" a="1"/>
  <c r="E713" i="4"/>
  <c r="E714" i="4" a="1"/>
  <c r="E714" i="4"/>
  <c r="E715" i="4" a="1"/>
  <c r="E715" i="4"/>
  <c r="E716" i="4" a="1"/>
  <c r="E716" i="4"/>
  <c r="E717" i="4" a="1"/>
  <c r="E717" i="4"/>
  <c r="E718" i="4" a="1"/>
  <c r="E718" i="4"/>
  <c r="E719" i="4" a="1"/>
  <c r="E719" i="4"/>
  <c r="E720" i="4" a="1"/>
  <c r="E720" i="4"/>
  <c r="E722" i="4" a="1"/>
  <c r="E722" i="4"/>
  <c r="E723" i="4" a="1"/>
  <c r="E723" i="4"/>
  <c r="E724" i="4" a="1"/>
  <c r="E724" i="4"/>
  <c r="E725" i="4" a="1"/>
  <c r="E725" i="4"/>
  <c r="E726" i="4" a="1"/>
  <c r="E726" i="4"/>
  <c r="E727" i="4" a="1"/>
  <c r="E727" i="4"/>
  <c r="E728" i="4" a="1"/>
  <c r="E728" i="4"/>
  <c r="E729" i="4" a="1"/>
  <c r="E729" i="4"/>
  <c r="E730" i="4" a="1"/>
  <c r="E730" i="4"/>
  <c r="E731" i="4" a="1"/>
  <c r="E731" i="4"/>
  <c r="E732" i="4" a="1"/>
  <c r="E732" i="4"/>
  <c r="E733" i="4" a="1"/>
  <c r="E733" i="4"/>
  <c r="E734" i="4" a="1"/>
  <c r="E734" i="4"/>
  <c r="E735" i="4" a="1"/>
  <c r="E735" i="4"/>
  <c r="E736" i="4" a="1"/>
  <c r="E736" i="4"/>
  <c r="E737" i="4" a="1"/>
  <c r="E737" i="4"/>
  <c r="E738" i="4" a="1"/>
  <c r="E738" i="4"/>
  <c r="E739" i="4" a="1"/>
  <c r="E739" i="4"/>
  <c r="E740" i="4" a="1"/>
  <c r="E740" i="4"/>
  <c r="E741" i="4" a="1"/>
  <c r="E741" i="4"/>
  <c r="E742" i="4" a="1"/>
  <c r="E742" i="4"/>
  <c r="E743" i="4" a="1"/>
  <c r="E743" i="4"/>
  <c r="E744" i="4" a="1"/>
  <c r="E744" i="4"/>
  <c r="E745" i="4" a="1"/>
  <c r="E745" i="4"/>
  <c r="E746" i="4" a="1"/>
  <c r="E746" i="4"/>
  <c r="E747" i="4" a="1"/>
  <c r="E747" i="4"/>
  <c r="E748" i="4" a="1"/>
  <c r="E748" i="4"/>
  <c r="E749" i="4" a="1"/>
  <c r="E749" i="4"/>
  <c r="E750" i="4" a="1"/>
  <c r="E750" i="4"/>
  <c r="E751" i="4" a="1"/>
  <c r="E751" i="4"/>
  <c r="E752" i="4" a="1"/>
  <c r="E752" i="4"/>
  <c r="E753" i="4" a="1"/>
  <c r="E753" i="4"/>
  <c r="E754" i="4" a="1"/>
  <c r="E754" i="4"/>
  <c r="E755" i="4" a="1"/>
  <c r="E755" i="4"/>
  <c r="E756" i="4" a="1"/>
  <c r="E756" i="4"/>
  <c r="E757" i="4" a="1"/>
  <c r="E757" i="4"/>
  <c r="E758" i="4" a="1"/>
  <c r="E758" i="4"/>
  <c r="E759" i="4" a="1"/>
  <c r="E759" i="4"/>
  <c r="E760" i="4" a="1"/>
  <c r="E760" i="4"/>
  <c r="E761" i="4" a="1"/>
  <c r="E761" i="4"/>
  <c r="E762" i="4" a="1"/>
  <c r="E762" i="4"/>
  <c r="E763" i="4" a="1"/>
  <c r="E763" i="4"/>
  <c r="E764" i="4" a="1"/>
  <c r="E764" i="4"/>
  <c r="E765" i="4" a="1"/>
  <c r="E765" i="4"/>
  <c r="E766" i="4" a="1"/>
  <c r="E766" i="4"/>
  <c r="E767" i="4" a="1"/>
  <c r="E767" i="4"/>
  <c r="E768" i="4" a="1"/>
  <c r="E768" i="4"/>
  <c r="E769" i="4" a="1"/>
  <c r="E769" i="4"/>
  <c r="E770" i="4" a="1"/>
  <c r="E770" i="4"/>
  <c r="E771" i="4" a="1"/>
  <c r="E771" i="4"/>
  <c r="E772" i="4" a="1"/>
  <c r="E772" i="4"/>
  <c r="E773" i="4" a="1"/>
  <c r="E773" i="4"/>
  <c r="E775" i="4" a="1"/>
  <c r="E775" i="4"/>
  <c r="E776" i="4" a="1"/>
  <c r="E776" i="4"/>
  <c r="E777" i="4" a="1"/>
  <c r="E777" i="4"/>
  <c r="E778" i="4" a="1"/>
  <c r="E778" i="4"/>
  <c r="E779" i="4" a="1"/>
  <c r="E779" i="4"/>
  <c r="E780" i="4" a="1"/>
  <c r="E780" i="4"/>
  <c r="E781" i="4" a="1"/>
  <c r="E781" i="4"/>
  <c r="E782" i="4" a="1"/>
  <c r="E782" i="4"/>
  <c r="E783" i="4" a="1"/>
  <c r="E783" i="4"/>
  <c r="E784" i="4" a="1"/>
  <c r="E784" i="4"/>
  <c r="E785" i="4" a="1"/>
  <c r="E785" i="4"/>
  <c r="E786" i="4" a="1"/>
  <c r="E786" i="4"/>
  <c r="E787" i="4" a="1"/>
  <c r="E787" i="4"/>
  <c r="E790" i="4" a="1"/>
  <c r="E790" i="4"/>
  <c r="E791" i="4" a="1"/>
  <c r="E791" i="4"/>
  <c r="E792" i="4" a="1"/>
  <c r="E792" i="4"/>
  <c r="E793" i="4" a="1"/>
  <c r="E793" i="4"/>
  <c r="E794" i="4" a="1"/>
  <c r="E794" i="4"/>
  <c r="E795" i="4" a="1"/>
  <c r="E795" i="4"/>
  <c r="E796" i="4" a="1"/>
  <c r="E796" i="4"/>
  <c r="E797" i="4" a="1"/>
  <c r="E797" i="4"/>
  <c r="E798" i="4" a="1"/>
  <c r="E798" i="4"/>
  <c r="E799" i="4" a="1"/>
  <c r="E799" i="4"/>
  <c r="E800" i="4" a="1"/>
  <c r="E800" i="4"/>
  <c r="E801" i="4" a="1"/>
  <c r="E801" i="4"/>
  <c r="E802" i="4" a="1"/>
  <c r="E802" i="4"/>
  <c r="E807" i="4" a="1"/>
  <c r="E807" i="4"/>
  <c r="E808" i="4" a="1"/>
  <c r="E808" i="4"/>
  <c r="E809" i="4" a="1"/>
  <c r="E809" i="4"/>
  <c r="E810" i="4" a="1"/>
  <c r="E810" i="4"/>
  <c r="E811" i="4" a="1"/>
  <c r="E811" i="4"/>
  <c r="E812" i="4" a="1"/>
  <c r="E812" i="4"/>
  <c r="E813" i="4" a="1"/>
  <c r="E813" i="4"/>
  <c r="E814" i="4" a="1"/>
  <c r="E814" i="4"/>
  <c r="E815" i="4" a="1"/>
  <c r="E815" i="4"/>
  <c r="E816" i="4" a="1"/>
  <c r="E816" i="4"/>
  <c r="E817" i="4" a="1"/>
  <c r="E817" i="4"/>
  <c r="E818" i="4" a="1"/>
  <c r="E818" i="4"/>
  <c r="E819" i="4" a="1"/>
  <c r="E819" i="4"/>
  <c r="E820" i="4" a="1"/>
  <c r="E820" i="4"/>
  <c r="E821" i="4" a="1"/>
  <c r="E821" i="4"/>
  <c r="E822" i="4" a="1"/>
  <c r="E822" i="4"/>
  <c r="E823" i="4" a="1"/>
  <c r="E823" i="4"/>
  <c r="E824" i="4" a="1"/>
  <c r="E824" i="4"/>
  <c r="E825" i="4" a="1"/>
  <c r="E825" i="4"/>
  <c r="E826" i="4" a="1"/>
  <c r="E826" i="4"/>
  <c r="E827" i="4" a="1"/>
  <c r="E827" i="4"/>
  <c r="E828" i="4" a="1"/>
  <c r="E828" i="4"/>
  <c r="E829" i="4" a="1"/>
  <c r="E829" i="4"/>
  <c r="E830" i="4" a="1"/>
  <c r="E830" i="4"/>
  <c r="E831" i="4" a="1"/>
  <c r="E831" i="4"/>
  <c r="E832" i="4" a="1"/>
  <c r="E832" i="4"/>
  <c r="E833" i="4" a="1"/>
  <c r="E833" i="4"/>
  <c r="E834" i="4" a="1"/>
  <c r="E834" i="4"/>
  <c r="E835" i="4" a="1"/>
  <c r="E835" i="4"/>
  <c r="E836" i="4" a="1"/>
  <c r="E836" i="4"/>
  <c r="E837" i="4" a="1"/>
  <c r="E837" i="4"/>
  <c r="E838" i="4" a="1"/>
  <c r="E838" i="4"/>
  <c r="E839" i="4" a="1"/>
  <c r="E839" i="4"/>
  <c r="E840" i="4" a="1"/>
  <c r="E840" i="4"/>
  <c r="E841" i="4" a="1"/>
  <c r="E841" i="4"/>
  <c r="E842" i="4" a="1"/>
  <c r="E842" i="4"/>
  <c r="E843" i="4" a="1"/>
  <c r="E843" i="4"/>
  <c r="E844" i="4" a="1"/>
  <c r="E844" i="4"/>
  <c r="E845" i="4" a="1"/>
  <c r="E845" i="4"/>
  <c r="E846" i="4" a="1"/>
  <c r="E846" i="4"/>
  <c r="E847" i="4" a="1"/>
  <c r="E847" i="4"/>
  <c r="E848" i="4" a="1"/>
  <c r="E848" i="4"/>
  <c r="E849" i="4" a="1"/>
  <c r="E849" i="4"/>
  <c r="E850" i="4" a="1"/>
  <c r="E850" i="4"/>
  <c r="E851" i="4" a="1"/>
  <c r="E851" i="4"/>
  <c r="E852" i="4" a="1"/>
  <c r="E852" i="4"/>
  <c r="E853" i="4" a="1"/>
  <c r="E853" i="4"/>
  <c r="E854" i="4" a="1"/>
  <c r="E854" i="4"/>
  <c r="E855" i="4" a="1"/>
  <c r="E855" i="4"/>
  <c r="E856" i="4" a="1"/>
  <c r="E856" i="4"/>
  <c r="E857" i="4" a="1"/>
  <c r="E857" i="4"/>
  <c r="E858" i="4" a="1"/>
  <c r="E858" i="4"/>
  <c r="E859" i="4" a="1"/>
  <c r="E859" i="4"/>
  <c r="E860" i="4" a="1"/>
  <c r="E860" i="4"/>
  <c r="E861" i="4" a="1"/>
  <c r="E861" i="4"/>
  <c r="E862" i="4" a="1"/>
  <c r="E862" i="4"/>
  <c r="E863" i="4" a="1"/>
  <c r="E863" i="4"/>
  <c r="E864" i="4" a="1"/>
  <c r="E864" i="4"/>
  <c r="E865" i="4" a="1"/>
  <c r="E865" i="4"/>
  <c r="E866" i="4" a="1"/>
  <c r="E866" i="4"/>
  <c r="E867" i="4" a="1"/>
  <c r="E867" i="4"/>
  <c r="E868" i="4" a="1"/>
  <c r="E868" i="4"/>
  <c r="E869" i="4" a="1"/>
  <c r="E869" i="4"/>
  <c r="E870" i="4" a="1"/>
  <c r="E870" i="4"/>
  <c r="E871" i="4" a="1"/>
  <c r="E871" i="4"/>
  <c r="E872" i="4" a="1"/>
  <c r="E872" i="4"/>
  <c r="E873" i="4" a="1"/>
  <c r="E873" i="4"/>
  <c r="E874" i="4" a="1"/>
  <c r="E874" i="4"/>
  <c r="E875" i="4" a="1"/>
  <c r="E875" i="4"/>
  <c r="E876" i="4" a="1"/>
  <c r="E876" i="4"/>
  <c r="E877" i="4" a="1"/>
  <c r="E877" i="4"/>
  <c r="E878" i="4" a="1"/>
  <c r="E878" i="4"/>
  <c r="E879" i="4" a="1"/>
  <c r="E879" i="4"/>
  <c r="E880" i="4" a="1"/>
  <c r="E880" i="4"/>
  <c r="E881" i="4" a="1"/>
  <c r="E881" i="4"/>
  <c r="E882" i="4" a="1"/>
  <c r="E882" i="4"/>
  <c r="E883" i="4" a="1"/>
  <c r="E883" i="4"/>
  <c r="E884" i="4" a="1"/>
  <c r="E884" i="4"/>
  <c r="E885" i="4" a="1"/>
  <c r="E885" i="4"/>
  <c r="E886" i="4" a="1"/>
  <c r="E886" i="4"/>
  <c r="E887" i="4" a="1"/>
  <c r="E887" i="4"/>
  <c r="E888" i="4" a="1"/>
  <c r="E888" i="4"/>
  <c r="E889" i="4" a="1"/>
  <c r="E889" i="4"/>
  <c r="E890" i="4" a="1"/>
  <c r="E890" i="4"/>
  <c r="E891" i="4" a="1"/>
  <c r="E891" i="4"/>
  <c r="E892" i="4" a="1"/>
  <c r="E892" i="4"/>
  <c r="E893" i="4" a="1"/>
  <c r="E893" i="4"/>
  <c r="E894" i="4" a="1"/>
  <c r="E894" i="4"/>
  <c r="E895" i="4" a="1"/>
  <c r="E895" i="4"/>
  <c r="E896" i="4" a="1"/>
  <c r="E896" i="4"/>
  <c r="E897" i="4" a="1"/>
  <c r="E897" i="4"/>
  <c r="E898" i="4" a="1"/>
  <c r="E898" i="4"/>
  <c r="E899" i="4" a="1"/>
  <c r="E899" i="4"/>
  <c r="E900" i="4" a="1"/>
  <c r="E900" i="4"/>
  <c r="E901" i="4" a="1"/>
  <c r="E901" i="4"/>
  <c r="E902" i="4" a="1"/>
  <c r="E902" i="4"/>
  <c r="E903" i="4" a="1"/>
  <c r="E903" i="4"/>
  <c r="E904" i="4" a="1"/>
  <c r="E904" i="4"/>
  <c r="E905" i="4" a="1"/>
  <c r="E905" i="4"/>
  <c r="E906" i="4" a="1"/>
  <c r="E906" i="4"/>
  <c r="E907" i="4" a="1"/>
  <c r="E907" i="4"/>
  <c r="E908" i="4" a="1"/>
  <c r="E908" i="4"/>
  <c r="E909" i="4" a="1"/>
  <c r="E909" i="4"/>
  <c r="E910" i="4" a="1"/>
  <c r="E910" i="4"/>
  <c r="E911" i="4" a="1"/>
  <c r="E911" i="4"/>
  <c r="E912" i="4" a="1"/>
  <c r="E912" i="4"/>
  <c r="E913" i="4" a="1"/>
  <c r="E913" i="4"/>
  <c r="E914" i="4" a="1"/>
  <c r="E914" i="4"/>
  <c r="E915" i="4" a="1"/>
  <c r="E915" i="4"/>
  <c r="E916" i="4" a="1"/>
  <c r="E916" i="4"/>
  <c r="E917" i="4" a="1"/>
  <c r="E917" i="4"/>
  <c r="E918" i="4" a="1"/>
  <c r="E918" i="4"/>
  <c r="E919" i="4" a="1"/>
  <c r="E919" i="4"/>
  <c r="E920" i="4" a="1"/>
  <c r="E920" i="4"/>
  <c r="E921" i="4" a="1"/>
  <c r="E921" i="4"/>
  <c r="E922" i="4" a="1"/>
  <c r="E922" i="4"/>
  <c r="E923" i="4" a="1"/>
  <c r="E923" i="4"/>
  <c r="E924" i="4" a="1"/>
  <c r="E924" i="4"/>
  <c r="E925" i="4" a="1"/>
  <c r="E925" i="4"/>
  <c r="E926" i="4" a="1"/>
  <c r="E926" i="4"/>
  <c r="E927" i="4" a="1"/>
  <c r="E927" i="4"/>
  <c r="E928" i="4" a="1"/>
  <c r="E928" i="4"/>
  <c r="E929" i="4" a="1"/>
  <c r="E929" i="4"/>
  <c r="E930" i="4" a="1"/>
  <c r="E930" i="4"/>
  <c r="E931" i="4" a="1"/>
  <c r="E931" i="4"/>
  <c r="E932" i="4" a="1"/>
  <c r="E932" i="4"/>
  <c r="E933" i="4" a="1"/>
  <c r="E933" i="4"/>
  <c r="E934" i="4" a="1"/>
  <c r="E934" i="4"/>
  <c r="E935" i="4" a="1"/>
  <c r="E935" i="4"/>
  <c r="E936" i="4" a="1"/>
  <c r="E936" i="4"/>
  <c r="E937" i="4" a="1"/>
  <c r="E937" i="4"/>
  <c r="E938" i="4" a="1"/>
  <c r="E938" i="4"/>
  <c r="E939" i="4" a="1"/>
  <c r="E939" i="4"/>
  <c r="E940" i="4" a="1"/>
  <c r="E940" i="4"/>
  <c r="E941" i="4" a="1"/>
  <c r="E941" i="4"/>
  <c r="E942" i="4" a="1"/>
  <c r="E942" i="4"/>
  <c r="E943" i="4" a="1"/>
  <c r="E943" i="4"/>
  <c r="E944" i="4" a="1"/>
  <c r="E944" i="4"/>
  <c r="E945" i="4" a="1"/>
  <c r="E945" i="4"/>
  <c r="E946" i="4" a="1"/>
  <c r="E946" i="4"/>
  <c r="E947" i="4" a="1"/>
  <c r="E947" i="4"/>
  <c r="E948" i="4" a="1"/>
  <c r="E948" i="4"/>
  <c r="E949" i="4" a="1"/>
  <c r="E949" i="4"/>
  <c r="E950" i="4" a="1"/>
  <c r="E950" i="4"/>
  <c r="E951" i="4" a="1"/>
  <c r="E951" i="4"/>
  <c r="E952" i="4" a="1"/>
  <c r="E952" i="4"/>
  <c r="E953" i="4" a="1"/>
  <c r="E953" i="4"/>
  <c r="E954" i="4" a="1"/>
  <c r="E954" i="4"/>
  <c r="E955" i="4" a="1"/>
  <c r="E955" i="4"/>
  <c r="E956" i="4" a="1"/>
  <c r="E956" i="4"/>
  <c r="E957" i="4" a="1"/>
  <c r="E957" i="4"/>
  <c r="E958" i="4" a="1"/>
  <c r="E958" i="4"/>
  <c r="E959" i="4" a="1"/>
  <c r="E959" i="4"/>
  <c r="E960" i="4" a="1"/>
  <c r="E960" i="4"/>
  <c r="E961" i="4" a="1"/>
  <c r="E961" i="4"/>
  <c r="E962" i="4" a="1"/>
  <c r="E962" i="4"/>
  <c r="E963" i="4" a="1"/>
  <c r="E963" i="4"/>
  <c r="E964" i="4" a="1"/>
  <c r="E964" i="4"/>
  <c r="E965" i="4" a="1"/>
  <c r="E965" i="4"/>
  <c r="E966" i="4" a="1"/>
  <c r="E966" i="4"/>
  <c r="E967" i="4" a="1"/>
  <c r="E967" i="4"/>
  <c r="E968" i="4" a="1"/>
  <c r="E968" i="4"/>
  <c r="E969" i="4" a="1"/>
  <c r="E969" i="4"/>
  <c r="E970" i="4" a="1"/>
  <c r="E970" i="4"/>
  <c r="E971" i="4" a="1"/>
  <c r="E971" i="4"/>
  <c r="E972" i="4" a="1"/>
  <c r="E972" i="4"/>
  <c r="E973" i="4" a="1"/>
  <c r="E973" i="4"/>
  <c r="E974" i="4" a="1"/>
  <c r="E974" i="4"/>
  <c r="E975" i="4" a="1"/>
  <c r="E975" i="4"/>
  <c r="E976" i="4" a="1"/>
  <c r="E976" i="4"/>
  <c r="E977" i="4" a="1"/>
  <c r="E977" i="4"/>
  <c r="E978" i="4" a="1"/>
  <c r="E978" i="4"/>
  <c r="E979" i="4" a="1"/>
  <c r="E979" i="4"/>
  <c r="E980" i="4" a="1"/>
  <c r="E980" i="4"/>
  <c r="E981" i="4" a="1"/>
  <c r="E981" i="4"/>
  <c r="E982" i="4" a="1"/>
  <c r="E982" i="4"/>
  <c r="E983" i="4" a="1"/>
  <c r="E983" i="4"/>
  <c r="E984" i="4" a="1"/>
  <c r="E984" i="4"/>
  <c r="E985" i="4" a="1"/>
  <c r="E985" i="4"/>
  <c r="E986" i="4" a="1"/>
  <c r="E986" i="4"/>
  <c r="E987" i="4" a="1"/>
  <c r="E987" i="4"/>
  <c r="E988" i="4" a="1"/>
  <c r="E988" i="4"/>
  <c r="E989" i="4" a="1"/>
  <c r="E989" i="4"/>
  <c r="E990" i="4" a="1"/>
  <c r="E990" i="4"/>
  <c r="E991" i="4" a="1"/>
  <c r="E991" i="4"/>
  <c r="E992" i="4" a="1"/>
  <c r="E992" i="4"/>
  <c r="E993" i="4" a="1"/>
  <c r="E993" i="4"/>
  <c r="E994" i="4" a="1"/>
  <c r="E994" i="4"/>
  <c r="E995" i="4" a="1"/>
  <c r="E995" i="4"/>
  <c r="E996" i="4" a="1"/>
  <c r="E996" i="4"/>
  <c r="E997" i="4" a="1"/>
  <c r="E997" i="4"/>
  <c r="E998" i="4" a="1"/>
  <c r="E998" i="4"/>
  <c r="E999" i="4" a="1"/>
  <c r="E999" i="4"/>
  <c r="E1000" i="4" a="1"/>
  <c r="E1000" i="4"/>
  <c r="E1001" i="4" a="1"/>
  <c r="E1001" i="4"/>
  <c r="E1002" i="4" a="1"/>
  <c r="E1002" i="4"/>
  <c r="E1003" i="4" a="1"/>
  <c r="E1003" i="4"/>
  <c r="E1004" i="4" a="1"/>
  <c r="E1004" i="4"/>
  <c r="E1005" i="4" a="1"/>
  <c r="E1005" i="4"/>
  <c r="E1006" i="4" a="1"/>
  <c r="E1006" i="4"/>
  <c r="E1007" i="4" a="1"/>
  <c r="E1007" i="4"/>
  <c r="E1008" i="4" a="1"/>
  <c r="E1008" i="4"/>
  <c r="E1009" i="4" a="1"/>
  <c r="E1009" i="4"/>
  <c r="E1010" i="4" a="1"/>
  <c r="E1010" i="4"/>
  <c r="E1011" i="4" a="1"/>
  <c r="E1011" i="4"/>
  <c r="E1012" i="4" a="1"/>
  <c r="E1012" i="4"/>
  <c r="E1013" i="4" a="1"/>
  <c r="E1013" i="4"/>
  <c r="E1014" i="4" a="1"/>
  <c r="E1014" i="4"/>
  <c r="E1015" i="4" a="1"/>
  <c r="E1015" i="4"/>
  <c r="E1016" i="4" a="1"/>
  <c r="E1016" i="4"/>
  <c r="E1017" i="4" a="1"/>
  <c r="E1017" i="4"/>
  <c r="E1018" i="4" a="1"/>
  <c r="E1018" i="4"/>
  <c r="E1019" i="4" a="1"/>
  <c r="E1019" i="4"/>
  <c r="E1020" i="4" a="1"/>
  <c r="E1020" i="4"/>
  <c r="E1021" i="4" a="1"/>
  <c r="E1021" i="4"/>
  <c r="E1022" i="4" a="1"/>
  <c r="E1022" i="4"/>
  <c r="E1023" i="4" a="1"/>
  <c r="E1023" i="4"/>
  <c r="E1024" i="4" a="1"/>
  <c r="E1024" i="4"/>
  <c r="E1025" i="4" a="1"/>
  <c r="E1025" i="4"/>
  <c r="E1026" i="4" a="1"/>
  <c r="E1026" i="4"/>
  <c r="E1027" i="4" a="1"/>
  <c r="E1027" i="4"/>
  <c r="E1028" i="4" a="1"/>
  <c r="E1028" i="4"/>
  <c r="E1029" i="4" a="1"/>
  <c r="E1029" i="4"/>
  <c r="E1030" i="4" a="1"/>
  <c r="E1030" i="4"/>
  <c r="E1031" i="4" a="1"/>
  <c r="E1031" i="4"/>
  <c r="E1032" i="4" a="1"/>
  <c r="E1032" i="4"/>
  <c r="E1033" i="4" a="1"/>
  <c r="E1033" i="4"/>
  <c r="E1034" i="4" a="1"/>
  <c r="E1034" i="4"/>
  <c r="E1035" i="4" a="1"/>
  <c r="E1035" i="4"/>
  <c r="E1036" i="4" a="1"/>
  <c r="E1036" i="4"/>
  <c r="E1037" i="4" a="1"/>
  <c r="E1037" i="4"/>
  <c r="E1038" i="4" a="1"/>
  <c r="E1038" i="4"/>
  <c r="E1039" i="4" a="1"/>
  <c r="E1039" i="4"/>
  <c r="E1040" i="4" a="1"/>
  <c r="E1040" i="4"/>
  <c r="E1041" i="4" a="1"/>
  <c r="E1041" i="4"/>
  <c r="E1042" i="4" a="1"/>
  <c r="E1042" i="4"/>
  <c r="E1043" i="4" a="1"/>
  <c r="E1043" i="4"/>
  <c r="E1044" i="4" a="1"/>
  <c r="E1044" i="4"/>
  <c r="E1045" i="4" a="1"/>
  <c r="E1045" i="4"/>
  <c r="E1046" i="4" a="1"/>
  <c r="E1046" i="4"/>
  <c r="E1047" i="4" a="1"/>
  <c r="E1047" i="4"/>
  <c r="E1048" i="4" a="1"/>
  <c r="E1048" i="4"/>
  <c r="E1049" i="4" a="1"/>
  <c r="E1049" i="4"/>
  <c r="E1050" i="4" a="1"/>
  <c r="E1050" i="4"/>
  <c r="E1051" i="4" a="1"/>
  <c r="E1051" i="4"/>
  <c r="E1052" i="4" a="1"/>
  <c r="E1052" i="4"/>
  <c r="E1053" i="4" a="1"/>
  <c r="E1053" i="4"/>
  <c r="E1054" i="4" a="1"/>
  <c r="E1054" i="4"/>
  <c r="E1055" i="4" a="1"/>
  <c r="E1055" i="4"/>
  <c r="E1056" i="4" a="1"/>
  <c r="E1056" i="4"/>
  <c r="E1057" i="4" a="1"/>
  <c r="E1057" i="4"/>
  <c r="E1058" i="4" a="1"/>
  <c r="E1058" i="4"/>
  <c r="E1059" i="4" a="1"/>
  <c r="E1059" i="4"/>
  <c r="E1060" i="4" a="1"/>
  <c r="E1060" i="4"/>
  <c r="E1061" i="4" a="1"/>
  <c r="E1061" i="4"/>
  <c r="E1062" i="4" a="1"/>
  <c r="E1062" i="4"/>
  <c r="E1063" i="4" a="1"/>
  <c r="E1063" i="4"/>
  <c r="E1064" i="4" a="1"/>
  <c r="E1064" i="4"/>
  <c r="E1065" i="4" a="1"/>
  <c r="E1065" i="4"/>
  <c r="E1066" i="4" a="1"/>
  <c r="E1066" i="4"/>
  <c r="E1067" i="4" a="1"/>
  <c r="E1067" i="4"/>
  <c r="E1068" i="4" a="1"/>
  <c r="E1068" i="4"/>
  <c r="E1069" i="4" a="1"/>
  <c r="E1069" i="4"/>
  <c r="E1070" i="4" a="1"/>
  <c r="E1070" i="4"/>
  <c r="E1071" i="4" a="1"/>
  <c r="E1071" i="4"/>
  <c r="E1072" i="4" a="1"/>
  <c r="E1072" i="4"/>
  <c r="E1073" i="4" a="1"/>
  <c r="E1073" i="4"/>
  <c r="E1074" i="4" a="1"/>
  <c r="E1074" i="4"/>
  <c r="E1076" i="4" a="1"/>
  <c r="E1076" i="4"/>
  <c r="E1077" i="4" a="1"/>
  <c r="E1077" i="4"/>
  <c r="E1078" i="4" a="1"/>
  <c r="E1078" i="4"/>
  <c r="E1079" i="4" a="1"/>
  <c r="E1079" i="4"/>
  <c r="E1080" i="4" a="1"/>
  <c r="E1080" i="4"/>
  <c r="E1081" i="4" a="1"/>
  <c r="E1081" i="4"/>
  <c r="E1082" i="4" a="1"/>
  <c r="E1082" i="4"/>
  <c r="E1083" i="4" a="1"/>
  <c r="E1083" i="4"/>
  <c r="E1084" i="4" a="1"/>
  <c r="E1084" i="4"/>
  <c r="E1085" i="4" a="1"/>
  <c r="E1085" i="4"/>
  <c r="E1086" i="4" a="1"/>
  <c r="E1086" i="4"/>
  <c r="E1087" i="4" a="1"/>
  <c r="E1087" i="4"/>
  <c r="E1088" i="4" a="1"/>
  <c r="E1088" i="4"/>
  <c r="E1089" i="4" a="1"/>
  <c r="E1089" i="4"/>
  <c r="E1090" i="4" a="1"/>
  <c r="E1090" i="4"/>
  <c r="E1091" i="4" a="1"/>
  <c r="E1091" i="4"/>
  <c r="E1092" i="4" a="1"/>
  <c r="E1092" i="4"/>
  <c r="E1093" i="4" a="1"/>
  <c r="E1093" i="4"/>
  <c r="E1094" i="4" a="1"/>
  <c r="E1094" i="4"/>
  <c r="E1095" i="4" a="1"/>
  <c r="E1095" i="4"/>
  <c r="E1096" i="4" a="1"/>
  <c r="E1096" i="4"/>
  <c r="E1097" i="4" a="1"/>
  <c r="E1097" i="4"/>
  <c r="E1098" i="4" a="1"/>
  <c r="E1098" i="4"/>
  <c r="E1099" i="4" a="1"/>
  <c r="E1099" i="4"/>
  <c r="E1100" i="4" a="1"/>
  <c r="E1100" i="4"/>
  <c r="E1101" i="4" a="1"/>
  <c r="E1101" i="4"/>
  <c r="E1103" i="4" a="1"/>
  <c r="E1103" i="4"/>
  <c r="E1104" i="4" a="1"/>
  <c r="E1104" i="4"/>
  <c r="E1105" i="4" a="1"/>
  <c r="E1105" i="4"/>
  <c r="E1106" i="4" a="1"/>
  <c r="E1106" i="4"/>
  <c r="E1107" i="4" a="1"/>
  <c r="E1107" i="4"/>
  <c r="E1108" i="4" a="1"/>
  <c r="E1108" i="4"/>
  <c r="E1109" i="4" a="1"/>
  <c r="E1109" i="4"/>
  <c r="E1110" i="4" a="1"/>
  <c r="E1110" i="4"/>
  <c r="E1111" i="4" a="1"/>
  <c r="E1111" i="4"/>
  <c r="E1112" i="4" a="1"/>
  <c r="E1112" i="4"/>
  <c r="E1113" i="4" a="1"/>
  <c r="E1113" i="4"/>
  <c r="E1114" i="4" a="1"/>
  <c r="E1114" i="4"/>
  <c r="E1115" i="4" a="1"/>
  <c r="E1115" i="4"/>
  <c r="E1116" i="4" a="1"/>
  <c r="E1116" i="4"/>
  <c r="E1117" i="4" a="1"/>
  <c r="E1117" i="4"/>
  <c r="E1118" i="4" a="1"/>
  <c r="E1118" i="4"/>
  <c r="E1119" i="4" a="1"/>
  <c r="E1119" i="4"/>
  <c r="E1120" i="4" a="1"/>
  <c r="E1120" i="4"/>
  <c r="E1121" i="4" a="1"/>
  <c r="E1121" i="4"/>
  <c r="E1122" i="4" a="1"/>
  <c r="E1122" i="4"/>
  <c r="E1123" i="4" a="1"/>
  <c r="E1123" i="4"/>
  <c r="E1124" i="4" a="1"/>
  <c r="E1124" i="4"/>
  <c r="E1125" i="4" a="1"/>
  <c r="E1125" i="4"/>
  <c r="E1126" i="4" a="1"/>
  <c r="E1126" i="4"/>
  <c r="E1127" i="4" a="1"/>
  <c r="E1127" i="4"/>
  <c r="E1128" i="4" a="1"/>
  <c r="E1128" i="4"/>
  <c r="E1129" i="4" a="1"/>
  <c r="E1129" i="4"/>
  <c r="E1130" i="4" a="1"/>
  <c r="E1130" i="4"/>
  <c r="E1131" i="4" a="1"/>
  <c r="E1131" i="4"/>
  <c r="E1132" i="4" a="1"/>
  <c r="E1132" i="4"/>
  <c r="E1133" i="4" a="1"/>
  <c r="E1133" i="4"/>
  <c r="E1134" i="4" a="1"/>
  <c r="E1134" i="4"/>
  <c r="E1135" i="4" a="1"/>
  <c r="E1135" i="4"/>
  <c r="E1136" i="4" a="1"/>
  <c r="E1136" i="4"/>
  <c r="E1137" i="4" a="1"/>
  <c r="E1137" i="4"/>
  <c r="E1138" i="4" a="1"/>
  <c r="E1138" i="4"/>
  <c r="E1139" i="4" a="1"/>
  <c r="E1139" i="4"/>
  <c r="E1140" i="4" a="1"/>
  <c r="E1140" i="4"/>
  <c r="E1141" i="4" a="1"/>
  <c r="E1141" i="4"/>
  <c r="E1142" i="4" a="1"/>
  <c r="E1142" i="4"/>
  <c r="E1143" i="4" a="1"/>
  <c r="E1143" i="4"/>
  <c r="E1144" i="4" a="1"/>
  <c r="E1144" i="4"/>
  <c r="E1145" i="4" a="1"/>
  <c r="E1145" i="4"/>
  <c r="E1146" i="4" a="1"/>
  <c r="E1146" i="4"/>
  <c r="E1147" i="4" a="1"/>
  <c r="E1147" i="4"/>
  <c r="E1148" i="4" a="1"/>
  <c r="E1148" i="4"/>
  <c r="E1149" i="4" a="1"/>
  <c r="E1149" i="4"/>
  <c r="E1150" i="4" a="1"/>
  <c r="E1150" i="4"/>
  <c r="E1151" i="4" a="1"/>
  <c r="E1151" i="4"/>
  <c r="E1152" i="4" a="1"/>
  <c r="E1152" i="4"/>
  <c r="E1153" i="4" a="1"/>
  <c r="E1153" i="4"/>
  <c r="E1154" i="4" a="1"/>
  <c r="E1154" i="4"/>
  <c r="E1155" i="4" a="1"/>
  <c r="E1155" i="4"/>
  <c r="E1156" i="4" a="1"/>
  <c r="E1156" i="4"/>
  <c r="E1157" i="4" a="1"/>
  <c r="E1157" i="4"/>
  <c r="E1158" i="4" a="1"/>
  <c r="E1158" i="4"/>
  <c r="E1159" i="4" a="1"/>
  <c r="E1159" i="4"/>
  <c r="E1160" i="4" a="1"/>
  <c r="E1160" i="4"/>
  <c r="E1161" i="4" a="1"/>
  <c r="E1161" i="4"/>
  <c r="E1162" i="4" a="1"/>
  <c r="E1162" i="4"/>
  <c r="E1163" i="4" a="1"/>
  <c r="E1163" i="4"/>
  <c r="E1164" i="4" a="1"/>
  <c r="E1164" i="4"/>
  <c r="E1165" i="4" a="1"/>
  <c r="E1165" i="4"/>
  <c r="E1166" i="4" a="1"/>
  <c r="E1166" i="4"/>
  <c r="E1167" i="4" a="1"/>
  <c r="E1167" i="4"/>
  <c r="E1169" i="4" a="1"/>
  <c r="E1169" i="4"/>
  <c r="E1170" i="4" a="1"/>
  <c r="E1170" i="4"/>
  <c r="E1171" i="4" a="1"/>
  <c r="E1171" i="4"/>
  <c r="E1172" i="4" a="1"/>
  <c r="E1172" i="4"/>
  <c r="E1173" i="4" a="1"/>
  <c r="E1173" i="4"/>
  <c r="E1174" i="4" a="1"/>
  <c r="E1174" i="4"/>
  <c r="E1175" i="4" a="1"/>
  <c r="E1175" i="4"/>
  <c r="E1176" i="4" a="1"/>
  <c r="E1176" i="4"/>
  <c r="E1177" i="4" a="1"/>
  <c r="E1177" i="4"/>
  <c r="E1178" i="4" a="1"/>
  <c r="E1178" i="4"/>
  <c r="E1179" i="4" a="1"/>
  <c r="E1179" i="4"/>
  <c r="E1180" i="4" a="1"/>
  <c r="E1180" i="4"/>
  <c r="E1181" i="4" a="1"/>
  <c r="E1181" i="4"/>
  <c r="E1182" i="4" a="1"/>
  <c r="E1182" i="4"/>
  <c r="E1183" i="4" a="1"/>
  <c r="E1183" i="4"/>
  <c r="E1184" i="4" a="1"/>
  <c r="E1184" i="4"/>
  <c r="E1185" i="4" a="1"/>
  <c r="E1185" i="4"/>
  <c r="E1186" i="4" a="1"/>
  <c r="E1186" i="4"/>
  <c r="E1187" i="4" a="1"/>
  <c r="E1187" i="4"/>
  <c r="E1188" i="4" a="1"/>
  <c r="E1188" i="4"/>
  <c r="E1189" i="4" a="1"/>
  <c r="E1189" i="4"/>
  <c r="E1190" i="4" a="1"/>
  <c r="E1190" i="4"/>
  <c r="E1191" i="4" a="1"/>
  <c r="E1191" i="4"/>
  <c r="E1192" i="4" a="1"/>
  <c r="E1192" i="4"/>
  <c r="E1193" i="4" a="1"/>
  <c r="E1193" i="4"/>
  <c r="E1194" i="4" a="1"/>
  <c r="E1194" i="4"/>
  <c r="E1195" i="4" a="1"/>
  <c r="E1195" i="4"/>
  <c r="E1196" i="4" a="1"/>
  <c r="E1196" i="4"/>
  <c r="E1197" i="4" a="1"/>
  <c r="E1197" i="4"/>
  <c r="E1198" i="4" a="1"/>
  <c r="E1198" i="4"/>
  <c r="E1199" i="4" a="1"/>
  <c r="E1199" i="4"/>
  <c r="E1200" i="4" a="1"/>
  <c r="E1200" i="4"/>
  <c r="E1201" i="4" a="1"/>
  <c r="E1201" i="4"/>
  <c r="E1202" i="4" a="1"/>
  <c r="E1202" i="4"/>
  <c r="E1203" i="4" a="1"/>
  <c r="E1203" i="4"/>
  <c r="E1204" i="4" a="1"/>
  <c r="E1204" i="4"/>
  <c r="E1205" i="4" a="1"/>
  <c r="E1205" i="4"/>
  <c r="E1206" i="4" a="1"/>
  <c r="E1206" i="4"/>
  <c r="E1207" i="4" a="1"/>
  <c r="E1207" i="4"/>
  <c r="E1208" i="4" a="1"/>
  <c r="E1208" i="4"/>
  <c r="E1209" i="4" a="1"/>
  <c r="E1209" i="4"/>
  <c r="E1210" i="4" a="1"/>
  <c r="E1210" i="4"/>
  <c r="E1211" i="4" a="1"/>
  <c r="E1211" i="4"/>
  <c r="E8" i="4" a="1"/>
  <c r="E8" i="4"/>
  <c r="E9" i="4" a="1"/>
  <c r="E9" i="4"/>
  <c r="E10" i="4" a="1"/>
  <c r="E10" i="4"/>
  <c r="E11" i="4" a="1"/>
  <c r="E11" i="4"/>
  <c r="E12" i="4" a="1"/>
  <c r="E12" i="4"/>
  <c r="E6" i="4" a="1"/>
  <c r="E6" i="4"/>
  <c r="E5" i="4" a="1"/>
  <c r="E5" i="4"/>
  <c r="B1064" i="4" a="1"/>
  <c r="B1064" i="4"/>
  <c r="B1065" i="4" a="1"/>
  <c r="B1065" i="4"/>
  <c r="B1066" i="4" a="1"/>
  <c r="B1066" i="4"/>
  <c r="B1067" i="4" a="1"/>
  <c r="B1067" i="4"/>
  <c r="B1208" i="4" a="1"/>
  <c r="B1208" i="4"/>
  <c r="B1209" i="4" a="1"/>
  <c r="B1209" i="4"/>
  <c r="B1210" i="4" a="1"/>
  <c r="B1210" i="4"/>
  <c r="B1211" i="4" a="1"/>
  <c r="B1211" i="4"/>
  <c r="B1206" i="4" a="1"/>
  <c r="B1206" i="4"/>
  <c r="B1207" i="4" a="1"/>
  <c r="B1207" i="4"/>
  <c r="B1205" i="4" a="1"/>
  <c r="B1205" i="4"/>
  <c r="B1204" i="4"/>
  <c r="B1204" i="4" a="1"/>
  <c r="B1203" i="4" a="1"/>
  <c r="B1203" i="4"/>
  <c r="B1202" i="4" a="1"/>
  <c r="B1202" i="4"/>
  <c r="B1200" i="4" a="1"/>
  <c r="B1200" i="4"/>
  <c r="B1201" i="4" a="1"/>
  <c r="B1201" i="4"/>
  <c r="B1196" i="4" a="1"/>
  <c r="B1196" i="4"/>
  <c r="B1197" i="4" a="1"/>
  <c r="B1197" i="4"/>
  <c r="B1198" i="4" a="1"/>
  <c r="B1198" i="4"/>
  <c r="B1199" i="4" a="1"/>
  <c r="B1199" i="4"/>
  <c r="B1195" i="4" a="1"/>
  <c r="B1195" i="4"/>
  <c r="B1170" i="4" a="1"/>
  <c r="B1170" i="4"/>
  <c r="B1171" i="4" a="1"/>
  <c r="B1171" i="4"/>
  <c r="B1172" i="4" a="1"/>
  <c r="B1172" i="4"/>
  <c r="B1173" i="4" a="1"/>
  <c r="B1173" i="4"/>
  <c r="B1174" i="4" a="1"/>
  <c r="B1174" i="4"/>
  <c r="B1175" i="4" a="1"/>
  <c r="B1175" i="4"/>
  <c r="B1176" i="4" a="1"/>
  <c r="B1176" i="4"/>
  <c r="B1177" i="4" a="1"/>
  <c r="B1177" i="4"/>
  <c r="B1178" i="4" a="1"/>
  <c r="B1178" i="4"/>
  <c r="B1179" i="4" a="1"/>
  <c r="B1179" i="4"/>
  <c r="B1180" i="4" a="1"/>
  <c r="B1180" i="4"/>
  <c r="B1181" i="4" a="1"/>
  <c r="B1181" i="4"/>
  <c r="B1182" i="4" a="1"/>
  <c r="B1182" i="4"/>
  <c r="B1183" i="4" a="1"/>
  <c r="B1183" i="4"/>
  <c r="B1184" i="4" a="1"/>
  <c r="B1184" i="4"/>
  <c r="B1185" i="4" a="1"/>
  <c r="B1185" i="4"/>
  <c r="B1186" i="4" a="1"/>
  <c r="B1186" i="4"/>
  <c r="B1187" i="4" a="1"/>
  <c r="B1187" i="4"/>
  <c r="B1188" i="4" a="1"/>
  <c r="B1188" i="4"/>
  <c r="B1189" i="4" a="1"/>
  <c r="B1189" i="4"/>
  <c r="B1190" i="4" a="1"/>
  <c r="B1190" i="4"/>
  <c r="B1191" i="4" a="1"/>
  <c r="B1191" i="4"/>
  <c r="B1192" i="4" a="1"/>
  <c r="B1192" i="4"/>
  <c r="B1193" i="4" a="1"/>
  <c r="B1193" i="4"/>
  <c r="B1194" i="4" a="1"/>
  <c r="B1194" i="4"/>
  <c r="B1169" i="4"/>
  <c r="B1169" i="4" a="1"/>
  <c r="B1163" i="4" a="1"/>
  <c r="B1163" i="4"/>
  <c r="B1164" i="4" a="1"/>
  <c r="B1164" i="4"/>
  <c r="B1165" i="4" a="1"/>
  <c r="B1165" i="4"/>
  <c r="B1166" i="4" a="1"/>
  <c r="B1166" i="4"/>
  <c r="B1167" i="4" a="1"/>
  <c r="B1167" i="4"/>
  <c r="B1159" i="4" a="1"/>
  <c r="B1159" i="4"/>
  <c r="B1160" i="4" a="1"/>
  <c r="B1160" i="4"/>
  <c r="B1161" i="4" a="1"/>
  <c r="B1161" i="4"/>
  <c r="B1162" i="4" a="1"/>
  <c r="B1162" i="4"/>
  <c r="B1158" i="4" a="1"/>
  <c r="B1158" i="4"/>
  <c r="B1157" i="4" a="1"/>
  <c r="B1157" i="4"/>
  <c r="B1155" i="4" a="1"/>
  <c r="B1155" i="4"/>
  <c r="B1156" i="4" a="1"/>
  <c r="B1156" i="4"/>
  <c r="B1153" i="4" a="1"/>
  <c r="B1153" i="4"/>
  <c r="B1154" i="4" a="1"/>
  <c r="B1154" i="4"/>
  <c r="B1134" i="4" a="1"/>
  <c r="B1134" i="4"/>
  <c r="B1135" i="4" a="1"/>
  <c r="B1135" i="4"/>
  <c r="B1136" i="4" a="1"/>
  <c r="B1136" i="4"/>
  <c r="B1137" i="4" a="1"/>
  <c r="B1137" i="4"/>
  <c r="B1138" i="4" a="1"/>
  <c r="B1138" i="4"/>
  <c r="B1139" i="4" a="1"/>
  <c r="B1139" i="4"/>
  <c r="B1140" i="4" a="1"/>
  <c r="B1140" i="4"/>
  <c r="B1141" i="4" a="1"/>
  <c r="B1141" i="4"/>
  <c r="B1142" i="4" a="1"/>
  <c r="B1142" i="4"/>
  <c r="B1143" i="4" a="1"/>
  <c r="B1143" i="4"/>
  <c r="B1144" i="4" a="1"/>
  <c r="B1144" i="4"/>
  <c r="B1145" i="4" a="1"/>
  <c r="B1145" i="4"/>
  <c r="B1146" i="4" a="1"/>
  <c r="B1146" i="4"/>
  <c r="B1147" i="4" a="1"/>
  <c r="B1147" i="4"/>
  <c r="B1148" i="4" a="1"/>
  <c r="B1148" i="4"/>
  <c r="B1149" i="4" a="1"/>
  <c r="B1149" i="4"/>
  <c r="B1150" i="4" a="1"/>
  <c r="B1150" i="4"/>
  <c r="B1151" i="4" a="1"/>
  <c r="B1151" i="4"/>
  <c r="B1152" i="4" a="1"/>
  <c r="B1152" i="4"/>
  <c r="B1127" i="4" a="1"/>
  <c r="B1127" i="4"/>
  <c r="B1128" i="4" a="1"/>
  <c r="B1128" i="4"/>
  <c r="B1129" i="4" a="1"/>
  <c r="B1129" i="4"/>
  <c r="B1130" i="4" a="1"/>
  <c r="B1130" i="4"/>
  <c r="B1131" i="4" a="1"/>
  <c r="B1131" i="4"/>
  <c r="B1132" i="4" a="1"/>
  <c r="B1132" i="4"/>
  <c r="B1133" i="4" a="1"/>
  <c r="B1133" i="4"/>
  <c r="B1125" i="4" a="1"/>
  <c r="B1125" i="4"/>
  <c r="B1126" i="4" a="1"/>
  <c r="B1126" i="4"/>
  <c r="B1122" i="4" a="1"/>
  <c r="B1122" i="4"/>
  <c r="B1123" i="4" a="1"/>
  <c r="B1123" i="4"/>
  <c r="B1124" i="4" a="1"/>
  <c r="B1124" i="4"/>
  <c r="B1030" i="4" a="1"/>
  <c r="B1030" i="4"/>
  <c r="B1108" i="4" a="1"/>
  <c r="B1108" i="4"/>
  <c r="B1109" i="4" a="1"/>
  <c r="B1109" i="4"/>
  <c r="B1110" i="4" a="1"/>
  <c r="B1110" i="4"/>
  <c r="B1111" i="4" a="1"/>
  <c r="B1111" i="4"/>
  <c r="B1112" i="4" a="1"/>
  <c r="B1112" i="4"/>
  <c r="B1113" i="4" a="1"/>
  <c r="B1113" i="4"/>
  <c r="B1114" i="4" a="1"/>
  <c r="B1114" i="4"/>
  <c r="B1115" i="4" a="1"/>
  <c r="B1115" i="4"/>
  <c r="B1116" i="4" a="1"/>
  <c r="B1116" i="4"/>
  <c r="B1117" i="4" a="1"/>
  <c r="B1117" i="4"/>
  <c r="B1118" i="4" a="1"/>
  <c r="B1118" i="4"/>
  <c r="B1119" i="4" a="1"/>
  <c r="B1119" i="4"/>
  <c r="B1120" i="4" a="1"/>
  <c r="B1120" i="4"/>
  <c r="B1121" i="4" a="1"/>
  <c r="B1121" i="4"/>
  <c r="B1107" i="4" a="1"/>
  <c r="B1107" i="4"/>
  <c r="B1103" i="4" a="1"/>
  <c r="B1103" i="4"/>
  <c r="B1104" i="4" a="1"/>
  <c r="B1104" i="4"/>
  <c r="B1105" i="4" a="1"/>
  <c r="B1105" i="4"/>
  <c r="B1106" i="4" a="1"/>
  <c r="B1106" i="4"/>
  <c r="B1077" i="4" a="1"/>
  <c r="B1077" i="4"/>
  <c r="B1078" i="4" a="1"/>
  <c r="B1078" i="4"/>
  <c r="B1079" i="4" a="1"/>
  <c r="B1079" i="4"/>
  <c r="B1080" i="4" a="1"/>
  <c r="B1080" i="4"/>
  <c r="B1081" i="4" a="1"/>
  <c r="B1081" i="4"/>
  <c r="B1082" i="4" a="1"/>
  <c r="B1082" i="4"/>
  <c r="B1083" i="4" a="1"/>
  <c r="B1083" i="4"/>
  <c r="B1084" i="4" a="1"/>
  <c r="B1084" i="4"/>
  <c r="B1085" i="4" a="1"/>
  <c r="B1085" i="4"/>
  <c r="B1086" i="4" a="1"/>
  <c r="B1086" i="4"/>
  <c r="B1087" i="4" a="1"/>
  <c r="B1087" i="4"/>
  <c r="B1088" i="4" a="1"/>
  <c r="B1088" i="4"/>
  <c r="B1089" i="4" a="1"/>
  <c r="B1089" i="4"/>
  <c r="B1090" i="4" a="1"/>
  <c r="B1090" i="4"/>
  <c r="B1091" i="4" a="1"/>
  <c r="B1091" i="4"/>
  <c r="B1092" i="4" a="1"/>
  <c r="B1092" i="4"/>
  <c r="B1093" i="4" a="1"/>
  <c r="B1093" i="4"/>
  <c r="B1094" i="4" a="1"/>
  <c r="B1094" i="4"/>
  <c r="B1095" i="4" a="1"/>
  <c r="B1095" i="4"/>
  <c r="B1096" i="4" a="1"/>
  <c r="B1096" i="4"/>
  <c r="B1097" i="4" a="1"/>
  <c r="B1097" i="4"/>
  <c r="B1098" i="4" a="1"/>
  <c r="B1098" i="4"/>
  <c r="B1099" i="4" a="1"/>
  <c r="B1099" i="4"/>
  <c r="B1100" i="4" a="1"/>
  <c r="B1100" i="4"/>
  <c r="B1101" i="4" a="1"/>
  <c r="B1101" i="4"/>
  <c r="B1076" i="4" a="1"/>
  <c r="B1076" i="4"/>
  <c r="B996" i="4" a="1"/>
  <c r="B996" i="4"/>
  <c r="B997" i="4" a="1"/>
  <c r="B997" i="4"/>
  <c r="B998" i="4" a="1"/>
  <c r="B998" i="4"/>
  <c r="B999" i="4" a="1"/>
  <c r="B999" i="4"/>
  <c r="B1000" i="4" a="1"/>
  <c r="B1000" i="4"/>
  <c r="B1001" i="4" a="1"/>
  <c r="B1001" i="4"/>
  <c r="B1002" i="4" a="1"/>
  <c r="B1002" i="4"/>
  <c r="B1003" i="4" a="1"/>
  <c r="B1003" i="4"/>
  <c r="B1004" i="4" a="1"/>
  <c r="B1004" i="4"/>
  <c r="B1005" i="4" a="1"/>
  <c r="B1005" i="4"/>
  <c r="B1006" i="4" a="1"/>
  <c r="B1006" i="4"/>
  <c r="B1007" i="4" a="1"/>
  <c r="B1007" i="4"/>
  <c r="B1008" i="4" a="1"/>
  <c r="B1008" i="4"/>
  <c r="B1009" i="4" a="1"/>
  <c r="B1009" i="4"/>
  <c r="B1010" i="4" a="1"/>
  <c r="B1010" i="4"/>
  <c r="B1011" i="4" a="1"/>
  <c r="B1011" i="4"/>
  <c r="B1012" i="4" a="1"/>
  <c r="B1012" i="4"/>
  <c r="B1013" i="4" a="1"/>
  <c r="B1013" i="4"/>
  <c r="B1014" i="4" a="1"/>
  <c r="B1014" i="4"/>
  <c r="B1015" i="4" a="1"/>
  <c r="B1015" i="4"/>
  <c r="B1016" i="4" a="1"/>
  <c r="B1016" i="4"/>
  <c r="B1017" i="4" a="1"/>
  <c r="B1017" i="4"/>
  <c r="B1018" i="4" a="1"/>
  <c r="B1018" i="4"/>
  <c r="B1019" i="4" a="1"/>
  <c r="B1019" i="4"/>
  <c r="B1020" i="4" a="1"/>
  <c r="B1020" i="4"/>
  <c r="B1021" i="4" a="1"/>
  <c r="B1021" i="4"/>
  <c r="B1022" i="4" a="1"/>
  <c r="B1022" i="4"/>
  <c r="B1023" i="4" a="1"/>
  <c r="B1023" i="4"/>
  <c r="B1024" i="4" a="1"/>
  <c r="B1024" i="4"/>
  <c r="B1025" i="4" a="1"/>
  <c r="B1025" i="4"/>
  <c r="B1026" i="4" a="1"/>
  <c r="B1026" i="4"/>
  <c r="B1027" i="4" a="1"/>
  <c r="B1027" i="4"/>
  <c r="B1028" i="4" a="1"/>
  <c r="B1028" i="4"/>
  <c r="B1029" i="4" a="1"/>
  <c r="B1029" i="4"/>
  <c r="B1031" i="4" a="1"/>
  <c r="B1031" i="4"/>
  <c r="B1032" i="4" a="1"/>
  <c r="B1032" i="4"/>
  <c r="B1033" i="4" a="1"/>
  <c r="B1033" i="4"/>
  <c r="B1034" i="4" a="1"/>
  <c r="B1034" i="4"/>
  <c r="B1035" i="4" a="1"/>
  <c r="B1035" i="4"/>
  <c r="B1036" i="4" a="1"/>
  <c r="B1036" i="4"/>
  <c r="B1037" i="4" a="1"/>
  <c r="B1037" i="4"/>
  <c r="B1038" i="4" a="1"/>
  <c r="B1038" i="4"/>
  <c r="B1039" i="4" a="1"/>
  <c r="B1039" i="4"/>
  <c r="B1040" i="4" a="1"/>
  <c r="B1040" i="4"/>
  <c r="B1041" i="4" a="1"/>
  <c r="B1041" i="4"/>
  <c r="B1042" i="4" a="1"/>
  <c r="B1042" i="4"/>
  <c r="B1043" i="4" a="1"/>
  <c r="B1043" i="4"/>
  <c r="B1044" i="4" a="1"/>
  <c r="B1044" i="4"/>
  <c r="B1045" i="4" a="1"/>
  <c r="B1045" i="4"/>
  <c r="B1046" i="4" a="1"/>
  <c r="B1046" i="4"/>
  <c r="B1047" i="4" a="1"/>
  <c r="B1047" i="4"/>
  <c r="B1048" i="4" a="1"/>
  <c r="B1048" i="4"/>
  <c r="B1049" i="4" a="1"/>
  <c r="B1049" i="4"/>
  <c r="B1050" i="4" a="1"/>
  <c r="B1050" i="4"/>
  <c r="B1051" i="4" a="1"/>
  <c r="B1051" i="4"/>
  <c r="B1052" i="4" a="1"/>
  <c r="B1052" i="4"/>
  <c r="B1053" i="4" a="1"/>
  <c r="B1053" i="4"/>
  <c r="B1054" i="4" a="1"/>
  <c r="B1054" i="4"/>
  <c r="B1055" i="4" a="1"/>
  <c r="B1055" i="4"/>
  <c r="B1056" i="4" a="1"/>
  <c r="B1056" i="4"/>
  <c r="B1057" i="4" a="1"/>
  <c r="B1057" i="4"/>
  <c r="B1058" i="4" a="1"/>
  <c r="B1058" i="4"/>
  <c r="B1059" i="4" a="1"/>
  <c r="B1059" i="4"/>
  <c r="B1060" i="4" a="1"/>
  <c r="B1060" i="4"/>
  <c r="B1061" i="4" a="1"/>
  <c r="B1061" i="4"/>
  <c r="B1062" i="4" a="1"/>
  <c r="B1062" i="4"/>
  <c r="B1063" i="4" a="1"/>
  <c r="B1063" i="4"/>
  <c r="B1068" i="4" a="1"/>
  <c r="B1068" i="4"/>
  <c r="B1069" i="4" a="1"/>
  <c r="B1069" i="4"/>
  <c r="B1070" i="4" a="1"/>
  <c r="B1070" i="4"/>
  <c r="B1071" i="4" a="1"/>
  <c r="B1071" i="4"/>
  <c r="B1072" i="4" a="1"/>
  <c r="B1072" i="4"/>
  <c r="B1073" i="4" a="1"/>
  <c r="B1073" i="4"/>
  <c r="B1074" i="4" a="1"/>
  <c r="B1074" i="4"/>
  <c r="B992" i="4" a="1"/>
  <c r="B992" i="4"/>
  <c r="B993" i="4" a="1"/>
  <c r="B993" i="4"/>
  <c r="B994" i="4" a="1"/>
  <c r="B994" i="4"/>
  <c r="B995" i="4" a="1"/>
  <c r="B995" i="4"/>
  <c r="B54" i="4" a="1"/>
  <c r="B54" i="4"/>
  <c r="B55" i="4" a="1"/>
  <c r="B55" i="4"/>
  <c r="B600" i="4" a="1"/>
  <c r="B600" i="4"/>
  <c r="B601" i="4" a="1"/>
  <c r="B601" i="4"/>
  <c r="B602" i="4" a="1"/>
  <c r="B602" i="4"/>
  <c r="B603" i="4" a="1"/>
  <c r="B603" i="4"/>
  <c r="B604" i="4" a="1"/>
  <c r="B604" i="4"/>
  <c r="B605" i="4" a="1"/>
  <c r="B605" i="4"/>
  <c r="B606" i="4" a="1"/>
  <c r="B606" i="4"/>
  <c r="B607" i="4" a="1"/>
  <c r="B607" i="4"/>
  <c r="B608" i="4" a="1"/>
  <c r="B608" i="4"/>
  <c r="B609" i="4" a="1"/>
  <c r="B609" i="4"/>
  <c r="B610" i="4" a="1"/>
  <c r="B610" i="4"/>
  <c r="B611" i="4" a="1"/>
  <c r="B611" i="4"/>
  <c r="B612" i="4" a="1"/>
  <c r="B612" i="4"/>
  <c r="B613" i="4" a="1"/>
  <c r="B613" i="4"/>
  <c r="B614" i="4" a="1"/>
  <c r="B614" i="4"/>
  <c r="B615" i="4" a="1"/>
  <c r="B615" i="4"/>
  <c r="B616" i="4" a="1"/>
  <c r="B616" i="4"/>
  <c r="B617" i="4" a="1"/>
  <c r="B617" i="4"/>
  <c r="B618" i="4" a="1"/>
  <c r="B618" i="4"/>
  <c r="B619" i="4" a="1"/>
  <c r="B619" i="4"/>
  <c r="B620" i="4" a="1"/>
  <c r="B620" i="4"/>
  <c r="B621" i="4" a="1"/>
  <c r="B621" i="4"/>
  <c r="B622" i="4" a="1"/>
  <c r="B622" i="4"/>
  <c r="B623" i="4" a="1"/>
  <c r="B623" i="4"/>
  <c r="B624" i="4" a="1"/>
  <c r="B624" i="4"/>
  <c r="B625" i="4" a="1"/>
  <c r="B625" i="4"/>
  <c r="B626" i="4" a="1"/>
  <c r="B626" i="4"/>
  <c r="B627" i="4" a="1"/>
  <c r="B627" i="4"/>
  <c r="B628" i="4" a="1"/>
  <c r="B628" i="4"/>
  <c r="B629" i="4" a="1"/>
  <c r="B629" i="4"/>
  <c r="B630" i="4" a="1"/>
  <c r="B630" i="4"/>
  <c r="B631" i="4" a="1"/>
  <c r="B631" i="4"/>
  <c r="B632" i="4" a="1"/>
  <c r="B632" i="4"/>
  <c r="B633" i="4" a="1"/>
  <c r="B633" i="4"/>
  <c r="B634" i="4" a="1"/>
  <c r="B634" i="4"/>
  <c r="B635" i="4" a="1"/>
  <c r="B635" i="4"/>
  <c r="B636" i="4" a="1"/>
  <c r="B636" i="4"/>
  <c r="B637" i="4" a="1"/>
  <c r="B637" i="4"/>
  <c r="B638" i="4" a="1"/>
  <c r="B638" i="4"/>
  <c r="B639" i="4" a="1"/>
  <c r="B639" i="4"/>
  <c r="B640" i="4" a="1"/>
  <c r="B640" i="4"/>
  <c r="B641" i="4" a="1"/>
  <c r="B641" i="4"/>
  <c r="B642" i="4" a="1"/>
  <c r="B642" i="4"/>
  <c r="B643" i="4" a="1"/>
  <c r="B643" i="4"/>
  <c r="B644" i="4" a="1"/>
  <c r="B644" i="4"/>
  <c r="B645" i="4" a="1"/>
  <c r="B645" i="4"/>
  <c r="B646" i="4" a="1"/>
  <c r="B646" i="4"/>
  <c r="B647" i="4" a="1"/>
  <c r="B647" i="4"/>
  <c r="B648" i="4" a="1"/>
  <c r="B648" i="4"/>
  <c r="B649" i="4" a="1"/>
  <c r="B649" i="4"/>
  <c r="B650" i="4" a="1"/>
  <c r="B650" i="4"/>
  <c r="B651" i="4" a="1"/>
  <c r="B651" i="4"/>
  <c r="B652" i="4" a="1"/>
  <c r="B652" i="4"/>
  <c r="B653" i="4" a="1"/>
  <c r="B653" i="4"/>
  <c r="B654" i="4" a="1"/>
  <c r="B654" i="4"/>
  <c r="B655" i="4" a="1"/>
  <c r="B655" i="4"/>
  <c r="B656" i="4" a="1"/>
  <c r="B656" i="4"/>
  <c r="B657" i="4" a="1"/>
  <c r="B657" i="4"/>
  <c r="B658" i="4" a="1"/>
  <c r="B658" i="4"/>
  <c r="B659" i="4" a="1"/>
  <c r="B659" i="4"/>
  <c r="B660" i="4" a="1"/>
  <c r="B660" i="4"/>
  <c r="B661" i="4" a="1"/>
  <c r="B661" i="4"/>
  <c r="B662" i="4" a="1"/>
  <c r="B662" i="4"/>
  <c r="B663" i="4" a="1"/>
  <c r="B663" i="4"/>
  <c r="B664" i="4" a="1"/>
  <c r="B664" i="4"/>
  <c r="B665" i="4" a="1"/>
  <c r="B665" i="4"/>
  <c r="B666" i="4" a="1"/>
  <c r="B666" i="4"/>
  <c r="B667" i="4" a="1"/>
  <c r="B667" i="4"/>
  <c r="B668" i="4" a="1"/>
  <c r="B668" i="4"/>
  <c r="B669" i="4" a="1"/>
  <c r="B669" i="4"/>
  <c r="B670" i="4" a="1"/>
  <c r="B670" i="4"/>
  <c r="B671" i="4" a="1"/>
  <c r="B671" i="4"/>
  <c r="B672" i="4" a="1"/>
  <c r="B672" i="4"/>
  <c r="B673" i="4" a="1"/>
  <c r="B673" i="4"/>
  <c r="B674" i="4" a="1"/>
  <c r="B674" i="4"/>
  <c r="B675" i="4" a="1"/>
  <c r="B675" i="4"/>
  <c r="B676" i="4" a="1"/>
  <c r="B676" i="4"/>
  <c r="B677" i="4" a="1"/>
  <c r="B677" i="4"/>
  <c r="B678" i="4" a="1"/>
  <c r="B678" i="4"/>
  <c r="B679" i="4" a="1"/>
  <c r="B679" i="4"/>
  <c r="B680" i="4" a="1"/>
  <c r="B680" i="4"/>
  <c r="B681" i="4" a="1"/>
  <c r="B681" i="4"/>
  <c r="B682" i="4" a="1"/>
  <c r="B682" i="4"/>
  <c r="B683" i="4" a="1"/>
  <c r="B683" i="4"/>
  <c r="B684" i="4" a="1"/>
  <c r="B684" i="4"/>
  <c r="B685" i="4" a="1"/>
  <c r="B685" i="4"/>
  <c r="B686" i="4" a="1"/>
  <c r="B686" i="4"/>
  <c r="B687" i="4" a="1"/>
  <c r="B687" i="4"/>
  <c r="B688" i="4" a="1"/>
  <c r="B688" i="4"/>
  <c r="B689" i="4" a="1"/>
  <c r="B689" i="4"/>
  <c r="B690" i="4" a="1"/>
  <c r="B690" i="4"/>
  <c r="B691" i="4" a="1"/>
  <c r="B691" i="4"/>
  <c r="B692" i="4" a="1"/>
  <c r="B692" i="4"/>
  <c r="B693" i="4" a="1"/>
  <c r="B693" i="4"/>
  <c r="B694" i="4" a="1"/>
  <c r="B694" i="4"/>
  <c r="B695" i="4" a="1"/>
  <c r="B695" i="4"/>
  <c r="B696" i="4" a="1"/>
  <c r="B696" i="4"/>
  <c r="B697" i="4" a="1"/>
  <c r="B697" i="4"/>
  <c r="B698" i="4" a="1"/>
  <c r="B698" i="4"/>
  <c r="B699" i="4" a="1"/>
  <c r="B699" i="4"/>
  <c r="B700" i="4" a="1"/>
  <c r="B700" i="4"/>
  <c r="B701" i="4" a="1"/>
  <c r="B701" i="4"/>
  <c r="B702" i="4" a="1"/>
  <c r="B702" i="4"/>
  <c r="B703" i="4" a="1"/>
  <c r="B703" i="4"/>
  <c r="B704" i="4" a="1"/>
  <c r="B704" i="4"/>
  <c r="B705" i="4" a="1"/>
  <c r="B705" i="4"/>
  <c r="B706" i="4" a="1"/>
  <c r="B706" i="4"/>
  <c r="B707" i="4" a="1"/>
  <c r="B707" i="4"/>
  <c r="B708" i="4" a="1"/>
  <c r="B708" i="4"/>
  <c r="B709" i="4" a="1"/>
  <c r="B709" i="4"/>
  <c r="B710" i="4" a="1"/>
  <c r="B710" i="4"/>
  <c r="B711" i="4" a="1"/>
  <c r="B711" i="4"/>
  <c r="B712" i="4" a="1"/>
  <c r="B712" i="4"/>
  <c r="B713" i="4" a="1"/>
  <c r="B713" i="4"/>
  <c r="B714" i="4" a="1"/>
  <c r="B714" i="4"/>
  <c r="B715" i="4" a="1"/>
  <c r="B715" i="4"/>
  <c r="B716" i="4" a="1"/>
  <c r="B716" i="4"/>
  <c r="B717" i="4" a="1"/>
  <c r="B717" i="4"/>
  <c r="B718" i="4" a="1"/>
  <c r="B718" i="4"/>
  <c r="B719" i="4" a="1"/>
  <c r="B719" i="4"/>
  <c r="B720" i="4" a="1"/>
  <c r="B720" i="4"/>
  <c r="B722" i="4" a="1"/>
  <c r="B722" i="4"/>
  <c r="B723" i="4" a="1"/>
  <c r="B723" i="4"/>
  <c r="B724" i="4" a="1"/>
  <c r="B724" i="4"/>
  <c r="B725" i="4" a="1"/>
  <c r="B725" i="4"/>
  <c r="B726" i="4" a="1"/>
  <c r="B726" i="4"/>
  <c r="B727" i="4" a="1"/>
  <c r="B727" i="4"/>
  <c r="B728" i="4" a="1"/>
  <c r="B728" i="4"/>
  <c r="B729" i="4" a="1"/>
  <c r="B729" i="4"/>
  <c r="B730" i="4" a="1"/>
  <c r="B730" i="4"/>
  <c r="B731" i="4" a="1"/>
  <c r="B731" i="4"/>
  <c r="B732" i="4" a="1"/>
  <c r="B732" i="4"/>
  <c r="B733" i="4" a="1"/>
  <c r="B733" i="4"/>
  <c r="B734" i="4" a="1"/>
  <c r="B734" i="4"/>
  <c r="B735" i="4" a="1"/>
  <c r="B735" i="4"/>
  <c r="B736" i="4" a="1"/>
  <c r="B736" i="4"/>
  <c r="B737" i="4" a="1"/>
  <c r="B737" i="4"/>
  <c r="B738" i="4" a="1"/>
  <c r="B738" i="4"/>
  <c r="B739" i="4" a="1"/>
  <c r="B739" i="4"/>
  <c r="B740" i="4" a="1"/>
  <c r="B740" i="4"/>
  <c r="B741" i="4" a="1"/>
  <c r="B741" i="4"/>
  <c r="B742" i="4" a="1"/>
  <c r="B742" i="4"/>
  <c r="B743" i="4" a="1"/>
  <c r="B743" i="4"/>
  <c r="B744" i="4" a="1"/>
  <c r="B744" i="4"/>
  <c r="B745" i="4" a="1"/>
  <c r="B745" i="4"/>
  <c r="B746" i="4" a="1"/>
  <c r="B746" i="4"/>
  <c r="B747" i="4" a="1"/>
  <c r="B747" i="4"/>
  <c r="B748" i="4" a="1"/>
  <c r="B748" i="4"/>
  <c r="B749" i="4" a="1"/>
  <c r="B749" i="4"/>
  <c r="B750" i="4" a="1"/>
  <c r="B750" i="4"/>
  <c r="B751" i="4" a="1"/>
  <c r="B751" i="4"/>
  <c r="B752" i="4" a="1"/>
  <c r="B752" i="4"/>
  <c r="B753" i="4" a="1"/>
  <c r="B753" i="4"/>
  <c r="B754" i="4" a="1"/>
  <c r="B754" i="4"/>
  <c r="B755" i="4" a="1"/>
  <c r="B755" i="4"/>
  <c r="B756" i="4" a="1"/>
  <c r="B756" i="4"/>
  <c r="B757" i="4" a="1"/>
  <c r="B757" i="4"/>
  <c r="B758" i="4" a="1"/>
  <c r="B758" i="4"/>
  <c r="B759" i="4" a="1"/>
  <c r="B759" i="4"/>
  <c r="B760" i="4" a="1"/>
  <c r="B760" i="4"/>
  <c r="B761" i="4" a="1"/>
  <c r="B761" i="4"/>
  <c r="B762" i="4" a="1"/>
  <c r="B762" i="4"/>
  <c r="B763" i="4" a="1"/>
  <c r="B763" i="4"/>
  <c r="B764" i="4" a="1"/>
  <c r="B764" i="4"/>
  <c r="B765" i="4" a="1"/>
  <c r="B765" i="4"/>
  <c r="B766" i="4" a="1"/>
  <c r="B766" i="4"/>
  <c r="B767" i="4" a="1"/>
  <c r="B767" i="4"/>
  <c r="B768" i="4" a="1"/>
  <c r="B768" i="4"/>
  <c r="B769" i="4" a="1"/>
  <c r="B769" i="4"/>
  <c r="B770" i="4" a="1"/>
  <c r="B770" i="4"/>
  <c r="B771" i="4" a="1"/>
  <c r="B771" i="4"/>
  <c r="B772" i="4" a="1"/>
  <c r="B772" i="4"/>
  <c r="B773" i="4" a="1"/>
  <c r="B773" i="4"/>
  <c r="B775" i="4" a="1"/>
  <c r="B775" i="4"/>
  <c r="B776" i="4" a="1"/>
  <c r="B776" i="4"/>
  <c r="B777" i="4" a="1"/>
  <c r="B777" i="4"/>
  <c r="B778" i="4" a="1"/>
  <c r="B778" i="4"/>
  <c r="B779" i="4" a="1"/>
  <c r="B779" i="4"/>
  <c r="B780" i="4" a="1"/>
  <c r="B780" i="4"/>
  <c r="B781" i="4" a="1"/>
  <c r="B781" i="4"/>
  <c r="B782" i="4" a="1"/>
  <c r="B782" i="4"/>
  <c r="B783" i="4" a="1"/>
  <c r="B783" i="4"/>
  <c r="B784" i="4" a="1"/>
  <c r="B784" i="4"/>
  <c r="B785" i="4" a="1"/>
  <c r="B785" i="4"/>
  <c r="B786" i="4" a="1"/>
  <c r="B786" i="4"/>
  <c r="B787" i="4" a="1"/>
  <c r="B787" i="4"/>
  <c r="B789" i="4" a="1"/>
  <c r="B789" i="4"/>
  <c r="B790" i="4" a="1"/>
  <c r="B790" i="4"/>
  <c r="B791" i="4" a="1"/>
  <c r="B791" i="4"/>
  <c r="B792" i="4" a="1"/>
  <c r="B792" i="4"/>
  <c r="B793" i="4" a="1"/>
  <c r="B793" i="4"/>
  <c r="B794" i="4" a="1"/>
  <c r="B794" i="4"/>
  <c r="B795" i="4" a="1"/>
  <c r="B795" i="4"/>
  <c r="B796" i="4" a="1"/>
  <c r="B796" i="4"/>
  <c r="B797" i="4" a="1"/>
  <c r="B797" i="4"/>
  <c r="B798" i="4" a="1"/>
  <c r="B798" i="4"/>
  <c r="B799" i="4" a="1"/>
  <c r="B799" i="4"/>
  <c r="B800" i="4" a="1"/>
  <c r="B800" i="4"/>
  <c r="B801" i="4" a="1"/>
  <c r="B801" i="4"/>
  <c r="B802" i="4" a="1"/>
  <c r="B802" i="4"/>
  <c r="B806" i="4" a="1"/>
  <c r="B806" i="4"/>
  <c r="B807" i="4" a="1"/>
  <c r="B807" i="4"/>
  <c r="B808" i="4" a="1"/>
  <c r="B808" i="4"/>
  <c r="B809" i="4" a="1"/>
  <c r="B809" i="4"/>
  <c r="B810" i="4" a="1"/>
  <c r="B810" i="4"/>
  <c r="B811" i="4" a="1"/>
  <c r="B811" i="4"/>
  <c r="B812" i="4" a="1"/>
  <c r="B812" i="4"/>
  <c r="B813" i="4" a="1"/>
  <c r="B813" i="4"/>
  <c r="B814" i="4" a="1"/>
  <c r="B814" i="4"/>
  <c r="B815" i="4" a="1"/>
  <c r="B815" i="4"/>
  <c r="B816" i="4" a="1"/>
  <c r="B816" i="4"/>
  <c r="B817" i="4" a="1"/>
  <c r="B817" i="4"/>
  <c r="B818" i="4" a="1"/>
  <c r="B818" i="4"/>
  <c r="B819" i="4" a="1"/>
  <c r="B819" i="4"/>
  <c r="B820" i="4" a="1"/>
  <c r="B820" i="4"/>
  <c r="B821" i="4" a="1"/>
  <c r="B821" i="4"/>
  <c r="B822" i="4" a="1"/>
  <c r="B822" i="4"/>
  <c r="B823" i="4" a="1"/>
  <c r="B823" i="4"/>
  <c r="B824" i="4" a="1"/>
  <c r="B824" i="4"/>
  <c r="B825" i="4" a="1"/>
  <c r="B825" i="4"/>
  <c r="B826" i="4" a="1"/>
  <c r="B826" i="4"/>
  <c r="B827" i="4" a="1"/>
  <c r="B827" i="4"/>
  <c r="B828" i="4" a="1"/>
  <c r="B828" i="4"/>
  <c r="B829" i="4" a="1"/>
  <c r="B829" i="4"/>
  <c r="B830" i="4" a="1"/>
  <c r="B830" i="4"/>
  <c r="B831" i="4" a="1"/>
  <c r="B831" i="4"/>
  <c r="B832" i="4" a="1"/>
  <c r="B832" i="4"/>
  <c r="B833" i="4" a="1"/>
  <c r="B833" i="4"/>
  <c r="B834" i="4" a="1"/>
  <c r="B834" i="4"/>
  <c r="B835" i="4" a="1"/>
  <c r="B835" i="4"/>
  <c r="B836" i="4" a="1"/>
  <c r="B836" i="4"/>
  <c r="B837" i="4" a="1"/>
  <c r="B837" i="4"/>
  <c r="B838" i="4" a="1"/>
  <c r="B838" i="4"/>
  <c r="B839" i="4" a="1"/>
  <c r="B839" i="4"/>
  <c r="B840" i="4" a="1"/>
  <c r="B840" i="4"/>
  <c r="B841" i="4" a="1"/>
  <c r="B841" i="4"/>
  <c r="B842" i="4" a="1"/>
  <c r="B842" i="4"/>
  <c r="B843" i="4" a="1"/>
  <c r="B843" i="4"/>
  <c r="B844" i="4" a="1"/>
  <c r="B844" i="4"/>
  <c r="B845" i="4" a="1"/>
  <c r="B845" i="4"/>
  <c r="B846" i="4" a="1"/>
  <c r="B846" i="4"/>
  <c r="B847" i="4" a="1"/>
  <c r="B847" i="4"/>
  <c r="B848" i="4" a="1"/>
  <c r="B848" i="4"/>
  <c r="B849" i="4" a="1"/>
  <c r="B849" i="4"/>
  <c r="B850" i="4" a="1"/>
  <c r="B850" i="4"/>
  <c r="B851" i="4" a="1"/>
  <c r="B851" i="4"/>
  <c r="B852" i="4" a="1"/>
  <c r="B852" i="4"/>
  <c r="B853" i="4" a="1"/>
  <c r="B853" i="4"/>
  <c r="B854" i="4" a="1"/>
  <c r="B854" i="4"/>
  <c r="B855" i="4" a="1"/>
  <c r="B855" i="4"/>
  <c r="B856" i="4" a="1"/>
  <c r="B856" i="4"/>
  <c r="B857" i="4" a="1"/>
  <c r="B857" i="4"/>
  <c r="B858" i="4" a="1"/>
  <c r="B858" i="4"/>
  <c r="B859" i="4" a="1"/>
  <c r="B859" i="4"/>
  <c r="B860" i="4" a="1"/>
  <c r="B860" i="4"/>
  <c r="B861" i="4" a="1"/>
  <c r="B861" i="4"/>
  <c r="B862" i="4" a="1"/>
  <c r="B862" i="4"/>
  <c r="B863" i="4" a="1"/>
  <c r="B863" i="4"/>
  <c r="B864" i="4" a="1"/>
  <c r="B864" i="4"/>
  <c r="B865" i="4" a="1"/>
  <c r="B865" i="4"/>
  <c r="B866" i="4" a="1"/>
  <c r="B866" i="4"/>
  <c r="B867" i="4" a="1"/>
  <c r="B867" i="4"/>
  <c r="B868" i="4" a="1"/>
  <c r="B868" i="4"/>
  <c r="B869" i="4" a="1"/>
  <c r="B869" i="4"/>
  <c r="B870" i="4" a="1"/>
  <c r="B870" i="4"/>
  <c r="B871" i="4" a="1"/>
  <c r="B871" i="4"/>
  <c r="B872" i="4" a="1"/>
  <c r="B872" i="4"/>
  <c r="B873" i="4" a="1"/>
  <c r="B873" i="4"/>
  <c r="B874" i="4" a="1"/>
  <c r="B874" i="4"/>
  <c r="B875" i="4" a="1"/>
  <c r="B875" i="4"/>
  <c r="B876" i="4" a="1"/>
  <c r="B876" i="4"/>
  <c r="B877" i="4" a="1"/>
  <c r="B877" i="4"/>
  <c r="B878" i="4" a="1"/>
  <c r="B878" i="4"/>
  <c r="B879" i="4" a="1"/>
  <c r="B879" i="4"/>
  <c r="B880" i="4" a="1"/>
  <c r="B880" i="4"/>
  <c r="B881" i="4" a="1"/>
  <c r="B881" i="4"/>
  <c r="B882" i="4" a="1"/>
  <c r="B882" i="4"/>
  <c r="B883" i="4" a="1"/>
  <c r="B883" i="4"/>
  <c r="B884" i="4" a="1"/>
  <c r="B884" i="4"/>
  <c r="B885" i="4" a="1"/>
  <c r="B885" i="4"/>
  <c r="B886" i="4" a="1"/>
  <c r="B886" i="4"/>
  <c r="B887" i="4" a="1"/>
  <c r="B887" i="4"/>
  <c r="B888" i="4" a="1"/>
  <c r="B888" i="4"/>
  <c r="B889" i="4" a="1"/>
  <c r="B889" i="4"/>
  <c r="B890" i="4" a="1"/>
  <c r="B890" i="4"/>
  <c r="B891" i="4" a="1"/>
  <c r="B891" i="4"/>
  <c r="B892" i="4" a="1"/>
  <c r="B892" i="4"/>
  <c r="B893" i="4" a="1"/>
  <c r="B893" i="4"/>
  <c r="B894" i="4" a="1"/>
  <c r="B894" i="4"/>
  <c r="B895" i="4" a="1"/>
  <c r="B895" i="4"/>
  <c r="B896" i="4" a="1"/>
  <c r="B896" i="4"/>
  <c r="B897" i="4" a="1"/>
  <c r="B897" i="4"/>
  <c r="B898" i="4" a="1"/>
  <c r="B898" i="4"/>
  <c r="B899" i="4" a="1"/>
  <c r="B899" i="4"/>
  <c r="B900" i="4" a="1"/>
  <c r="B900" i="4"/>
  <c r="B901" i="4" a="1"/>
  <c r="B901" i="4"/>
  <c r="B902" i="4" a="1"/>
  <c r="B902" i="4"/>
  <c r="B903" i="4" a="1"/>
  <c r="B903" i="4"/>
  <c r="B904" i="4" a="1"/>
  <c r="B904" i="4"/>
  <c r="B905" i="4" a="1"/>
  <c r="B905" i="4"/>
  <c r="B906" i="4" a="1"/>
  <c r="B906" i="4"/>
  <c r="B907" i="4" a="1"/>
  <c r="B907" i="4"/>
  <c r="B908" i="4" a="1"/>
  <c r="B908" i="4"/>
  <c r="B909" i="4" a="1"/>
  <c r="B909" i="4"/>
  <c r="B910" i="4" a="1"/>
  <c r="B910" i="4"/>
  <c r="B911" i="4" a="1"/>
  <c r="B911" i="4"/>
  <c r="B912" i="4" a="1"/>
  <c r="B912" i="4"/>
  <c r="B913" i="4" a="1"/>
  <c r="B913" i="4"/>
  <c r="B914" i="4" a="1"/>
  <c r="B914" i="4"/>
  <c r="B915" i="4" a="1"/>
  <c r="B915" i="4"/>
  <c r="B916" i="4" a="1"/>
  <c r="B916" i="4"/>
  <c r="B917" i="4" a="1"/>
  <c r="B917" i="4"/>
  <c r="B918" i="4" a="1"/>
  <c r="B918" i="4"/>
  <c r="B919" i="4" a="1"/>
  <c r="B919" i="4"/>
  <c r="B920" i="4" a="1"/>
  <c r="B920" i="4"/>
  <c r="B921" i="4" a="1"/>
  <c r="B921" i="4"/>
  <c r="B922" i="4" a="1"/>
  <c r="B922" i="4"/>
  <c r="B923" i="4" a="1"/>
  <c r="B923" i="4"/>
  <c r="B924" i="4" a="1"/>
  <c r="B924" i="4"/>
  <c r="B925" i="4" a="1"/>
  <c r="B925" i="4"/>
  <c r="B926" i="4" a="1"/>
  <c r="B926" i="4"/>
  <c r="B927" i="4" a="1"/>
  <c r="B927" i="4"/>
  <c r="B928" i="4" a="1"/>
  <c r="B928" i="4"/>
  <c r="B929" i="4" a="1"/>
  <c r="B929" i="4"/>
  <c r="B930" i="4" a="1"/>
  <c r="B930" i="4"/>
  <c r="B931" i="4" a="1"/>
  <c r="B931" i="4"/>
  <c r="B932" i="4" a="1"/>
  <c r="B932" i="4"/>
  <c r="B933" i="4" a="1"/>
  <c r="B933" i="4"/>
  <c r="B934" i="4" a="1"/>
  <c r="B934" i="4"/>
  <c r="B935" i="4" a="1"/>
  <c r="B935" i="4"/>
  <c r="B936" i="4" a="1"/>
  <c r="B936" i="4"/>
  <c r="B937" i="4" a="1"/>
  <c r="B937" i="4"/>
  <c r="B938" i="4" a="1"/>
  <c r="B938" i="4"/>
  <c r="B939" i="4" a="1"/>
  <c r="B939" i="4"/>
  <c r="B940" i="4" a="1"/>
  <c r="B940" i="4"/>
  <c r="B941" i="4" a="1"/>
  <c r="B941" i="4"/>
  <c r="B942" i="4" a="1"/>
  <c r="B942" i="4"/>
  <c r="B943" i="4" a="1"/>
  <c r="B943" i="4"/>
  <c r="B944" i="4" a="1"/>
  <c r="B944" i="4"/>
  <c r="B945" i="4" a="1"/>
  <c r="B945" i="4"/>
  <c r="B946" i="4" a="1"/>
  <c r="B946" i="4"/>
  <c r="B947" i="4" a="1"/>
  <c r="B947" i="4"/>
  <c r="B948" i="4" a="1"/>
  <c r="B948" i="4"/>
  <c r="B949" i="4" a="1"/>
  <c r="B949" i="4"/>
  <c r="B950" i="4" a="1"/>
  <c r="B950" i="4"/>
  <c r="B951" i="4" a="1"/>
  <c r="B951" i="4"/>
  <c r="B952" i="4" a="1"/>
  <c r="B952" i="4"/>
  <c r="B953" i="4" a="1"/>
  <c r="B953" i="4"/>
  <c r="B954" i="4" a="1"/>
  <c r="B954" i="4"/>
  <c r="B955" i="4" a="1"/>
  <c r="B955" i="4"/>
  <c r="B956" i="4" a="1"/>
  <c r="B956" i="4"/>
  <c r="B957" i="4" a="1"/>
  <c r="B957" i="4"/>
  <c r="B958" i="4" a="1"/>
  <c r="B958" i="4"/>
  <c r="B959" i="4" a="1"/>
  <c r="B959" i="4"/>
  <c r="B960" i="4" a="1"/>
  <c r="B960" i="4"/>
  <c r="B961" i="4" a="1"/>
  <c r="B961" i="4"/>
  <c r="B962" i="4" a="1"/>
  <c r="B962" i="4"/>
  <c r="B963" i="4" a="1"/>
  <c r="B963" i="4"/>
  <c r="B964" i="4" a="1"/>
  <c r="B964" i="4"/>
  <c r="B965" i="4" a="1"/>
  <c r="B965" i="4"/>
  <c r="B966" i="4" a="1"/>
  <c r="B966" i="4"/>
  <c r="B967" i="4" a="1"/>
  <c r="B967" i="4"/>
  <c r="B968" i="4" a="1"/>
  <c r="B968" i="4"/>
  <c r="B969" i="4" a="1"/>
  <c r="B969" i="4"/>
  <c r="B970" i="4" a="1"/>
  <c r="B970" i="4"/>
  <c r="B971" i="4" a="1"/>
  <c r="B971" i="4"/>
  <c r="B972" i="4" a="1"/>
  <c r="B972" i="4"/>
  <c r="B973" i="4" a="1"/>
  <c r="B973" i="4"/>
  <c r="B974" i="4" a="1"/>
  <c r="B974" i="4"/>
  <c r="B975" i="4" a="1"/>
  <c r="B975" i="4"/>
  <c r="B976" i="4" a="1"/>
  <c r="B976" i="4"/>
  <c r="B977" i="4" a="1"/>
  <c r="B977" i="4"/>
  <c r="B978" i="4" a="1"/>
  <c r="B978" i="4"/>
  <c r="B979" i="4" a="1"/>
  <c r="B979" i="4"/>
  <c r="B980" i="4" a="1"/>
  <c r="B980" i="4"/>
  <c r="B981" i="4" a="1"/>
  <c r="B981" i="4"/>
  <c r="B982" i="4" a="1"/>
  <c r="B982" i="4"/>
  <c r="B983" i="4" a="1"/>
  <c r="B983" i="4"/>
  <c r="B984" i="4" a="1"/>
  <c r="B984" i="4"/>
  <c r="B985" i="4" a="1"/>
  <c r="B985" i="4"/>
  <c r="B986" i="4" a="1"/>
  <c r="B986" i="4"/>
  <c r="B987" i="4" a="1"/>
  <c r="B987" i="4"/>
  <c r="B988" i="4" a="1"/>
  <c r="B988" i="4"/>
  <c r="B989" i="4" a="1"/>
  <c r="B989" i="4"/>
  <c r="B990" i="4" a="1"/>
  <c r="B990" i="4"/>
  <c r="B991" i="4" a="1"/>
  <c r="B991" i="4"/>
  <c r="B598" i="4" a="1"/>
  <c r="B598" i="4"/>
  <c r="B525" i="4" a="1"/>
  <c r="B525" i="4"/>
  <c r="B526" i="4" a="1"/>
  <c r="B526" i="4"/>
  <c r="B527" i="4" a="1"/>
  <c r="B527" i="4"/>
  <c r="B528" i="4" a="1"/>
  <c r="B528" i="4"/>
  <c r="B529" i="4" a="1"/>
  <c r="B529" i="4"/>
  <c r="B530" i="4" a="1"/>
  <c r="B530" i="4"/>
  <c r="B531" i="4" a="1"/>
  <c r="B531" i="4"/>
  <c r="B532" i="4" a="1"/>
  <c r="B532" i="4"/>
  <c r="B533" i="4" a="1"/>
  <c r="B533" i="4"/>
  <c r="B534" i="4" a="1"/>
  <c r="B534" i="4"/>
  <c r="B535" i="4" a="1"/>
  <c r="B535" i="4"/>
  <c r="B536" i="4" a="1"/>
  <c r="B536" i="4"/>
  <c r="B537" i="4" a="1"/>
  <c r="B537" i="4"/>
  <c r="B538" i="4" a="1"/>
  <c r="B538" i="4"/>
  <c r="B539" i="4" a="1"/>
  <c r="B539" i="4"/>
  <c r="B540" i="4" a="1"/>
  <c r="B540" i="4"/>
  <c r="B541" i="4" a="1"/>
  <c r="B541" i="4"/>
  <c r="B542" i="4" a="1"/>
  <c r="B542" i="4"/>
  <c r="B543" i="4" a="1"/>
  <c r="B543" i="4"/>
  <c r="B544" i="4" a="1"/>
  <c r="B544" i="4"/>
  <c r="B545" i="4" a="1"/>
  <c r="B545" i="4"/>
  <c r="B546" i="4" a="1"/>
  <c r="B546" i="4"/>
  <c r="B547" i="4" a="1"/>
  <c r="B547" i="4"/>
  <c r="B548" i="4" a="1"/>
  <c r="B548" i="4"/>
  <c r="B549" i="4" a="1"/>
  <c r="B549" i="4"/>
  <c r="B550" i="4" a="1"/>
  <c r="B550" i="4"/>
  <c r="B551" i="4" a="1"/>
  <c r="B551" i="4"/>
  <c r="B552" i="4" a="1"/>
  <c r="B552" i="4"/>
  <c r="B553" i="4" a="1"/>
  <c r="B553" i="4"/>
  <c r="B554" i="4" a="1"/>
  <c r="B554" i="4"/>
  <c r="B555" i="4" a="1"/>
  <c r="B555" i="4"/>
  <c r="B556" i="4" a="1"/>
  <c r="B556" i="4"/>
  <c r="B557" i="4" a="1"/>
  <c r="B557" i="4"/>
  <c r="B558" i="4" a="1"/>
  <c r="B558" i="4"/>
  <c r="B559" i="4" a="1"/>
  <c r="B559" i="4"/>
  <c r="B560" i="4" a="1"/>
  <c r="B560" i="4"/>
  <c r="B561" i="4" a="1"/>
  <c r="B561" i="4"/>
  <c r="B562" i="4" a="1"/>
  <c r="B562" i="4"/>
  <c r="B563" i="4" a="1"/>
  <c r="B563" i="4"/>
  <c r="B564" i="4" a="1"/>
  <c r="B564" i="4"/>
  <c r="B565" i="4" a="1"/>
  <c r="B565" i="4"/>
  <c r="B566" i="4" a="1"/>
  <c r="B566" i="4"/>
  <c r="B567" i="4" a="1"/>
  <c r="B567" i="4"/>
  <c r="B568" i="4" a="1"/>
  <c r="B568" i="4"/>
  <c r="B569" i="4" a="1"/>
  <c r="B569" i="4"/>
  <c r="B570" i="4" a="1"/>
  <c r="B570" i="4"/>
  <c r="B571" i="4" a="1"/>
  <c r="B571" i="4"/>
  <c r="B572" i="4" a="1"/>
  <c r="B572" i="4"/>
  <c r="B573" i="4" a="1"/>
  <c r="B573" i="4"/>
  <c r="B574" i="4" a="1"/>
  <c r="B574" i="4"/>
  <c r="B575" i="4" a="1"/>
  <c r="B575" i="4"/>
  <c r="B576" i="4" a="1"/>
  <c r="B576" i="4"/>
  <c r="B577" i="4" a="1"/>
  <c r="B577" i="4"/>
  <c r="B578" i="4" a="1"/>
  <c r="B578" i="4"/>
  <c r="B579" i="4" a="1"/>
  <c r="B579" i="4"/>
  <c r="B580" i="4" a="1"/>
  <c r="B580" i="4"/>
  <c r="B581" i="4" a="1"/>
  <c r="B581" i="4"/>
  <c r="B582" i="4" a="1"/>
  <c r="B582" i="4"/>
  <c r="B583" i="4" a="1"/>
  <c r="B583" i="4"/>
  <c r="B584" i="4" a="1"/>
  <c r="B584" i="4"/>
  <c r="B585" i="4" a="1"/>
  <c r="B585" i="4"/>
  <c r="B586" i="4" a="1"/>
  <c r="B586" i="4"/>
  <c r="B587" i="4" a="1"/>
  <c r="B587" i="4"/>
  <c r="B588" i="4" a="1"/>
  <c r="B588" i="4"/>
  <c r="B589" i="4" a="1"/>
  <c r="B589" i="4"/>
  <c r="B590" i="4" a="1"/>
  <c r="B590" i="4"/>
  <c r="B591" i="4" a="1"/>
  <c r="B591" i="4"/>
  <c r="B592" i="4" a="1"/>
  <c r="B592" i="4"/>
  <c r="B593" i="4" a="1"/>
  <c r="B593" i="4"/>
  <c r="B594" i="4" a="1"/>
  <c r="B594" i="4"/>
  <c r="B595" i="4" a="1"/>
  <c r="B595" i="4"/>
  <c r="B596" i="4" a="1"/>
  <c r="B596" i="4"/>
  <c r="B597" i="4" a="1"/>
  <c r="B597" i="4"/>
  <c r="B337" i="4" a="1"/>
  <c r="B337" i="4"/>
  <c r="B338" i="4" a="1"/>
  <c r="B338" i="4"/>
  <c r="B339" i="4" a="1"/>
  <c r="B339" i="4"/>
  <c r="B340" i="4" a="1"/>
  <c r="B340" i="4"/>
  <c r="B341" i="4" a="1"/>
  <c r="B341" i="4"/>
  <c r="B342" i="4" a="1"/>
  <c r="B342" i="4"/>
  <c r="B343" i="4" a="1"/>
  <c r="B343" i="4"/>
  <c r="B344" i="4" a="1"/>
  <c r="B344" i="4"/>
  <c r="B345" i="4" a="1"/>
  <c r="B345" i="4"/>
  <c r="B346" i="4" a="1"/>
  <c r="B346" i="4"/>
  <c r="B347" i="4" a="1"/>
  <c r="B347" i="4"/>
  <c r="B348" i="4" a="1"/>
  <c r="B348" i="4"/>
  <c r="B349" i="4" a="1"/>
  <c r="B349" i="4"/>
  <c r="B350" i="4" a="1"/>
  <c r="B350" i="4"/>
  <c r="B351" i="4" a="1"/>
  <c r="B351" i="4"/>
  <c r="B352" i="4" a="1"/>
  <c r="B352" i="4"/>
  <c r="B353" i="4" a="1"/>
  <c r="B353" i="4"/>
  <c r="B354" i="4" a="1"/>
  <c r="B354" i="4"/>
  <c r="B355" i="4" a="1"/>
  <c r="B355" i="4"/>
  <c r="B356" i="4" a="1"/>
  <c r="B356" i="4"/>
  <c r="B357" i="4" a="1"/>
  <c r="B357" i="4"/>
  <c r="B358" i="4" a="1"/>
  <c r="B358" i="4"/>
  <c r="B359" i="4" a="1"/>
  <c r="B359" i="4"/>
  <c r="B360" i="4" a="1"/>
  <c r="B360" i="4"/>
  <c r="B361" i="4" a="1"/>
  <c r="B361" i="4"/>
  <c r="B362" i="4" a="1"/>
  <c r="B362" i="4"/>
  <c r="B363" i="4" a="1"/>
  <c r="B363" i="4"/>
  <c r="B364" i="4" a="1"/>
  <c r="B364" i="4"/>
  <c r="B365" i="4" a="1"/>
  <c r="B365" i="4"/>
  <c r="B366" i="4" a="1"/>
  <c r="B366" i="4"/>
  <c r="B367" i="4" a="1"/>
  <c r="B367" i="4"/>
  <c r="B368" i="4" a="1"/>
  <c r="B368" i="4"/>
  <c r="B369" i="4" a="1"/>
  <c r="B369" i="4"/>
  <c r="B370" i="4" a="1"/>
  <c r="B370" i="4"/>
  <c r="B371" i="4" a="1"/>
  <c r="B371" i="4"/>
  <c r="B372" i="4" a="1"/>
  <c r="B372" i="4"/>
  <c r="B373" i="4" a="1"/>
  <c r="B373" i="4"/>
  <c r="B374" i="4" a="1"/>
  <c r="B374" i="4"/>
  <c r="B375" i="4" a="1"/>
  <c r="B375" i="4"/>
  <c r="B376" i="4" a="1"/>
  <c r="B376" i="4"/>
  <c r="B377" i="4" a="1"/>
  <c r="B377" i="4"/>
  <c r="B378" i="4" a="1"/>
  <c r="B378" i="4"/>
  <c r="B379" i="4" a="1"/>
  <c r="B379" i="4"/>
  <c r="B380" i="4" a="1"/>
  <c r="B380" i="4"/>
  <c r="B381" i="4" a="1"/>
  <c r="B381" i="4"/>
  <c r="B382" i="4" a="1"/>
  <c r="B382" i="4"/>
  <c r="B383" i="4" a="1"/>
  <c r="B383" i="4"/>
  <c r="B384" i="4" a="1"/>
  <c r="B384" i="4"/>
  <c r="B385" i="4" a="1"/>
  <c r="B385" i="4"/>
  <c r="B386" i="4" a="1"/>
  <c r="B386" i="4"/>
  <c r="B387" i="4" a="1"/>
  <c r="B387" i="4"/>
  <c r="B388" i="4" a="1"/>
  <c r="B388" i="4"/>
  <c r="B389" i="4" a="1"/>
  <c r="B389" i="4"/>
  <c r="B390" i="4" a="1"/>
  <c r="B390" i="4"/>
  <c r="B391" i="4" a="1"/>
  <c r="B391" i="4"/>
  <c r="B392" i="4" a="1"/>
  <c r="B392" i="4"/>
  <c r="B393" i="4" a="1"/>
  <c r="B393" i="4"/>
  <c r="B394" i="4" a="1"/>
  <c r="B394" i="4"/>
  <c r="B395" i="4" a="1"/>
  <c r="B395" i="4"/>
  <c r="B396" i="4" a="1"/>
  <c r="B396" i="4"/>
  <c r="B397" i="4" a="1"/>
  <c r="B397" i="4"/>
  <c r="B398" i="4" a="1"/>
  <c r="B398" i="4"/>
  <c r="B399" i="4" a="1"/>
  <c r="B399" i="4"/>
  <c r="B400" i="4" a="1"/>
  <c r="B400" i="4"/>
  <c r="B401" i="4" a="1"/>
  <c r="B401" i="4"/>
  <c r="B402" i="4" a="1"/>
  <c r="B402" i="4"/>
  <c r="B403" i="4" a="1"/>
  <c r="B403" i="4"/>
  <c r="B404" i="4" a="1"/>
  <c r="B404" i="4"/>
  <c r="B405" i="4" a="1"/>
  <c r="B405" i="4"/>
  <c r="B406" i="4" a="1"/>
  <c r="B406" i="4"/>
  <c r="B407" i="4" a="1"/>
  <c r="B407" i="4"/>
  <c r="B408" i="4" a="1"/>
  <c r="B408" i="4"/>
  <c r="B409" i="4" a="1"/>
  <c r="B409" i="4"/>
  <c r="B410" i="4" a="1"/>
  <c r="B410" i="4"/>
  <c r="B411" i="4" a="1"/>
  <c r="B411" i="4"/>
  <c r="B412" i="4" a="1"/>
  <c r="B412" i="4"/>
  <c r="B413" i="4" a="1"/>
  <c r="B413" i="4"/>
  <c r="B414" i="4" a="1"/>
  <c r="B414" i="4"/>
  <c r="B415" i="4" a="1"/>
  <c r="B415" i="4"/>
  <c r="B416" i="4" a="1"/>
  <c r="B416" i="4"/>
  <c r="B417" i="4" a="1"/>
  <c r="B417" i="4"/>
  <c r="B418" i="4" a="1"/>
  <c r="B418" i="4"/>
  <c r="B419" i="4" a="1"/>
  <c r="B419" i="4"/>
  <c r="B420" i="4" a="1"/>
  <c r="B420" i="4"/>
  <c r="B421" i="4" a="1"/>
  <c r="B421" i="4"/>
  <c r="B422" i="4" a="1"/>
  <c r="B422" i="4"/>
  <c r="B423" i="4" a="1"/>
  <c r="B423" i="4"/>
  <c r="B424" i="4" a="1"/>
  <c r="B424" i="4"/>
  <c r="B425" i="4" a="1"/>
  <c r="B425" i="4"/>
  <c r="B426" i="4" a="1"/>
  <c r="B426" i="4"/>
  <c r="B427" i="4" a="1"/>
  <c r="B427" i="4"/>
  <c r="B428" i="4" a="1"/>
  <c r="B428" i="4"/>
  <c r="B429" i="4" a="1"/>
  <c r="B429" i="4"/>
  <c r="B430" i="4" a="1"/>
  <c r="B430" i="4"/>
  <c r="B431" i="4" a="1"/>
  <c r="B431" i="4"/>
  <c r="B432" i="4" a="1"/>
  <c r="B432" i="4"/>
  <c r="B433" i="4" a="1"/>
  <c r="B433" i="4"/>
  <c r="B434" i="4" a="1"/>
  <c r="B434" i="4"/>
  <c r="B435" i="4" a="1"/>
  <c r="B435" i="4"/>
  <c r="B440" i="4" a="1"/>
  <c r="B440" i="4"/>
  <c r="B442" i="4" a="1"/>
  <c r="B442" i="4"/>
  <c r="B443" i="4" a="1"/>
  <c r="B443" i="4"/>
  <c r="B444" i="4" a="1"/>
  <c r="B444" i="4"/>
  <c r="B445" i="4" a="1"/>
  <c r="B445" i="4"/>
  <c r="B446" i="4" a="1"/>
  <c r="B446" i="4"/>
  <c r="B447" i="4" a="1"/>
  <c r="B447" i="4"/>
  <c r="B448" i="4" a="1"/>
  <c r="B448" i="4"/>
  <c r="B453" i="4" a="1"/>
  <c r="B453" i="4"/>
  <c r="B454" i="4" a="1"/>
  <c r="B454" i="4"/>
  <c r="B455" i="4" a="1"/>
  <c r="B455" i="4"/>
  <c r="B456" i="4" a="1"/>
  <c r="B456" i="4"/>
  <c r="B457" i="4" a="1"/>
  <c r="B457" i="4"/>
  <c r="B458" i="4" a="1"/>
  <c r="B458" i="4"/>
  <c r="B459" i="4" a="1"/>
  <c r="B459" i="4"/>
  <c r="B460" i="4" a="1"/>
  <c r="B460" i="4"/>
  <c r="B461" i="4" a="1"/>
  <c r="B461" i="4"/>
  <c r="B463" i="4" a="1"/>
  <c r="B463" i="4"/>
  <c r="B464" i="4" a="1"/>
  <c r="B464" i="4"/>
  <c r="B465" i="4" a="1"/>
  <c r="B465" i="4"/>
  <c r="B466" i="4" a="1"/>
  <c r="B466" i="4"/>
  <c r="B467" i="4" a="1"/>
  <c r="B467" i="4"/>
  <c r="B468" i="4" a="1"/>
  <c r="B468" i="4"/>
  <c r="B469" i="4" a="1"/>
  <c r="B469" i="4"/>
  <c r="B470" i="4" a="1"/>
  <c r="B470" i="4"/>
  <c r="B471" i="4" a="1"/>
  <c r="B471" i="4"/>
  <c r="B472" i="4" a="1"/>
  <c r="B472" i="4"/>
  <c r="B473" i="4" a="1"/>
  <c r="B473" i="4"/>
  <c r="B474" i="4" a="1"/>
  <c r="B474" i="4"/>
  <c r="B475" i="4" a="1"/>
  <c r="B475" i="4"/>
  <c r="B476" i="4" a="1"/>
  <c r="B476" i="4"/>
  <c r="B483" i="4" a="1"/>
  <c r="B483" i="4"/>
  <c r="B484" i="4" a="1"/>
  <c r="B484" i="4"/>
  <c r="B485" i="4" a="1"/>
  <c r="B485" i="4"/>
  <c r="B486" i="4" a="1"/>
  <c r="B486" i="4"/>
  <c r="B487" i="4" a="1"/>
  <c r="B487" i="4"/>
  <c r="B488" i="4" a="1"/>
  <c r="B488" i="4"/>
  <c r="B489" i="4" a="1"/>
  <c r="B489" i="4"/>
  <c r="B490" i="4" a="1"/>
  <c r="B490" i="4"/>
  <c r="B491" i="4" a="1"/>
  <c r="B491" i="4"/>
  <c r="B492" i="4" a="1"/>
  <c r="B492" i="4"/>
  <c r="B493" i="4" a="1"/>
  <c r="B493" i="4"/>
  <c r="B494" i="4" a="1"/>
  <c r="B494" i="4"/>
  <c r="B495" i="4" a="1"/>
  <c r="B495" i="4"/>
  <c r="B496" i="4" a="1"/>
  <c r="B496" i="4"/>
  <c r="B497" i="4" a="1"/>
  <c r="B497" i="4"/>
  <c r="B498" i="4" a="1"/>
  <c r="B498" i="4"/>
  <c r="B499" i="4" a="1"/>
  <c r="B499" i="4"/>
  <c r="B500" i="4" a="1"/>
  <c r="B500" i="4"/>
  <c r="B501" i="4" a="1"/>
  <c r="B501" i="4"/>
  <c r="B502" i="4" a="1"/>
  <c r="B502" i="4"/>
  <c r="B503" i="4" a="1"/>
  <c r="B503" i="4"/>
  <c r="B504" i="4" a="1"/>
  <c r="B504" i="4"/>
  <c r="B505" i="4" a="1"/>
  <c r="B505" i="4"/>
  <c r="B506" i="4" a="1"/>
  <c r="B506" i="4"/>
  <c r="B507" i="4" a="1"/>
  <c r="B507" i="4"/>
  <c r="B508" i="4" a="1"/>
  <c r="B508" i="4"/>
  <c r="B509" i="4" a="1"/>
  <c r="B509" i="4"/>
  <c r="B510" i="4" a="1"/>
  <c r="B510" i="4"/>
  <c r="B511" i="4" a="1"/>
  <c r="B511" i="4"/>
  <c r="B512" i="4" a="1"/>
  <c r="B512" i="4"/>
  <c r="B513" i="4" a="1"/>
  <c r="B513" i="4"/>
  <c r="B514" i="4" a="1"/>
  <c r="B514" i="4"/>
  <c r="B515" i="4" a="1"/>
  <c r="B515" i="4"/>
  <c r="B516" i="4" a="1"/>
  <c r="B516" i="4"/>
  <c r="B517" i="4" a="1"/>
  <c r="B517" i="4"/>
  <c r="B518" i="4" a="1"/>
  <c r="B518" i="4"/>
  <c r="B519" i="4" a="1"/>
  <c r="B519" i="4"/>
  <c r="B520" i="4" a="1"/>
  <c r="B520" i="4"/>
  <c r="B521" i="4" a="1"/>
  <c r="B521" i="4"/>
  <c r="B522" i="4" a="1"/>
  <c r="B522" i="4"/>
  <c r="B523" i="4" a="1"/>
  <c r="B523" i="4"/>
  <c r="B161" i="4" a="1"/>
  <c r="B161" i="4"/>
  <c r="B162" i="4" a="1"/>
  <c r="B162" i="4"/>
  <c r="B163" i="4" a="1"/>
  <c r="B163" i="4"/>
  <c r="B164" i="4" a="1"/>
  <c r="B164" i="4"/>
  <c r="B165" i="4" a="1"/>
  <c r="B165" i="4"/>
  <c r="B166" i="4" a="1"/>
  <c r="B166" i="4"/>
  <c r="B154" i="4" a="1"/>
  <c r="B154" i="4"/>
  <c r="B155" i="4" a="1"/>
  <c r="B155" i="4"/>
  <c r="B156" i="4" a="1"/>
  <c r="B156" i="4"/>
  <c r="B157" i="4" a="1"/>
  <c r="B157" i="4"/>
  <c r="B158" i="4" a="1"/>
  <c r="B158" i="4"/>
  <c r="B159" i="4" a="1"/>
  <c r="B159" i="4"/>
  <c r="B160" i="4" a="1"/>
  <c r="B160" i="4"/>
  <c r="B151" i="4" a="1"/>
  <c r="B151" i="4"/>
  <c r="B152" i="4" a="1"/>
  <c r="B152" i="4"/>
  <c r="B153" i="4" a="1"/>
  <c r="B153" i="4"/>
  <c r="B251" i="4" a="1"/>
  <c r="B251" i="4"/>
  <c r="B252" i="4" a="1"/>
  <c r="B252" i="4"/>
  <c r="B253" i="4" a="1"/>
  <c r="B253" i="4"/>
  <c r="B254" i="4" a="1"/>
  <c r="B254" i="4"/>
  <c r="B255" i="4" a="1"/>
  <c r="B255" i="4"/>
  <c r="B256" i="4" a="1"/>
  <c r="B256" i="4"/>
  <c r="B257" i="4" a="1"/>
  <c r="B257" i="4"/>
  <c r="B258" i="4" a="1"/>
  <c r="B258" i="4"/>
  <c r="B259" i="4" a="1"/>
  <c r="B259" i="4"/>
  <c r="B260" i="4" a="1"/>
  <c r="B260" i="4"/>
  <c r="B261" i="4" a="1"/>
  <c r="B261" i="4"/>
  <c r="B262" i="4" a="1"/>
  <c r="B262" i="4"/>
  <c r="B263" i="4" a="1"/>
  <c r="B263" i="4"/>
  <c r="B264" i="4" a="1"/>
  <c r="B264" i="4"/>
  <c r="B265" i="4" a="1"/>
  <c r="B265" i="4"/>
  <c r="B266" i="4" a="1"/>
  <c r="B266" i="4"/>
  <c r="B267" i="4" a="1"/>
  <c r="B267" i="4"/>
  <c r="B268" i="4" a="1"/>
  <c r="B268" i="4"/>
  <c r="B269" i="4" a="1"/>
  <c r="B269" i="4"/>
  <c r="B270" i="4" a="1"/>
  <c r="B270" i="4"/>
  <c r="B271" i="4" a="1"/>
  <c r="B271" i="4"/>
  <c r="B272" i="4" a="1"/>
  <c r="B272" i="4"/>
  <c r="B273" i="4" a="1"/>
  <c r="B273" i="4"/>
  <c r="B274" i="4" a="1"/>
  <c r="B274" i="4"/>
  <c r="B275" i="4" a="1"/>
  <c r="B275" i="4"/>
  <c r="B276" i="4" a="1"/>
  <c r="B276" i="4"/>
  <c r="B277" i="4" a="1"/>
  <c r="B277" i="4"/>
  <c r="B278" i="4" a="1"/>
  <c r="B278" i="4"/>
  <c r="B279" i="4" a="1"/>
  <c r="B279" i="4"/>
  <c r="B280" i="4" a="1"/>
  <c r="B280" i="4"/>
  <c r="B281" i="4" a="1"/>
  <c r="B281" i="4"/>
  <c r="B282" i="4" a="1"/>
  <c r="B282" i="4"/>
  <c r="B283" i="4" a="1"/>
  <c r="B283" i="4"/>
  <c r="B284" i="4" a="1"/>
  <c r="B284" i="4"/>
  <c r="B285" i="4" a="1"/>
  <c r="B285" i="4"/>
  <c r="B286" i="4" a="1"/>
  <c r="B286" i="4"/>
  <c r="B287" i="4" a="1"/>
  <c r="B287" i="4"/>
  <c r="B288" i="4" a="1"/>
  <c r="B288" i="4"/>
  <c r="B289" i="4" a="1"/>
  <c r="B289" i="4"/>
  <c r="B290" i="4" a="1"/>
  <c r="B290" i="4"/>
  <c r="B291" i="4" a="1"/>
  <c r="B291" i="4"/>
  <c r="B292" i="4" a="1"/>
  <c r="B292" i="4"/>
  <c r="B293" i="4" a="1"/>
  <c r="B293" i="4"/>
  <c r="B294" i="4" a="1"/>
  <c r="B294" i="4"/>
  <c r="B295" i="4" a="1"/>
  <c r="B295" i="4"/>
  <c r="B296" i="4" a="1"/>
  <c r="B296" i="4"/>
  <c r="B297" i="4" a="1"/>
  <c r="B297" i="4"/>
  <c r="B298" i="4" a="1"/>
  <c r="B298" i="4"/>
  <c r="B299" i="4" a="1"/>
  <c r="B299" i="4"/>
  <c r="B300" i="4" a="1"/>
  <c r="B300" i="4"/>
  <c r="B301" i="4" a="1"/>
  <c r="B301" i="4"/>
  <c r="B302" i="4" a="1"/>
  <c r="B302" i="4"/>
  <c r="B303" i="4" a="1"/>
  <c r="B303" i="4"/>
  <c r="B304" i="4" a="1"/>
  <c r="B304" i="4"/>
  <c r="B305" i="4" a="1"/>
  <c r="B305" i="4"/>
  <c r="B306" i="4" a="1"/>
  <c r="B306" i="4"/>
  <c r="B307" i="4" a="1"/>
  <c r="B307" i="4"/>
  <c r="B308" i="4" a="1"/>
  <c r="B308" i="4"/>
  <c r="B309" i="4" a="1"/>
  <c r="B309" i="4"/>
  <c r="B310" i="4" a="1"/>
  <c r="B310" i="4"/>
  <c r="B311" i="4" a="1"/>
  <c r="B311" i="4"/>
  <c r="B312" i="4" a="1"/>
  <c r="B312" i="4"/>
  <c r="B313" i="4" a="1"/>
  <c r="B313" i="4"/>
  <c r="B314" i="4" a="1"/>
  <c r="B314" i="4"/>
  <c r="B315" i="4" a="1"/>
  <c r="B315" i="4"/>
  <c r="B316" i="4" a="1"/>
  <c r="B316" i="4"/>
  <c r="B317" i="4" a="1"/>
  <c r="B317" i="4"/>
  <c r="B318" i="4" a="1"/>
  <c r="B318" i="4"/>
  <c r="B319" i="4" a="1"/>
  <c r="B319" i="4"/>
  <c r="B320" i="4" a="1"/>
  <c r="B320" i="4"/>
  <c r="B321" i="4" a="1"/>
  <c r="B321" i="4"/>
  <c r="B322" i="4" a="1"/>
  <c r="B322" i="4"/>
  <c r="B323" i="4" a="1"/>
  <c r="B323" i="4"/>
  <c r="B324" i="4" a="1"/>
  <c r="B324" i="4"/>
  <c r="B325" i="4" a="1"/>
  <c r="B325" i="4"/>
  <c r="B326" i="4" a="1"/>
  <c r="B326" i="4"/>
  <c r="B327" i="4" a="1"/>
  <c r="B327" i="4"/>
  <c r="B328" i="4" a="1"/>
  <c r="B328" i="4"/>
  <c r="B329" i="4" a="1"/>
  <c r="B329" i="4"/>
  <c r="B330" i="4" a="1"/>
  <c r="B330" i="4"/>
  <c r="B331" i="4" a="1"/>
  <c r="B331" i="4"/>
  <c r="B332" i="4" a="1"/>
  <c r="B332" i="4"/>
  <c r="B333" i="4" a="1"/>
  <c r="B333" i="4"/>
  <c r="B334" i="4" a="1"/>
  <c r="B334" i="4"/>
  <c r="B335" i="4" a="1"/>
  <c r="B335" i="4"/>
  <c r="B167" i="4" a="1"/>
  <c r="B167" i="4"/>
  <c r="B168" i="4" a="1"/>
  <c r="B168" i="4"/>
  <c r="B169" i="4" a="1"/>
  <c r="B169" i="4"/>
  <c r="B170" i="4" a="1"/>
  <c r="B170" i="4"/>
  <c r="B171" i="4" a="1"/>
  <c r="B171" i="4"/>
  <c r="B172" i="4" a="1"/>
  <c r="B172" i="4"/>
  <c r="B173" i="4" a="1"/>
  <c r="B173" i="4"/>
  <c r="B174" i="4" a="1"/>
  <c r="B174" i="4"/>
  <c r="B175" i="4" a="1"/>
  <c r="B175" i="4"/>
  <c r="B176" i="4" a="1"/>
  <c r="B176" i="4"/>
  <c r="B177" i="4" a="1"/>
  <c r="B177" i="4"/>
  <c r="B178" i="4" a="1"/>
  <c r="B178" i="4"/>
  <c r="B179" i="4" a="1"/>
  <c r="B179" i="4"/>
  <c r="B180" i="4" a="1"/>
  <c r="B180" i="4"/>
  <c r="B181" i="4" a="1"/>
  <c r="B181" i="4"/>
  <c r="B182" i="4" a="1"/>
  <c r="B182" i="4"/>
  <c r="B183" i="4" a="1"/>
  <c r="B183" i="4"/>
  <c r="B184" i="4" a="1"/>
  <c r="B184" i="4"/>
  <c r="B185" i="4" a="1"/>
  <c r="B185" i="4"/>
  <c r="B186" i="4" a="1"/>
  <c r="B186" i="4"/>
  <c r="B187" i="4" a="1"/>
  <c r="B187" i="4"/>
  <c r="B188" i="4" a="1"/>
  <c r="B188" i="4"/>
  <c r="B189" i="4" a="1"/>
  <c r="B189" i="4"/>
  <c r="B190" i="4" a="1"/>
  <c r="B190" i="4"/>
  <c r="B191" i="4" a="1"/>
  <c r="B191" i="4"/>
  <c r="B192" i="4" a="1"/>
  <c r="B192" i="4"/>
  <c r="B193" i="4" a="1"/>
  <c r="B193" i="4"/>
  <c r="B194" i="4" a="1"/>
  <c r="B194" i="4"/>
  <c r="B195" i="4" a="1"/>
  <c r="B195" i="4"/>
  <c r="B196" i="4" a="1"/>
  <c r="B196" i="4"/>
  <c r="B197" i="4" a="1"/>
  <c r="B197" i="4"/>
  <c r="B198" i="4" a="1"/>
  <c r="B198" i="4"/>
  <c r="B199" i="4" a="1"/>
  <c r="B199" i="4"/>
  <c r="B200" i="4" a="1"/>
  <c r="B200" i="4"/>
  <c r="B201" i="4" a="1"/>
  <c r="B201" i="4"/>
  <c r="B202" i="4" a="1"/>
  <c r="B202" i="4"/>
  <c r="B203" i="4" a="1"/>
  <c r="B203" i="4"/>
  <c r="B204" i="4" a="1"/>
  <c r="B204" i="4"/>
  <c r="B205" i="4" a="1"/>
  <c r="B205" i="4"/>
  <c r="B206" i="4" a="1"/>
  <c r="B206" i="4"/>
  <c r="B146" i="4" a="1"/>
  <c r="B146" i="4"/>
  <c r="B207" i="4" a="1"/>
  <c r="B207" i="4"/>
  <c r="B208" i="4" a="1"/>
  <c r="B208" i="4"/>
  <c r="B209" i="4" a="1"/>
  <c r="B209" i="4"/>
  <c r="B210" i="4" a="1"/>
  <c r="B210" i="4"/>
  <c r="B211" i="4" a="1"/>
  <c r="B211" i="4"/>
  <c r="B212" i="4" a="1"/>
  <c r="B212" i="4"/>
  <c r="B213" i="4" a="1"/>
  <c r="B213" i="4"/>
  <c r="B214" i="4" a="1"/>
  <c r="B214" i="4"/>
  <c r="B215" i="4" a="1"/>
  <c r="B215" i="4"/>
  <c r="B216" i="4" a="1"/>
  <c r="B216" i="4"/>
  <c r="B147" i="4" a="1"/>
  <c r="B147" i="4"/>
  <c r="B217" i="4" a="1"/>
  <c r="B217" i="4"/>
  <c r="B218" i="4" a="1"/>
  <c r="B218" i="4"/>
  <c r="B219" i="4" a="1"/>
  <c r="B219" i="4"/>
  <c r="B220" i="4" a="1"/>
  <c r="B220" i="4"/>
  <c r="B221" i="4" a="1"/>
  <c r="B221" i="4"/>
  <c r="B222" i="4" a="1"/>
  <c r="B222" i="4"/>
  <c r="B148" i="4" a="1"/>
  <c r="B148" i="4"/>
  <c r="B223" i="4" a="1"/>
  <c r="B223" i="4"/>
  <c r="B224" i="4" a="1"/>
  <c r="B224" i="4"/>
  <c r="B225" i="4" a="1"/>
  <c r="B225" i="4"/>
  <c r="B226" i="4" a="1"/>
  <c r="B226" i="4"/>
  <c r="B149" i="4" a="1"/>
  <c r="B149" i="4"/>
  <c r="B227" i="4" a="1"/>
  <c r="B227" i="4"/>
  <c r="B228" i="4" a="1"/>
  <c r="B228" i="4"/>
  <c r="B229" i="4" a="1"/>
  <c r="B229" i="4"/>
  <c r="B230" i="4" a="1"/>
  <c r="B230" i="4"/>
  <c r="B231" i="4" a="1"/>
  <c r="B231" i="4"/>
  <c r="B232" i="4" a="1"/>
  <c r="B232" i="4"/>
  <c r="B150" i="4" a="1"/>
  <c r="B150" i="4"/>
  <c r="B233" i="4" a="1"/>
  <c r="B233" i="4"/>
  <c r="B234" i="4" a="1"/>
  <c r="B234" i="4"/>
  <c r="B235" i="4" a="1"/>
  <c r="B235" i="4"/>
  <c r="B236" i="4" a="1"/>
  <c r="B236" i="4"/>
  <c r="B237" i="4" a="1"/>
  <c r="B237" i="4"/>
  <c r="B238" i="4" a="1"/>
  <c r="B238" i="4"/>
  <c r="B239" i="4" a="1"/>
  <c r="B239" i="4"/>
  <c r="B240" i="4" a="1"/>
  <c r="B240" i="4"/>
  <c r="B241" i="4" a="1"/>
  <c r="B241" i="4"/>
  <c r="B242" i="4" a="1"/>
  <c r="B242" i="4"/>
  <c r="B243" i="4" a="1"/>
  <c r="B243" i="4"/>
  <c r="B244" i="4" a="1"/>
  <c r="B244" i="4"/>
  <c r="B245" i="4" a="1"/>
  <c r="B245" i="4"/>
  <c r="B246" i="4" a="1"/>
  <c r="B246" i="4"/>
  <c r="B247" i="4" a="1"/>
  <c r="B247" i="4"/>
  <c r="B248" i="4" a="1"/>
  <c r="B248" i="4"/>
  <c r="B249" i="4" a="1"/>
  <c r="B249" i="4"/>
  <c r="B250" i="4" a="1"/>
  <c r="B250" i="4"/>
  <c r="B144" i="4" a="1"/>
  <c r="B144" i="4"/>
  <c r="B145" i="4" a="1"/>
  <c r="B145" i="4"/>
  <c r="B110" i="4" a="1"/>
  <c r="B110" i="4"/>
  <c r="B111" i="4" a="1"/>
  <c r="B111" i="4"/>
  <c r="B112" i="4" a="1"/>
  <c r="B112" i="4"/>
  <c r="B113" i="4" a="1"/>
  <c r="B113" i="4"/>
  <c r="B114" i="4" a="1"/>
  <c r="B114" i="4"/>
  <c r="B115" i="4" a="1"/>
  <c r="B115" i="4"/>
  <c r="B116" i="4" a="1"/>
  <c r="B116" i="4"/>
  <c r="B117" i="4" a="1"/>
  <c r="B117" i="4"/>
  <c r="B118" i="4" a="1"/>
  <c r="B118" i="4"/>
  <c r="B119" i="4" a="1"/>
  <c r="B119" i="4"/>
  <c r="B120" i="4" a="1"/>
  <c r="B120" i="4"/>
  <c r="B121" i="4" a="1"/>
  <c r="B121" i="4"/>
  <c r="B122" i="4" a="1"/>
  <c r="B122" i="4"/>
  <c r="B123" i="4" a="1"/>
  <c r="B123" i="4"/>
  <c r="B124" i="4" a="1"/>
  <c r="B124" i="4"/>
  <c r="B125" i="4" a="1"/>
  <c r="B125" i="4"/>
  <c r="B126" i="4" a="1"/>
  <c r="B126" i="4"/>
  <c r="B127" i="4" a="1"/>
  <c r="B127" i="4"/>
  <c r="B128" i="4" a="1"/>
  <c r="B128" i="4"/>
  <c r="B129" i="4" a="1"/>
  <c r="B129" i="4"/>
  <c r="B130" i="4" a="1"/>
  <c r="B130" i="4"/>
  <c r="B131" i="4" a="1"/>
  <c r="B131" i="4"/>
  <c r="B132" i="4" a="1"/>
  <c r="B132" i="4"/>
  <c r="B133" i="4" a="1"/>
  <c r="B133" i="4"/>
  <c r="B134" i="4" a="1"/>
  <c r="B134" i="4"/>
  <c r="B135" i="4" a="1"/>
  <c r="B135" i="4"/>
  <c r="B136" i="4" a="1"/>
  <c r="B136" i="4"/>
  <c r="B137" i="4" a="1"/>
  <c r="B137" i="4"/>
  <c r="B138" i="4" a="1"/>
  <c r="B138" i="4"/>
  <c r="B139" i="4" a="1"/>
  <c r="B139" i="4"/>
  <c r="B140" i="4" a="1"/>
  <c r="B140" i="4"/>
  <c r="B141" i="4" a="1"/>
  <c r="B141" i="4"/>
  <c r="B142" i="4" a="1"/>
  <c r="B142" i="4"/>
  <c r="B102" i="4" a="1"/>
  <c r="B102" i="4"/>
  <c r="B103" i="4" a="1"/>
  <c r="B103" i="4"/>
  <c r="B104" i="4" a="1"/>
  <c r="B104" i="4"/>
  <c r="B105" i="4" a="1"/>
  <c r="B105" i="4"/>
  <c r="B106" i="4" a="1"/>
  <c r="B106" i="4"/>
  <c r="B107" i="4" a="1"/>
  <c r="B107" i="4"/>
  <c r="B108" i="4" a="1"/>
  <c r="B108" i="4"/>
  <c r="B109" i="4" a="1"/>
  <c r="B109" i="4"/>
  <c r="B95" i="4" a="1"/>
  <c r="B95" i="4"/>
  <c r="B96" i="4" a="1"/>
  <c r="B96" i="4"/>
  <c r="B97" i="4" a="1"/>
  <c r="B97" i="4"/>
  <c r="B98" i="4" a="1"/>
  <c r="B98" i="4"/>
  <c r="B99" i="4" a="1"/>
  <c r="B99" i="4"/>
  <c r="B100" i="4" a="1"/>
  <c r="B100" i="4"/>
  <c r="B101" i="4" a="1"/>
  <c r="B101" i="4"/>
  <c r="B94" i="4" a="1"/>
  <c r="B94" i="4"/>
  <c r="B89" i="4" a="1"/>
  <c r="B89" i="4"/>
  <c r="B87" i="4" a="1"/>
  <c r="B87" i="4"/>
  <c r="B88" i="4" a="1"/>
  <c r="B88" i="4"/>
  <c r="B90" i="4" a="1"/>
  <c r="B90" i="4"/>
  <c r="B91" i="4" a="1"/>
  <c r="B91" i="4"/>
  <c r="B92" i="4" a="1"/>
  <c r="B92" i="4"/>
  <c r="B93" i="4" a="1"/>
  <c r="B93" i="4"/>
  <c r="B84" i="4" a="1"/>
  <c r="B84" i="4"/>
  <c r="B85" i="4" a="1"/>
  <c r="B85" i="4"/>
  <c r="B86" i="4" a="1"/>
  <c r="B86" i="4"/>
  <c r="B81" i="4" a="1"/>
  <c r="B81" i="4"/>
  <c r="B82" i="4" a="1"/>
  <c r="B82" i="4"/>
  <c r="B83" i="4" a="1"/>
  <c r="B83" i="4"/>
  <c r="B80" i="4" a="1"/>
  <c r="B80" i="4"/>
  <c r="B73" i="4" a="1"/>
  <c r="B73" i="4"/>
  <c r="B74" i="4" a="1"/>
  <c r="B74" i="4"/>
  <c r="B75" i="4" a="1"/>
  <c r="B75" i="4"/>
  <c r="B76" i="4" a="1"/>
  <c r="B76" i="4"/>
  <c r="B77" i="4" a="1"/>
  <c r="B77" i="4"/>
  <c r="B78" i="4" a="1"/>
  <c r="B78" i="4"/>
  <c r="B79" i="4" a="1"/>
  <c r="B79" i="4"/>
  <c r="B70" i="4" a="1"/>
  <c r="B70" i="4"/>
  <c r="B71" i="4" a="1"/>
  <c r="B71" i="4"/>
  <c r="B72" i="4" a="1"/>
  <c r="B72" i="4"/>
  <c r="B64" i="4" a="1"/>
  <c r="B64" i="4"/>
  <c r="B65" i="4" a="1"/>
  <c r="B65" i="4"/>
  <c r="B66" i="4" a="1"/>
  <c r="B66" i="4"/>
  <c r="B67" i="4" a="1"/>
  <c r="B67" i="4"/>
  <c r="B68" i="4" a="1"/>
  <c r="B68" i="4"/>
  <c r="B69" i="4" a="1"/>
  <c r="B69" i="4"/>
  <c r="B61" i="4" a="1"/>
  <c r="B61" i="4"/>
  <c r="B62" i="4" a="1"/>
  <c r="B62" i="4"/>
  <c r="B63" i="4" a="1"/>
  <c r="B63" i="4"/>
  <c r="B58" i="4" a="1"/>
  <c r="B58" i="4"/>
  <c r="B59" i="4" a="1"/>
  <c r="B59" i="4"/>
  <c r="B60" i="4" a="1"/>
  <c r="B60" i="4"/>
  <c r="B53" i="4" l="1" a="1"/>
  <c r="B53" i="4"/>
  <c r="B56" i="4" a="1"/>
  <c r="B56" i="4"/>
  <c r="B57" i="4" a="1"/>
  <c r="B57" i="4"/>
  <c r="B33" i="4" a="1"/>
  <c r="B33" i="4"/>
  <c r="B34" i="4" a="1"/>
  <c r="B34" i="4"/>
  <c r="B35" i="4" a="1"/>
  <c r="B35" i="4"/>
  <c r="B36" i="4" a="1"/>
  <c r="B36" i="4"/>
  <c r="B37" i="4" a="1"/>
  <c r="B37" i="4"/>
  <c r="B38" i="4" a="1"/>
  <c r="B38" i="4"/>
  <c r="B39" i="4" a="1"/>
  <c r="B39" i="4"/>
  <c r="B40" i="4" a="1"/>
  <c r="B40" i="4"/>
  <c r="B41" i="4" a="1"/>
  <c r="B41" i="4"/>
  <c r="B42" i="4" a="1"/>
  <c r="B42" i="4"/>
  <c r="B44" i="4" a="1"/>
  <c r="B44" i="4"/>
  <c r="B45" i="4" a="1"/>
  <c r="B45" i="4"/>
  <c r="B46" i="4" a="1"/>
  <c r="B46" i="4"/>
  <c r="B47" i="4" a="1"/>
  <c r="B47" i="4"/>
  <c r="B49" i="4" a="1"/>
  <c r="B49" i="4"/>
  <c r="B50" i="4" a="1"/>
  <c r="B50" i="4"/>
  <c r="B51" i="4" a="1"/>
  <c r="B51" i="4"/>
  <c r="B52" i="4" a="1"/>
  <c r="B52" i="4"/>
  <c r="B32" i="4"/>
  <c r="B32" i="4" a="1"/>
  <c r="B31" i="4"/>
  <c r="B31" i="4" a="1"/>
  <c r="B30" i="4"/>
  <c r="B30" i="4" a="1"/>
  <c r="B29" i="4"/>
  <c r="B29" i="4" a="1"/>
  <c r="B27" i="4"/>
  <c r="B27" i="4" a="1"/>
  <c r="B26" i="4"/>
  <c r="B26" i="4" a="1"/>
  <c r="B25" i="4"/>
  <c r="B25" i="4" a="1"/>
  <c r="B23" i="4" l="1"/>
  <c r="B23" i="4" a="1"/>
  <c r="B22" i="4"/>
  <c r="B22" i="4" a="1"/>
  <c r="B19" i="4"/>
  <c r="B19" i="4" a="1"/>
  <c r="B17" i="4"/>
  <c r="B17" i="4" a="1"/>
  <c r="B16" i="4"/>
  <c r="B16" i="4" a="1"/>
  <c r="B15" i="4"/>
  <c r="B15" i="4" a="1"/>
  <c r="B14" i="4"/>
  <c r="B14" i="4" a="1"/>
  <c r="B12" i="4"/>
  <c r="B12" i="4" a="1"/>
  <c r="B11" i="4"/>
  <c r="B11" i="4" a="1"/>
  <c r="B10" i="4"/>
  <c r="B10" i="4" a="1"/>
  <c r="B9" i="4"/>
  <c r="B9" i="4" a="1"/>
  <c r="B8" i="4"/>
  <c r="B8" i="4" a="1"/>
  <c r="A24" i="1" a="1"/>
  <c r="A24" i="1"/>
  <c r="A18" i="1" a="1"/>
  <c r="A18" i="1"/>
  <c r="B13" i="1" l="1"/>
  <c r="A1" i="7" a="1"/>
  <c r="A1" i="7"/>
  <c r="A1" i="1" a="1"/>
  <c r="A1" i="1"/>
  <c r="A1" i="4" a="1"/>
  <c r="A1" i="4" l="1"/>
  <c r="A72" i="1" l="1" a="1"/>
  <c r="A72" i="1"/>
  <c r="B5" i="4" a="1"/>
  <c r="B5" i="4" l="1"/>
  <c r="A13" i="1" l="1" a="1"/>
  <c r="A13" i="1"/>
  <c r="B6" i="4" l="1" a="1"/>
  <c r="B6"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Bernd Geiger</author>
    <author>Anjan Chatterjee</author>
  </authors>
  <commentList>
    <comment ref="K78" authorId="0" shapeId="0" xr:uid="{9FC2018E-BE12-40E0-947F-17D1D61B060D}">
      <text>
        <r>
          <rPr>
            <sz val="9"/>
            <color indexed="81"/>
            <rFont val="Tahoma"/>
            <charset val="1"/>
          </rPr>
          <t>Empty argument</t>
        </r>
      </text>
    </comment>
    <comment ref="E962" authorId="1" shapeId="0" xr:uid="{8817EE1A-1B6B-4B8F-92E0-2CBA4EA0B456}">
      <text>
        <r>
          <rPr>
            <sz val="9"/>
            <color indexed="81"/>
            <rFont val="Tahoma"/>
            <charset val="1"/>
          </rPr>
          <t>axiom declared twice,'[OntoStudio-X Demo
V01_01.xlsx]SysLib'!$E$942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<sst xmlns="http://schemas.openxmlformats.org/spreadsheetml/2006/main" count="1212" uniqueCount="1210">
  <si>
    <t>Manager</t>
  </si>
  <si>
    <t>Status</t>
  </si>
  <si>
    <t>Address / Name</t>
  </si>
  <si>
    <t>UID</t>
  </si>
  <si>
    <t>PW</t>
  </si>
  <si>
    <t>Ontology</t>
  </si>
  <si>
    <t>Name</t>
  </si>
  <si>
    <t>Comment</t>
  </si>
  <si>
    <t>Active</t>
  </si>
  <si>
    <t>Declaration</t>
  </si>
  <si>
    <t>Axiom</t>
  </si>
  <si>
    <t>Target</t>
  </si>
  <si>
    <t>Actual</t>
  </si>
  <si>
    <t>Test</t>
  </si>
  <si>
    <t>root</t>
  </si>
  <si>
    <t>open4me</t>
  </si>
  <si>
    <t>http://localhost:8267/collab</t>
  </si>
  <si>
    <t>?- ?S::?O, ?I:?S[?p-&gt;?v].</t>
  </si>
  <si>
    <t>RiskEstimation::RiskAssessment.</t>
  </si>
  <si>
    <t>RiskEvaluation::RiskAssessment.</t>
  </si>
  <si>
    <t>RiskAssessment::ISO12100.</t>
  </si>
  <si>
    <t>RiskReduction::ISO12100.</t>
  </si>
  <si>
    <t>HazardIdentification::RiskAssessment.</t>
  </si>
  <si>
    <t>DeterminationOfLimitsOfMachinery::RiskAssessment.</t>
  </si>
  <si>
    <t>UseLimits::DeterminationOfLimitsOfMachinery.</t>
  </si>
  <si>
    <t>SpaceLimits::DeterminationOfLimitsOfMachinery.</t>
  </si>
  <si>
    <t>TimeLimits::DeterminationOfLimitsOfMachinery.</t>
  </si>
  <si>
    <t>OtherLimits::DeterminationOfLimitsOfMachinery.</t>
  </si>
  <si>
    <t>ElementsOfRisk::RiskEstimation.</t>
  </si>
  <si>
    <t>AdequateRiskReduction::RiskEvaluation.</t>
  </si>
  <si>
    <t>ontology12100</t>
  </si>
  <si>
    <r>
      <t xml:space="preserve">save ontology12100 to </t>
    </r>
    <r>
      <rPr>
        <sz val="11"/>
        <color rgb="FFF69AF8"/>
        <rFont val="Calibri"/>
        <family val="2"/>
      </rPr>
      <t>"c:/users/chatt/OntoStudio-X/</t>
    </r>
    <r>
      <rPr>
        <sz val="11"/>
        <color rgb="FFFFFFFF"/>
        <rFont val="Calibri"/>
        <family val="2"/>
      </rPr>
      <t>12100_ontology.obl</t>
    </r>
    <r>
      <rPr>
        <sz val="11"/>
        <color rgb="FFF69AF8"/>
        <rFont val="Calibri"/>
        <family val="2"/>
      </rPr>
      <t>"</t>
    </r>
  </si>
  <si>
    <t>InherentlySafeDesignMeasures::RiskReduction.</t>
  </si>
  <si>
    <t>SafeguardingAndComplementaryProtectiveMeasures::RiskReduction.</t>
  </si>
  <si>
    <t>InformationForUse::RiskReduction.</t>
  </si>
  <si>
    <t>ConsiderationOfGeometricalFactorsAndPhysicalAspects::InherentlySafeDesignMeasures.</t>
  </si>
  <si>
    <t>TakingIntoAccountGeneralTechnicalKnowledgeOfMachineDesign::InherentlySafeDesignMeasures.</t>
  </si>
  <si>
    <t>ChoiceOfAppropriateTechnology::InherentlySafeDesignMeasures.</t>
  </si>
  <si>
    <t>ProvisionsForStability::InherentlySafeDesignMeasures.</t>
  </si>
  <si>
    <t>ApplyingPrincipleOfPositiveMechanicalAction::InherentlySafeDesignMeasures.</t>
  </si>
  <si>
    <t>ProvisionsForMaintainability::InherentlySafeDesignMeasures.</t>
  </si>
  <si>
    <t>ObservingErgonomicPrinciples::InherentlySafeDesignMeasures.</t>
  </si>
  <si>
    <t>ElectricalHazards::InherentlySafeDesignMeasures.</t>
  </si>
  <si>
    <t>PneumaticAndHydraulicHazards::InherentlySafeDesignMeasures.</t>
  </si>
  <si>
    <t>ApplyingInherentlySafeDesignMeasuresToControlSystems::InherentlySafeDesignMeasures.</t>
  </si>
  <si>
    <t>MinimizingProbabilityOfFailureOfSafetyFunctions::InherentlySafeDesignMeasures.</t>
  </si>
  <si>
    <t>LimitingExposureToHazardsThroughReliabilityOfEquipment::InherentlySafeDesignMeasures.</t>
  </si>
  <si>
    <t>LimitingExposureToHazardsThroughLocationOfSettingAndMaintenancePointsOutsideDangerZones::InherentlySafeDesignMeasures.</t>
  </si>
  <si>
    <t>SelectionAndImplementationOfGuardsAndProtectiveDevices::SafeguardingAndComplementaryProtectiveMeasures.</t>
  </si>
  <si>
    <t>RequirementsForDesignOfGuardsAndProtectiveDevices::SafeguardingAndComplementaryProtectiveMeasures.</t>
  </si>
  <si>
    <t>SafeguardingToReduceEmissions::SafeguardingAndComplementaryProtectiveMeasures.</t>
  </si>
  <si>
    <t>ComplementaryProtectiveMeasures::SafeguardingAndComplementaryProtectiveMeasures.</t>
  </si>
  <si>
    <t>LocationAndNatureOfInformationForUse::InformationForUse.</t>
  </si>
  <si>
    <t>SignalsAndWarningDevices::InformationForUse.</t>
  </si>
  <si>
    <t>AccompanyingDocuments::InformationForUse.</t>
  </si>
  <si>
    <t>MarkingsSignsAndWrittenWarnings::InformationForUse.</t>
  </si>
  <si>
    <t>ActionA::Actions.</t>
  </si>
  <si>
    <t>ActionB::Actions.</t>
  </si>
  <si>
    <t>ActionC::Actions.</t>
  </si>
  <si>
    <t>ActionD::Actions.</t>
  </si>
  <si>
    <t>ActionE::Actions.</t>
  </si>
  <si>
    <t>LimitingExposureToHazardsThroughMechanizationOrAutomationOfLoadingOrUnloadingOperations::InherentlySafeDesignMeasures.</t>
  </si>
  <si>
    <t>InformationForRiskAssessment::RiskAssessment.</t>
  </si>
  <si>
    <t>Uncertainty[indicatedIn -&gt; Documentation].</t>
  </si>
  <si>
    <t>?- ?S[comprises*=&gt;?O].</t>
  </si>
  <si>
    <t>MechanicalHazards::Hazards.</t>
  </si>
  <si>
    <t>GeneralMechanicalHazards::MechanicalHazards.</t>
  </si>
  <si>
    <t>GeneralMechanicalHazards[causedBy -&gt; MachineParts].</t>
  </si>
  <si>
    <t>GeneralMechanicalHazards[causedBy -&gt; ShapeOfMachineParts].</t>
  </si>
  <si>
    <t>MachineParts[have -&gt; Shape].</t>
  </si>
  <si>
    <t>GeneralMechanicalHazards[example -&gt; SharpEdges].</t>
  </si>
  <si>
    <t>GeneralMechanicalHazards[example -&gt; Corners].</t>
  </si>
  <si>
    <t>GeneralMechanicalHazards[example -&gt; Points].</t>
  </si>
  <si>
    <t>GeneralMechanicalHazards[causedBy -&gt; ArrangementOfMovingParts].</t>
  </si>
  <si>
    <t>MachineParts[have -&gt; MovingParts].</t>
  </si>
  <si>
    <t>GeneralMechanicalHazards[example -&gt; HazardousAreasWithCrushingPoints].</t>
  </si>
  <si>
    <t>GeneralMechanicalHazards[example -&gt; HazardousAreasWithShearingPoints].</t>
  </si>
  <si>
    <t>GeneralMechanicalHazards[causedBy -&gt; MassAndStabilityOfMachineParts].</t>
  </si>
  <si>
    <t>MachineParts[have -&gt; MassAndStability].</t>
  </si>
  <si>
    <t>MassAndStability[relatedWith -&gt; PotentialEnergy].</t>
  </si>
  <si>
    <t>MachineParts[influencedBy -&gt; Gravity].</t>
  </si>
  <si>
    <t>GeneralMechanicalHazards[example -&gt; ObjectsFalling].</t>
  </si>
  <si>
    <t>GeneralMechanicalHazards[example -&gt; OverturningOfMachine].</t>
  </si>
  <si>
    <t>GeneralMechanicalHazards[causedBy -&gt; MassAndSpeedOfMachineParts].</t>
  </si>
  <si>
    <t>MachineParts[have -&gt; MassAndSpeed].</t>
  </si>
  <si>
    <t>MassAndSpeed[relatedWith -&gt; KineticEnergy].</t>
  </si>
  <si>
    <t>GeneralMechanicalHazards[example -&gt; ObjectsFlyingAway].</t>
  </si>
  <si>
    <t>GeneralMechanicalHazards[example -&gt; ContactWithMovingParts].</t>
  </si>
  <si>
    <t>Objects[example -&gt; Workpieces].</t>
  </si>
  <si>
    <t>Objects[example -&gt; Tools].</t>
  </si>
  <si>
    <t>Objects[example -&gt; Chips].</t>
  </si>
  <si>
    <t>Objects[example -&gt; Fragments].</t>
  </si>
  <si>
    <t>Objects[example -&gt; Waste].</t>
  </si>
  <si>
    <t>GeneralMechanicalHazards[causedBy -&gt; InsufficientMechanicalStrength].</t>
  </si>
  <si>
    <t>MachineParts[have -&gt; InsufficientMechanicalStrength].</t>
  </si>
  <si>
    <t>GeneralMechanicalHazards[example -&gt; RiskOfBreakage].</t>
  </si>
  <si>
    <t>GeneralMechanicalHazards[example -&gt; RiskOfBursting].</t>
  </si>
  <si>
    <t>GeneralMechanicalHazards[causedBy -&gt; AccumulationOfEnergy].</t>
  </si>
  <si>
    <t>GeneralMechanicalHazards[causedBy -&gt; ElasticElements].</t>
  </si>
  <si>
    <t>AccumulationOfEnergy[example -&gt; ElasticElements].</t>
  </si>
  <si>
    <t>GeneralMechanicalHazards[causedBy -&gt; LiquidsAndGasesUnderPressure].</t>
  </si>
  <si>
    <t>AccumulationOfEnergy[example -&gt; LiquidsAndGasesUnderPressure].</t>
  </si>
  <si>
    <t>GeneralMechanicalHazards[causedBy -&gt; ResidualEnergy].</t>
  </si>
  <si>
    <t>ResidualEnergy[example -&gt; HydraulicSystems].</t>
  </si>
  <si>
    <t>ResidualEnergy[example -&gt; PneumaticSystems].</t>
  </si>
  <si>
    <t>GeneralMechanicalHazards[causedBy -&gt; NegativePressure].</t>
  </si>
  <si>
    <t>NegativePressure[example -&gt; AccumulationOfEnergy].</t>
  </si>
  <si>
    <t>SpecialMechanicalHazards::MechanicalHazards.</t>
  </si>
  <si>
    <t>SpecialMechanicalHazards[causedBy -&gt; DangerOfCrushing].</t>
  </si>
  <si>
    <t>SpecialMechanicalHazards[causedBy -&gt; ShearingHazard].</t>
  </si>
  <si>
    <t>SpecialMechanicalHazards[causedBy -&gt; CuttingHazard].</t>
  </si>
  <si>
    <t>SpecialMechanicalHazards[causedBy -&gt; EntanglementHazard].</t>
  </si>
  <si>
    <t>SpecialMechanicalHazards[causedBy -&gt; DangerOfBeingDrawnIn].</t>
  </si>
  <si>
    <t>SpecialMechanicalHazards[causedBy -&gt; ImpactHazard].</t>
  </si>
  <si>
    <t>SpecialMechanicalHazards[causedBy -&gt; PunctureHazard].</t>
  </si>
  <si>
    <t>SpecialMechanicalHazards[causedBy -&gt; FrictionHazard].</t>
  </si>
  <si>
    <t>SpecialMechanicalHazards[causedBy -&gt; DangerOfSpurtingLiquids].</t>
  </si>
  <si>
    <t>SpecialMechanicalHazards[causedBy -&gt; BrokenPressureHoses].</t>
  </si>
  <si>
    <t>ElectricalHazards::Hazards.</t>
  </si>
  <si>
    <t>ElectricalHazards[causedBy -&gt; DirectContact].</t>
  </si>
  <si>
    <t>ElectricalHazards[causedBy -&gt; TouchingFaultyParts].</t>
  </si>
  <si>
    <t>ElectricalHazards[causedBy -&gt; ApproachingHighVoltageParts].</t>
  </si>
  <si>
    <t>ElectricalHazards[causedBy -&gt; ElectrostaticProcesses].</t>
  </si>
  <si>
    <t>ElectricalHazards[causedBy -&gt; ThermalRadiation].</t>
  </si>
  <si>
    <t>ElectricalHazards[causedBy -&gt; ChemicalProcesses].</t>
  </si>
  <si>
    <t>ThermalHazards::Hazards.</t>
  </si>
  <si>
    <t>ThermalHazards[resultsIn -&gt; BurnsAndFrostbite].</t>
  </si>
  <si>
    <t>ThermalHazards[resultsIn -&gt; HealthDamage].</t>
  </si>
  <si>
    <t>HealthDamage[causedBy -&gt; HotWorkingEnvironment].</t>
  </si>
  <si>
    <t>HealthDamage[causedBy -&gt; ColdWorkingEnvironment].</t>
  </si>
  <si>
    <t>NoiseHazards::Hazards.</t>
  </si>
  <si>
    <t>NoiseHazards[resultsIn -&gt; HearingLoss].</t>
  </si>
  <si>
    <t>NoiseHazards[resultsIn -&gt; PsychologicalImpairment].</t>
  </si>
  <si>
    <t>PsychologicalImpairment[example -&gt; LossOfBalance].</t>
  </si>
  <si>
    <t>PsychologicalImpairment[example -&gt; LossOfAttention].</t>
  </si>
  <si>
    <t>NoiseHazards[resultsIn -&gt; DisruptionOfVoiceCommunication].</t>
  </si>
  <si>
    <t>NoiseHazards[resultsIn -&gt; DisruptionOfAcousticSignals].</t>
  </si>
  <si>
    <t>VibrationHazards::Hazards.</t>
  </si>
  <si>
    <t>VibrationHazards[resultsIn -&gt; NerveDisorders].</t>
  </si>
  <si>
    <t>VibrationHazards[resultsIn -&gt; VascularDisorders].</t>
  </si>
  <si>
    <t>VibrationHazards[causedBy -&gt; HandHeldTools].</t>
  </si>
  <si>
    <t>VibrationHazards[causedBy -&gt; ForcedPostures].</t>
  </si>
  <si>
    <t>VibrationHazards[causedBy -&gt; WholeBodyVibration].</t>
  </si>
  <si>
    <t>RadiationHazards[causedBy -&gt; LowFrequency].</t>
  </si>
  <si>
    <t>RadiationHazards[causedBy -&gt; RadioFrequency].</t>
  </si>
  <si>
    <t>RadiationHazards[causedBy -&gt; MicrowaveRadiation].</t>
  </si>
  <si>
    <t>RadiationHazards[causedBy -&gt; InfraredLight].</t>
  </si>
  <si>
    <t>RadiationHazards[causedBy -&gt; VisibleLight].</t>
  </si>
  <si>
    <t>RadiationHazards[causedBy -&gt; UltravioletLight].</t>
  </si>
  <si>
    <t>RadiationHazards[causedBy -&gt; XRays].</t>
  </si>
  <si>
    <t>RadiationHazards[causedBy -&gt; GammaRays].</t>
  </si>
  <si>
    <t>RadiationHazards[causedBy -&gt; AlphaRays].</t>
  </si>
  <si>
    <t>RadiationHazards[causedBy -&gt; BetaRays].</t>
  </si>
  <si>
    <t>RadiationHazards[causedBy -&gt; ElectronBeams].</t>
  </si>
  <si>
    <t>RadiationHazards[causedBy -&gt; NeutronBeams].</t>
  </si>
  <si>
    <t>RadiationHazards[causedBy -&gt; LaserBeams].</t>
  </si>
  <si>
    <t>MaterialHazards[causedBy -&gt; ContactOfHazardousSubstances].</t>
  </si>
  <si>
    <t>MaterialHazards[causedBy -&gt; InhalationOfHazardousSubstances].</t>
  </si>
  <si>
    <t>HazardousSubstances[example -&gt; HazardousLiquids].</t>
  </si>
  <si>
    <t>HazardousSubstances[example -&gt; HazardousGases].</t>
  </si>
  <si>
    <t>HazardousSubstances[example -&gt; HazardousMists].</t>
  </si>
  <si>
    <t>HazardousSubstances[example -&gt; HazardousVapours].</t>
  </si>
  <si>
    <t>HazardousSubstances[example -&gt; HazardousDusts].</t>
  </si>
  <si>
    <t>MaterialHazards[causedBy -&gt; Fire].</t>
  </si>
  <si>
    <t>MaterialHazards[causedBy -&gt; Explosion].</t>
  </si>
  <si>
    <t>MaterialHazards[causedBy -&gt; MicrobiologicalHazards].</t>
  </si>
  <si>
    <t>MicrobiologicalHazards[causedBy -&gt; Viruses].</t>
  </si>
  <si>
    <t>ErgonomicDanger[causedBy -&gt; NeglectingErgonomicPrinciples].</t>
  </si>
  <si>
    <t>ErgonomicDanger[causedBy -&gt; UnhealthyPosture].</t>
  </si>
  <si>
    <t>ErgonomicDanger[causedBy -&gt; InsufficientConsiderationOfAnatomy].</t>
  </si>
  <si>
    <t>ErgonomicDanger[causedBy -&gt; InappropriateLocalLighting].</t>
  </si>
  <si>
    <t>InappropriateLocalLighting[resultsIn -&gt; InsufficientViewOfTheWorkplace].</t>
  </si>
  <si>
    <t>ErgonomicDanger[causedBy -&gt; MentalOverload].</t>
  </si>
  <si>
    <t>ErgonomicDanger[causedBy -&gt; MentalUnderload].</t>
  </si>
  <si>
    <t>ErgonomicDanger[causedBy -&gt; Stress].</t>
  </si>
  <si>
    <t>ErgonomicDanger[causedBy -&gt; HumanError].</t>
  </si>
  <si>
    <t>ErgonomicDanger[causedBy -&gt; ImproperConstructionOfControls].</t>
  </si>
  <si>
    <t>ErgonomicDanger[causedBy -&gt; ImproperPlacementOfControls].</t>
  </si>
  <si>
    <t>ErgonomicDanger[causedBy -&gt; ImproperIdentificationOfControls].</t>
  </si>
  <si>
    <t>ErgonomicDanger[causedBy -&gt; ImproperConstructionOfSignals].</t>
  </si>
  <si>
    <t>ErgonomicDanger[causedBy -&gt; ImproperPlacementOfSignals].</t>
  </si>
  <si>
    <t>Signals[are -&gt; Optical].</t>
  </si>
  <si>
    <t>Signals[are -&gt; Acoustic].</t>
  </si>
  <si>
    <t>OperatingEnvironmentHazards[causedBy -&gt; Temperature].</t>
  </si>
  <si>
    <t>OperatingEnvironmentHazards[causedBy -&gt; Wind].</t>
  </si>
  <si>
    <t>OperatingEnvironmentHazards[causedBy -&gt; Snow].</t>
  </si>
  <si>
    <t>OperatingEnvironmentHazards[causedBy -&gt; Moisture].</t>
  </si>
  <si>
    <t>OperatingEnvironmentHazards[causedBy -&gt; Lightning].</t>
  </si>
  <si>
    <t>Malfuntion[resultsIn -&gt; UnexpectedStart].</t>
  </si>
  <si>
    <t>Malfuntion[resultsIn -&gt; UnexpectedSpinning].</t>
  </si>
  <si>
    <t>Malfuntion[resultsIn -&gt; UnexpectedAccelerating].</t>
  </si>
  <si>
    <t>Malfunction[causedBy -&gt; ErrorInControlCircuit].</t>
  </si>
  <si>
    <t>Malfunction[causedBy -&gt; PowerFailure].</t>
  </si>
  <si>
    <t>Malfunction[causedBy -&gt; ExternalInfluences].</t>
  </si>
  <si>
    <t>ExternalInfluences[example -&gt; LineInterference].</t>
  </si>
  <si>
    <t>ExternalInfluences[example -&gt; ElectromagneticRadiation].</t>
  </si>
  <si>
    <t>Malfunction[causedBy -&gt; OtherExternalInfluences].</t>
  </si>
  <si>
    <t>OtherExternalInfluences[example -&gt; Gravity].</t>
  </si>
  <si>
    <t>OtherExternalInfluences[example -&gt; Wind].</t>
  </si>
  <si>
    <t>OtherExternalInfluences[example -&gt; Wet].</t>
  </si>
  <si>
    <t>OtherExternalInfluences[example -&gt; Lightning].</t>
  </si>
  <si>
    <t>Malfunction[causedBy -&gt; HardwareErrors].</t>
  </si>
  <si>
    <t>Malfunction[causedBy -&gt; SoftwareErrors].</t>
  </si>
  <si>
    <t>Malfunction[causedBy -&gt; OperatingErrors].</t>
  </si>
  <si>
    <t>DisturbanceOfEnergySupply[resultsIn -&gt; FailureOfProtectiveDevices].</t>
  </si>
  <si>
    <t>DisturbanceOfEnergySupply[resultsIn -&gt; PartsFallingOff].</t>
  </si>
  <si>
    <t>DisturbanceOfEnergySupply[resultsIn -&gt; NonExecutionOfStopCommands].</t>
  </si>
  <si>
    <t>DisturbanceOfEnergySupply[resultsIn -&gt; ChangeOfMachineParameters].</t>
  </si>
  <si>
    <t>ErrorInControlCircuit[causedBy -&gt; OperationalStress].</t>
  </si>
  <si>
    <t>ErrorInControlCircuit[causedBy -&gt; ExternalInfluences].</t>
  </si>
  <si>
    <t>ErrorInControlCircuit[causedBy -&gt; HardwareErrors].</t>
  </si>
  <si>
    <t>ErrorInControlCircuit[causedBy -&gt; SoftwareErrors].</t>
  </si>
  <si>
    <t>ErrorInControlCircuit[causedBy -&gt; LogicErrors].</t>
  </si>
  <si>
    <t>ErrorInControlCircuit[causedBy -&gt; ChangeOfMachineParameters].</t>
  </si>
  <si>
    <t>ErrorInControlCircuit[causedBy -&gt; InterferenceInControlSignals].</t>
  </si>
  <si>
    <t>DangerOfCircumventingProtectiveDevices[causedBy -&gt; LackOfSolutionsForAllOperatingStates].</t>
  </si>
  <si>
    <t>DangerOfCircumventingProtectiveDevices[causedBy -&gt; LackOfNecessaryInterventionsInTheMachine].</t>
  </si>
  <si>
    <t>AssemblyDisassemblyHazards[causedBy -&gt; TransportOfHeavyComponents].</t>
  </si>
  <si>
    <t>AssemblyDisassemblyHazards[causedBy -&gt; IncorrectAssembly].</t>
  </si>
  <si>
    <t>AssemblyDisassemblyHazards[causedBy -&gt; IncorrectConnections].</t>
  </si>
  <si>
    <t>AssemblyDisassemblyHazards[causedBy -&gt; TestRuns].</t>
  </si>
  <si>
    <t>MaintenanceHazards[causedBy -&gt; MaintenanceWhileMachineIsRunning].</t>
  </si>
  <si>
    <t>MaintenanceHazards[causedBy -&gt; UnsafeAccessToPointsOfIntervention].</t>
  </si>
  <si>
    <t>MaintenanceHazards[causedBy -&gt; LackOfFacilitiesForSafeEnergyDischarge].</t>
  </si>
  <si>
    <t>MaintenanceHazards[causedBy -&gt; BypassingProtectiveDevices].</t>
  </si>
  <si>
    <t>MaintenanceHazards[causedBy -&gt; RemoteMaintenance].</t>
  </si>
  <si>
    <t>SlippingTrippingFallingPeople[causedBy -&gt; AssemblyDissassemblyHazards].</t>
  </si>
  <si>
    <t>SlippingTrippingFallingPeople[causedBy -&gt; MaintenanceHazards].</t>
  </si>
  <si>
    <t>DangerOfEnteringAMachine[causedBy -&gt; UnclearDangerZones].</t>
  </si>
  <si>
    <t>DangerOfEnteringAMachine[causedBy -&gt; LackOfEscapeRoutes].</t>
  </si>
  <si>
    <t>DangerOfEnteringAMachine[causedBy -&gt; LackOfEmergencyCalls].</t>
  </si>
  <si>
    <t>DangerOfEnteringAMachine[causedBy -&gt; LackOfPrecautionsForRescue].</t>
  </si>
  <si>
    <t>InsufficientUserInformation[causedBy -&gt; InsufficientSignals].</t>
  </si>
  <si>
    <t>InsufficientUserInformation[causedBy -&gt; InsufficientWarningDevices].</t>
  </si>
  <si>
    <t>InsufficientUserInformation[causedBy -&gt; InsufficientOperatingInstructions].</t>
  </si>
  <si>
    <t>InsufficientUserInformation[resultsIn -&gt; ResidualRisks].</t>
  </si>
  <si>
    <t>OtherHazards[causedBy -&gt; RiskInMachineLifePhases].</t>
  </si>
  <si>
    <t>MachineLifePhases[dependsOn -&gt; TypeOfMachine].</t>
  </si>
  <si>
    <t>MachineLifePhases[dependsOn -&gt; SizeOfMachine].</t>
  </si>
  <si>
    <t>MachineLifePhases[dependsOn -&gt; InstallationOfMachine].</t>
  </si>
  <si>
    <t>MachineLifePhases[dependsOn -&gt; UsageOfMachine].</t>
  </si>
  <si>
    <t>RadiationHazards::Hazards.</t>
  </si>
  <si>
    <t>MaterialHazards::Hazards.</t>
  </si>
  <si>
    <t>ErgonomicDanger::Hazards.</t>
  </si>
  <si>
    <t>OperatingEnvironmentHazards::Hazards.</t>
  </si>
  <si>
    <t>CombinationHazards::Hazards.</t>
  </si>
  <si>
    <t>Malfunction::Hazards.</t>
  </si>
  <si>
    <t>DisturbanceOfEnergySupply::Hazards.</t>
  </si>
  <si>
    <t>InabilityToStopMachine::Hazards.</t>
  </si>
  <si>
    <t>ErrorInControlCircuit::Hazards.</t>
  </si>
  <si>
    <t>DangerOfCircumventingProtectiveDevices::Hazards.</t>
  </si>
  <si>
    <t>AssemblyDisassemblyHazards::Hazards.</t>
  </si>
  <si>
    <t>MaintenanceHazards::Hazards.</t>
  </si>
  <si>
    <t>SlippingTrippingFallingPeople::Hazards.</t>
  </si>
  <si>
    <t>DangerOfEnteringAMachine::Hazards.</t>
  </si>
  <si>
    <t>InsufficientUserInformation::Hazards.</t>
  </si>
  <si>
    <t>OtherHazards::Hazards.</t>
  </si>
  <si>
    <t>Robot[hasHazards -&gt; MechanicalHazards].</t>
  </si>
  <si>
    <t>Robot[hasMechanicalHazards -&gt; SqueezeThroughMovementOfRobotArm].</t>
  </si>
  <si>
    <t>Robot[hasMechanicalHazards -&gt; UnexpectedMove].</t>
  </si>
  <si>
    <t>Robot[hasMechanicalHazards -&gt; UnintentionalActivity].</t>
  </si>
  <si>
    <t>Robot[hasMechanicalHazards -&gt; ObjectsFallingFromEdgesAndCorners].</t>
  </si>
  <si>
    <t>Robot[hasMechanicalHazards -&gt; MassAndSpeedToSqueeze].</t>
  </si>
  <si>
    <t>Robot[hasMechanicalHazards -&gt; AccumulationOfEnergy].</t>
  </si>
  <si>
    <t>SqueezeThroughMovementOfRobotArm[hasLocation -&gt; Robot].</t>
  </si>
  <si>
    <t>SqueezeThroughMovementOfRobotArm[hasLocation -&gt; BetweenRobotArmAndFixedObject].</t>
  </si>
  <si>
    <t>SqueezeThroughMovementOfRobotArm[hasLocation -&gt; BetweenEndEffectorAndSolidObject].</t>
  </si>
  <si>
    <t>SqueezeThroughMovementOfRobotArm[causedBy -&gt; InJogModeAnotherObservingPersonCanBeCaughtByTheRobotArm].</t>
  </si>
  <si>
    <t>SqueezeThroughMovementOfRobotArm[causedBy -&gt; OpeningTheEquipmentManualOperatingModesWithAnotherPerson].</t>
  </si>
  <si>
    <t>SqueezeThroughMovementOfRobotArm[hasRisk -&gt; HighRisk].</t>
  </si>
  <si>
    <t>SqueezeThroughMovementOfRobotArm[protectiveMeasure -&gt; ReduceRobotSpeedAsInCStandard].</t>
  </si>
  <si>
    <t>SqueezeThroughMovementOfRobotArm[protectiveMeasure -&gt; PreventAccessToTheOperatingRoomByInstallingATunnelAccordingToIso13857].</t>
  </si>
  <si>
    <t>SqueezeThroughMovementOfRobotArm[referenceStandard -&gt; Iso13857].</t>
  </si>
  <si>
    <t>UnexpectedMove[hasLocation -&gt; OfMachinesOrPartsOfTheRobotCell].</t>
  </si>
  <si>
    <t>UnexpectedMove[causedBy -&gt; DuringHandlingOperations].</t>
  </si>
  <si>
    <t>UnexpectedMove[hasRisk -&gt; LowRisk].</t>
  </si>
  <si>
    <t>UnintentionalActivity[hasLocation -&gt; EndEffector].</t>
  </si>
  <si>
    <t>UnintentionalActivity[causedBy -&gt; DuringHandlingOperations].</t>
  </si>
  <si>
    <t>UnintentionalActivity[hasRisk -&gt; LowRisk].</t>
  </si>
  <si>
    <t>UnintentionalActivity[preventiveMeasure -&gt; TwoHandOperation].</t>
  </si>
  <si>
    <t>ObjectsFallingFromEdgesAndCorners[hasLocation -&gt; UpperHousingParts].</t>
  </si>
  <si>
    <t>ObjectsFallingFromEdgesAndCorners[causedBy -&gt; DisassemblingAndAssemblingTheSidePartsWhichAlsoRepresentAProtectiveDeviceTheyCanSlideOutOfTheHand].</t>
  </si>
  <si>
    <t>ObjectsFallingFromEdgesAndCorners[hasRisk -&gt; LowRisk].</t>
  </si>
  <si>
    <t>ObjectsFallingFromEdgesAndCorners[preventiveMeasure -&gt; RoundOffEdgesAndCornersAsFarAsPossible].</t>
  </si>
  <si>
    <t>ObjectsFallingFromEdgesAndCorners[preventiveMeasure -&gt; NoteInTheOperatingInstructions:WorkWithSeveralPeople].</t>
  </si>
  <si>
    <t>ObjectsFallingFromEdgesAndCorners[preventiveMeasure -&gt; GeneralCautionAndCareNecessary].</t>
  </si>
  <si>
    <t>ObjectsFallingFromEdgesAndCorners[preventiveMeasure -&gt; WearSafetyShoesAndGloves].</t>
  </si>
  <si>
    <t>MassAndSpeedToSqueeze[hasLocation -&gt; Indexing].</t>
  </si>
  <si>
    <t>MassAndSpeedToSqueeze[causedBy -&gt; ByReachingIntoTheOperatingAreaViaTheWorkpieceFeed].</t>
  </si>
  <si>
    <t>MassAndSpeedToSqueeze[hasRisk -&gt; MediumRisk].</t>
  </si>
  <si>
    <t>MassAndSpeedToSqueeze[preventiveMeasure -&gt; MaintainingAccessOptionsByAttachingATunnelAccordingToIso13857SoThatThereIsNoCrushingBetweenTheseAndTheWorkpiece].</t>
  </si>
  <si>
    <t>MassAndSpeedToSqueeze[referenceStandard -&gt; Iso13857].</t>
  </si>
  <si>
    <t>AccumulationOfEnergy[hasLocation -&gt; CompressedAirHoses].</t>
  </si>
  <si>
    <t>AccumulationOfEnergy[causedBy -&gt; BurstingOrLooseningOfCompressedAirHoses].</t>
  </si>
  <si>
    <t>AccumulationOfEnergy[hasRisk -&gt; HighRisk].</t>
  </si>
  <si>
    <t>AccumulationOfEnergy[preventiveMeasure -&gt; FixHosesAtShortInterval].</t>
  </si>
  <si>
    <t>AccumulationOfEnergy[preventiveMeasure -&gt; LimitPressure].</t>
  </si>
  <si>
    <t>Robot[hasHazards -&gt; ElectricalHazards].</t>
  </si>
  <si>
    <t>Robot[hasHazards -&gt; VibrationHazards].</t>
  </si>
  <si>
    <t>Robot[hasHazards -&gt; ErgonomicDanger].</t>
  </si>
  <si>
    <t>Robot[hasHazards -&gt; CombinationHazards].</t>
  </si>
  <si>
    <t>Robot[hasCombinationHazards -&gt; UnexpectedStart].</t>
  </si>
  <si>
    <t>Robot[hasCombinationHazards -&gt; HazardsDueToMultipleFailures].</t>
  </si>
  <si>
    <t>Robot[hasCombinationHazards -&gt; UnexpectedBehaviour].</t>
  </si>
  <si>
    <t>UnexpectedStart[hasLocation -&gt; EntireMachine].</t>
  </si>
  <si>
    <t>UnexpectedStart[causedBy -&gt; StartingByUnexpectedPerson].</t>
  </si>
  <si>
    <t>UnexpectedStart[hasRisk -&gt; LowRisk].</t>
  </si>
  <si>
    <t>UnexpectedStart[preventiveMeasure -&gt; MachineIsSmallAndEnvironmentIsManageable].</t>
  </si>
  <si>
    <t>UnexpectedStart[preventiveMeasure -&gt; MachineHasNoRemoteAccess].</t>
  </si>
  <si>
    <t>UnexpectedStart[preventiveMeasure -&gt; KeySwitchAsStartOperation].</t>
  </si>
  <si>
    <t>HazardsDueToMultipleFailures[hasLocation -&gt; EntireMachine].</t>
  </si>
  <si>
    <t>HazardsDueToMultipleFailures[causedBy -&gt; AnyoneEncounteringHazards].</t>
  </si>
  <si>
    <t>HazardsDueToMultipleFailures[causedBy -&gt; WhenTroubleshooting].</t>
  </si>
  <si>
    <t>HazardsDueToMultipleFailures[hasRisk -&gt; MediumRisk].</t>
  </si>
  <si>
    <t>HazardsDueToMultipleFailures[preventiveMeasure -&gt; EmergencyStopDevices].</t>
  </si>
  <si>
    <t>HazardsDueToMultipleFailures[preventiveMeasure -&gt; DisconnectingPluggedInSupplySystem].</t>
  </si>
  <si>
    <t>UnexpectedBehaviour[hasLocation -&gt; ProtectiveMeasure].</t>
  </si>
  <si>
    <t>UnexpectedBehaviour[causedBy -&gt; FailureOfOneProtectiveMeasure].</t>
  </si>
  <si>
    <t>UnexpectedBehaviour[hasRisk -&gt; MediumRisk].</t>
  </si>
  <si>
    <t>Robot[hasHazards -&gt; Malfunction].</t>
  </si>
  <si>
    <t>Robot[hasMalfunction -&gt; ControlSystemFailure].</t>
  </si>
  <si>
    <t>Robot[hasMalfunction -&gt; EnergySupplyAfterAnInterruption].</t>
  </si>
  <si>
    <t>Robot[hasMalfunction -&gt; ExternalInfluencesOnElectricalOperatingResources].</t>
  </si>
  <si>
    <t>ControlSystemFailure[hasLocation -&gt; EntireMachine].</t>
  </si>
  <si>
    <t>ControlSystemFailure[causedBy -&gt; SelfStartingOfTheMachine].</t>
  </si>
  <si>
    <t>ControlSystemFailure[hasRisk -&gt; LowRisk].</t>
  </si>
  <si>
    <t>ControlSystemFailure[preventiveMeasure -&gt; PreventingInjuries].</t>
  </si>
  <si>
    <t>ControlSystemFailure[preventiveMeasure -&gt; RunTheSecurityFunctionsOfTheControlAccordingToMinimumPerformanceLevelD].</t>
  </si>
  <si>
    <t>EnergySupplyAfterAnInterruption[hasLocation -&gt; EntireMachine].</t>
  </si>
  <si>
    <t>EnergySupplyAfterAnInterruption[causedBy -&gt; SelfStartingOfTheMachine].</t>
  </si>
  <si>
    <t>EnergySupplyAfterAnInterruption[hasRisk -&gt; LowRisk].</t>
  </si>
  <si>
    <t>EnergySupplyAfterAnInterruption[preventiveMeasure -&gt; PreventingInjuries].</t>
  </si>
  <si>
    <t>EnergySupplyAfterAnInterruption[preventiveMeasure -&gt; RunTheSecurityFunctionsOfTheControlAccordingToMinimumPerformanceLevelD].</t>
  </si>
  <si>
    <t>ExternalInfluencesOnElectricalEquipment[hasLocation -&gt; EntireMachine].</t>
  </si>
  <si>
    <t>ExternalInfluencesOnElectricalEquipment[causedBy -&gt; ElectromagneticInfluence].</t>
  </si>
  <si>
    <t>ExternalInfluencesOnElectricalEquipment[hasRisk -&gt; LowRisk].</t>
  </si>
  <si>
    <t>ExternalInfluencesOnElectricalEquipment[preventiveMeasure -&gt; PreventingInjuries].</t>
  </si>
  <si>
    <t>ExternalInfluencesOnElectricalEquipment[preventiveMeasure -&gt; EnsuringElectromagneticCompatibility].</t>
  </si>
  <si>
    <t>Robot[hasHazards -&gt; SuddenMalfunctions].</t>
  </si>
  <si>
    <t>SuddenMalfunctions[hasLocation -&gt; EntireMachine].</t>
  </si>
  <si>
    <t>SuddenMalfunctions[causedBy -&gt; AutomaticStartUpOfComponents].</t>
  </si>
  <si>
    <t>SuddenMalfunctions[causedBy -&gt; ChangingMachineParameters].</t>
  </si>
  <si>
    <t>SuddenMalfunctions[causedBy -&gt; FailureOfProtectiveDevices].</t>
  </si>
  <si>
    <t>SuddenMalfunctions[hasRisk -&gt; LowRisk].</t>
  </si>
  <si>
    <t>SuddenMalfunctions[preventiveMeasure -&gt; PreventingInjuries].</t>
  </si>
  <si>
    <t>SuddenMalfunctions[preventiveMeasure -&gt; EnsuringElectromagneticCompatibility].</t>
  </si>
  <si>
    <t>SuddenMalfunctions[preventiveMeasure -&gt; RunTheSecurityFunctionsOfTheControlAccordingToMinimumPerformanceLevelD].</t>
  </si>
  <si>
    <t>Robot[hasHazards -&gt; ShutdownInEmergencies].</t>
  </si>
  <si>
    <t>ShutdownInEmergencies[hasLocation -&gt; EntireMachine].</t>
  </si>
  <si>
    <t>ShutdownInEmergencies[causedBy -&gt; Use].</t>
  </si>
  <si>
    <t>ShutdownInEmergencies[hasRisk -&gt; MediumRisk].</t>
  </si>
  <si>
    <t>ShutdownInEmergencies[preventiveMeasure -&gt; PreventionOfInjury].</t>
  </si>
  <si>
    <t>ShutdownInEmergencies[preventiveMeasure -&gt; PreventionOfPropertyDamage].</t>
  </si>
  <si>
    <t>ShutdownInEmergencies[preventiveMeasure -&gt; PreventionOfEnvironmentalDamage].</t>
  </si>
  <si>
    <t>ShutdownInEmergencies[preventiveMeasure -&gt; EmergencyStopSwitchingDevicesOnControlPanel].</t>
  </si>
  <si>
    <t>ShutdownInEmergencies[preventiveMeasure -&gt; EmergencyStopSwitchingDevicesStopCategory0].</t>
  </si>
  <si>
    <t>Robot[hasHazards -&gt; ErrorInControlCircuit].</t>
  </si>
  <si>
    <t>ErrorInControlCircuit[hasLocation -&gt; EntireMachine].</t>
  </si>
  <si>
    <t>ErrorInControlCircuit[causedBy -&gt; AutomaticStartUpOfComponents].</t>
  </si>
  <si>
    <t>ErrorInControlCircuit[causedBy -&gt; NonExecutionOfStopCommands].</t>
  </si>
  <si>
    <t>ErrorInControlCircuit[causedBy -&gt; ChangingMachineParameters].</t>
  </si>
  <si>
    <t>ErrorInControlCircuit[causedBy -&gt; FailureOfProtectiveDevices].</t>
  </si>
  <si>
    <t>ErrorInControlCircuit[hasRisk -&gt; LowRisk].</t>
  </si>
  <si>
    <t>ErrorInControlCircuit[preventiveMeasure -&gt; PreventionOfInjury].</t>
  </si>
  <si>
    <t>ErrorInControlCircuit[preventiveMeasure -&gt; ExecutionOfSafetyFunctionsAccordingToPerformanceLevelD].</t>
  </si>
  <si>
    <t>ErrorInControlCircuit[preventiveMeasure -&gt; ReleaseOfPlcFromSafetyResponsibilities].</t>
  </si>
  <si>
    <t>ErrorInControlCircuit[preventiveMeasure -&gt; ReleaseOfPlcThroughAdditionalControlWithContacts].</t>
  </si>
  <si>
    <t>Robot[hasHazards -&gt; IncorrectOperatingMode].</t>
  </si>
  <si>
    <t>IncorrectOperatingMode[hasLocation -&gt; EntireMachine].</t>
  </si>
  <si>
    <t>IncorrectOperatingMode[causedBy -&gt; StartingAutomaticModeWithoutCheckingProtectiveDevice].</t>
  </si>
  <si>
    <t>IncorrectOperatingMode[hasRisk -&gt; MediumRisk].</t>
  </si>
  <si>
    <t>IncorrectOperatingMode[preventiveMeasure -&gt; EasyAccessWithQueryToStartUpToTheServiceRoom].</t>
  </si>
  <si>
    <t>IncorrectOperatingMode[preventiveMeasure -&gt; StartOnlyPossibleWithClosedHousing].</t>
  </si>
  <si>
    <t>Robot[hasHazards -&gt; InsufficientUserInformation].</t>
  </si>
  <si>
    <t>InsufficientUserInformation[hasLocation -&gt; EntireMachine].</t>
  </si>
  <si>
    <t>InsufficientUserInformation[causedBy -&gt; Use].</t>
  </si>
  <si>
    <t>InsufficientUserInformation[hasRisk -&gt; MediumRisk].</t>
  </si>
  <si>
    <t>InsufficientUserInformation[preventiveMeasure -&gt; PreventionOfInjuries].</t>
  </si>
  <si>
    <t>InsufficientUserInformation[preventiveMeasure -&gt; UnavoidableResidualRisksArePointedOutByConspicuousSafetyMarkingsOnTheSystem].</t>
  </si>
  <si>
    <t>InsufficientUserInformation[preventiveMeasure -&gt; OperatingInstructionsAreIssued].</t>
  </si>
  <si>
    <t>Robot[hasHazards -&gt; HazardsByMobileMachines].</t>
  </si>
  <si>
    <t>HazardsByMobileMachines[hasLocation -&gt; EntireMachine].</t>
  </si>
  <si>
    <t>HazardsByMobileMachines[causedBy -&gt; Use].</t>
  </si>
  <si>
    <t>HazardsByMobileMachines[hasRisk -&gt; LowRisk].</t>
  </si>
  <si>
    <t>HazardsByMobileMachines[preventiveMeasure -&gt; NoteOnTransportInOperatingInstructions].</t>
  </si>
  <si>
    <t>Robot::Machine.</t>
  </si>
  <si>
    <t>Laser::Machine.</t>
  </si>
  <si>
    <t>Laser[hasHazards -&gt; MechanicalHazards].</t>
  </si>
  <si>
    <t>Laser[hasMechanicalHazards -&gt; ArrangementOfMovingParts].</t>
  </si>
  <si>
    <t>Laser[hasMechanicalHazards -&gt; AccumulationOfEnergy].</t>
  </si>
  <si>
    <t>ArrangementOfMovingParts[hasLocation -&gt; StrokeIndexing].</t>
  </si>
  <si>
    <t>ArrangementOfMovingParts[causedBy -&gt; RemovingJammedWorkpieceCarriers].</t>
  </si>
  <si>
    <t>ArrangementOfMovingParts[causedBy -&gt; AccidentallyTouchingWhileObserving].</t>
  </si>
  <si>
    <t>ArrangementOfMovingParts[causedBy -&gt; UnnecessaryGraspInAutomatic].</t>
  </si>
  <si>
    <t>ArrangementOfMovingParts[hasRisk -&gt; HighRisk].</t>
  </si>
  <si>
    <t>ArrangementOfMovingParts[preventiveMeasure -&gt; SurroundingTheDangerPointAccordingToEnIso13857].</t>
  </si>
  <si>
    <t>ArrangementOfMovingParts[preventiveMeasure -&gt; AccessToAllowFaultElimination].</t>
  </si>
  <si>
    <t>ArrangementOfMovingParts[preventiveMeasure -&gt; AccessToAllowShutdown].</t>
  </si>
  <si>
    <t>ArrangementOfMovingParts[preventiveMeasure -&gt; EnclosureNotObstructingView].</t>
  </si>
  <si>
    <t>Laser[hasHazards -&gt; ThermalHazards].</t>
  </si>
  <si>
    <t>ThermalHazards[hasLocation -&gt; WorkpieceWithTheLaser].</t>
  </si>
  <si>
    <t>ThermalHazards[causedBy -&gt; HeatingUpOfTheWorkpiece].</t>
  </si>
  <si>
    <t>ThermalHazards[hasRisk -&gt; LowRisk].</t>
  </si>
  <si>
    <t>ThermalHazards[preventiveMeasure -&gt; RemainInEnclosureUntilWorkpieceHasCooledDown].</t>
  </si>
  <si>
    <t>Laser[hasHazards -&gt; NoiseHazards].</t>
  </si>
  <si>
    <t>NoiseHazards[hasLocation -&gt; EntireMachine].</t>
  </si>
  <si>
    <t>NoiseHazards[causedBy -&gt; ContinuousCoolingNoisesInVicinity].</t>
  </si>
  <si>
    <t>NoiseHazards[hasRisk -&gt; LowRisk].</t>
  </si>
  <si>
    <t>NoiseHazards[preventiveMeasure -&gt; WearingPpe].</t>
  </si>
  <si>
    <t>NoiseHazards[preventiveMeasure -&gt; HearingProtection].</t>
  </si>
  <si>
    <t>NoiseHazards[preventiveMeasure -&gt; IndicationOfNoiseEmissionParametersInOperatingInstructions].</t>
  </si>
  <si>
    <t>Laser[hasHazards -&gt; RadiationHazards].</t>
  </si>
  <si>
    <t>Laser[hasRadiationHazards -&gt; LaserBeams].</t>
  </si>
  <si>
    <t>LaserBeams[hasLocation -&gt; LaserModule].</t>
  </si>
  <si>
    <t>LaserBeams[causedBy -&gt; ContactThroughReachingInOrReflection].</t>
  </si>
  <si>
    <t>LaserBeams[hasRisk -&gt; MediumRisk].</t>
  </si>
  <si>
    <t>LaserBeams[preventiveMeasure -&gt; PreventContactByHousing].</t>
  </si>
  <si>
    <t>LaserBeams[preventiveMeasure -&gt; ProtectiveGlass].</t>
  </si>
  <si>
    <t>LaserBeams[preventiveMeasure -&gt; UseHarmlessLaserWavelength].</t>
  </si>
  <si>
    <t>Laser[hasHazards -&gt; MaterialHazards].</t>
  </si>
  <si>
    <t>Laser[hasMaterialHazards -&gt; Gases].</t>
  </si>
  <si>
    <t>Gases[hasLocation -&gt; Workpiece].</t>
  </si>
  <si>
    <t>Gases[causedBy -&gt; WorkpieceIsBurnedWhichProduceToxicGases].</t>
  </si>
  <si>
    <t>Gases[hasRisk -&gt; MediumRisk].</t>
  </si>
  <si>
    <t>Gases[preventiveMeasure -&gt; ClosedBoothWithSuctionAndFiltering].</t>
  </si>
  <si>
    <t>Laser[hasHazards -&gt; ErgonomicDanger].</t>
  </si>
  <si>
    <t>Laser[hasErgonomicDanger -&gt; ProvisionOfPpeInsteadOfTechnicalProtectiveEquipment].</t>
  </si>
  <si>
    <t>ProvisionOfPpeInsteadOfTechnicalProtectiveEquipment[hasLocation -&gt; LaserUnit].</t>
  </si>
  <si>
    <t>ProvisionOfPpeInsteadOfTechnicalProtectiveEquipment[causedBy -&gt; DuringAssembly].</t>
  </si>
  <si>
    <t>ProvisionOfPpeInsteadOfTechnicalProtectiveEquipment[causedBy -&gt; AlligningTheLaserUnit].</t>
  </si>
  <si>
    <t>ProvisionOfPpeInsteadOfTechnicalProtectiveEquipment[hasRisk -&gt; HighRisk].</t>
  </si>
  <si>
    <t>ProvisionOfPpeInsteadOfTechnicalProtectiveEquipment[preventiveMeasure -&gt; ProtectiveDeviceMustFirstBeInstalled].</t>
  </si>
  <si>
    <t>ProvisionOfPpeInsteadOfTechnicalProtectiveEquipment[preventiveMeasure -&gt; OperatingInstructions].</t>
  </si>
  <si>
    <t>Laser[hasErgonomicDanger -&gt; BypassingProtectiveDevices].</t>
  </si>
  <si>
    <t>BypassingProtectiveDevices[hasLocation -&gt; LaserUnit].</t>
  </si>
  <si>
    <t>BypassingProtectiveDevices[causedBy -&gt; BypassProtectiveDevicesToWorkBetter].</t>
  </si>
  <si>
    <t>BypassingProtectiveDevices[hasRisk -&gt; HighRisk].</t>
  </si>
  <si>
    <t>BypassingProtectiveDevices[preventiveMeasure -&gt; ProtectiveDeviceDesignedToWorkWithTheLaserWithoutHindrance].</t>
  </si>
  <si>
    <t>Laser[hasErgonomicDanger -&gt; InappropriatePlacementOfControls].</t>
  </si>
  <si>
    <t>InappropriatePlacementOfControls[hasLocation -&gt; LaserControls].</t>
  </si>
  <si>
    <t>InappropriatePlacementOfControls[causedBy -&gt; OpeningMachineToOperateLaserControls].</t>
  </si>
  <si>
    <t>InappropriatePlacementOfControls[hasRisk -&gt; LowRisk].</t>
  </si>
  <si>
    <t>InappropriatePlacementOfControls[preventiveMeasure -&gt; InstallControlsOutside].</t>
  </si>
  <si>
    <t>InappropriatePlacementOfControls[preventiveMeasure -&gt; EnclosureMustNotRestrictViewOfMonitor].</t>
  </si>
  <si>
    <t>Laser[hasHazards -&gt; Malfunction].</t>
  </si>
  <si>
    <t>Laser[hasMalfunction -&gt; ControlSystemFailure].</t>
  </si>
  <si>
    <t>Laser[hasMalfunction -&gt; EnergySupplyAfterAnInterruption].</t>
  </si>
  <si>
    <t>Laser[hasMalfunction -&gt; ExternalInfluencesOnElectricalOperatingResources].</t>
  </si>
  <si>
    <t>Laser[hasHazards -&gt; SuddenMalfunctions].</t>
  </si>
  <si>
    <t>Laser[hasHazards -&gt; ShutdownInEmergencies].</t>
  </si>
  <si>
    <t>Laser[hasHazards -&gt; ErrorInControlCircuit].</t>
  </si>
  <si>
    <t>Laser[hasHazards -&gt; MaintenanceHazards].</t>
  </si>
  <si>
    <t>MaintenanceHazards[hasLocation -&gt; Suction].</t>
  </si>
  <si>
    <t>MaintenanceHazards[causedBy -&gt; ForgettingToEmptyOrReplaceSuction].</t>
  </si>
  <si>
    <t>MaintenanceHazards[hasRisk -&gt; MediumRisk].</t>
  </si>
  <si>
    <t>MaintenanceHazards[preventiveMeasure -&gt; OperatingInstructionsMustBeFollowed].</t>
  </si>
  <si>
    <t>Laser[hasHazards -&gt; InsufficientUserInformation].</t>
  </si>
  <si>
    <t>Laser[hasHazards -&gt; HazardsByMobileMachines].</t>
  </si>
  <si>
    <t>ElectricalHazards[hasLocation -&gt; EntireMachine].</t>
  </si>
  <si>
    <t>ElectricalHazards[causedBy -&gt; ContactWithLiveParts].</t>
  </si>
  <si>
    <t>ElectricalHazards[causedBy -&gt; DefectiveComponents].</t>
  </si>
  <si>
    <t>ElectricalHazards[causedBy -&gt; PoorInsulation].</t>
  </si>
  <si>
    <t>ElectricalHazards[hasRisk -&gt; HighRisk].</t>
  </si>
  <si>
    <t>ElectricalHazards[preventiveMeasure -&gt; ElectricalTestingByQualifiedElectrician].</t>
  </si>
  <si>
    <t>VibrationHazards[hasLocation -&gt; Links].</t>
  </si>
  <si>
    <t>VibrationHazards[hasLocation -&gt; Fortifications].</t>
  </si>
  <si>
    <t>VibrationHazards[causedBy -&gt; LooseningComponents].</t>
  </si>
  <si>
    <t>VibrationHazards[hasRisk -&gt; LowRisk].</t>
  </si>
  <si>
    <t>VibrationHazards[preventiveMeasure -&gt; PlugConnectionsWithAttachmentToTheCounterpart].</t>
  </si>
  <si>
    <t>VibrationHazards[preventiveMeasure -&gt; TensionSpringClampsForElectricalInstallation].</t>
  </si>
  <si>
    <t>VibrationHazards[preventiveMeasure -&gt; FixScrewsWithGlue].</t>
  </si>
  <si>
    <t>ErgonomicDanger[hasLocation -&gt; Controls].</t>
  </si>
  <si>
    <t>ErgonomicDanger[causedBy -&gt; UnsuitableLocation].</t>
  </si>
  <si>
    <t>ErgonomicDanger[causedBy -&gt; NoQuickActionPossible].</t>
  </si>
  <si>
    <t>ErgonomicDanger[hasRisk -&gt; LowRisk].</t>
  </si>
  <si>
    <t>ErgonomicDanger[preventiveMeasure -&gt; MovableControls].</t>
  </si>
  <si>
    <t>ErgonomicDanger[preventiveMeasure -&gt; TakenIntoAccountWhenChoosingALocation].</t>
  </si>
  <si>
    <t>Laser[hasHazards -&gt; ElectricalHazards].</t>
  </si>
  <si>
    <t>RiskAssessment[beginsWith -&gt; DeterminationOfLimitsOfMachinery].</t>
  </si>
  <si>
    <t>RiskAssessment[takesAccount -&gt; PhasesOfMachineryLife].</t>
  </si>
  <si>
    <t>Characteristics[be -&gt; Identified].</t>
  </si>
  <si>
    <t>People[characteristicsIn -&gt; IntegratedProcess].</t>
  </si>
  <si>
    <t>Characteristics[identifiedInTermsOf -&gt; LimitsOfMachinery].</t>
  </si>
  <si>
    <t>Characteristics[isAn -&gt; IntegratedProcess].</t>
  </si>
  <si>
    <t>Performance[isAn -&gt; IntegratedProcess].</t>
  </si>
  <si>
    <t>UseLimits[include -&gt; IntendedUse].</t>
  </si>
  <si>
    <t>UseLimits[include -&gt; ForeseeableMisuse].</t>
  </si>
  <si>
    <t>UseLimits[has -&gt; Aspects].</t>
  </si>
  <si>
    <t>UseLimits[hasAspect -&gt; OperatingModes].</t>
  </si>
  <si>
    <t>Users[use -&gt; InterventionProcedures].</t>
  </si>
  <si>
    <t>Malfunctions[require -&gt; InterventionProcedures].</t>
  </si>
  <si>
    <t>Machine[has -&gt; Malfunction].</t>
  </si>
  <si>
    <t>UseLimits[hasAspect -&gt; UseOfMachinery].</t>
  </si>
  <si>
    <t>Persons[identifiedBy -&gt; Sex].</t>
  </si>
  <si>
    <t>Persons[identifiedBy -&gt; Age].</t>
  </si>
  <si>
    <t>Persons[identifiedBy -&gt; DominantHandUsage].</t>
  </si>
  <si>
    <t>Persons[identifiedBy -&gt; LimitingPhysicalAbilities].</t>
  </si>
  <si>
    <t>LimitingPhysicalAbilities[includes -&gt; VisualImpairment].</t>
  </si>
  <si>
    <t>LimitingPhysicalAbilities[includes -&gt; HearingImpairment].</t>
  </si>
  <si>
    <t>LimitingPhysicalAbilities[includes -&gt; Size].</t>
  </si>
  <si>
    <t>LimitingPhysicalAbilities[includes -&gt; Strength].</t>
  </si>
  <si>
    <t>UseLimits[hasAspect -&gt; AnticipatedLevelsOfTraining].</t>
  </si>
  <si>
    <t>UseLimitsAspectC[includes -&gt; ExperienceOfUsers].</t>
  </si>
  <si>
    <t>UseLimitsAspectC[includes -&gt; AbilityOfUsers].</t>
  </si>
  <si>
    <t>Users[are -&gt; Operators].</t>
  </si>
  <si>
    <t>Users[are -&gt; MaintenancePersonnel].</t>
  </si>
  <si>
    <t>Users[are -&gt; Technicians].</t>
  </si>
  <si>
    <t>Users[are -&gt; Trainees].</t>
  </si>
  <si>
    <t>Users[are -&gt; GeneralPublic].</t>
  </si>
  <si>
    <t>UseLimits[hasAspect -&gt; ExposureToHazards].</t>
  </si>
  <si>
    <t>Persons[exposedTo -&gt; Hazards].</t>
  </si>
  <si>
    <t>Operators[haveGoodAwarenessOf -&gt; Hazards].</t>
  </si>
  <si>
    <t>Operators[are -&gt; Persons].</t>
  </si>
  <si>
    <t>AdministrationStaff[haveLittleAwarenessOf -&gt; Hazards].</t>
  </si>
  <si>
    <t>AdministrationStaff[haveGoodAwarenessOf -&gt; SiteSafetyProcedures].</t>
  </si>
  <si>
    <t>AdministrationStaff[haveGoodAwarenessOf -&gt; AuthorizedRoutes].</t>
  </si>
  <si>
    <t>AdministrationStaff[are -&gt; Persons].</t>
  </si>
  <si>
    <t>GeneralPublic[haveVeryLittleAwarenessOf -&gt; Hazards].</t>
  </si>
  <si>
    <t>GeneralPublic[haveVeryLittleAwarenessOf -&gt; SiteSafetyProcedures].</t>
  </si>
  <si>
    <t>SpaceLimits[has -&gt; Aspects].</t>
  </si>
  <si>
    <t>SpaceLimits[hasAspect -&gt; RangeOfMovement].</t>
  </si>
  <si>
    <t>SpaceLimits[hasAspect -&gt; SpaceRequirements].</t>
  </si>
  <si>
    <t>Persons[has -&gt; SpaceRequirements].</t>
  </si>
  <si>
    <t>Persons[interactWith -&gt; Machine].</t>
  </si>
  <si>
    <t>Persons[do -&gt; Operation].</t>
  </si>
  <si>
    <t>Persons[do -&gt; Maintenance].</t>
  </si>
  <si>
    <t>SpaceLimits[hasAspect -&gt; HumanInteraction].</t>
  </si>
  <si>
    <t>SpaceLimits[hasAspect -&gt; MachinePowerSupply].</t>
  </si>
  <si>
    <t>TimeLimits[has -&gt; Aspects].</t>
  </si>
  <si>
    <t>TimeLimits[hasAspect -&gt; LifeLimit].</t>
  </si>
  <si>
    <t>Components[has -&gt; LifeLimit].</t>
  </si>
  <si>
    <t>TimeLimits[hasAspect -&gt; ServiceIntervals].</t>
  </si>
  <si>
    <t>ServiceIntervals[are -&gt; Recommended].</t>
  </si>
  <si>
    <t>OtherLimits[has -&gt; Examples].</t>
  </si>
  <si>
    <t>OtherLimits[hasExample -&gt; PropertiesOfMaterial].</t>
  </si>
  <si>
    <t>Material[has -&gt; Properties].</t>
  </si>
  <si>
    <t>Material[toBe -&gt; Processed].</t>
  </si>
  <si>
    <t>OtherLimits[hasExample -&gt; Housekeeping].</t>
  </si>
  <si>
    <t>Cleanliness[requires -&gt; Housekeeping].</t>
  </si>
  <si>
    <t>OtherLimits[hasExample -&gt; Environmental].</t>
  </si>
  <si>
    <t>HazardIdentification[essentialIn -&gt; RiskAssessment].</t>
  </si>
  <si>
    <t>HazardIdentification[in -&gt; Transportation].</t>
  </si>
  <si>
    <t>Machine[has -&gt; MachineLifeCycle].</t>
  </si>
  <si>
    <t>MachineLifeCycle[hasPhase -&gt; Transportation].</t>
  </si>
  <si>
    <t>HazardIdentification[in -&gt; Commissioning].</t>
  </si>
  <si>
    <t>MachineLifeCycle[hasPhase -&gt; Commissioning].</t>
  </si>
  <si>
    <t>HazardIdentification[in -&gt; Use].</t>
  </si>
  <si>
    <t>MachineLifeCycle[hasPhase -&gt; Use].</t>
  </si>
  <si>
    <t>HazardIdentification[in -&gt; Dismantling].</t>
  </si>
  <si>
    <t>MachineLifeCycle[hasPhase -&gt; Dismantling].</t>
  </si>
  <si>
    <t>Hazards[are -&gt; Identified].</t>
  </si>
  <si>
    <t>HazardIdentification[reduce -&gt; Risks].</t>
  </si>
  <si>
    <t>Designer[identify -&gt; Hazards].</t>
  </si>
  <si>
    <t>HazardIdentification[takesIntoAccount -&gt; HumanInteraction].</t>
  </si>
  <si>
    <t>Machine[have -&gt; HumanInteraction].</t>
  </si>
  <si>
    <t>HumanInteraction[takesIntoAccount -&gt; Setting].</t>
  </si>
  <si>
    <t>HumanInteraction[takesIntoAccount -&gt; Testing].</t>
  </si>
  <si>
    <t>HumanInteraction[takesIntoAccount -&gt; Programming].</t>
  </si>
  <si>
    <t>HumanInteraction[takesIntoAccount -&gt; Tooling].</t>
  </si>
  <si>
    <t>HumanInteraction[takesIntoAccount -&gt; Startup].</t>
  </si>
  <si>
    <t>HumanInteraction[takesIntoAccount -&gt; Operation].</t>
  </si>
  <si>
    <t>HumanInteraction[takesIntoAccount -&gt; Feeding].</t>
  </si>
  <si>
    <t>HumanInteraction[takesIntoAccount -&gt; Removal].</t>
  </si>
  <si>
    <t>HumanInteraction[takesIntoAccount -&gt; Stopping].</t>
  </si>
  <si>
    <t>HumanInteraction[takesIntoAccount -&gt; Recovery].</t>
  </si>
  <si>
    <t>HumanInteraction[takesIntoAccount -&gt; Restart].</t>
  </si>
  <si>
    <t>HumanInteraction[takesIntoAccount -&gt; Troubleshooting].</t>
  </si>
  <si>
    <t>HumanInteraction[takesIntoAccount -&gt; Cleaning].</t>
  </si>
  <si>
    <t>HumanInteraction[takesIntoAccount -&gt; PreventiveMaintenance].</t>
  </si>
  <si>
    <t>HumanInteraction[takesIntoAccount -&gt; CorrectiveMaintenance].</t>
  </si>
  <si>
    <t>HazardIdentification[takesIntoAccount -&gt; PossibleStatesOfMachine].</t>
  </si>
  <si>
    <t>Machine[hasState -&gt; NormalOperation].</t>
  </si>
  <si>
    <t>Machine[hasState -&gt; Malfunction].</t>
  </si>
  <si>
    <t>HazardIdentification[takesIntoAccount -&gt; UnintendedBehaviourOfOperator].</t>
  </si>
  <si>
    <t>HazardIdentification[takesIntoAccount -&gt; ForseeableMisuseOfMachine].</t>
  </si>
  <si>
    <t>RiskEstimation[estimate -&gt; RiskAssociatedWithEmissions].</t>
  </si>
  <si>
    <t>RiskEstimation[evaluate -&gt; EffectivenessOfProtectiveMeasures].</t>
  </si>
  <si>
    <t>RiskEstimation[provide -&gt; PotentialBuyersWithQuantitativeInformationOnEmissions].</t>
  </si>
  <si>
    <t>RiskEstimation[provide -&gt; UsersWithQuantitativeInformationOnEmissions].</t>
  </si>
  <si>
    <t>Risk[functionOf -&gt; SeverityOfHarm].</t>
  </si>
  <si>
    <t>SeverityOfHarm[resultFrom -&gt; Hazard].</t>
  </si>
  <si>
    <t>Risk[functionOf -&gt; ProbabilityOfOccurrenceOfHarm].</t>
  </si>
  <si>
    <t>ProbabilityOfOccurrenceOfHarm[functionOf -&gt; ExposureToHazard].</t>
  </si>
  <si>
    <t>ProbabilityOfOccurrenceOfHarm[functionOf -&gt; OccurrenceOfHazardousEvent].</t>
  </si>
  <si>
    <t>ProbabilityOfOccurrenceOfHarm[functionOf -&gt; PossibilityToAvoidHarm].</t>
  </si>
  <si>
    <t>SeverityOfHarm[canBe -&gt; Slight].</t>
  </si>
  <si>
    <t>SeverityOfHarm[canBe -&gt; Serious].</t>
  </si>
  <si>
    <t>SeverityOfHarm[canBe -&gt; Death].</t>
  </si>
  <si>
    <t>SeverityOfHarm[extentTo -&gt; OnePerson].</t>
  </si>
  <si>
    <t>SeverityOfHarm[extentTo -&gt; SeveralPersons].</t>
  </si>
  <si>
    <t>ExposureToHazard[estimatedBy -&gt; NeedForAccessToHazardZone].</t>
  </si>
  <si>
    <t>NeedForAccessToHazardZone[isFor -&gt; NormalOperation].</t>
  </si>
  <si>
    <t>NeedForAccessToHazardZone[isFor -&gt; CorrectionOfMalfunction].</t>
  </si>
  <si>
    <t>NeedForAccessToHazardZone[isFor -&gt; Maintenance].</t>
  </si>
  <si>
    <t>ExposureToHazard[estimatedBy -&gt; NatureOfAccessToHazardZone].</t>
  </si>
  <si>
    <t>ExposureToHazard[estimatedBy -&gt; TimeSpentInHazardZone].</t>
  </si>
  <si>
    <t>ExposureToHazard[estimatedBy -&gt; NumberOfPersonsRequiringAccessToHazardZone].</t>
  </si>
  <si>
    <t>ExposureToHazard[estimatedBy -&gt; FrequencyOfAccessToHazardZone].</t>
  </si>
  <si>
    <t>OccurrenceOfHazardousEvent[estimatedBy -&gt; StatisticalData].</t>
  </si>
  <si>
    <t>OccurrenceOfHazardousEvent[estimatedBy -&gt; AccidentHistory].</t>
  </si>
  <si>
    <t>OccurrenceOfHazardousEvent[estimatedBy -&gt; HistoryOfDamageToHealth].</t>
  </si>
  <si>
    <t>OccurrenceOfHazardousEvent[estimatedBy -&gt; ComparisonOfRisks].</t>
  </si>
  <si>
    <t>PossibilityOfAvoidingHarm[estimatedBy -&gt; PersonsExposedToHazard].</t>
  </si>
  <si>
    <t>PossibilityOfAvoidingHarm[estimatedBy -&gt; AwarenessOfRisk].</t>
  </si>
  <si>
    <t>AwarenessOfRisk[by -&gt; GeneralInformation].</t>
  </si>
  <si>
    <t>AwarenessOfRisk[by -&gt; DirectObservation].</t>
  </si>
  <si>
    <t>AwarenessOfRisk[by -&gt; WarningSigns].</t>
  </si>
  <si>
    <t>PossibilityOfAvoidingHarm[estimatedBy -&gt; HumanReflex].</t>
  </si>
  <si>
    <t>PossibilityOfAvoidingHarm[estimatedBy -&gt; PracticalExperience].</t>
  </si>
  <si>
    <t>RiskEstimation[hasAspect -&gt; PersonsExposedToHazard].</t>
  </si>
  <si>
    <t>RiskEstimation[hasAspect -&gt; TypeOfExposureToHazard].</t>
  </si>
  <si>
    <t>RiskEstimation[hasAspect -&gt; FrequencyOfExposureToHazard].</t>
  </si>
  <si>
    <t>RiskEstimation[hasAspect -&gt; DurationOfExposureToHazard].</t>
  </si>
  <si>
    <t>RiskEstimation[hasAspect -&gt; RelationshipBetweenExposureAndEffects].</t>
  </si>
  <si>
    <t>RiskEstimation[hasAspect -&gt; HumanFactors].</t>
  </si>
  <si>
    <t>RiskEstimation[hasAspect -&gt; SuitabilityOfProtectiveMeasures].</t>
  </si>
  <si>
    <t>RiskEstimation[hasAspect -&gt; CircumventingProtectiveMeasures].</t>
  </si>
  <si>
    <t>RiskEstimation[hasAspect -&gt; AbilityToMaintainProtectiveMeasures].</t>
  </si>
  <si>
    <t>RiskEstimation[hasAspect -&gt; InformationForUse].</t>
  </si>
  <si>
    <t>RiskReduction[achievedBy -&gt; ThreeStepMethod].</t>
  </si>
  <si>
    <t>RiskReduction[hasStepOne -&gt; InherentlySafeDesignMeasures].</t>
  </si>
  <si>
    <t>RiskReduction[hasStepTwo -&gt; ComplementaryProtectiveMeasures].</t>
  </si>
  <si>
    <t>RiskReduction[hasStepThree -&gt; InformationForUse].</t>
  </si>
  <si>
    <t>InherentlySafeDesignMeasures[eliminate -&gt; Hazards].</t>
  </si>
  <si>
    <t>InherentlySafeDesignMeasures[reduceRiskBy -&gt; DesignFeaturesOfMachinery].</t>
  </si>
  <si>
    <t>ComplementaryProtectiveMeasures[reduceRiskBy -&gt; Guards].</t>
  </si>
  <si>
    <t>ComplementaryProtectiveMeasures[reduceRiskBy -&gt; ProtectiveDevices].</t>
  </si>
  <si>
    <t>InformationForUse[identifies -&gt; ResidualRisks].</t>
  </si>
  <si>
    <t>InformationForUse[includes -&gt; OperatingProcedures].</t>
  </si>
  <si>
    <t>InformationForUse[includes -&gt; SafeWorkingPractices].</t>
  </si>
  <si>
    <t>InformationForUse[includes -&gt; WarningOfResudualRisks].</t>
  </si>
  <si>
    <t>InformationForUse[includes -&gt; DescriptionOfPersonalProtectiveEquipment].</t>
  </si>
  <si>
    <t>load "c:/users/chatt/OntoStudio-X/12100_ontology.obl"</t>
  </si>
  <si>
    <t>LimitsOfMachinery[isIn -&gt; '5.3.2 to 5.3.5'].</t>
  </si>
  <si>
    <t>Designer[implement-&gt;RiskAssessment].</t>
  </si>
  <si>
    <t>Designer[take -&gt; Actions].</t>
  </si>
  <si>
    <t>ActionA[includes -&gt; DeterminationOfLimitsOfMachinery].</t>
  </si>
  <si>
    <t>DeterminationOfLimitsOfMachinery[includes -&gt; IntendedUse].</t>
  </si>
  <si>
    <t>DeterminationOfLimitsOfMachinery[includes -&gt; ForseeableMisuse].</t>
  </si>
  <si>
    <t>ActionB[includes -&gt; HazardIdentification].</t>
  </si>
  <si>
    <t>HazardIdentification[identify -&gt; Hazard].</t>
  </si>
  <si>
    <t>HazardIdentification[identify -&gt; HazardousSituation].</t>
  </si>
  <si>
    <t>ActionC[includes -&gt; RiskEstimation].</t>
  </si>
  <si>
    <t>RiskEstimation[estimate -&gt; Risk].</t>
  </si>
  <si>
    <t>HazardousSituation[has -&gt; Risk].</t>
  </si>
  <si>
    <t>ActionD[includes -&gt; RiskEvaluation].</t>
  </si>
  <si>
    <t>RiskEvaluation[evaluate -&gt; Risk].</t>
  </si>
  <si>
    <t>RiskEvaluation[take -&gt; Decision].</t>
  </si>
  <si>
    <t>RiskReduction[need -&gt; Decision].</t>
  </si>
  <si>
    <t>ActionE[includes -&gt; RiskElimination].</t>
  </si>
  <si>
    <t>RiskElimination[includes -&gt; HazardElimination].</t>
  </si>
  <si>
    <t>HazardElimination[need -&gt; ProtectiveMeasures].</t>
  </si>
  <si>
    <t>RiskAssessment[comprises -&gt; RiskAnalysis].</t>
  </si>
  <si>
    <t>RiskAnalysis[comprises -&gt; DeterminationOfLimitsOfMachinery].</t>
  </si>
  <si>
    <t>RiskAnalysis[comprises -&gt; HazardIdentification].</t>
  </si>
  <si>
    <t>RiskAnalysis[comprises -&gt; RiskEstimation].</t>
  </si>
  <si>
    <t>RiskAnalysis[comprises -&gt; RiskEvaluation].</t>
  </si>
  <si>
    <t>RiskAnalysis[providesInformationFor -&gt; RiskEvaluation].</t>
  </si>
  <si>
    <t>RiskEvaluation[allowsJudgementsFor -&gt; RiskReduction].</t>
  </si>
  <si>
    <t>Decision[need -&gt; Judgements].</t>
  </si>
  <si>
    <t>Judgments[supportedBy -&gt; QualitativeEstimateOfRisk].</t>
  </si>
  <si>
    <t>Judgments[supportedBy -&gt; QuantitativeEstimateOfRisk].</t>
  </si>
  <si>
    <t>Risk[isAssociatedWith -&gt; Hazard].</t>
  </si>
  <si>
    <t>RiskAssessment[isDocumentedIn -&gt; DocumentationOfRiskAssessmentAndRiskReduction].</t>
  </si>
  <si>
    <t>InformationForRiskAssessment[includes -&gt; MachineryDescription].</t>
  </si>
  <si>
    <t>MachineryDescription[includes -&gt; UserSpecifications].</t>
  </si>
  <si>
    <t>MachineryDescription[includes -&gt; AnticipatedMachinerySpecifications].</t>
  </si>
  <si>
    <t>AnticipatedMachinerySpecifications[includes -&gt; MachineryDescription].</t>
  </si>
  <si>
    <t>Lifecycle[has -&gt; Phase].</t>
  </si>
  <si>
    <t>AnticipatedMachinerySpecifications[includes -&gt; DesignDrawings].</t>
  </si>
  <si>
    <t>AnticipatedMachinerySpecifications[includes -&gt; EnergySources].</t>
  </si>
  <si>
    <t>MachineryDescription[includes -&gt; DocumentationOnPreviousDesigns].</t>
  </si>
  <si>
    <t>MachineryDescription[includes -&gt; InformationForUse].</t>
  </si>
  <si>
    <t>InformationForRiskAssessment[includes -&gt; ApplicableDocuments].</t>
  </si>
  <si>
    <t>ApplicableDocuments[includes -&gt; ApplicableRegulations].</t>
  </si>
  <si>
    <t>ApplicableDocuments[includes -&gt; RelevantStandards].</t>
  </si>
  <si>
    <t>ApplicableDocuments[includes -&gt; RelevantTechnicalSpecifications].</t>
  </si>
  <si>
    <t>ApplicableDocuments[includes -&gt; RelevantSafetyDataSheets].</t>
  </si>
  <si>
    <t>InformationForRiskAssessment[includes -&gt; ExperienceOfUse].</t>
  </si>
  <si>
    <t>Accident[has -&gt; History].</t>
  </si>
  <si>
    <t>Incident[has -&gt; History].</t>
  </si>
  <si>
    <t>Malfunction[has -&gt; History].</t>
  </si>
  <si>
    <t>ExperienceOfUse[includes -&gt; History].</t>
  </si>
  <si>
    <t>DamageToHealth[has -&gt; History].</t>
  </si>
  <si>
    <t>DamageToHealth[resultsFrom -&gt; Emissions].</t>
  </si>
  <si>
    <t>DamageToHealth[resultsFrom -&gt; ChemicalsUsed].</t>
  </si>
  <si>
    <t>DamageToHealth[resultsFrom -&gt; MaterialsProcessed].</t>
  </si>
  <si>
    <t>ExperienceOfUse[includes -&gt; ExperienceOfUsers].</t>
  </si>
  <si>
    <t>Information[exchangedWith -&gt; PotentialUsers].</t>
  </si>
  <si>
    <t>InformationForRiskAssessment[includes -&gt; RelevantErgonomicPrinciples].</t>
  </si>
  <si>
    <t>Information[updatedWith -&gt; Design].</t>
  </si>
  <si>
    <t>Information[updatedWith -&gt; Modifications].</t>
  </si>
  <si>
    <t>Modifications[requiredFor -&gt; Machines].</t>
  </si>
  <si>
    <t>Comparisons[associatedWith -&gt; Types].</t>
  </si>
  <si>
    <t>Comparisons[arePossibleWith -&gt; InformationAboutHazards].</t>
  </si>
  <si>
    <t>Comparisons[arePossibleWith -&gt; InformationAboutAccidentCircumstances].</t>
  </si>
  <si>
    <t>Data[usedFor -&gt; QuantitativeAnalysis].</t>
  </si>
  <si>
    <t>Data[comesFrom -&gt; Databases].</t>
  </si>
  <si>
    <t>Data[comesFrom -&gt; Handbooks].</t>
  </si>
  <si>
    <t>Data[comesFrom -&gt; Laboratories].</t>
  </si>
  <si>
    <t>Data[comesFrom -&gt; ManufacturerSpecification].</t>
  </si>
  <si>
    <t>Data[providedWith -&gt; Confidence].</t>
  </si>
  <si>
    <t>Confidence[isIn -&gt; SuitabilityOfData].</t>
  </si>
  <si>
    <t>Data[contains -&gt; Uncertainty].</t>
  </si>
  <si>
    <t>DocumentationOfRiskAssessmentAndRiskReduction::ISO12100.</t>
  </si>
  <si>
    <t>ConsiderationOfGeometricalFactorsAndPhysicalAspects::GeometricalFactors.</t>
  </si>
  <si>
    <t>ConsiderationOfGeometricalFactorsAndPhysicalAspects::PhysicalAspects.</t>
  </si>
  <si>
    <t>InherentlySafeDesignMeasures[considers -&gt; GeometricalFactors].</t>
  </si>
  <si>
    <t>InherentlySafeDesignMeasures[considers -&gt; PhysicalAspects].</t>
  </si>
  <si>
    <t>GeometricalFactors[includes -&gt; FormOfMachinery].</t>
  </si>
  <si>
    <t>GeometricalFactors[includes -&gt; RelativeLocationOfComponents].</t>
  </si>
  <si>
    <t>GeometricalFactors[includes -&gt; AvoidingSharpEdges].</t>
  </si>
  <si>
    <t>GeometricalFactors[includes -&gt; DesignForSuitableWorkingPosition].</t>
  </si>
  <si>
    <t>ApplyingPrincipleOfPositiveMechanicalAction[achievedBy -&gt; MovingMechanicalComponent].</t>
  </si>
  <si>
    <t>ProvisionsForStability[takesIntoAccount -&gt; GeometryOfBase].</t>
  </si>
  <si>
    <t>ProvisionsForStability[takesIntoAccount -&gt; WeightDistribution].</t>
  </si>
  <si>
    <t>ProvisionsForStability[takesIntoAccount -&gt; DynamicForcesDueToMovements].</t>
  </si>
  <si>
    <t>ProvisionsForStability[takesIntoAccount -&gt; Vibrations].</t>
  </si>
  <si>
    <t>ProvisionsForStability[takesIntoAccount -&gt; OscillationsOfCentreOfGravity].</t>
  </si>
  <si>
    <t>ProvisionsForStability[takesIntoAccount -&gt; CharacteristicsOfSupportingSurface].</t>
  </si>
  <si>
    <t>ProvisionsForStability[takesIntoAccount -&gt; ExternalForces].</t>
  </si>
  <si>
    <t>ProvisionsForMaintainability[takesIntoAccount -&gt; Accessibility].</t>
  </si>
  <si>
    <t>ProvisionsForMaintainability[takesIntoAccount -&gt; EaseOfHandling].</t>
  </si>
  <si>
    <t>ProvisionsForMaintainability[takesIntoAccount -&gt; LimitationOfEquipment].</t>
  </si>
  <si>
    <t>ObservingErgonomicPrinciples[takesIntoAccount -&gt; DesignToReduceMentalStressOfOperator].</t>
  </si>
  <si>
    <t>ObservingErgonomicPrinciples[takesIntoAccount -&gt; DesignToReducePhysicalStressOfOperator].</t>
  </si>
  <si>
    <t>ElectricalHazards[takesIntoAccount -&gt; DesignOfElectricalEquipmentOfMachines].</t>
  </si>
  <si>
    <t>PneumaticAndHydraulicHazards[takesIntoAccount -&gt; DesignOfPneumaticAndHydraulicEquipmentOfMachines].</t>
  </si>
  <si>
    <t>ApplyingInherentlySafeDesignMeasuresToControlSystems[takesIntoAccount -&gt; StartingOfAnInternalPowerSourceSwitchingOnAnExternalPowerSupply].</t>
  </si>
  <si>
    <t>ApplyingInherentlySafeDesignMeasuresToControlSystems[takesIntoAccount -&gt; StartingStoppingOfMechanism].</t>
  </si>
  <si>
    <t>ApplyingInherentlySafeDesignMeasuresToControlSystems[takesIntoAccount -&gt; RestartAfterPowerInterruption].</t>
  </si>
  <si>
    <t>ApplyingInherentlySafeDesignMeasuresToControlSystems[takesIntoAccount -&gt; InterruptionOfPowerSupply].</t>
  </si>
  <si>
    <t>ApplyingInherentlySafeDesignMeasuresToControlSystems[takesIntoAccount -&gt; UseOfAutomaticMonitoring].</t>
  </si>
  <si>
    <t>ApplyingInherentlySafeDesignMeasuresToControlSystems[takesIntoAccount -&gt; SafetyFunctionsImplementedByProgrammableElectronicControlSystems].</t>
  </si>
  <si>
    <t>ApplyingInherentlySafeDesignMeasuresToControlSystems[takesIntoAccount -&gt; PrinciplesRelatingToManualControl].</t>
  </si>
  <si>
    <t>ApplyingInherentlySafeDesignMeasuresToControlSystems[takesIntoAccount -&gt; ControlModeForSettingTeachingProcessChangeoverFaultFindingCleaningOrMaintenance].</t>
  </si>
  <si>
    <t>ApplyingInherentlySafeDesignMeasuresToControlSystems[takesIntoAccount -&gt; SelectionOfControlAndOperatingModes].</t>
  </si>
  <si>
    <t>ApplyingInherentlySafeDesignMeasuresToControlSystems[takesIntoAccount -&gt; ApplyingMeasuresToAchieveElectromagneticCompatibility].</t>
  </si>
  <si>
    <t>ApplyingInherentlySafeDesignMeasuresToControlSystems[takesIntoAccount -&gt; ProvisionOfDiagnosticSystemsToAidFaultFinding].</t>
  </si>
  <si>
    <t>SafetyFunctionsImplementedByProgrammableElectronicControlSystems[hasAspects -&gt; HardwareAspects].</t>
  </si>
  <si>
    <t>SafetyFunctionsImplementedByProgrammableElectronicControlSystems[hasAspects -&gt; SoftwareAspects].</t>
  </si>
  <si>
    <t>MinimizingProbabilityOfFailureOfSafetyFunctions[isDependentOn -&gt; UseOfReliableComponents].</t>
  </si>
  <si>
    <t>MinimizingProbabilityOfFailureOfSafetyFunctions[isDependentOn -&gt; UseOfOrientedFailureModeComponents].</t>
  </si>
  <si>
    <t>MinimizingProbabilityOfFailureOfSafetyFunctions[isDependentOn -&gt; RedundancyOfComponentsOrSubsystems].</t>
  </si>
  <si>
    <t>LimitingExposureToHazardsThroughReliabilityOfEquipment[appliesTo -&gt; PowerSystems].</t>
  </si>
  <si>
    <t>LimitingExposureToHazardsThroughReliabilityOfEquipment[appliesTo -&gt; ControlSystems].</t>
  </si>
  <si>
    <t>LimitingExposureToHazardsThroughReliabilityOfEquipment[appliesTo -&gt; SafetyComponents].</t>
  </si>
  <si>
    <t>LimitingExposureToHazardsThroughReliabilityOfEquipment[appliesTo -&gt; GuardsAndProtectiveDevices].</t>
  </si>
  <si>
    <t>LimitingExposureToHazardsThroughMechanizationOrAutomationOfLoadingUnloadingOperations[appliesTo -&gt; HandlingOperationOfWorkpieces].</t>
  </si>
  <si>
    <t>SafeguardingAndComplementaryProtectiveMeasures[involvesUseOf -&gt; Guards].</t>
  </si>
  <si>
    <t>SafeguardingAndComplementaryProtectiveMeasures[involvesUseOf -&gt; ProtectiveDevices].</t>
  </si>
  <si>
    <t>Hazards[generatedBy -&gt; MovingTransmissionParts].</t>
  </si>
  <si>
    <t>Hazards[generatedBy -&gt; MovingPartsContributingToWork].</t>
  </si>
  <si>
    <t>MovingTransmissionParts[safeguardsBy -&gt; FixedGuards].</t>
  </si>
  <si>
    <t>MovingTransmissionParts[safeguardsBy -&gt; InterlockingMovableGuards].</t>
  </si>
  <si>
    <t>MovingPartsContributingToWork[completelyInaccessibleWhileWorkingSafeguardsBy -&gt; FixedGuards].</t>
  </si>
  <si>
    <t>MovingPartsContributingToWork[completelyInaccessibleWhileWorkingSafeguardsBy -&gt; InterlockingMovableGuards].</t>
  </si>
  <si>
    <t>MovingPartsContributingToWork[completelyInaccessibleWhileWorkingSafeguardsBy -&gt; ProtectiveDevices].</t>
  </si>
  <si>
    <t>MovingPartsContributingToWork[notCompletelyInaccessibleWhileWorkingSafeguardsBy -&gt; FixedOrMovableGuards].</t>
  </si>
  <si>
    <t>MovingPartsContributingToWork[notCompletelyInaccessibleWhileWorkingSafeguardsBy -&gt; AdjustableGuards].</t>
  </si>
  <si>
    <t>SelectionAndImplementationOfGuardsAndProtectiveDevices[haveSituation -&gt; WhereAccessToTheHazardZoneIsNotRequiredDuringNormalOperation].</t>
  </si>
  <si>
    <t>SelectionAndImplementationOfGuardsAndProtectiveDevices[haveSituation -&gt; WhereAccessToTheHazardZoneIsRequiredDuringNormalOperation].</t>
  </si>
  <si>
    <t>SelectionAndImplementationOfGuardsAndProtectiveDevices[haveSituation -&gt; WhereAccessToTheHazardZoneIsRequiredForMachineSettingTeachingProcessChangeoverFaultFindingCleaningOrMaintenance].</t>
  </si>
  <si>
    <t>SelectionAndImplementationOfGuardsAndProtectiveDevices[includes -&gt; SelectionAndImplementationOfSensitiveProtectiveEquipment].</t>
  </si>
  <si>
    <t>SelectionAndImplementationOfGuardsAndProtectiveDevices[includes -&gt; OtherProtectiveDevices].</t>
  </si>
  <si>
    <t>SensitiveProtectiveEqipments[includes -&gt; LightCurtains].</t>
  </si>
  <si>
    <t>SensitiveProtectiveEqipments[includes -&gt; ScanningDevices].</t>
  </si>
  <si>
    <t>SensitiveProtectiveEqipments[includes -&gt; PressureSensitiveMats].</t>
  </si>
  <si>
    <t>SensitiveProtectiveEqipments[includes -&gt; TripWires].</t>
  </si>
  <si>
    <t>SensitiveProtectiveEqipments[usedFor -&gt; Tripping].</t>
  </si>
  <si>
    <t>SensitiveProtectiveEqipments[usedFor -&gt; PresenceSensing].</t>
  </si>
  <si>
    <t>SensitiveProtectiveEqipments[usedFor -&gt; ReinitiateMachineOperations].</t>
  </si>
  <si>
    <t>ProtectiveMeasuresForStability[includes -&gt; AnchorageBolts].</t>
  </si>
  <si>
    <t>ProtectiveMeasuresForStability[includes -&gt; LockingDevices].</t>
  </si>
  <si>
    <t>ProtectiveMeasuresForStability[includes -&gt; MechanicalStops].</t>
  </si>
  <si>
    <t>ProtectiveMeasuresForStability[includes -&gt; AccelerationLimiters].</t>
  </si>
  <si>
    <t>ProtectiveMeasuresForStability[includes -&gt; LoadLimiters].</t>
  </si>
  <si>
    <t>ProtectiveMeasuresForStability[includes -&gt; AlarmsWarningOfTheApproachToStability].</t>
  </si>
  <si>
    <t>RequirementsForDesignOfGuardsAndProtectiveDevices[includes -&gt; RequirementsForGuards].</t>
  </si>
  <si>
    <t>RequirementsForDesignOfGuardsAndProtectiveDevices[includes -&gt; HazardsFromGuards].</t>
  </si>
  <si>
    <t>RequirementsForDesignOfGuardsAndProtectiveDevices[includes -&gt; TechnicalCharacteristicsOfProtectiveDevices].</t>
  </si>
  <si>
    <t>RequirementsForDesignOfGuardsAndProtectiveDevices[includes -&gt; ProvisionsForAlternativeTypesOfSafeguards].</t>
  </si>
  <si>
    <t>Guards[haveRequirements -&gt; RobustConstruction].</t>
  </si>
  <si>
    <t>Guards[haveRequirements -&gt; NotGiveRiseToAdditionalHazard].</t>
  </si>
  <si>
    <t>Guards[haveRequirements -&gt; NotEasyToBypass].</t>
  </si>
  <si>
    <t>Guards[haveRequirements -&gt; LocatedAtAnAdequateDistanceFromDangerZone].</t>
  </si>
  <si>
    <t>Guards[haveRequirements -&gt; CauseMinimumObstructionToView].</t>
  </si>
  <si>
    <t>Guards[haveRequirements -&gt; EnableEssentialWorkToBeCarriedOut].</t>
  </si>
  <si>
    <t>Guards[haveFunctions -&gt; PreventionOfAccessToTheSpaceEnclosedByTheGuard].</t>
  </si>
  <si>
    <t>Guards[haveFunctions -&gt; CaptureOfMaterialsEjectedByTheMachine].</t>
  </si>
  <si>
    <t>Guards[haveFunctions -&gt; ReductionOfEmissions].</t>
  </si>
  <si>
    <t>FixedGuards[haveRequirements -&gt; SecurelyHeldInPlacePermanently].</t>
  </si>
  <si>
    <t>MovableGuards[haveRequirements -&gt; WhenOpenRemainFixedToTheMachinery].</t>
  </si>
  <si>
    <t>MovableGuards[haveRequirements -&gt; BeInterlocking].</t>
  </si>
  <si>
    <t>Guards[hazardsGeneratedBy -&gt; GuardConstruction].</t>
  </si>
  <si>
    <t>Guards[hazardsGeneratedBy -&gt; MovementsOfTheGuards].</t>
  </si>
  <si>
    <t>Guards[haveTypes -&gt; FixedGuards].</t>
  </si>
  <si>
    <t>Guards[haveTypes -&gt; MovableGuards].</t>
  </si>
  <si>
    <t>Guards[haveTypes -&gt; AdjustableGuards].</t>
  </si>
  <si>
    <t>SafeguardingToReduceEmissions[protectiveMeasuresAgainst -&gt; HazardousSubstances].</t>
  </si>
  <si>
    <t>ComplementaryProtectiveMeasures[areNot -&gt; InherentlySafeDesignMeasures].</t>
  </si>
  <si>
    <t>ComplementaryProtectiveMeasures[areNot -&gt; Safeguarding].</t>
  </si>
  <si>
    <t>ComplementaryProtectiveMeasures[areNot -&gt; InformationForUse].</t>
  </si>
  <si>
    <t>ComplementaryProtectiveMeasures[includes -&gt; ComponentsAndElementsToAchieveEmergencyStopFunction].</t>
  </si>
  <si>
    <t>ComplementaryProtectiveMeasures[includes -&gt; MeasuresForTheEscapeAndRescueOfTrappedPersons].</t>
  </si>
  <si>
    <t>ComplementaryProtectiveMeasures[includes -&gt; MeasuresForIsolationAndEnergyDissipation].</t>
  </si>
  <si>
    <t>ComplementaryProtectiveMeasures[includes -&gt; ProvisionsForEasyAndSafeHandlingOfMachines].</t>
  </si>
  <si>
    <t>ComplementaryProtectiveMeasures[includes -&gt; MeasuresForSafeAccessToMachinery].</t>
  </si>
  <si>
    <t>ComponentsAndElementsToAchieveEmergencyStopFunction[haveRequirements -&gt; ActuatorsClearlyIdentifiable].</t>
  </si>
  <si>
    <t>ComponentsAndElementsToAchieveEmergencyStopFunction[haveRequirements -&gt; ActuatorsClearlyVisible].</t>
  </si>
  <si>
    <t>ComponentsAndElementsToAchieveEmergencyStopFunction[haveRequirements -&gt; ActuatorsReadilyAccessible].</t>
  </si>
  <si>
    <t>ComponentsAndElementsToAchieveEmergencyStopFunction[haveRequirements -&gt; HazardousProcessStoppedQuickly].</t>
  </si>
  <si>
    <t>ComponentsAndElementsToAchieveEmergencyStopFunction[haveRequirements -&gt; EmergencyStopControlTriggerSafeguardMovements].</t>
  </si>
  <si>
    <t>MeasuresForTheEscapeAndRescueOfTrappedPersons[haveRequirements -&gt; EscapeRoutesAndSheltersInInstallations].</t>
  </si>
  <si>
    <t>MeasuresForTheEscapeAndRescueOfTrappedPersons[haveRequirements -&gt; ArrangementsForMovingElements].</t>
  </si>
  <si>
    <t>MeasuresForTheEscapeAndRescueOfTrappedPersons[haveRequirements -&gt; ArrangementsForReversingMovementOfElements].</t>
  </si>
  <si>
    <t>MeasuresForTheEscapeAndRescueOfTrappedPersons[haveRequirements -&gt; AnchoragePointsForDescenderDevices].</t>
  </si>
  <si>
    <t>MeasuresForTheEscapeAndRescueOfTrappedPersons[haveRequirements -&gt; MeansOfCommunication].</t>
  </si>
  <si>
    <t>MeasuresForIsolationAndEnergyDissipation[haveRequirements -&gt; IsolatingMachinesFromPowerSupplies].</t>
  </si>
  <si>
    <t>MeasuresForIsolationAndEnergyDissipation[haveRequirements -&gt; LockingIsolatingUnits].</t>
  </si>
  <si>
    <t>MeasuresForIsolationAndEnergyDissipation[haveRequirements -&gt; DissipatingStoredEnergy].</t>
  </si>
  <si>
    <t>MeasuresForIsolationAndEnergyDissipation[haveRequirements -&gt; VerifyingDesiredEffect].</t>
  </si>
  <si>
    <t>ProvisionsForEasyAndSafeHandlingOfMachines[machinesTransportedBy -&gt; StandardizedLiftingAppliances].</t>
  </si>
  <si>
    <t>ProvisionsForEasyAndSafeHandlingOfMachines[machinesTransportedBy -&gt; AutomaticGrabbing].</t>
  </si>
  <si>
    <t>ProvisionsForEasyAndSafeHandlingOfMachines[machinesTransportedBy -&gt; ForkLocatingDevices].</t>
  </si>
  <si>
    <t>ProvisionsForEasyAndSafeHandlingOfMachines[machinesTransportedBy -&gt; LiftingAndStowingGear].</t>
  </si>
  <si>
    <t>ProvisionsForEasyAndSafeHandlingOfMachines[machinesTransportedBy -&gt; SafeManualTransportation].</t>
  </si>
  <si>
    <t>MeasuresForSafeAccessToMachinery[haveRequirements -&gt; OperationStaysAtGroundLevel].</t>
  </si>
  <si>
    <t>MeasuresForSafeAccessToMachinery[haveRequirements -&gt; WalkingAreasRemainSlipResistant].</t>
  </si>
  <si>
    <t>MeasuresForSafeAccessToMachinery[haveRequirements -&gt; InterlockingGuardsToPreventFalls].</t>
  </si>
  <si>
    <t>InformationForUse[includes -&gt; LocationAndNatureOfInformationForUse].</t>
  </si>
  <si>
    <t>InformationForUse[includes -&gt; SignalsAndWarningDevices].</t>
  </si>
  <si>
    <t>InformationForUse[includes -&gt; MarkingsSignsAndWrittenWarnings].</t>
  </si>
  <si>
    <t>InformationForUse[includes -&gt; AccompanyingDocuments].</t>
  </si>
  <si>
    <t>InformationForUse[integralPartOf -&gt; MachineDesign].</t>
  </si>
  <si>
    <t>InformationForUse[informationAbout -&gt; IntendedUseOfTheMachine].</t>
  </si>
  <si>
    <t>InformationForUse[informationAbout -&gt; OperatingModes].</t>
  </si>
  <si>
    <t>InformationForUse[informationAbout -&gt; ResidualRisks].</t>
  </si>
  <si>
    <t>InformationForUse[informationAbout -&gt; Training].</t>
  </si>
  <si>
    <t>InformationForUse[informationAbout -&gt; PersonalProtectiveEquipment].</t>
  </si>
  <si>
    <t>InformationForUse[informationAbout -&gt; ProtectiveDevices].</t>
  </si>
  <si>
    <t>InformationForUse[informationAbout -&gt; Risks].</t>
  </si>
  <si>
    <t>InformationForUse[informationAbout -&gt; Hazards].</t>
  </si>
  <si>
    <t>LocationAndNatureOfInformationForUse[haveLocation -&gt; OnTheMachine].</t>
  </si>
  <si>
    <t>LocationAndNatureOfInformationForUse[haveLocation -&gt; InAccompanyingDocuments].</t>
  </si>
  <si>
    <t>LocationAndNatureOfInformationForUse[haveLocation -&gt; OnThePackaging].</t>
  </si>
  <si>
    <t>LocationAndNatureOfInformationForUse[haveNature -&gt; SignalsAndWarnings].</t>
  </si>
  <si>
    <t>SignalsAndWarningDevices[haveSignals -&gt; VisualSignals].</t>
  </si>
  <si>
    <t>SignalsAndWarningDevices[haveSignals -&gt; AudibleSignals].</t>
  </si>
  <si>
    <t>SignalsAndWarningDevices[haveRequirements -&gt; SignalsEmittedBeforeOccuranceOfHazardousEvent].</t>
  </si>
  <si>
    <t>SignalsAndWarningDevices[haveRequirements -&gt; SignalsAreUnambiguous].</t>
  </si>
  <si>
    <t>SignalsAndWarningDevices[haveRequirements -&gt; SignalsAreClearlyPerceived].</t>
  </si>
  <si>
    <t>SignalsAndWarningDevices[haveRequirements -&gt; SignalsAreClearlyRecognized].</t>
  </si>
  <si>
    <t>SignalsAndWarningDevices[haveWarningDevices -&gt; EasilyCheckable].</t>
  </si>
  <si>
    <t>MarkingsSignsAndWrittenWarnings[haveMarkingsForUnambiguousIdentification -&gt; NameOfManufacturer].</t>
  </si>
  <si>
    <t>MarkingsSignsAndWrittenWarnings[haveMarkingsForUnambiguousIdentification -&gt; AddressOfManufacturer].</t>
  </si>
  <si>
    <t>MarkingsSignsAndWrittenWarnings[haveMarkingsForUnambiguousIdentification -&gt; DesignationOfSeries].</t>
  </si>
  <si>
    <t>MarkingsSignsAndWrittenWarnings[haveMarkingsForUnambiguousIdentification -&gt; SerialNumber].</t>
  </si>
  <si>
    <t>MarkingsSignsAndWrittenWarnings[haveMarkingsForCompliance -&gt; ComplianceMarking].</t>
  </si>
  <si>
    <t>MarkingsSignsAndWrittenWarnings[haveMarkingsForCompliance -&gt; AuthorizedRepresentativeOfTheManufacturer].</t>
  </si>
  <si>
    <t>MarkingsSignsAndWrittenWarnings[haveMarkingsForSafeUse -&gt; MaximumSpeedOfRotatingParts].</t>
  </si>
  <si>
    <t>MarkingsSignsAndWrittenWarnings[haveMarkingsForSafeUse -&gt; MaximumDiameterOfTools].</t>
  </si>
  <si>
    <t>MarkingsSignsAndWrittenWarnings[haveMarkingsForSafeUse -&gt; MassOfMachine].</t>
  </si>
  <si>
    <t>MarkingsSignsAndWrittenWarnings[haveMarkingsForSafeUse -&gt; MaximumWorkingLoad].</t>
  </si>
  <si>
    <t>MarkingsSignsAndWrittenWarnings[haveMarkingsForSafeUse -&gt; NecessityOfPersonalProtectiveEquipment].</t>
  </si>
  <si>
    <t>MarkingsSignsAndWrittenWarnings[haveMarkingsForSafeUse -&gt; GuardAdjustmentData].</t>
  </si>
  <si>
    <t>MarkingsSignsAndWrittenWarnings[haveMarkingsForSafeUse -&gt; FrequencyOfInspection].</t>
  </si>
  <si>
    <t>MarkingsSignsAndWrittenWarnings[haveRequirements -&gt; RemainLegibleThroughoutMachineLife].</t>
  </si>
  <si>
    <t>MarkingsSignsAndWrittenWarnings[haveRequirements -&gt; RemainPermanent].</t>
  </si>
  <si>
    <t>MarkingsSignsAndWrittenWarnings[haveRequirements -&gt; UnderstandableInLocalCulture].</t>
  </si>
  <si>
    <t>AccompanyingDocuments[includes -&gt; ContentsOfAccompanyingDocuments].</t>
  </si>
  <si>
    <t>AccompanyingDocuments[includes -&gt; ProductionOfInstructionHandbook].</t>
  </si>
  <si>
    <t>AccompanyingDocuments[includes -&gt; DraftingAndEditingInformationForUse].</t>
  </si>
  <si>
    <t>ContentsOfAccompanyingDocuments[informationAbout -&gt; TransportHandlingAndStorageOfMachine].</t>
  </si>
  <si>
    <t>ContentsOfAccompanyingDocuments[informationAbout -&gt; InstallationAndCommissioningOfMachine].</t>
  </si>
  <si>
    <t>ContentsOfAccompanyingDocuments[informationAbout -&gt; DetailedInformationOfMachine].</t>
  </si>
  <si>
    <t>ContentsOfAccompanyingDocuments[informationAbout -&gt; IntendedUseOfMachine].</t>
  </si>
  <si>
    <t>ContentsOfAccompanyingDocuments[informationAbout -&gt; MaintenanceInstructionsForSkilledPersons].</t>
  </si>
  <si>
    <t>ContentsOfAccompanyingDocuments[informationAbout -&gt; MaintenanceInstructionsForUnskilledPersons].</t>
  </si>
  <si>
    <t>ContentsOfAccompanyingDocuments[informationAbout -&gt; DismantlingOfMachine].</t>
  </si>
  <si>
    <t>ContentsOfAccompanyingDocuments[informationAbout -&gt; EmergencySituations].</t>
  </si>
  <si>
    <t>ProductionOfInstructionHandbook[haveRequirements -&gt; BestLegiblePrint].</t>
  </si>
  <si>
    <t>ProductionOfInstructionHandbook[haveRequirements -&gt; SafetyWarningsEmphasized].</t>
  </si>
  <si>
    <t>ProductionOfInstructionHandbook[haveRequirements -&gt; InformationInLocalLanguage].</t>
  </si>
  <si>
    <t>ProductionOfInstructionHandbook[haveRequirements -&gt; TextSupportedByIllustration].</t>
  </si>
  <si>
    <t>ProductionOfInstructionHandbook[haveRequirements -&gt; TablesAdjacentToRelevantText].</t>
  </si>
  <si>
    <t>ProductionOfInstructionHandbook[haveRequirements -&gt; ColoursForQuickIdentification].</t>
  </si>
  <si>
    <t>DraftingAndEditingInformationForUse[haveRequirements -&gt; InformationRelateToMachineModel].</t>
  </si>
  <si>
    <t>DraftingAndEditingInformationForUse[haveRequirements -&gt; CommunicationPrinciples].</t>
  </si>
  <si>
    <t>DraftingAndEditingInformationForUse[haveRequirements -&gt; SimpleAndBriefInformation].</t>
  </si>
  <si>
    <t>DraftingAndEditingInformationForUse[haveRequirements -&gt; UnderstandableByNonProfessionals].</t>
  </si>
  <si>
    <t>DraftingAndEditingInformationForUse[haveRequirements -&gt; DurabilityAndAvailabilityOfDocuments].</t>
  </si>
  <si>
    <t>DocumentationOfRiskAssessmentAndRiskReduction[includesDocumentationOf -&gt; InformationForUse].</t>
  </si>
  <si>
    <t>DocumentationOfRiskAssessmentAndRiskReduction[includesDocumentationOf -&gt; AssumptionsOnMachinery].</t>
  </si>
  <si>
    <t>DocumentationOfRiskAssessmentAndRiskReduction[includesDocumentationOf -&gt; Hazards].</t>
  </si>
  <si>
    <t>DocumentationOfRiskAssessmentAndRiskReduction[includesDocumentationOf -&gt; Data].</t>
  </si>
  <si>
    <t>DocumentationOfRiskAssessmentAndRiskReduction[includesDocumentationOf -&gt; InformationOfRiskAssessment].</t>
  </si>
  <si>
    <t>DocumentationOfRiskAssessmentAndRiskReduction[includesDocumentationOf -&gt; RiskReductionObjectives].</t>
  </si>
  <si>
    <t>DocumentationOfRiskAssessmentAndRiskReduction[includesDocumentationOf -&gt; ProtectiveMeasures].</t>
  </si>
  <si>
    <t>DocumentationOfRiskAssessmentAndRiskReduction[includesDocumentationOf -&gt; ResidualRisks].</t>
  </si>
  <si>
    <t>DocumentationOfRiskAssessmentAndRiskReduction[includesDocumentationOf -&gt; ResultOfRiskAssessment].</t>
  </si>
  <si>
    <t>DocumentationOfRiskAssessmentAndRiskReduction[includesDocumentationOf -&gt; ReferencedStandards].</t>
  </si>
  <si>
    <t>OperativePart[safeguardedBy -&gt; Guards].</t>
  </si>
  <si>
    <t>DataStorageAndDataProcessing[dataFlowFrom -&gt; Sensors].</t>
  </si>
  <si>
    <t>DataStorageAndDataProcessing[dataFlowTo -&gt; SignallingDisplayWarning].</t>
  </si>
  <si>
    <t>DataStorageAndDataProcessing[dataFlowFrom -&gt; ControlDevices].</t>
  </si>
  <si>
    <t>DataStorageAndDataProcessing[dataFlowTo -&gt; PowerControlElements].</t>
  </si>
  <si>
    <t>PowerControlElements[dataFlowFrom -&gt; ControlDevices].</t>
  </si>
  <si>
    <t>PowerControlElements[dataFlowFrom -&gt; DataStorageAndDataProcessing].</t>
  </si>
  <si>
    <t>PowerControlElements[dataFlowTo -&gt; MachineActuators].</t>
  </si>
  <si>
    <t>Machine[hasPhaseOfMachineLifeCycle -&gt; Transport].</t>
  </si>
  <si>
    <t>Machine[hasPhaseOfMachineLifeCycle -&gt; AssemblyInstallationCommissioning].</t>
  </si>
  <si>
    <t>Machine[hasPhaseOfMachineLifeCycle -&gt; SettingProgramming].</t>
  </si>
  <si>
    <t>Machine[hasPhaseOfMachineLifeCycle -&gt; Operation].</t>
  </si>
  <si>
    <t>Machine[hasPhaseOfMachineLifeCycle -&gt; CleaningMaintenance].</t>
  </si>
  <si>
    <t>Machine[hasPhaseOfMachineLifeCycle -&gt; Troubleshooting].</t>
  </si>
  <si>
    <t>Machine[hasPhaseOfMachineLifeCycle -&gt; Dismantling].</t>
  </si>
  <si>
    <t>RiskAssessment[hasClause -&gt; '5'].</t>
  </si>
  <si>
    <t>InformationForRiskAssessment[hasClause -&gt; '5.2'].</t>
  </si>
  <si>
    <t>DeterminationOfLimitsOfMachinery[hasClause -&gt; '5.3'].</t>
  </si>
  <si>
    <t>UseLimits[hasClause -&gt; '5.3.2'].</t>
  </si>
  <si>
    <t>SpaceLimits[hasClause -&gt; '5.3.3'].</t>
  </si>
  <si>
    <t>TimeLimits[hasClause -&gt; '5.3.4'].</t>
  </si>
  <si>
    <t>OtherLimits[hasClause -&gt; '5.3.5'].</t>
  </si>
  <si>
    <t>HazardIdentification[hasClause -&gt; '5.4'].</t>
  </si>
  <si>
    <t>RiskEstimation[hasClause -&gt; '5.5'].</t>
  </si>
  <si>
    <t>ElementsOfRisk[hasClause -&gt; '5.5.2'].</t>
  </si>
  <si>
    <t>AspectsToBeConsideredDuringRiskEstimation[hasClause -&gt; '5.5.3'].</t>
  </si>
  <si>
    <t>RiskEvaluation[hasClause -&gt; '5.6'].</t>
  </si>
  <si>
    <t>AdequateRiskReduction[hasClause -&gt; '5.6.2'].</t>
  </si>
  <si>
    <t>RiskReduction[hasClause -&gt; '6'].</t>
  </si>
  <si>
    <t>InherentlySafeDesignMeasures[hasClause -&gt; '6.2'].</t>
  </si>
  <si>
    <t>ConsiderationOfGeometricalFactorsAndPhysicalAspects[hasClause -&gt; '6.2.2'].</t>
  </si>
  <si>
    <t>TakingIntoAccountGeneralTechnicalKnowledgeOfMachineDesign[hasClause -&gt; '6.2.3'].</t>
  </si>
  <si>
    <t>ChoiceOfAppropriateTechnology[hasClause -&gt; '6.2.4'].</t>
  </si>
  <si>
    <t>ApplyingPrincipleOfPositiveMechanicalAction[hasClause -&gt; '6.2.5'].</t>
  </si>
  <si>
    <t>ProvisionsForStability[hasClause -&gt; '6.2.6'].</t>
  </si>
  <si>
    <t>ProvisionsForMaintainability[hasClause -&gt; '6.2.7'].</t>
  </si>
  <si>
    <t>ObservingErgonomicPrinciples[hasClause -&gt; '6.2.8'].</t>
  </si>
  <si>
    <t>ElectricalHazards[hasClause -&gt; '6.2.9'].</t>
  </si>
  <si>
    <t>PneumaticAndHydraulicHazards[hasClause -&gt; '6.2.10'].</t>
  </si>
  <si>
    <t>ApplyingInherentlySafeDesignMeasuresToControlSystems[hasClause -&gt; '6.2.11'].</t>
  </si>
  <si>
    <t>MinimizingProbabilityOfFailureOfSafetyFunctions[hasClause -&gt; '6.2.12'].</t>
  </si>
  <si>
    <t>LimitingExposureToHazardsThroughReliabilityOfEquipment[hasClause -&gt; '6.2.13'].</t>
  </si>
  <si>
    <t>LimitingExposureToHazardsThroughMechanizationOrAutomationOfLoadingUnloadingOperations[hasClause -&gt; '6.2.14'].</t>
  </si>
  <si>
    <t>SafeguardingAndComplementaryProtectiveMeasures[hasClause -&gt; '6.3'].</t>
  </si>
  <si>
    <t>SelectionAndImplementationOfGuardsAndProtectiveDevices[hasClause -&gt; '6.3.2'].</t>
  </si>
  <si>
    <t>RequirementsForDesignOfGuardsAndProtectiveDevices[hasClause -&gt; '6.3.3'].</t>
  </si>
  <si>
    <t>SafeguardingToReduceEmissions[hasClause -&gt; '6.3.4'].</t>
  </si>
  <si>
    <t>ComplementaryProtectiveMeasures[hasClause -&gt; '6.3.5'].</t>
  </si>
  <si>
    <t>InformationForUse[hasClause -&gt; '6.4'].</t>
  </si>
  <si>
    <t>LocationAndNatureOfInformationForUse[hasClause -&gt; '6.4.2'].</t>
  </si>
  <si>
    <t>SignalsAndWarningDevices[hasClause -&gt; '6.4.3'].</t>
  </si>
  <si>
    <t>MarkingsSignsAndWrittenWarnings[hasClause -&gt; '6.4.4'].</t>
  </si>
  <si>
    <t>AccompanyingDocuments[hasClause -&gt; '6.4.5'].</t>
  </si>
  <si>
    <t>DocumentationOfRiskAssessmentAndRiskReduction[hasClause -&gt; '7'].</t>
  </si>
  <si>
    <t>RiskAssessment[includes -&gt; InformationForRiskAssessment].</t>
  </si>
  <si>
    <t>RiskAssessment[includes -&gt; DeterminationOfLimitsOfMachinery].</t>
  </si>
  <si>
    <t>RiskAssessment[includes -&gt; HazardIdentification].</t>
  </si>
  <si>
    <t>RiskAssessment[includes -&gt; RiskEstimation].</t>
  </si>
  <si>
    <t>RiskAssessment[includes -&gt; RiskEvaluation].</t>
  </si>
  <si>
    <t>DeterminationOfLimitsOfMachinery[includes -&gt; UseLimits].</t>
  </si>
  <si>
    <t>DeterminationOfLimitsOfMachinery[includes -&gt; SpaceLimits].</t>
  </si>
  <si>
    <t>DeterminationOfLimitsOfMachinery[includes -&gt; TimeLimits].</t>
  </si>
  <si>
    <t>DeterminationOfLimitsOfMachinery[includes -&gt; OtherLimits].</t>
  </si>
  <si>
    <t>RiskReduction[includes -&gt; InherentlySafeDesignMeasures].</t>
  </si>
  <si>
    <t>RiskReduction[includes -&gt; SafeguardingAndComplementaryProtectiveMeasures].</t>
  </si>
  <si>
    <t>RiskReduction[includes -&gt; InformationForUse].</t>
  </si>
  <si>
    <t>InherentlySafeDesignMeasures[includes -&gt; ConsiderationOfGeometricalFactorsAndPhysicalAspects].</t>
  </si>
  <si>
    <t>InherentlySafeDesignMeasures[includes -&gt; TakingIntoAccountGeneralTechnicalKnowledgeOfMachineDesign].</t>
  </si>
  <si>
    <t>InherentlySafeDesignMeasures[includes -&gt; ChoiceOfAppropriateTechnology].</t>
  </si>
  <si>
    <t>InherentlySafeDesignMeasures[includes -&gt; ApplyingPrincipleOfPositiveMechanicalAction].</t>
  </si>
  <si>
    <t>InherentlySafeDesignMeasures[includes -&gt; ProvisionsForStability].</t>
  </si>
  <si>
    <t>InherentlySafeDesignMeasures[includes -&gt; ProvisionsForMaintainability].</t>
  </si>
  <si>
    <t>InherentlySafeDesignMeasures[includes -&gt; ObservingErgonomicPrinciples].</t>
  </si>
  <si>
    <t>InherentlySafeDesignMeasures[includes -&gt; ElectricalHazards].</t>
  </si>
  <si>
    <t>InherentlySafeDesignMeasures[includes -&gt; PneumaticAndHydraulicHazards].</t>
  </si>
  <si>
    <t>InherentlySafeDesignMeasures[includes -&gt; ApplyingInherentlySafeDesignMeasuresToControlSystems].</t>
  </si>
  <si>
    <t>InherentlySafeDesignMeasures[includes -&gt; MinimizingProbabilityOfFailureOfSafetyFunctions].</t>
  </si>
  <si>
    <t>InherentlySafeDesignMeasures[includes -&gt; LimitingExposureToHazardsThroughReliabilityOfEquipment].</t>
  </si>
  <si>
    <t>InherentlySafeDesignMeasures[includes -&gt; LimitingExposureToHazardsThroughMechanizationOrAutomationOfLoadingUnloadingOperations].</t>
  </si>
  <si>
    <t>InherentlySafeDesignMeasures[includes -&gt; LimitingExposureToHazardsThroughLocationOfSettingAndMaintenancePointsOutsideDangerZones].</t>
  </si>
  <si>
    <t>SafeguardingAndComplementaryProtectiveMeasures[includes -&gt; SelectionAndImplementationOfGuardsAndProtectiveDevices].</t>
  </si>
  <si>
    <t>SafeguardingAndComplementaryProtectiveMeasures[includes -&gt; RequirementsForDesignOfGuardsAndProtectiveDevices].</t>
  </si>
  <si>
    <t>SafeguardingAndComplementaryProtectiveMeasures[includes -&gt; SafeguardingToReduceEmissions].</t>
  </si>
  <si>
    <t>SafeguardingAndComplementaryProtectiveMeasures[includes -&gt; ComplementaryProtectiveMeasures].</t>
  </si>
  <si>
    <t>MeasuresForSafeAccessToMachinery[haveRequirements -&gt; BuiltinPlatformsProvideSafeAccess].</t>
  </si>
  <si>
    <t>ShutdownInEmergencies[referenceStandard -&gt; 'EN ISO 13850, EN ISO 60204-1'].</t>
  </si>
  <si>
    <t>ShutdownInEmergencies[preventiveMeasure -&gt; 'EmergencyStopSwitchingDevices In Compliance With EN ISO 13850, EN ISO 60204-1'].</t>
  </si>
  <si>
    <t>SuddenMalfunctions[preventiveMeasure -&gt; 'Validation According To EN ISO 13849-2'].</t>
  </si>
  <si>
    <t>SuddenMalfunctions[preventiveMeasure -&gt; 'Run The Security Functions Of The Control In Compliance With EN 1037, EN 60204-1, EN ISO 11161, VDI 2854'].</t>
  </si>
  <si>
    <t>SuddenMalfunctions[preventiveMeasure -&gt; 'EmissionOfInterference EN 61000-6-3/4'].</t>
  </si>
  <si>
    <t>SuddenMalfunctions[preventiveMeasure -&gt; 'ImmunityToInterference EN 61000-6-1/2'].</t>
  </si>
  <si>
    <t>ExternalInfluencesOnElectricalEquipment[preventiveMeasure -&gt; 'EmissionOfInterference EN 61000-6-3/4'].</t>
  </si>
  <si>
    <t>ExternalInfluencesOnElectricalEquipment[preventiveMeasure -&gt; 'ImmunityToInterference EN 61000-6-1/2'].</t>
  </si>
  <si>
    <t>EnergySupplyAfterAnInterruption[preventiveMeasure -&gt; 'Validation According To EN ISO 13849-2'].</t>
  </si>
  <si>
    <t>EnergySupplyAfterAnInterruption[preventiveMeasure -&gt; 'RunTheSecurityFunctionsOfTheControlInComplianceWith EN 1037, EN 60204-1, EN ISO 11161, VDI 2854'].</t>
  </si>
  <si>
    <t>ControlSystemFailure[preventiveMeasure -&gt; 'Validation According To EN ISO 13849-2'].</t>
  </si>
  <si>
    <t>ControlSystemFailure[preventiveMeasure -&gt; 'RunTheSecurityFunctionsOfTheControlInComplianceWith EN 1037, EN 60204-1, EN ISO 11161, VDI 2854'].</t>
  </si>
  <si>
    <t>ElectricalHazards[referenceStandard -&gt; 'EN 60204-1 And Bgv A3'].</t>
  </si>
  <si>
    <t>ElectricalHazards[preventiveMeasure -&gt; 'DesignInstallationAndUseOfElectricalEquipmentInAccordanceWith EN 60204-1 And Bgv A3'].</t>
  </si>
  <si>
    <t>StrategyForRiskAssessmentAndRiskReduction[hasActionA -&gt; DeterminationOfTheLimitsOfTheMachinery].</t>
  </si>
  <si>
    <t>DeterminationOfTheLimitsOfTheMachinery[includes -&gt; TheIntendedUse].</t>
  </si>
  <si>
    <t>DeterminationOfTheLimitsOfTheMachinery[includes -&gt; AnyReasonablyForeseeableMisuseThereof].</t>
  </si>
  <si>
    <t>StrategyForRiskAssessmentAndRiskReduction[hasActionB -&gt; HazardIdentification].</t>
  </si>
  <si>
    <t>HazardIdentification[includes -&gt; IdentificationOfAssociatedHazardousSituations].</t>
  </si>
  <si>
    <t>StrategyForRiskAssessmentAndRiskReduction[hasActionC -&gt; RiskEstimation].</t>
  </si>
  <si>
    <t>RiskEstimation[includes -&gt; EstimationOfRiskForEachIdentifiedHazard].</t>
  </si>
  <si>
    <t>RiskEstimation[includes -&gt; EstimationOfRiskForEachHazardousSituation].</t>
  </si>
  <si>
    <t>StrategyForRiskAssessmentAndRiskReduction[hasActionD -&gt; RiskEvaluation].</t>
  </si>
  <si>
    <t>RiskEvaluation[includes -&gt; EvaluationOfRisk].</t>
  </si>
  <si>
    <t>RiskEvaluation[includes -&gt; TakingDecisionForRiskReduction].</t>
  </si>
  <si>
    <t>StrategyForRiskAssessmentAndRiskReduction[hasActionE -&gt; RiskElimination].</t>
  </si>
  <si>
    <t>RiskElimination[includes -&gt; EliminatingTheHazard].</t>
  </si>
  <si>
    <t>RiskElimination[includes -&gt; ReduceTheRiskAssociatedWithTheHazard].</t>
  </si>
  <si>
    <t>ReduceTheRiskAssociatedWithTheHazard[byMeansOf -&gt; ProtectiveMeasures].</t>
  </si>
  <si>
    <t>StrategyForRiskAssessmentAndRiskReduction[hasClause -&gt; '4'].</t>
  </si>
  <si>
    <t>RiskAssessment[hasStepA -&gt; InherentlySafeDesignMeasures].</t>
  </si>
  <si>
    <t>RiskAssessment[hasStepC -&gt; InformationForUse].</t>
  </si>
  <si>
    <t>MechanicalHazards[hasType-&gt;GeneralMechanicalHazards].</t>
  </si>
  <si>
    <t>MechanicalHazards[hasType-&gt;SpecialMechanicalHazards].</t>
  </si>
  <si>
    <t>RiskEstimation[includes -&gt; ElementsOfRisk].</t>
  </si>
  <si>
    <t>RiskEstimation[includes -&gt; AspectsToBeConsideredDuringRiskEstimation].</t>
  </si>
  <si>
    <t>ElementsOfRisk[includes -&gt; SeverityOfHarm].</t>
  </si>
  <si>
    <t>ElementsOfRisk[includes -&gt; ProbabilityOfOccurrenceOfHarm].</t>
  </si>
  <si>
    <t>ProbabilityOfOccurrenceOfHarm[includes -&gt; ExposureToHazard].</t>
  </si>
  <si>
    <t>ProbabilityOfOccurrenceOfHarm[includes -&gt; OccurrenceOfHazardousEvent].</t>
  </si>
  <si>
    <t>ProbabilityOfOccurrenceOfHarm[includes -&gt; PossibilityOfAvoidingHarm].</t>
  </si>
  <si>
    <t>ComparisonOfRisks[hasClause -&gt; '5.6.3'].</t>
  </si>
  <si>
    <t>AdequateRiskReduction[achievedBy -&gt; ThreeStepMethod].</t>
  </si>
  <si>
    <t>AdequateRiskReduction[achievedWhen -&gt; AllOperatingConditionsAreConsidered].</t>
  </si>
  <si>
    <t>AdequateRiskReduction[achievedWhen -&gt; HazardsAreEliminated].</t>
  </si>
  <si>
    <t>AdequateRiskReduction[achievedWhen -&gt; NewHazardsAreAddressed].</t>
  </si>
  <si>
    <t>AdequateRiskReduction[achievedWhen -&gt; UsersInformedAboutResidualRisks].</t>
  </si>
  <si>
    <t>AdequateRiskReduction[achievedWhen -&gt; ProtectiveMeasuresAreCompatible].</t>
  </si>
  <si>
    <t>AdequateRiskReduction[achievedWhen -&gt; ProtectiveMeasuresDoNotEffectWorkingConditions].</t>
  </si>
  <si>
    <t>AdequateRiskReduction[achievedWhen -&gt; UsabilityOfMachine].</t>
  </si>
  <si>
    <t>ThreeStepMethod[usedFor -&gt; RiskReduction].</t>
  </si>
  <si>
    <t>ThreeStepMethod[hasStepOne -&gt; InherentlySafeDesignMeasures].</t>
  </si>
  <si>
    <t>ThreeStepMethod[hasStepTwo -&gt; ComplementaryProtectiveMeasures].</t>
  </si>
  <si>
    <t>ThreeStepMethod[hasStepTwo -&gt; InformationForUse].</t>
  </si>
  <si>
    <t>ComparisonOfRisks[machineryHasAccordanceWith -&gt; TypeCStandard].</t>
  </si>
  <si>
    <t>ComparisonOfRisks[machineryHasComparable -&gt; Hazards].</t>
  </si>
  <si>
    <t>ComparisonOfRisks[machineryHasComparable -&gt; TechnicalSpecifications].</t>
  </si>
  <si>
    <t>ComparisonOfRisks[machineryHasComparable -&gt; UseConditions].</t>
  </si>
  <si>
    <t>ComparisonOfRisks[machineryHasComparable -&gt; IntendedUse].</t>
  </si>
  <si>
    <t>ComparisonOfRisks[associatedWith -&gt; PartsOfMachinery].</t>
  </si>
  <si>
    <t>RiskEvaluation[includes-&gt;AdequateRiskReduction].</t>
  </si>
  <si>
    <t>RiskEvaluation[includes-&gt;ComparisonOfRisks].</t>
  </si>
  <si>
    <t>Hazards::ISO12100.</t>
  </si>
  <si>
    <t>ComparisionOfRisks::RiskEvaluation.</t>
  </si>
  <si>
    <t>Machine::ISO12100.</t>
  </si>
  <si>
    <t>Machine[has-&gt;MachineryDescription].</t>
  </si>
  <si>
    <t>Machine[has -&gt; ForseeableMisuse].</t>
  </si>
  <si>
    <t>Machine[has -&gt; Lifecycle].</t>
  </si>
  <si>
    <t>Machine[has -&gt; DesignDrawings].</t>
  </si>
  <si>
    <t>Machine[has -&gt; DocumentationOnPreviousDesigns].</t>
  </si>
  <si>
    <t>Machine[has -&gt; InformationForUse].</t>
  </si>
  <si>
    <t>Machine[has -&gt; Types].</t>
  </si>
  <si>
    <t>Machine[has -&gt; Limits].</t>
  </si>
  <si>
    <t>Machine[has -&gt; UseLimits].</t>
  </si>
  <si>
    <t>Machine[hasExample -&gt; Industrial].</t>
  </si>
  <si>
    <t>Machine[hasExample -&gt; NonIndustrial].</t>
  </si>
  <si>
    <t>Machine[hasExample -&gt; Domestic].</t>
  </si>
  <si>
    <t>Machine[has -&gt; Operators].</t>
  </si>
  <si>
    <t>Machine[has -&gt; SpaceLimits].</t>
  </si>
  <si>
    <t>Machine[has -&gt; TimeLimits].</t>
  </si>
  <si>
    <t>Machine[has -&gt; LifeLimit].</t>
  </si>
  <si>
    <t>Machine[has -&gt; Components].</t>
  </si>
  <si>
    <t>Machine[has -&gt; OtherLimits].</t>
  </si>
  <si>
    <t>Machine[has -&gt; IntendedUse].</t>
  </si>
  <si>
    <t>Machine[suppliedWith -&gt; EnergySources].</t>
  </si>
  <si>
    <t>Machine[usedBy -&gt; Persons].</t>
  </si>
  <si>
    <t>Machine[needs -&gt; RiskAssessment].</t>
  </si>
  <si>
    <t>Machine[safetyDependentOn -&gt; ReliabilityOfControlSystems].</t>
  </si>
  <si>
    <t>Machine[safetyDependentOn -&gt; ReliabilityOfMachineParts].</t>
  </si>
  <si>
    <t>ComparisonOfRisks[associatedWith -&gt; Machine].</t>
  </si>
  <si>
    <t>Hazards[associatedWith -&gt; Machine].</t>
  </si>
  <si>
    <t>HazardousSituation[comparedBetween -&gt; Machine].</t>
  </si>
  <si>
    <t>SelectionAndImplementationOfGuardsAndProtectiveDevices[includes -&gt; ProtectiveMeasuresForStability].</t>
  </si>
  <si>
    <t>FixedGuards[haveRequirements -&gt; SecurelyHeldInPlaceByFasteners].</t>
  </si>
  <si>
    <t>Guards::SafeguardingAndComplementaryProtectiveMeasures.</t>
  </si>
  <si>
    <t>Noise::SafeguardingToReduceEmissions.</t>
  </si>
  <si>
    <t>Radiation::SafeguardingToReduceEmissions.</t>
  </si>
  <si>
    <t>Vibration::SafeguardingToReduceEmissions.</t>
  </si>
  <si>
    <t>HazardousSubstances::SafeguardingToReduceEmissions.</t>
  </si>
  <si>
    <t>MeasuresForSafeAccessToMachinery[haveRequirements -&gt; 'See ISO 14122'].</t>
  </si>
  <si>
    <t>Hazards[has -&gt; Risk].</t>
  </si>
  <si>
    <t>Hazards[isPresentOn -&gt; Machine].</t>
  </si>
  <si>
    <t>ChoiceOfAppropriateTechnology[appliedOn -&gt; MachinesInExplosiveAtmospheres].</t>
  </si>
  <si>
    <t>ChoiceOfAppropriateTechnology[appliedOn -&gt; ProductsToBeProcessed].</t>
  </si>
  <si>
    <t>ChoiceOfAppropriateTechnology[appliedOn -&gt; EquipmentToAvoidHighNoiseLevels].</t>
  </si>
  <si>
    <t>TakingIntoAccountGeneralTechnicalKnowledgeOfMachineDesign[covers -&gt; MechanicalStresses].</t>
  </si>
  <si>
    <t>TakingIntoAccountGeneralTechnicalKnowledgeOfMachineDesign[covers -&gt; MaterialProperties].</t>
  </si>
  <si>
    <t>TakingIntoAccountGeneralTechnicalKnowledgeOfMachineDesign[covers -&gt; EmissionValues].</t>
  </si>
  <si>
    <t>ComponentsAndElementsToAchieveEmergencyStopFunction::ComplementaryProtectiveMeasures.</t>
  </si>
  <si>
    <t>MeasuresForTheEscapeAndRescueOfTrappedPersons::ComplementaryProtectiveMeasures.</t>
  </si>
  <si>
    <t>MeasuresForIsolationAndEnergyDissipation::ComplementaryProtectiveMeasures.</t>
  </si>
  <si>
    <t>ProvisionsForEasyAndSafeHandlingOfMachines::ComplementaryProtectiveMeasures.</t>
  </si>
  <si>
    <t>MeasuresForSafeAccessToMachinery::ComplementaryProtectiveMeasures.</t>
  </si>
  <si>
    <t>HazardousSubstances[haveChecklistQuestions -&gt; ' If the measures for the reduction of emissions at source are not adequate, then is the machine provided with additional protective measures: encapsulation of the machine (enclosure with negative pressure)?'].</t>
  </si>
  <si>
    <t>HazardousSubstances[haveChecklistQuestions -&gt; ' If the measures for the reduction of emissions at source are not adequate, then is the machine provided with additional protective measures: local exhaust ventilation with filtration?'].</t>
  </si>
  <si>
    <t>HazardousSubstances[haveChecklistQuestions -&gt; ' If the measures for the reduction of emissions at source are not adequate, then is the machine provided with additional protective measures: wetting with liquids?'].</t>
  </si>
  <si>
    <t>HazardousSubstances[haveChecklistQuestions -&gt; ' If the measures for the reduction of emissions at source are not adequate, then is the machine provided with additional protective measures: special ventilation in the area of the machine (air curtains, cabins for operators)? See ISO 14123-1'].</t>
  </si>
  <si>
    <t>ElectricalHazards[haveChecklistQuestions -&gt; ' Has for the design of the electrical equipment of machines IEC 60204-1 been applied which gives general provisions about disconnection and switching of electrical circuits and for protection against electric shock? For requirements related to specific machines, see corresponding IEC standards (for example, IEC 61029, IEC 60745 or IEC 60335).'].</t>
  </si>
  <si>
    <t>Considerationofgeometricalfactorsandphysicalaspects[includes -&gt; ' geometrical factors'].</t>
  </si>
  <si>
    <t>Considerationofgeometricalfactorsandphysicalaspects[includes -&gt; ' physical aspects'].</t>
  </si>
  <si>
    <t>LocationAndNatureOfInformationForUse[haveChecklistQuestions -&gt; ' Has the type of information needed by the user been decided upon and if it should be given: on the machine itself?'].</t>
  </si>
  <si>
    <t>LocationAndNatureOfInformationForUse[haveChecklistQuestions -&gt; ' Has the type of information needed by the user been decided upon and if it should be given: in accompanying documents? (In particular instruction handbook).'].</t>
  </si>
  <si>
    <t>LocationAndNatureOfInformationForUse[haveChecklistQuestions -&gt; ' Has the type of information needed by the user been decided upon and if it should be given: on the packaging?'].</t>
  </si>
  <si>
    <t>LocationAndNatureOfInformationForUse[haveChecklistQuestions -&gt; ' Has the type of information needed by the user been decided upon and if it should be given: by other means, such as signals and warnings outside the machine? Standardized phrases shall be considered where important messages such as warnings are given (see also IEC 62079).'].</t>
  </si>
  <si>
    <t>SignalsAndWarningDevices[haveChecklistQuestions -&gt; ' Where signals and warning devices are installed, are they: emitted before the occurrence of the hazardous event?'].</t>
  </si>
  <si>
    <t>SignalsAndWarningDevices[haveChecklistQuestions -&gt; ' Where signals and warning devices are installed, are they: unambiguous?'].</t>
  </si>
  <si>
    <t>SignalsAndWarningDevices[haveChecklistQuestions -&gt; ' Where signals and warning devices are installed, are they: clearly perceived and differentiated from all other signals used?'].</t>
  </si>
  <si>
    <t>SignalsAndWarningDevices[haveChecklistQuestions -&gt; ' Where signals and warning devices are installed, are they: clearly recognised by the operator and other persons?'].</t>
  </si>
  <si>
    <t>SignalsAndWarningDevices[haveChecklistQuestions -&gt; ' Are warning devices designed and located so that checking is easy and does the information for use prescribe regular checking?'].</t>
  </si>
  <si>
    <t>SignalsAndWarningDevices[haveChecklistQuestions -&gt; ' Is the attention of designers drawn to the possibility of “sensorial saturation”, which can result from too many visual and/or acoustic signals and which can also lead to defeating the warning devices? NOTE: Consultation of the user on this subject is often necessary.'].</t>
  </si>
  <si>
    <t>ArrangementOfMovingParts[referenceStandards -&gt; 'EN ISO 13857'].</t>
  </si>
  <si>
    <t>"ISO14123-1"[haveTitle -&gt; ' Safety of machinery — Reduction of risks to health resulting from hazardous substances emitted by machinery — Part 1: Principles and specifications for machinery manufacturers'].</t>
  </si>
  <si>
    <t>"IEC60204-1"[haveTitle -&gt; ' Safety of machinery – Electrical equipment of machines – Part 1: General requirements'].</t>
  </si>
  <si>
    <t>"IEC61029-1"[haveTitle -&gt; ' Safety of transportable motor-operated electric tools - Part 1: General requirements'].</t>
  </si>
  <si>
    <t>"IEC60745-1"[haveTitle -&gt; ' Hand-held motor-operated electric tools - Safety - Part 1: General requirements'].</t>
  </si>
  <si>
    <t>"IEC60335-1"[haveTitle -&gt; ' Household and similar electrical appliances - Safety - Part 1: General requirements'].</t>
  </si>
  <si>
    <t>SafeguardingToReduceEmissions[protectiveMeasuresAgainst -&gt; NoiseHazards].</t>
  </si>
  <si>
    <t>SafeguardingToReduceEmissions[protectiveMeasuresAgainst -&gt; VibrationHazards].</t>
  </si>
  <si>
    <t>SafeguardingToReduceEmissions[protectiveMeasuresAgainst -&gt; RadiationHazards].</t>
  </si>
  <si>
    <t>RadiationHazards[haveChecklistQuestions -&gt; ' If the measures for the reduction of emissions at source are not adequate, then is the machine provided with additional protective measures: use of attenuation screens or guards?'].</t>
  </si>
  <si>
    <t>RadiationHazards[haveChecklistQuestions -&gt; ' If the measures for the reduction of emissions at source are not adequate, then is the machine provided with additional protective measures: use of filtering and absorption?'].</t>
  </si>
  <si>
    <t>VibrationHazards[haveChecklistQuestions -&gt; ' If the measures for the reduction of emissions at source are not adequate, then is the machine provided with additional protective measures: suspended seats? For measures for vibration isolation of stationary industrial machinery see EN 1299.'].</t>
  </si>
  <si>
    <t>NoiseHazards[haveChecklistQuestions -&gt; ' If the measures for the reduction of emissions at source are not adequate, then is the machine provided with additional protective measures: silencers? See ISO 14163.'].</t>
  </si>
  <si>
    <t>NoiseHazards[haveChecklistQuestions -&gt; ' If the measures for the reduction of emissions at source are not adequate, then is the machine provided with additional protective measures: screens fitted to the machine?'].</t>
  </si>
  <si>
    <t>NoiseHazards[haveChecklistQuestions -&gt; ' If the measures for the reduction of emissions at source are not adequate, then is the machine provided with additional protective measures: enclosures? See ISO 15667.'].</t>
  </si>
  <si>
    <t>"ISO15667"[haveTitle -&gt; ' Acoustics - Guidelines for noise control by enclosures and cabins'].</t>
  </si>
  <si>
    <t>"ISO14163"[haveTitle -&gt; ' Acoustics - Guidelines for noise control by silencers'].</t>
  </si>
  <si>
    <t>"EN1299"[haveTitle -&gt; ' Mechanical vibration and shock - Vibration isolation of machines - Information for the application of source isolation'].</t>
  </si>
  <si>
    <t>"IEC62079"[haveTitle -&gt; ' Preparation of instructions - Structuring, content and presentation'].</t>
  </si>
  <si>
    <t>UnexpectedMove[preventiveMeasure -&gt; 'Through Reliable Certified Components with Minimum Performance Level Rating D Plr=D'].</t>
  </si>
  <si>
    <t>UnexpectedBehaviour[preventiveMeasure -&gt; 'As Required By The C Standard Required Performance Level D With Category 3 With A Second Switch Off Way'].</t>
  </si>
  <si>
    <t>SecondSwitch[performanceLevel -&gt; 'Required Performance Level D With Category 3'].</t>
  </si>
  <si>
    <t>RobotControl[performanceLevel -&gt; 'Minimum Performance Level D'].</t>
  </si>
  <si>
    <t>Machine[has-&gt;Hazards].</t>
  </si>
  <si>
    <t>RiskAssessment[hasStepB -&gt; SafeguardingAndComplementaryProtectiveMeasures].</t>
  </si>
  <si>
    <t>AdjustableGuards[haveRequirements-&gt;AdjustmentRemainsFixedDuringOperation].</t>
  </si>
  <si>
    <t>AdjustableGuards[haveRequirements-&gt;AdjustableWithoutTools].</t>
  </si>
  <si>
    <t>NoiseHazards[preventiveMeasure -&gt; Enclosures].</t>
  </si>
  <si>
    <t>NoiseHazards[preventiveMeasure -&gt; Screens].</t>
  </si>
  <si>
    <t>NoiseHazards[preventiveMeasure -&gt; Silencers].</t>
  </si>
  <si>
    <t>VibrationHazards[preventiveMeasure -&gt; VibrationIsolators].</t>
  </si>
  <si>
    <t>VibrationHazards[preventiveMeasure -&gt; ResilientMounting].</t>
  </si>
  <si>
    <t>VibrationHazards[preventiveMeasure -&gt; SuspendedSeats].</t>
  </si>
  <si>
    <t>HazardousSubstances[preventiveMeasure -&gt; EncapsulationOfTheMachine].</t>
  </si>
  <si>
    <t>HazardousSubstances[preventiveMeasure -&gt; LocalExhaustVentilationWithFiltration].</t>
  </si>
  <si>
    <t>HazardousSubstances[preventiveMeasure -&gt; WettingWithLiquids].</t>
  </si>
  <si>
    <t>HazardousSubstances[preventiveMeasure -&gt; SpecialVentilationInTheAreaOfTheMachine].</t>
  </si>
  <si>
    <t>RadiationHazards[preventiveMeasure -&gt; UseOfFilteringAndAbsorption].</t>
  </si>
  <si>
    <t>RadiationHazards[preventiveMeasure -&gt; UseOfAttenuatingScreensOrGuards].</t>
  </si>
  <si>
    <t>ControlSystemFailure[performanceLevel -&gt; 'Control System Failure Has Preventive Measure To Run The Security Functions Of The Control According To Minimum Performance Level D'].</t>
  </si>
  <si>
    <t>EnergySupplyAfterAnInterruption[performanceLevel -&gt; 'Energy Supply After An Interruption Has Preventive Measure To Run The Security Functions Of The Control According To Minimum Performance Level D'].</t>
  </si>
  <si>
    <t>SuddenMalfunctions[performanceLevel -&gt; 'Sudden Malfunctions Has Preventive Measure To Run The Security Functions Of The Control According To Minimum Performance Level D'].</t>
  </si>
  <si>
    <t>ErrorInControlCircuit[performanceLevel -&gt; 'Error In Control Circuit Has Preventive Measure Execution Of Safety Functions According To Performance Level D'].</t>
  </si>
  <si>
    <t>UnexpectedMove[performanceLevel -&gt; 'Mechanical Hazard Unexpected Move Has Preventive Measure Through Reliable Certified Components with Minimum Performance Level Rating D Plr=D'].</t>
  </si>
  <si>
    <t>UnexpectedBehaviour[performanceLevel -&gt; 'Combination Hazard Unexpected Behaviour Has Preventive Measure As Required By The C Standard With A Second Switch Off Way Required Performance Level D With Category 3'].</t>
  </si>
  <si>
    <t>Components[performanceLevel -&gt; 'Minimum Required Performance Level D'].</t>
  </si>
  <si>
    <t>NoiseHazards[hasClause -&gt; '6.3.4.2'].</t>
  </si>
  <si>
    <t>VibrationHazards[hasClause -&gt; '6.3.4.3'].</t>
  </si>
  <si>
    <t>HazardousSubstances[hasClause -&gt; '6.3.4.4'].</t>
  </si>
  <si>
    <t>RadiationHazards[hasClause -&gt; '6.3.4.5'].</t>
  </si>
  <si>
    <t>VibrationHazards[haveChecklistQuestions -&gt; ' If the measures for the reduction of emissions at source are not adequate, then is the machine provided with additional protective measures: resilient mounting? See EN 1299'].</t>
  </si>
  <si>
    <t>VibrationHazards[haveChecklistQuestions -&gt; ' If the measures for the reduction of emissions at source are not adequate, then is the machine provided with additional protective measures: vibration isolators, such as dampening devices placed between the source and the exposed person? See EN 1299'].</t>
  </si>
  <si>
    <t>Machine[hasPart -&gt; ControlSystem].</t>
  </si>
  <si>
    <t>Machine[hasPart -&gt; OperativePart].</t>
  </si>
  <si>
    <t>OperativePart[hasPart -&gt; MachineActuators].</t>
  </si>
  <si>
    <t>OperativePart[hasPart -&gt; PowerTransmissionElements].</t>
  </si>
  <si>
    <t>OperativePart[hasPart -&gt; WorkingParts].</t>
  </si>
  <si>
    <t>ControlSystem[hasPart -&gt; Sensors].</t>
  </si>
  <si>
    <t>ControlSystem[hasPart -&gt; ProtectiveDevices].</t>
  </si>
  <si>
    <t>ControlSystem[hasPart -&gt; DataStorageAndDataProcessing].</t>
  </si>
  <si>
    <t>ControlSystem[hasPart -&gt; SignallingDisplayWarning].</t>
  </si>
  <si>
    <t>ControlSystem[hasPart -&gt; ControlDevices].</t>
  </si>
  <si>
    <t>ControlSystem[hasPart -&gt; PowerControlElements].</t>
  </si>
  <si>
    <t>Machine[hasFeature -&gt; Performance].</t>
  </si>
  <si>
    <t>Machine[hasFeature -&gt; Characteristic].</t>
  </si>
  <si>
    <t>Machine[hasFeature -&gt; OperatingModes].</t>
  </si>
  <si>
    <t>Machine[hasFeature -&gt; InterventionProcedures].</t>
  </si>
  <si>
    <t>?- ?S[referenceStandards-&gt;?O].</t>
  </si>
  <si>
    <t>ControlSystemFailure[referenceStandards -&gt; 'EN 1037'].</t>
  </si>
  <si>
    <t>ControlSystemFailure[referenceStandards -&gt; 'EN 60204-1'].</t>
  </si>
  <si>
    <t>ControlSystemFailure[referenceStandards -&gt; 'EN ISO 11161'].</t>
  </si>
  <si>
    <t>ControlSystemFailure[referenceStandards -&gt; 'VDI 2854'].</t>
  </si>
  <si>
    <t>ControlSystemFailure[referenceStandards -&gt; 'EN ISO 13849-2'].</t>
  </si>
  <si>
    <t>EnergySupplyAfterAnInterruption[referenceStandards -&gt; 'EN 1037'].</t>
  </si>
  <si>
    <t>EnergySupplyAfterAnInterruption[referenceStandards -&gt; 'EN 60204-1'].</t>
  </si>
  <si>
    <t>EnergySupplyAfterAnInterruption[referenceStandards -&gt; 'EN ISO 11161'].</t>
  </si>
  <si>
    <t>EnergySupplyAfterAnInterruption[referenceStandards -&gt; 'VDI 2854'].</t>
  </si>
  <si>
    <t>EnergySupplyAfterAnInterruption[referenceStandards -&gt; 'EN ISO 13849-2'].</t>
  </si>
  <si>
    <t>ExternalInfluencesOnElectricalEquipment[referenceStandards -&gt; 'EN 61000-6-1/2'].</t>
  </si>
  <si>
    <t>ExternalInfluencesOnElectricalEquipment[referenceStandards -&gt; 'EN 61000-6-3/4'].</t>
  </si>
  <si>
    <t>SuddenMalfunctions[referenceStandards -&gt; 'EN 1037'].</t>
  </si>
  <si>
    <t>SuddenMalfunctions[referenceStandards -&gt; 'EN 60204-1'].</t>
  </si>
  <si>
    <t>SuddenMalfunctions[referenceStandards -&gt; 'EN ISO 11161'].</t>
  </si>
  <si>
    <t>SuddenMalfunctions[referenceStandards -&gt; 'VDI 2854'].</t>
  </si>
  <si>
    <t>SuddenMalfunctions[referenceStandards -&gt; 'EN ISO 13849-2'].</t>
  </si>
  <si>
    <t>SuddenMalfunctions[referenceStandards -&gt; 'EN ISO 61000-6-1/2'].</t>
  </si>
  <si>
    <t>SuddenMalfunctions[referenceStandards -&gt; 'EN ISO 61000-6-3/4'].</t>
  </si>
  <si>
    <t>ApplyingPrincipleOfPositiveMechanicalAction[referenceStandards -&gt; 'IEC 60947-5-1'].</t>
  </si>
  <si>
    <t>ApplyingPrincipleOfPositiveMechanicalAction[referenceStandards -&gt; 'IEC 14119'].</t>
  </si>
  <si>
    <t>ElectricalHazards[referenceStandards -&gt; 'IEC 60204-1'].</t>
  </si>
  <si>
    <t>ElectricalHazards[referenceStandards -&gt; 'IEC 61029'].</t>
  </si>
  <si>
    <t>ElectricalHazards[referenceStandards -&gt; 'IEC 60745'].</t>
  </si>
  <si>
    <t>ElectricalHazards[referenceStandards -&gt; 'IEC 60335'].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</si>
</sst>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2" x14ac:knownFonts="1">
    <font>
      <sz val="11"/>
      <color theme="1"/>
      <name val="Calibri"/>
      <family val="2"/>
      <scheme val="minor"/>
    </font>
    <font>
      <sz val="11"/>
      <color rgb="FF000000"/>
      <name val="Calibri"/>
      <family val="2"/>
      <scheme val="minor"/>
    </font>
    <font>
      <u/>
      <sz val="14"/>
      <color rgb="FFFFFFFF"/>
      <name val="Calibri"/>
      <family val="2"/>
    </font>
    <font>
      <sz val="11"/>
      <color rgb="FFFFFFFF"/>
      <name val="Calibri"/>
      <family val="2"/>
    </font>
    <font>
      <u/>
      <sz val="11"/>
      <color rgb="FF0000FF"/>
      <name val="Calibri"/>
      <family val="2"/>
      <scheme val="minor"/>
    </font>
    <font>
      <u/>
      <sz val="11"/>
      <color rgb="FFFFFFFF"/>
      <name val="Calibri"/>
      <family val="2"/>
    </font>
    <font>
      <sz val="11"/>
      <color rgb="FFFCD5B4"/>
      <name val="Calibri"/>
      <family val="2"/>
    </font>
    <font>
      <u/>
      <sz val="10"/>
      <color rgb="FF0000FF"/>
      <name val="Times New Roman"/>
      <family val="1"/>
    </font>
    <font>
      <u/>
      <sz val="10"/>
      <color rgb="FFFFFFFF"/>
      <name val="Calibri"/>
      <family val="2"/>
    </font>
    <font>
      <i/>
      <sz val="11"/>
      <color rgb="FFFFFFFF"/>
      <name val="Calibri"/>
      <family val="2"/>
    </font>
    <font>
      <sz val="11"/>
      <color rgb="FFF2F2F2"/>
      <name val="Calibri"/>
      <family val="2"/>
    </font>
    <font>
      <sz val="10"/>
      <color rgb="FFFFFFFF"/>
      <name val="Courier New"/>
      <family val="3"/>
    </font>
    <font>
      <sz val="10"/>
      <color rgb="FFFFFFFF"/>
      <name val="Calibri"/>
      <family val="2"/>
    </font>
    <font>
      <sz val="11"/>
      <color theme="0" tint="0.89999084444715716"/>
      <name val="Calibri"/>
      <family val="2"/>
      <scheme val="minor"/>
    </font>
    <font>
      <sz val="11"/>
      <color theme="0" tint="0.89999084444715716"/>
      <name val="Calibri"/>
      <family val="2"/>
    </font>
    <font>
      <sz val="10"/>
      <color theme="0" tint="0.89999084444715716"/>
      <name val="Courier New"/>
      <family val="3"/>
    </font>
    <font>
      <sz val="10"/>
      <color rgb="FFFE2E2E"/>
      <name val="Calibri"/>
      <family val="2"/>
      <scheme val="minor"/>
    </font>
    <font>
      <sz val="10"/>
      <color theme="0" tint="-4.9989318521683403E-2"/>
      <name val="Courier New"/>
      <family val="3"/>
    </font>
    <font>
      <b/>
      <sz val="11"/>
      <color rgb="FFF2F2F2"/>
      <name val="Calibri"/>
      <family val="2"/>
    </font>
    <font>
      <sz val="10"/>
      <color rgb="FFFE2E2E"/>
      <name val="Courier New"/>
      <family val="3"/>
    </font>
    <font>
      <sz val="10"/>
      <color rgb="FFFFE701"/>
      <name val="Courier New"/>
      <family val="3"/>
    </font>
    <font>
      <sz val="10"/>
      <color rgb="FFF69AF8"/>
      <name val="Courier New"/>
      <family val="3"/>
    </font>
    <font>
      <sz val="9"/>
      <color indexed="81"/>
      <name val="Tahoma"/>
      <charset val="1"/>
    </font>
    <font>
      <sz val="8"/>
      <name val="Calibri"/>
      <family val="2"/>
      <scheme val="minor"/>
    </font>
    <font>
      <sz val="11"/>
      <color rgb="FFFFE701"/>
      <name val="Calibri"/>
      <family val="2"/>
      <scheme val="minor"/>
    </font>
    <font>
      <sz val="10"/>
      <color rgb="FFFFE701"/>
      <name val="Calibri"/>
      <family val="2"/>
    </font>
    <font>
      <sz val="11"/>
      <color rgb="FFFFE701"/>
      <name val="Calibri"/>
      <family val="2"/>
    </font>
    <font>
      <sz val="11"/>
      <color rgb="FFFE2E2E"/>
      <name val="Calibri"/>
      <family val="2"/>
    </font>
    <font>
      <sz val="11"/>
      <color rgb="FFF69AF8"/>
      <name val="Calibri"/>
      <family val="2"/>
    </font>
    <font>
      <sz val="10"/>
      <color theme="0" tint="-4.9989318521683403E-2"/>
      <name val="Calibri"/>
      <family val="2"/>
    </font>
    <font>
      <sz val="11"/>
      <color theme="0" tint="-4.9989318521683403E-2"/>
      <name val="Calibri"/>
      <family val="2"/>
      <scheme val="minor"/>
    </font>
    <font>
      <sz val="11"/>
      <color theme="1"/>
      <name val="Calibri"/>
      <family val="2"/>
      <scheme val="minor"/>
    </font>
  </fonts>
  <fills count="2">
    <fill>
      <patternFill patternType="none"/>
    </fill>
    <fill>
      <patternFill patternType="gray125"/>
    </fill>
  </fills>
  <borders count="12">
    <border>
      <left/>
      <right/>
      <top/>
      <bottom/>
      <diagonal/>
    </border>
    <border>
      <left style="thin">
        <color rgb="FFDA9694"/>
      </left>
      <right/>
      <top style="thin">
        <color rgb="FFDA9694"/>
      </top>
      <bottom/>
      <diagonal/>
    </border>
    <border>
      <left/>
      <right/>
      <top style="thin">
        <color rgb="FFDA9694"/>
      </top>
      <bottom/>
      <diagonal/>
    </border>
    <border>
      <left/>
      <right style="thin">
        <color rgb="FF9BBB59"/>
      </right>
      <top style="thin">
        <color rgb="FF9BBB59"/>
      </top>
      <bottom/>
      <diagonal/>
    </border>
    <border>
      <left/>
      <right/>
      <top style="thin">
        <color rgb="FF70AD47"/>
      </top>
      <bottom/>
      <diagonal/>
    </border>
    <border>
      <left/>
      <right style="thin">
        <color rgb="FF70AD47"/>
      </right>
      <top style="thin">
        <color rgb="FF70AD47"/>
      </top>
      <bottom/>
      <diagonal/>
    </border>
    <border>
      <left/>
      <right style="thin">
        <color rgb="FF70AD47"/>
      </right>
      <top style="thin">
        <color rgb="FF70AD47"/>
      </top>
      <bottom style="thin">
        <color rgb="FF9BBB59"/>
      </bottom>
      <diagonal/>
    </border>
    <border>
      <left/>
      <right/>
      <top style="thin">
        <color rgb="FF9BBB59"/>
      </top>
      <bottom/>
      <diagonal/>
    </border>
    <border>
      <left/>
      <right style="thin">
        <color rgb="FF70AD47"/>
      </right>
      <top/>
      <bottom/>
      <diagonal/>
    </border>
    <border>
      <left/>
      <right style="thin">
        <color rgb="FF70AD47"/>
      </right>
      <top style="thin">
        <color rgb="FF9BBB59"/>
      </top>
      <bottom/>
      <diagonal/>
    </border>
    <border>
      <left/>
      <right/>
      <top style="thin">
        <color rgb="FF9BBB59"/>
      </top>
      <bottom style="thin">
        <color rgb="FF9BBB59"/>
      </bottom>
      <diagonal/>
    </border>
    <border>
      <left/>
      <right/>
      <top style="thin">
        <color rgb="FF70AD47"/>
      </top>
      <bottom style="thin">
        <color rgb="FF9BBB59"/>
      </bottom>
      <diagonal/>
    </border>
  </borders>
  <cellStyleXfs count="6">
    <xf numFmtId="0" fontId="0" fillId="0" borderId="0"/>
    <xf numFmtId="0" fontId="1" fillId="0" borderId="0"/>
    <xf numFmtId="0" fontId="4" fillId="0" borderId="0" applyNumberFormat="0" applyFill="0" applyBorder="0" applyAlignment="0" applyProtection="0"/>
    <xf numFmtId="0" fontId="7" fillId="0" borderId="0" applyNumberFormat="0" applyFill="0" applyBorder="0" applyAlignment="0" applyProtection="0"/>
    <xf numFmtId="0" fontId="1" fillId="0" borderId="0"/>
    <xf numFmtId="0" fontId="31" fillId="0" borderId="0"/>
  </cellStyleXfs>
  <cellXfs count="83">
    <xf numFmtId="0" fontId="0" fillId="0" borderId="0" xfId="0"/>
    <xf numFmtId="0" fontId="2" fillId="0" borderId="0" xfId="1" applyFont="1" applyAlignment="1">
      <alignment vertical="top"/>
    </xf>
    <xf numFmtId="0" fontId="3" fillId="0" borderId="0" xfId="1" applyFont="1" applyAlignment="1">
      <alignment vertical="top" wrapText="1"/>
    </xf>
    <xf numFmtId="0" fontId="3" fillId="0" borderId="0" xfId="1" applyFont="1" applyAlignment="1">
      <alignment vertical="top"/>
    </xf>
    <xf numFmtId="0" fontId="5" fillId="0" borderId="0" xfId="2" applyFont="1" applyFill="1" applyBorder="1" applyAlignment="1">
      <alignment vertical="top"/>
    </xf>
    <xf numFmtId="0" fontId="6" fillId="0" borderId="0" xfId="1" applyFont="1" applyAlignment="1">
      <alignment vertical="top" wrapText="1"/>
    </xf>
    <xf numFmtId="0" fontId="8" fillId="0" borderId="0" xfId="3" applyFont="1" applyFill="1" applyBorder="1" applyAlignment="1">
      <alignment vertical="top"/>
    </xf>
    <xf numFmtId="0" fontId="3" fillId="0" borderId="1" xfId="1" applyFont="1" applyBorder="1" applyAlignment="1">
      <alignment vertical="top" wrapText="1"/>
    </xf>
    <xf numFmtId="0" fontId="6" fillId="0" borderId="2" xfId="1" applyFont="1" applyBorder="1" applyAlignment="1">
      <alignment vertical="top" wrapText="1"/>
    </xf>
    <xf numFmtId="0" fontId="3" fillId="0" borderId="0" xfId="1" applyFont="1" applyAlignment="1">
      <alignment horizontal="right" vertical="top"/>
    </xf>
    <xf numFmtId="0" fontId="9" fillId="0" borderId="0" xfId="1" applyFont="1" applyAlignment="1">
      <alignment horizontal="left" vertical="top" wrapText="1"/>
    </xf>
    <xf numFmtId="0" fontId="9" fillId="0" borderId="0" xfId="1" applyFont="1" applyAlignment="1">
      <alignment vertical="top"/>
    </xf>
    <xf numFmtId="0" fontId="3" fillId="0" borderId="0" xfId="1" quotePrefix="1" applyFont="1" applyAlignment="1">
      <alignment vertical="top" wrapText="1"/>
    </xf>
    <xf numFmtId="0" fontId="10" fillId="0" borderId="0" xfId="1" applyFont="1" applyAlignment="1">
      <alignment vertical="top"/>
    </xf>
    <xf numFmtId="0" fontId="10" fillId="0" borderId="0" xfId="1" applyFont="1" applyAlignment="1">
      <alignment vertical="top" wrapText="1"/>
    </xf>
    <xf numFmtId="0" fontId="10" fillId="0" borderId="0" xfId="1" quotePrefix="1" applyFont="1" applyAlignment="1">
      <alignment vertical="top" wrapText="1"/>
    </xf>
    <xf numFmtId="0" fontId="3" fillId="0" borderId="3" xfId="1" applyFont="1" applyBorder="1" applyAlignment="1">
      <alignment vertical="top"/>
    </xf>
    <xf numFmtId="0" fontId="11" fillId="0" borderId="5" xfId="1" quotePrefix="1" applyFont="1" applyBorder="1" applyAlignment="1">
      <alignment vertical="top" wrapText="1"/>
    </xf>
    <xf numFmtId="0" fontId="11" fillId="0" borderId="5" xfId="1" applyFont="1" applyBorder="1" applyAlignment="1">
      <alignment vertical="top" wrapText="1"/>
    </xf>
    <xf numFmtId="0" fontId="11" fillId="0" borderId="6" xfId="1" quotePrefix="1" applyFont="1" applyBorder="1" applyAlignment="1">
      <alignment vertical="top" wrapText="1"/>
    </xf>
    <xf numFmtId="0" fontId="3" fillId="0" borderId="0" xfId="1" applyFont="1" applyAlignment="1" applyProtection="1">
      <alignment vertical="top"/>
      <protection locked="0"/>
    </xf>
    <xf numFmtId="0" fontId="3" fillId="0" borderId="7" xfId="1" applyFont="1" applyBorder="1" applyAlignment="1">
      <alignment vertical="top" wrapText="1"/>
    </xf>
    <xf numFmtId="0" fontId="11" fillId="0" borderId="5" xfId="4" quotePrefix="1" applyFont="1" applyBorder="1" applyAlignment="1">
      <alignment vertical="top" wrapText="1"/>
    </xf>
    <xf numFmtId="0" fontId="13" fillId="0" borderId="0" xfId="1" applyFont="1" applyAlignment="1">
      <alignment vertical="top"/>
    </xf>
    <xf numFmtId="0" fontId="13" fillId="0" borderId="0" xfId="1" applyFont="1" applyAlignment="1">
      <alignment vertical="top" wrapText="1"/>
    </xf>
    <xf numFmtId="0" fontId="14" fillId="0" borderId="4" xfId="1" applyFont="1" applyBorder="1" applyAlignment="1">
      <alignment vertical="top"/>
    </xf>
    <xf numFmtId="0" fontId="15" fillId="0" borderId="5" xfId="1" quotePrefix="1" applyFont="1" applyBorder="1" applyAlignment="1">
      <alignment vertical="top" wrapText="1"/>
    </xf>
    <xf numFmtId="0" fontId="15" fillId="0" borderId="9" xfId="1" quotePrefix="1" applyFont="1" applyBorder="1" applyAlignment="1">
      <alignment vertical="top" wrapText="1"/>
    </xf>
    <xf numFmtId="164" fontId="3" fillId="0" borderId="0" xfId="1" applyNumberFormat="1" applyFont="1" applyAlignment="1">
      <alignment vertical="top" wrapText="1"/>
    </xf>
    <xf numFmtId="0" fontId="12" fillId="0" borderId="0" xfId="0" applyFont="1" applyAlignment="1">
      <alignment vertical="top" wrapText="1"/>
    </xf>
    <xf numFmtId="0" fontId="17" fillId="0" borderId="5" xfId="1" quotePrefix="1" applyFont="1" applyBorder="1" applyAlignment="1">
      <alignment vertical="top" wrapText="1"/>
    </xf>
    <xf numFmtId="0" fontId="17" fillId="0" borderId="8" xfId="1" quotePrefix="1" applyFont="1" applyBorder="1" applyAlignment="1">
      <alignment vertical="top" wrapText="1"/>
    </xf>
    <xf numFmtId="0" fontId="17" fillId="0" borderId="8" xfId="1" applyFont="1" applyBorder="1" applyAlignment="1">
      <alignment vertical="top" wrapText="1"/>
    </xf>
    <xf numFmtId="15" fontId="3" fillId="0" borderId="0" xfId="1" applyNumberFormat="1" applyFont="1" applyAlignment="1">
      <alignment vertical="top"/>
    </xf>
    <xf numFmtId="0" fontId="18" fillId="0" borderId="0" xfId="1" applyFont="1" applyAlignment="1">
      <alignment vertical="top"/>
    </xf>
    <xf numFmtId="0" fontId="19" fillId="0" borderId="5" xfId="1" quotePrefix="1" applyFont="1" applyBorder="1" applyAlignment="1">
      <alignment vertical="top" wrapText="1"/>
    </xf>
    <xf numFmtId="0" fontId="0" fillId="0" borderId="0" xfId="0" applyAlignment="1">
      <alignment horizontal="left" vertical="top" wrapText="1"/>
    </xf>
    <xf numFmtId="0" fontId="19" fillId="0" borderId="5" xfId="1" applyFont="1" applyBorder="1" applyAlignment="1">
      <alignment vertical="top" wrapText="1"/>
    </xf>
    <xf numFmtId="0" fontId="19" fillId="0" borderId="8" xfId="1" quotePrefix="1" applyFont="1" applyBorder="1" applyAlignment="1">
      <alignment vertical="top" wrapText="1"/>
    </xf>
    <xf numFmtId="0" fontId="17" fillId="0" borderId="9" xfId="1" applyFont="1" applyBorder="1" applyAlignment="1">
      <alignment vertical="top" wrapText="1"/>
    </xf>
    <xf numFmtId="0" fontId="24" fillId="0" borderId="0" xfId="1" applyFont="1" applyAlignment="1">
      <alignment vertical="top"/>
    </xf>
    <xf numFmtId="1" fontId="11" fillId="0" borderId="5" xfId="1" quotePrefix="1" applyNumberFormat="1" applyFont="1" applyBorder="1" applyAlignment="1">
      <alignment vertical="top" wrapText="1"/>
    </xf>
    <xf numFmtId="0" fontId="11" fillId="0" borderId="8" xfId="1" applyFont="1" applyBorder="1" applyAlignment="1">
      <alignment vertical="top" wrapText="1"/>
    </xf>
    <xf numFmtId="0" fontId="19" fillId="0" borderId="8" xfId="1" applyFont="1" applyBorder="1" applyAlignment="1">
      <alignment vertical="top" wrapText="1"/>
    </xf>
    <xf numFmtId="0" fontId="26" fillId="0" borderId="0" xfId="1" applyFont="1" applyAlignment="1">
      <alignment vertical="top"/>
    </xf>
    <xf numFmtId="0" fontId="27" fillId="0" borderId="0" xfId="1" applyFont="1" applyAlignment="1">
      <alignment vertical="top" wrapText="1"/>
    </xf>
    <xf numFmtId="15" fontId="17" fillId="0" borderId="8" xfId="1" applyNumberFormat="1" applyFont="1" applyBorder="1" applyAlignment="1">
      <alignment vertical="top" wrapText="1"/>
    </xf>
    <xf numFmtId="0" fontId="19" fillId="0" borderId="9" xfId="1" quotePrefix="1" applyFont="1" applyBorder="1" applyAlignment="1">
      <alignment vertical="top" wrapText="1"/>
    </xf>
    <xf numFmtId="0" fontId="21" fillId="0" borderId="5" xfId="1" quotePrefix="1" applyFont="1" applyBorder="1" applyAlignment="1">
      <alignment vertical="top" wrapText="1"/>
    </xf>
    <xf numFmtId="0" fontId="17" fillId="0" borderId="8" xfId="1" quotePrefix="1" applyFont="1" applyBorder="1" applyAlignment="1">
      <alignment vertical="top"/>
    </xf>
    <xf numFmtId="0" fontId="17" fillId="0" borderId="5" xfId="1" quotePrefix="1" applyFont="1" applyBorder="1" applyAlignment="1">
      <alignment vertical="top"/>
    </xf>
    <xf numFmtId="0" fontId="17" fillId="0" borderId="8" xfId="1" applyFont="1" applyBorder="1" applyAlignment="1">
      <alignment vertical="top"/>
    </xf>
    <xf numFmtId="0" fontId="17" fillId="0" borderId="5" xfId="1" applyFont="1" applyBorder="1" applyAlignment="1">
      <alignment vertical="top"/>
    </xf>
    <xf numFmtId="15" fontId="17" fillId="0" borderId="8" xfId="1" applyNumberFormat="1" applyFont="1" applyBorder="1" applyAlignment="1">
      <alignment vertical="top"/>
    </xf>
    <xf numFmtId="0" fontId="20" fillId="0" borderId="8" xfId="1" applyFont="1" applyBorder="1" applyAlignment="1">
      <alignment vertical="top"/>
    </xf>
    <xf numFmtId="0" fontId="29" fillId="0" borderId="0" xfId="0" applyFont="1" applyAlignment="1">
      <alignment vertical="top"/>
    </xf>
    <xf numFmtId="0" fontId="29" fillId="0" borderId="0" xfId="0" applyFont="1" applyAlignment="1">
      <alignment horizontal="left" vertical="top"/>
    </xf>
    <xf numFmtId="0" fontId="30" fillId="0" borderId="0" xfId="0" applyFont="1" applyAlignment="1">
      <alignment horizontal="left" vertical="top"/>
    </xf>
    <xf numFmtId="0" fontId="16" fillId="0" borderId="0" xfId="0" quotePrefix="1" applyFont="1" applyAlignment="1">
      <alignment horizontal="left" vertical="top" wrapText="1"/>
    </xf>
    <xf numFmtId="0" fontId="29" fillId="0" borderId="0" xfId="0" applyFont="1" applyAlignment="1">
      <alignment horizontal="left" vertical="top" wrapText="1"/>
    </xf>
    <xf numFmtId="0" fontId="29" fillId="0" borderId="0" xfId="0" applyFont="1" applyAlignment="1">
      <alignment horizontal="right" vertical="top" wrapText="1"/>
    </xf>
    <xf numFmtId="0" fontId="29" fillId="0" borderId="0" xfId="0" applyFont="1" applyAlignment="1">
      <alignment vertical="top" wrapText="1"/>
    </xf>
    <xf numFmtId="0" fontId="17" fillId="0" borderId="4" xfId="1" quotePrefix="1" applyFont="1" applyBorder="1" applyAlignment="1">
      <alignment vertical="top" wrapText="1"/>
    </xf>
    <xf numFmtId="0" fontId="29" fillId="0" borderId="0" xfId="0" quotePrefix="1" applyFont="1" applyAlignment="1">
      <alignment horizontal="left" vertical="top" wrapText="1"/>
    </xf>
    <xf numFmtId="0" fontId="30" fillId="0" borderId="0" xfId="0" applyFont="1" applyAlignment="1">
      <alignment horizontal="left" vertical="top" wrapText="1"/>
    </xf>
    <xf numFmtId="0" fontId="16" fillId="0" borderId="0" xfId="0" quotePrefix="1" applyFont="1" applyAlignment="1">
      <alignment horizontal="left" vertical="top"/>
    </xf>
    <xf numFmtId="0" fontId="3" fillId="0" borderId="0" xfId="0" applyFont="1" applyAlignment="1" applyProtection="1">
      <alignment vertical="center"/>
      <protection locked="0"/>
    </xf>
    <xf numFmtId="0" fontId="27" fillId="0" borderId="0" xfId="1" applyFont="1" applyAlignment="1">
      <alignment vertical="top"/>
    </xf>
    <xf numFmtId="0" fontId="30" fillId="0" borderId="0" xfId="0" quotePrefix="1" applyFont="1" applyAlignment="1">
      <alignment horizontal="left" vertical="top" wrapText="1"/>
    </xf>
    <xf numFmtId="0" fontId="17" fillId="0" borderId="5" xfId="5" quotePrefix="1" applyFont="1" applyBorder="1" applyAlignment="1">
      <alignment vertical="top" wrapText="1"/>
    </xf>
    <xf numFmtId="0" fontId="17" fillId="0" borderId="4" xfId="5" quotePrefix="1" applyFont="1" applyBorder="1" applyAlignment="1">
      <alignment vertical="top" wrapText="1"/>
    </xf>
    <xf numFmtId="0" fontId="17" fillId="0" borderId="5" xfId="5" applyFont="1" applyBorder="1" applyAlignment="1">
      <alignment vertical="top"/>
    </xf>
    <xf numFmtId="0" fontId="13" fillId="0" borderId="0" xfId="5" applyFont="1" applyAlignment="1">
      <alignment vertical="top"/>
    </xf>
    <xf numFmtId="0" fontId="13" fillId="0" borderId="0" xfId="5" applyFont="1" applyAlignment="1">
      <alignment vertical="top" wrapText="1"/>
    </xf>
    <xf numFmtId="0" fontId="14" fillId="0" borderId="4" xfId="5" applyFont="1" applyBorder="1" applyAlignment="1">
      <alignment vertical="top"/>
    </xf>
    <xf numFmtId="0" fontId="17" fillId="0" borderId="4" xfId="5" applyFont="1" applyBorder="1" applyAlignment="1">
      <alignment vertical="top" wrapText="1"/>
    </xf>
    <xf numFmtId="0" fontId="17" fillId="0" borderId="5" xfId="5" applyFont="1" applyBorder="1" applyAlignment="1">
      <alignment vertical="top" wrapText="1"/>
    </xf>
    <xf numFmtId="0" fontId="17" fillId="0" borderId="8" xfId="5" applyFont="1" applyBorder="1" applyAlignment="1">
      <alignment vertical="top" wrapText="1"/>
    </xf>
    <xf numFmtId="0" fontId="17" fillId="0" borderId="5" xfId="5" quotePrefix="1" applyFont="1" applyBorder="1" applyAlignment="1">
      <alignment vertical="top"/>
    </xf>
    <xf numFmtId="15" fontId="25" fillId="0" borderId="0" xfId="0" applyNumberFormat="1" applyFont="1" applyAlignment="1">
      <alignment vertical="top"/>
    </xf>
    <xf numFmtId="0" fontId="13" fillId="0" borderId="10" xfId="1" applyFont="1" applyBorder="1" applyAlignment="1">
      <alignment vertical="top" wrapText="1"/>
    </xf>
    <xf numFmtId="0" fontId="14" fillId="0" borderId="11" xfId="1" applyFont="1" applyBorder="1" applyAlignment="1">
      <alignment vertical="top"/>
    </xf>
    <xf numFmtId="0" fontId="14" fillId="0" borderId="0" xfId="5" applyFont="1" applyAlignment="1">
      <alignment vertical="top"/>
    </xf>
  </cellXfs>
  <cellStyles count="6">
    <cellStyle name="Hyperlink" xfId="3" builtinId="8"/>
    <cellStyle name="Hyperlink 2" xfId="2" xr:uid="{59452611-FB69-4279-A0C0-3168FB591376}"/>
    <cellStyle name="Normal" xfId="0" builtinId="0"/>
    <cellStyle name="Normal 3" xfId="1" xr:uid="{27F3CF2F-511D-46F7-B0D6-721E0394E56B}"/>
    <cellStyle name="Normal 3 2" xfId="4" xr:uid="{0F211478-E621-4190-8E4C-0D9947B3F531}"/>
    <cellStyle name="Normal 3 3" xfId="5" xr:uid="{233BAD15-D9B2-4865-86D0-F409C21130A0}"/>
  </cellStyles>
  <dxfs count="219">
    <dxf>
      <font>
        <strike val="0"/>
        <color rgb="FFFABF8F"/>
      </font>
    </dxf>
    <dxf>
      <font>
        <color rgb="FF99CCFF"/>
      </font>
    </dxf>
    <dxf>
      <font>
        <color rgb="FF00B0F0"/>
      </font>
    </dxf>
    <dxf>
      <font>
        <color rgb="FFFF0000"/>
      </font>
    </dxf>
    <dxf>
      <font>
        <color rgb="FFFFC000"/>
      </font>
    </dxf>
    <dxf>
      <font>
        <color rgb="FF00FF00"/>
      </font>
    </dxf>
    <dxf>
      <font>
        <color rgb="FFFABF8F"/>
      </font>
    </dxf>
    <dxf>
      <font>
        <color rgb="FF00FF00"/>
      </font>
    </dxf>
    <dxf>
      <font>
        <color rgb="FFFABF8F"/>
      </font>
    </dxf>
    <dxf>
      <font>
        <color rgb="FF00B0F0"/>
      </font>
    </dxf>
    <dxf>
      <font>
        <color rgb="FFFF0000"/>
      </font>
    </dxf>
    <dxf>
      <font>
        <strike val="0"/>
        <color rgb="FFFABF8F"/>
      </font>
    </dxf>
    <dxf>
      <font>
        <color rgb="FFFFC000"/>
      </font>
    </dxf>
    <dxf>
      <font>
        <color rgb="FF00FF00"/>
      </font>
    </dxf>
    <dxf>
      <font>
        <color rgb="FF99CCFF"/>
      </font>
    </dxf>
    <dxf>
      <font>
        <color rgb="FF00FF00"/>
      </font>
    </dxf>
    <dxf>
      <font>
        <color rgb="FFFABF8F"/>
      </font>
    </dxf>
    <dxf>
      <font>
        <color rgb="FFFABF8F"/>
      </font>
    </dxf>
    <dxf>
      <font>
        <color rgb="FF99CCFF"/>
      </font>
    </dxf>
    <dxf>
      <font>
        <color rgb="FF00B0F0"/>
      </font>
    </dxf>
    <dxf>
      <font>
        <color rgb="FFFF0000"/>
      </font>
    </dxf>
    <dxf>
      <font>
        <strike val="0"/>
        <color rgb="FFFABF8F"/>
      </font>
    </dxf>
    <dxf>
      <font>
        <color rgb="FFFFC000"/>
      </font>
    </dxf>
    <dxf>
      <font>
        <color rgb="FF00FF00"/>
      </font>
    </dxf>
    <dxf>
      <font>
        <color rgb="FFFABF8F"/>
      </font>
    </dxf>
    <dxf>
      <font>
        <color rgb="FF00FF00"/>
      </font>
    </dxf>
    <dxf>
      <font>
        <color rgb="FFFABF8F"/>
      </font>
    </dxf>
    <dxf>
      <font>
        <color rgb="FF99CCFF"/>
      </font>
    </dxf>
    <dxf>
      <font>
        <color rgb="FF00B0F0"/>
      </font>
    </dxf>
    <dxf>
      <font>
        <color rgb="FFFF0000"/>
      </font>
    </dxf>
    <dxf>
      <font>
        <strike val="0"/>
        <color rgb="FFFABF8F"/>
      </font>
    </dxf>
    <dxf>
      <font>
        <color rgb="FFFFC000"/>
      </font>
    </dxf>
    <dxf>
      <font>
        <color rgb="FF00FF00"/>
      </font>
    </dxf>
    <dxf>
      <font>
        <color rgb="FFFABF8F"/>
      </font>
    </dxf>
    <dxf>
      <font>
        <color rgb="FF00FF00"/>
      </font>
    </dxf>
    <dxf>
      <font>
        <color rgb="FFFABF8F"/>
      </font>
    </dxf>
    <dxf>
      <font>
        <color rgb="FF99CCFF"/>
      </font>
    </dxf>
    <dxf>
      <font>
        <color rgb="FF00B0F0"/>
      </font>
    </dxf>
    <dxf>
      <font>
        <color rgb="FFFF0000"/>
      </font>
    </dxf>
    <dxf>
      <font>
        <strike val="0"/>
        <color rgb="FFFABF8F"/>
      </font>
    </dxf>
    <dxf>
      <font>
        <color rgb="FFFFC000"/>
      </font>
    </dxf>
    <dxf>
      <font>
        <color rgb="FF00FF00"/>
      </font>
    </dxf>
    <dxf>
      <font>
        <color rgb="FFFABF8F"/>
      </font>
    </dxf>
    <dxf>
      <font>
        <color rgb="FF00FF00"/>
      </font>
    </dxf>
    <dxf>
      <font>
        <color rgb="FFFABF8F"/>
      </font>
    </dxf>
    <dxf>
      <font>
        <color rgb="FF99CCFF"/>
      </font>
    </dxf>
    <dxf>
      <font>
        <color rgb="FF00FF00"/>
      </font>
    </dxf>
    <dxf>
      <font>
        <color rgb="FFFF0000"/>
      </font>
    </dxf>
    <dxf>
      <font>
        <color rgb="FFFFCC00"/>
      </font>
    </dxf>
    <dxf>
      <font>
        <color rgb="FF00B0F0"/>
      </font>
    </dxf>
    <dxf>
      <font>
        <color indexed="10"/>
      </font>
    </dxf>
    <dxf>
      <font>
        <color indexed="51"/>
      </font>
    </dxf>
    <dxf>
      <font>
        <color indexed="44"/>
      </font>
    </dxf>
    <dxf>
      <font>
        <color indexed="17"/>
      </font>
    </dxf>
    <dxf>
      <font>
        <color rgb="FF99CCFF"/>
      </font>
    </dxf>
    <dxf>
      <font>
        <color rgb="FF008000"/>
      </font>
    </dxf>
    <dxf>
      <font>
        <color rgb="FFFF0000"/>
      </font>
    </dxf>
    <dxf>
      <font>
        <color rgb="FFFFCC00"/>
      </font>
    </dxf>
    <dxf>
      <font>
        <color indexed="51"/>
      </font>
    </dxf>
    <dxf>
      <font>
        <color indexed="44"/>
      </font>
    </dxf>
    <dxf>
      <font>
        <color indexed="17"/>
      </font>
    </dxf>
    <dxf>
      <font>
        <color indexed="10"/>
      </font>
    </dxf>
    <dxf>
      <font>
        <color rgb="FF008000"/>
      </font>
    </dxf>
    <dxf>
      <font>
        <color rgb="FFFF0000"/>
      </font>
    </dxf>
    <dxf>
      <font>
        <color rgb="FF99CCFF"/>
      </font>
    </dxf>
    <dxf>
      <font>
        <color rgb="FFFFCC00"/>
      </font>
    </dxf>
    <dxf>
      <font>
        <color indexed="44"/>
      </font>
    </dxf>
    <dxf>
      <font>
        <color indexed="17"/>
      </font>
    </dxf>
    <dxf>
      <font>
        <color indexed="10"/>
      </font>
    </dxf>
    <dxf>
      <font>
        <color indexed="51"/>
      </font>
    </dxf>
    <dxf>
      <font>
        <color indexed="44"/>
      </font>
    </dxf>
    <dxf>
      <font>
        <color indexed="17"/>
      </font>
    </dxf>
    <dxf>
      <font>
        <color indexed="10"/>
      </font>
    </dxf>
    <dxf>
      <font>
        <color indexed="51"/>
      </font>
    </dxf>
    <dxf>
      <font>
        <color indexed="10"/>
      </font>
    </dxf>
    <dxf>
      <font>
        <color indexed="17"/>
      </font>
    </dxf>
    <dxf>
      <font>
        <color indexed="44"/>
      </font>
    </dxf>
    <dxf>
      <font>
        <color indexed="51"/>
      </font>
    </dxf>
    <dxf>
      <font>
        <color indexed="51"/>
      </font>
    </dxf>
    <dxf>
      <font>
        <color indexed="10"/>
      </font>
    </dxf>
    <dxf>
      <font>
        <color indexed="17"/>
      </font>
    </dxf>
    <dxf>
      <font>
        <color indexed="44"/>
      </font>
    </dxf>
    <dxf>
      <font>
        <color indexed="51"/>
      </font>
    </dxf>
    <dxf>
      <font>
        <color indexed="44"/>
      </font>
    </dxf>
    <dxf>
      <font>
        <color indexed="17"/>
      </font>
    </dxf>
    <dxf>
      <font>
        <color indexed="10"/>
      </font>
    </dxf>
    <dxf>
      <font>
        <color indexed="10"/>
      </font>
    </dxf>
    <dxf>
      <font>
        <color indexed="44"/>
      </font>
    </dxf>
    <dxf>
      <font>
        <color indexed="17"/>
      </font>
    </dxf>
    <dxf>
      <font>
        <color rgb="FFFF0000"/>
      </font>
    </dxf>
    <dxf>
      <font>
        <color rgb="FF00B050"/>
      </font>
    </dxf>
    <dxf>
      <font>
        <color indexed="51"/>
      </font>
    </dxf>
    <dxf>
      <font>
        <color indexed="44"/>
      </font>
    </dxf>
    <dxf>
      <font>
        <color indexed="51"/>
      </font>
    </dxf>
    <dxf>
      <font>
        <color indexed="10"/>
      </font>
    </dxf>
    <dxf>
      <font>
        <color indexed="17"/>
      </font>
    </dxf>
    <dxf>
      <font>
        <color indexed="44"/>
      </font>
    </dxf>
    <dxf>
      <font>
        <color indexed="17"/>
      </font>
    </dxf>
    <dxf>
      <font>
        <color indexed="10"/>
      </font>
    </dxf>
    <dxf>
      <font>
        <color indexed="51"/>
      </font>
    </dxf>
    <dxf>
      <font>
        <color indexed="44"/>
      </font>
    </dxf>
    <dxf>
      <font>
        <color indexed="10"/>
      </font>
    </dxf>
    <dxf>
      <font>
        <color indexed="17"/>
      </font>
    </dxf>
    <dxf>
      <font>
        <color indexed="51"/>
      </font>
    </dxf>
    <dxf>
      <font>
        <color indexed="17"/>
      </font>
    </dxf>
    <dxf>
      <font>
        <color indexed="51"/>
      </font>
    </dxf>
    <dxf>
      <font>
        <color indexed="10"/>
      </font>
    </dxf>
    <dxf>
      <font>
        <color indexed="44"/>
      </font>
    </dxf>
    <dxf>
      <font>
        <color indexed="44"/>
      </font>
    </dxf>
    <dxf>
      <font>
        <color indexed="17"/>
      </font>
    </dxf>
    <dxf>
      <font>
        <color indexed="10"/>
      </font>
    </dxf>
    <dxf>
      <font>
        <color indexed="51"/>
      </font>
    </dxf>
    <dxf>
      <font>
        <color indexed="51"/>
      </font>
    </dxf>
    <dxf>
      <font>
        <color indexed="44"/>
      </font>
    </dxf>
    <dxf>
      <font>
        <color indexed="17"/>
      </font>
    </dxf>
    <dxf>
      <font>
        <color indexed="10"/>
      </font>
    </dxf>
    <dxf>
      <font>
        <color rgb="FFFFCC00"/>
      </font>
    </dxf>
    <dxf>
      <font>
        <color rgb="FFFFCC00"/>
      </font>
    </dxf>
    <dxf>
      <font>
        <color rgb="FF008000"/>
      </font>
    </dxf>
    <dxf>
      <font>
        <color rgb="FF99CCFF"/>
      </font>
    </dxf>
    <dxf>
      <font>
        <color rgb="FFFF0000"/>
      </font>
    </dxf>
    <dxf>
      <font>
        <color indexed="51"/>
      </font>
    </dxf>
    <dxf>
      <font>
        <color indexed="10"/>
      </font>
    </dxf>
    <dxf>
      <font>
        <color indexed="44"/>
      </font>
    </dxf>
    <dxf>
      <font>
        <color indexed="17"/>
      </font>
    </dxf>
    <dxf>
      <font>
        <color indexed="44"/>
      </font>
    </dxf>
    <dxf>
      <font>
        <color indexed="17"/>
      </font>
    </dxf>
    <dxf>
      <font>
        <color indexed="10"/>
      </font>
    </dxf>
    <dxf>
      <font>
        <color indexed="51"/>
      </font>
    </dxf>
    <dxf>
      <font>
        <color rgb="FFFF0000"/>
      </font>
    </dxf>
    <dxf>
      <font>
        <color rgb="FF00B050"/>
      </font>
    </dxf>
    <dxf>
      <font>
        <color rgb="FF00B050"/>
      </font>
    </dxf>
    <dxf>
      <font>
        <color rgb="FFFF0000"/>
      </font>
    </dxf>
    <dxf>
      <font>
        <color rgb="FFFFCC00"/>
      </font>
    </dxf>
    <dxf>
      <font>
        <color rgb="FF008000"/>
      </font>
    </dxf>
    <dxf>
      <font>
        <color rgb="FF99CCFF"/>
      </font>
    </dxf>
    <dxf>
      <font>
        <color rgb="FFFF0000"/>
      </font>
    </dxf>
    <dxf>
      <font>
        <color rgb="FFFFCC00"/>
      </font>
    </dxf>
    <dxf>
      <font>
        <color rgb="FFFF0000"/>
      </font>
    </dxf>
    <dxf>
      <font>
        <color rgb="FF008000"/>
      </font>
    </dxf>
    <dxf>
      <font>
        <color rgb="FF99CCFF"/>
      </font>
    </dxf>
    <dxf>
      <font>
        <color rgb="FFFF0000"/>
      </font>
    </dxf>
    <dxf>
      <font>
        <color rgb="FFFF0000"/>
      </font>
    </dxf>
    <dxf>
      <font>
        <color theme="5" tint="0.39994506668294322"/>
      </font>
    </dxf>
    <dxf>
      <font>
        <color rgb="FF00B050"/>
      </font>
    </dxf>
    <dxf>
      <font>
        <color rgb="FF00B050"/>
      </font>
    </dxf>
    <dxf>
      <font>
        <color theme="5" tint="0.39994506668294322"/>
      </font>
    </dxf>
    <dxf>
      <font>
        <color rgb="FF008000"/>
      </font>
    </dxf>
    <dxf>
      <font>
        <color rgb="FFFF0000"/>
      </font>
    </dxf>
    <dxf>
      <font>
        <color rgb="FF99CCFF"/>
      </font>
    </dxf>
    <dxf>
      <font>
        <color indexed="44"/>
      </font>
    </dxf>
    <dxf>
      <font>
        <color indexed="17"/>
      </font>
    </dxf>
    <dxf>
      <font>
        <color indexed="10"/>
      </font>
    </dxf>
    <dxf>
      <font>
        <color indexed="51"/>
      </font>
    </dxf>
    <dxf>
      <font>
        <color indexed="51"/>
      </font>
    </dxf>
    <dxf>
      <font>
        <color indexed="44"/>
      </font>
    </dxf>
    <dxf>
      <font>
        <color indexed="17"/>
      </font>
    </dxf>
    <dxf>
      <font>
        <color indexed="10"/>
      </font>
    </dxf>
    <dxf>
      <font>
        <color indexed="44"/>
      </font>
    </dxf>
    <dxf>
      <font>
        <color indexed="10"/>
      </font>
    </dxf>
    <dxf>
      <font>
        <color indexed="51"/>
      </font>
    </dxf>
    <dxf>
      <font>
        <color indexed="17"/>
      </font>
    </dxf>
    <dxf>
      <font>
        <color indexed="10"/>
      </font>
    </dxf>
    <dxf>
      <font>
        <color indexed="17"/>
      </font>
    </dxf>
    <dxf>
      <font>
        <color indexed="44"/>
      </font>
    </dxf>
    <dxf>
      <font>
        <color indexed="51"/>
      </font>
    </dxf>
    <dxf>
      <font>
        <color rgb="FF00B050"/>
      </font>
    </dxf>
    <dxf>
      <font>
        <color theme="7" tint="0.59996337778862885"/>
      </font>
    </dxf>
    <dxf>
      <font>
        <color rgb="FFFF0000"/>
      </font>
    </dxf>
    <dxf>
      <font>
        <color rgb="FFFF0000"/>
      </font>
    </dxf>
    <dxf>
      <font>
        <color theme="7" tint="0.59996337778862885"/>
      </font>
    </dxf>
    <dxf>
      <font>
        <color rgb="FF00B050"/>
      </font>
    </dxf>
    <dxf>
      <font>
        <color rgb="FF00B050"/>
      </font>
    </dxf>
    <dxf>
      <font>
        <color rgb="FF99CCFF"/>
      </font>
    </dxf>
    <dxf>
      <font>
        <color rgb="FF00FF00"/>
      </font>
    </dxf>
    <dxf>
      <font>
        <color rgb="FFFF0000"/>
      </font>
    </dxf>
    <dxf>
      <font>
        <color rgb="FFFFCC00"/>
      </font>
    </dxf>
    <dxf>
      <font>
        <color rgb="FF00B0F0"/>
      </font>
    </dxf>
    <dxf>
      <font>
        <color rgb="FF00B0F0"/>
      </font>
    </dxf>
    <dxf>
      <font>
        <color rgb="FFFFCC00"/>
      </font>
    </dxf>
    <dxf>
      <font>
        <color rgb="FF99CCFF"/>
      </font>
    </dxf>
    <dxf>
      <font>
        <color rgb="FF00FF00"/>
      </font>
    </dxf>
    <dxf>
      <font>
        <color rgb="FFFF0000"/>
      </font>
    </dxf>
    <dxf>
      <font>
        <color rgb="FFFFCC00"/>
      </font>
    </dxf>
    <dxf>
      <font>
        <color rgb="FF00B0F0"/>
      </font>
    </dxf>
    <dxf>
      <font>
        <color rgb="FF99CCFF"/>
      </font>
    </dxf>
    <dxf>
      <font>
        <color rgb="FF00FF00"/>
      </font>
    </dxf>
    <dxf>
      <font>
        <color rgb="FFFF0000"/>
      </font>
    </dxf>
    <dxf>
      <font>
        <color rgb="FF99CCFF"/>
      </font>
    </dxf>
    <dxf>
      <font>
        <color rgb="FF00FF00"/>
      </font>
    </dxf>
    <dxf>
      <font>
        <color rgb="FFFF0000"/>
      </font>
    </dxf>
    <dxf>
      <font>
        <color rgb="FFFFCC00"/>
      </font>
    </dxf>
    <dxf>
      <font>
        <color rgb="FF00B0F0"/>
      </font>
    </dxf>
    <dxf>
      <font>
        <color rgb="FF99CCFF"/>
      </font>
    </dxf>
    <dxf>
      <font>
        <color rgb="FFFF0000"/>
      </font>
    </dxf>
    <dxf>
      <font>
        <strike val="0"/>
        <color rgb="FFFABF8F"/>
      </font>
    </dxf>
    <dxf>
      <font>
        <color rgb="FFFFC000"/>
      </font>
    </dxf>
    <dxf>
      <font>
        <color rgb="FF00FF00"/>
      </font>
    </dxf>
    <dxf>
      <font>
        <color rgb="FFFABF8F"/>
      </font>
    </dxf>
    <dxf>
      <font>
        <color rgb="FF00FF00"/>
      </font>
    </dxf>
    <dxf>
      <font>
        <color rgb="FFFABF8F"/>
      </font>
    </dxf>
    <dxf>
      <font>
        <b val="0"/>
        <i val="0"/>
        <strike val="0"/>
        <condense val="0"/>
        <extend val="0"/>
        <outline val="0"/>
        <shadow val="0"/>
        <u val="none"/>
        <vertAlign val="baseline"/>
        <sz val="10"/>
        <color theme="0" tint="-4.9989318521683403E-2"/>
        <name val="Courier New"/>
        <family val="3"/>
        <scheme val="none"/>
      </font>
      <alignment horizontal="general" vertical="top" textRotation="0" wrapText="1" indent="0" justifyLastLine="0" shrinkToFit="0" readingOrder="0"/>
      <border diagonalUp="0" diagonalDown="0">
        <left/>
        <right style="thin">
          <color rgb="FF70AD47"/>
        </right>
        <top style="thin">
          <color rgb="FF70AD47"/>
        </top>
        <bottom/>
      </border>
    </dxf>
    <dxf>
      <font>
        <b val="0"/>
        <i val="0"/>
        <strike val="0"/>
        <condense val="0"/>
        <extend val="0"/>
        <outline val="0"/>
        <shadow val="0"/>
        <u val="none"/>
        <vertAlign val="baseline"/>
        <sz val="10"/>
        <color theme="0" tint="-4.9989318521683403E-2"/>
        <name val="Courier New"/>
        <family val="3"/>
        <scheme val="none"/>
      </font>
      <alignment horizontal="general" vertical="top" textRotation="0" wrapText="0" indent="0" justifyLastLine="0" shrinkToFit="0" readingOrder="0"/>
      <border diagonalUp="0" diagonalDown="0" outline="0">
        <left/>
        <right style="thin">
          <color rgb="FF70AD47"/>
        </right>
        <top style="thin">
          <color rgb="FF70AD47"/>
        </top>
        <bottom/>
      </border>
    </dxf>
    <dxf>
      <font>
        <b val="0"/>
        <i val="0"/>
        <strike val="0"/>
        <condense val="0"/>
        <extend val="0"/>
        <outline val="0"/>
        <shadow val="0"/>
        <u val="none"/>
        <vertAlign val="baseline"/>
        <sz val="10"/>
        <color theme="0" tint="-4.9989318521683403E-2"/>
        <name val="Courier New"/>
        <family val="3"/>
        <scheme val="none"/>
      </font>
      <alignment horizontal="general" vertical="top" textRotation="0" wrapText="1" indent="0" justifyLastLine="0" shrinkToFit="0" readingOrder="0"/>
      <border diagonalUp="0" diagonalDown="0" outline="0">
        <left/>
        <right/>
        <top style="thin">
          <color rgb="FF70AD47"/>
        </top>
        <bottom/>
      </border>
    </dxf>
    <dxf>
      <font>
        <b val="0"/>
        <i val="0"/>
        <strike val="0"/>
        <condense val="0"/>
        <extend val="0"/>
        <outline val="0"/>
        <shadow val="0"/>
        <u val="none"/>
        <vertAlign val="baseline"/>
        <sz val="10"/>
        <color theme="0" tint="-4.9989318521683403E-2"/>
        <name val="Courier New"/>
        <family val="3"/>
        <scheme val="none"/>
      </font>
      <alignment horizontal="general" vertical="top" textRotation="0" wrapText="1" indent="0" justifyLastLine="0" shrinkToFit="0" readingOrder="0"/>
      <border diagonalUp="0" diagonalDown="0" outline="0">
        <left/>
        <right style="thin">
          <color rgb="FF70AD47"/>
        </right>
        <top style="thin">
          <color rgb="FF70AD47"/>
        </top>
        <bottom/>
      </border>
    </dxf>
    <dxf>
      <font>
        <strike val="0"/>
        <outline val="0"/>
        <shadow val="0"/>
        <vertAlign val="baseline"/>
        <color theme="0" tint="0.89999084444715716"/>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0" tint="0.89999084444715716"/>
        <name val="Calibri"/>
        <family val="2"/>
        <scheme val="none"/>
      </font>
      <alignment horizontal="general" vertical="top" textRotation="0" wrapText="0" indent="0" justifyLastLine="0" shrinkToFit="0" readingOrder="0"/>
      <border diagonalUp="0" diagonalDown="0">
        <left/>
        <right/>
        <top style="thin">
          <color rgb="FF70AD47"/>
        </top>
        <bottom/>
        <vertical/>
        <horizontal/>
      </border>
    </dxf>
    <dxf>
      <font>
        <strike val="0"/>
        <outline val="0"/>
        <shadow val="0"/>
        <vertAlign val="baseline"/>
        <color theme="0" tint="0.89999084444715716"/>
      </font>
      <alignment horizontal="general" vertical="top" textRotation="0" wrapText="1" indent="0" justifyLastLine="0" shrinkToFit="0" readingOrder="0"/>
    </dxf>
    <dxf>
      <font>
        <strike val="0"/>
        <outline val="0"/>
        <shadow val="0"/>
        <vertAlign val="baseline"/>
        <color theme="0" tint="0.89999084444715716"/>
      </font>
      <numFmt numFmtId="0" formatCode="General"/>
      <alignment horizontal="general" vertical="top" textRotation="0" wrapText="0" indent="0" justifyLastLine="0" shrinkToFit="0" readingOrder="0"/>
    </dxf>
    <dxf>
      <font>
        <strike val="0"/>
        <outline val="0"/>
        <shadow val="0"/>
        <vertAlign val="baseline"/>
        <color rgb="FFFFFFFF"/>
      </font>
      <alignment horizontal="general" vertical="top" textRotation="0" indent="0" justifyLastLine="0" shrinkToFit="0" readingOrder="0"/>
    </dxf>
    <dxf>
      <border>
        <left style="thin">
          <color rgb="FF9BBB59"/>
        </left>
      </border>
    </dxf>
    <dxf>
      <border>
        <left style="thin">
          <color rgb="FF9BBB59"/>
        </left>
      </border>
    </dxf>
    <dxf>
      <border>
        <top style="thin">
          <color rgb="FF9BBB59"/>
        </top>
      </border>
    </dxf>
    <dxf>
      <border>
        <top style="thin">
          <color rgb="FF9BBB59"/>
        </top>
      </border>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9BBB59"/>
        </left>
        <right style="thin">
          <color rgb="FF9BBB59"/>
        </right>
        <top style="thin">
          <color rgb="FF9BBB59"/>
        </top>
        <bottom style="thin">
          <color rgb="FF9BBB59"/>
        </bottom>
      </border>
    </dxf>
  </dxfs>
  <tableStyles count="1" defaultTableStyle="TableStyleMedium2" defaultPivotStyle="PivotStyleLight16">
    <tableStyle name="TableStyleLight11 2" pivot="0" count="9" xr9:uid="{EB50BD3A-4D77-4787-ADCF-D69854DEFDC9}">
      <tableStyleElement type="wholeTable" dxfId="218"/>
      <tableStyleElement type="headerRow" dxfId="217"/>
      <tableStyleElement type="totalRow" dxfId="216"/>
      <tableStyleElement type="firstColumn" dxfId="215"/>
      <tableStyleElement type="lastColumn" dxfId="214"/>
      <tableStyleElement type="firstRowStripe" dxfId="213"/>
      <tableStyleElement type="secondRowStripe" dxfId="212"/>
      <tableStyleElement type="firstColumnStripe" dxfId="211"/>
      <tableStyleElement type="secondColumnStripe" dxfId="210"/>
    </tableStyle>
  </tableStyles>
  <colors>
    <mruColors>
      <color rgb="FFFBAFF2"/>
      <color rgb="FFF65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8AD2C8-7890-451A-9019-D9AC2205B139}" name="_sysLibTbl0" displayName="_sysLibTbl0" ref="B4:I1215" totalsRowShown="0" headerRowDxfId="209">
  <autoFilter ref="B4:I1215" xr:uid="{645D7491-ED8B-4D0F-85D7-84443B572095}"/>
  <tableColumns count="8">
    <tableColumn id="6" xr3:uid="{6FF3F9EE-A58A-46A3-AFB8-0F6C17B40F69}" name="Status" dataDxfId="208" dataCellStyle="Normal 3 3"/>
    <tableColumn id="1" xr3:uid="{9C959441-BCEF-4F0F-80AB-21F9F3C2CAF0}" name="Comment" dataDxfId="207" dataCellStyle="Normal 3 3"/>
    <tableColumn id="2" xr3:uid="{F3B0D01D-9E12-4A63-8802-A90CC10B689D}" name="Active" dataDxfId="206" dataCellStyle="Normal 3 3"/>
    <tableColumn id="3" xr3:uid="{D828131D-7C25-43A8-941D-DB5A2D201DF7}" name="Declaration" dataDxfId="205" dataCellStyle="Normal 3 3"/>
    <tableColumn id="4" xr3:uid="{FC7089DB-3685-4141-8768-AF54D48291E8}" name="Axiom" dataDxfId="204" dataCellStyle="Normal 3 3"/>
    <tableColumn id="5" xr3:uid="{AE6623C4-A739-4A71-92A7-41B9D3EB4FF0}" name="Target" dataDxfId="203" dataCellStyle="Normal 3 3"/>
    <tableColumn id="7" xr3:uid="{3DD88F01-AAD9-46C3-8389-B9B0FFF6786B}" name="Actual" dataDxfId="202" dataCellStyle="Normal 3 3"/>
    <tableColumn id="8" xr3:uid="{A6A18B24-68F3-4E9E-B35B-4F7E0AEF723B}" name="Test" dataDxfId="201" dataCellStyle="Normal 3 3"/>
  </tableColumns>
  <tableStyleInfo name="TableStyleLight1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9E6CE-B618-4ECF-9ACF-9FD6BFE147C9}">
  <sheetPr codeName="Sheet1">
    <tabColor rgb="FF00B0F0"/>
  </sheetPr>
  <dimension ref="A1:E118"/>
  <sheetViews>
    <sheetView tabSelected="1" workbookViewId="0">
      <selection activeCell="A12" sqref="A12"/>
    </sheetView>
  </sheetViews>
  <sheetFormatPr defaultColWidth="9.08984375" defaultRowHeight="14.5" x14ac:dyDescent="0.35"/>
  <cols>
    <col min="1" max="1" width="50.08984375" style="3" customWidth="1"/>
    <col min="2" max="2" width="44.26953125" style="2" customWidth="1"/>
    <col min="3" max="3" width="40.81640625" style="3" customWidth="1"/>
    <col min="4" max="4" width="34.453125" style="3" customWidth="1"/>
    <col min="5" max="5" width="9.08984375" style="3"/>
    <col min="6" max="6" width="41.90625" style="3" customWidth="1"/>
    <col min="7" max="7" width="23.6328125" style="3" customWidth="1"/>
    <col min="8" max="16384" width="9.08984375" style="3"/>
  </cols>
  <sheetData>
    <row r="1" spans="1:5" ht="18.5" x14ac:dyDescent="0.35">
      <c r="A1" s="1" t="str" cm="1">
        <f t="array" aca="1" ref="A1" ca="1">_xll.OSX_MySheet()</f>
        <v>Settings</v>
      </c>
      <c r="D1" s="4"/>
    </row>
    <row r="2" spans="1:5" x14ac:dyDescent="0.35">
      <c r="B2" s="5"/>
      <c r="C2" s="6"/>
      <c r="D2" s="4"/>
    </row>
    <row r="3" spans="1:5" x14ac:dyDescent="0.35">
      <c r="A3" s="3" t="s">
        <v>0</v>
      </c>
      <c r="B3" s="5" t="s">
        <v>1</v>
      </c>
      <c r="C3" s="3" t="s">
        <v>2</v>
      </c>
      <c r="D3" s="3" t="s">
        <v>3</v>
      </c>
      <c r="E3" s="3" t="s">
        <v>4</v>
      </c>
    </row>
    <row r="4" spans="1:5" x14ac:dyDescent="0.35">
      <c r="A4" s="7" t="str" cm="1">
        <f t="array" aca="1" ref="A4:B4" ca="1">_xll.OB.CreateManager(C4,D4,E4)</f>
        <v>ClientOntologyManagerImpl@1</v>
      </c>
      <c r="B4" s="8" t="str">
        <f ca="1"/>
        <v>[OB.CreateManager,n,1,05:42:35, 21-06-23]</v>
      </c>
      <c r="C4" s="66" t="s">
        <v>16</v>
      </c>
      <c r="D4" s="3" t="s">
        <v>14</v>
      </c>
      <c r="E4" s="28" t="s">
        <v>15</v>
      </c>
    </row>
    <row r="5" spans="1:5" x14ac:dyDescent="0.35">
      <c r="C5" s="4"/>
    </row>
    <row r="6" spans="1:5" x14ac:dyDescent="0.35">
      <c r="A6" s="3" t="s">
        <v>5</v>
      </c>
      <c r="C6" s="3" t="s">
        <v>6</v>
      </c>
    </row>
    <row r="7" spans="1:5" x14ac:dyDescent="0.35">
      <c r="A7" s="33" t="str" cm="1">
        <f t="array" aca="1" ref="A7:B7" ca="1">_xll.OB.DeclareOntology(C7,Manager)</f>
        <v>ClientFLogicOntologyImpl@1</v>
      </c>
      <c r="B7" s="2" t="str">
        <f ca="1"/>
        <v>[OB.DeclareOntology,n,0,05:42:50, 21-06-23]</v>
      </c>
      <c r="C7" s="3" t="s">
        <v>30</v>
      </c>
    </row>
    <row r="10" spans="1:5" x14ac:dyDescent="0.35">
      <c r="A10" s="9"/>
      <c r="B10" s="10"/>
      <c r="C10" s="11"/>
    </row>
    <row r="11" spans="1:5" ht="29" x14ac:dyDescent="0.35">
      <c r="A11" s="2" t="str" cm="1">
        <f t="array" aca="1" ref="A11" ca="1">_xll.OB.ManagerExec(B11,Manager)</f>
        <v>[OB.ManagerExece,n,1 ontologies loaded., 05:42:43, 21-06-23]</v>
      </c>
      <c r="B11" s="2" t="s">
        <v>632</v>
      </c>
    </row>
    <row r="12" spans="1:5" ht="43.5" x14ac:dyDescent="0.35">
      <c r="A12" s="2" t="str" cm="1">
        <f t="array" aca="1" ref="A12" ca="1">_xll.OB.ManagerExec(B12,Manager)</f>
        <v>[OB.ManagerExece,n,Module ontology12100 saved to file:/c:/users/chatt/OntoStudio-X/12100_ontology.obl, 06:55:20, 21-06-23]</v>
      </c>
      <c r="B12" s="2" t="s">
        <v>31</v>
      </c>
    </row>
    <row r="13" spans="1:5" ht="29" x14ac:dyDescent="0.35">
      <c r="A13" s="2" t="str" cm="1">
        <f t="array" aca="1" ref="A13" ca="1">_xll.OB.ManagerExec(B13,Manager)</f>
        <v>[OB.ManagerExece,n,Module O1 has been dropped, 10:08:06, 30-04-21]</v>
      </c>
      <c r="B13" s="2" t="str">
        <f ca="1">"drop module " &amp;C7</f>
        <v>drop module ontodemo</v>
      </c>
    </row>
    <row r="14" spans="1:5" x14ac:dyDescent="0.35">
      <c r="A14" s="2"/>
    </row>
    <row r="15" spans="1:5" x14ac:dyDescent="0.35">
      <c r="A15" s="2"/>
    </row>
    <row r="16" spans="1:5" x14ac:dyDescent="0.35">
      <c r="A16" s="44"/>
    </row>
    <row r="18" spans="1:4" x14ac:dyDescent="0.35">
      <c r="A18" s="45" t="str" cm="1">
        <f t="array" aca="1" ref="A18:C19" ca="1">_xll.OB.ListRules(Manager)</f>
        <v>[OB.ListRules,n,-1,11:41:51, 01-12-22]</v>
      </c>
      <c r="B18" s="2" t="e">
        <f ca="1"/>
        <v>#N/A</v>
      </c>
      <c r="C18" s="3" t="e">
        <f ca="1"/>
        <v>#N/A</v>
      </c>
    </row>
    <row r="19" spans="1:4" x14ac:dyDescent="0.35">
      <c r="A19" s="29" t="str">
        <f ca="1"/>
        <v>Type</v>
      </c>
      <c r="B19" s="2" t="str">
        <f ca="1"/>
        <v>Ontology</v>
      </c>
      <c r="C19" s="3" t="str">
        <f ca="1"/>
        <v>Rule</v>
      </c>
    </row>
    <row r="20" spans="1:4" x14ac:dyDescent="0.35">
      <c r="A20" s="12"/>
    </row>
    <row r="22" spans="1:4" s="13" customFormat="1" x14ac:dyDescent="0.35">
      <c r="B22" s="14"/>
      <c r="C22" s="3"/>
    </row>
    <row r="23" spans="1:4" s="13" customFormat="1" x14ac:dyDescent="0.35">
      <c r="B23" s="14"/>
      <c r="C23" s="3"/>
    </row>
    <row r="24" spans="1:4" s="13" customFormat="1" x14ac:dyDescent="0.35">
      <c r="A24" s="15" t="str" cm="1">
        <f t="array" aca="1" ref="A24:B26" ca="1">_xll.OB.ListOntologies(Manager)</f>
        <v>[OB.ListOntologies, 2, 11:42:01, 01-12-22]</v>
      </c>
      <c r="B24" s="14" t="str">
        <f ca="1"/>
        <v/>
      </c>
      <c r="C24" s="3"/>
      <c r="D24" s="15"/>
    </row>
    <row r="25" spans="1:4" s="13" customFormat="1" x14ac:dyDescent="0.35">
      <c r="A25" s="13" t="str">
        <f ca="1"/>
        <v>obl:reserved:defaultModule</v>
      </c>
      <c r="B25" s="14" t="str">
        <f ca="1"/>
        <v>ClientFLogicOntologyImpl@9</v>
      </c>
      <c r="C25" s="3"/>
    </row>
    <row r="26" spans="1:4" s="13" customFormat="1" x14ac:dyDescent="0.35">
      <c r="A26" s="13" t="str">
        <f ca="1"/>
        <v>obl:default:ontodemo</v>
      </c>
      <c r="B26" s="14" t="str">
        <f ca="1"/>
        <v>ClientFLogicOntologyImpl@10</v>
      </c>
      <c r="C26" s="67"/>
    </row>
    <row r="27" spans="1:4" s="13" customFormat="1" x14ac:dyDescent="0.35">
      <c r="B27" s="14"/>
      <c r="C27" s="3"/>
    </row>
    <row r="28" spans="1:4" s="13" customFormat="1" x14ac:dyDescent="0.35">
      <c r="B28" s="14"/>
      <c r="C28" s="3"/>
    </row>
    <row r="29" spans="1:4" s="13" customFormat="1" x14ac:dyDescent="0.35">
      <c r="B29" s="14"/>
      <c r="C29" s="3"/>
    </row>
    <row r="30" spans="1:4" s="13" customFormat="1" x14ac:dyDescent="0.35">
      <c r="B30" s="14"/>
      <c r="C30" s="3"/>
    </row>
    <row r="31" spans="1:4" s="13" customFormat="1" x14ac:dyDescent="0.35">
      <c r="B31" s="14"/>
      <c r="C31" s="3"/>
    </row>
    <row r="32" spans="1:4" s="13" customFormat="1" x14ac:dyDescent="0.35">
      <c r="B32" s="14"/>
      <c r="C32" s="3"/>
    </row>
    <row r="33" spans="2:3" s="13" customFormat="1" x14ac:dyDescent="0.35">
      <c r="B33" s="14"/>
      <c r="C33" s="3"/>
    </row>
    <row r="34" spans="2:3" s="13" customFormat="1" x14ac:dyDescent="0.35">
      <c r="B34" s="14"/>
      <c r="C34" s="3"/>
    </row>
    <row r="35" spans="2:3" s="13" customFormat="1" x14ac:dyDescent="0.35">
      <c r="B35" s="14"/>
      <c r="C35" s="3"/>
    </row>
    <row r="36" spans="2:3" s="13" customFormat="1" x14ac:dyDescent="0.35">
      <c r="B36" s="14"/>
      <c r="C36" s="3"/>
    </row>
    <row r="37" spans="2:3" s="13" customFormat="1" x14ac:dyDescent="0.35">
      <c r="B37" s="14"/>
      <c r="C37" s="3"/>
    </row>
    <row r="38" spans="2:3" s="13" customFormat="1" x14ac:dyDescent="0.35">
      <c r="B38" s="14"/>
      <c r="C38" s="3"/>
    </row>
    <row r="39" spans="2:3" s="13" customFormat="1" x14ac:dyDescent="0.35">
      <c r="B39" s="14"/>
      <c r="C39" s="3"/>
    </row>
    <row r="40" spans="2:3" s="13" customFormat="1" x14ac:dyDescent="0.35">
      <c r="B40" s="14"/>
      <c r="C40" s="3"/>
    </row>
    <row r="41" spans="2:3" s="13" customFormat="1" x14ac:dyDescent="0.35">
      <c r="B41" s="14"/>
      <c r="C41" s="3"/>
    </row>
    <row r="42" spans="2:3" s="13" customFormat="1" x14ac:dyDescent="0.35">
      <c r="B42" s="14"/>
      <c r="C42" s="3"/>
    </row>
    <row r="43" spans="2:3" s="13" customFormat="1" x14ac:dyDescent="0.35">
      <c r="B43" s="14"/>
      <c r="C43" s="3"/>
    </row>
    <row r="44" spans="2:3" s="13" customFormat="1" x14ac:dyDescent="0.35">
      <c r="B44" s="14"/>
      <c r="C44" s="3"/>
    </row>
    <row r="45" spans="2:3" s="13" customFormat="1" x14ac:dyDescent="0.35">
      <c r="B45" s="14"/>
      <c r="C45" s="3"/>
    </row>
    <row r="46" spans="2:3" s="13" customFormat="1" x14ac:dyDescent="0.35">
      <c r="B46" s="14"/>
      <c r="C46" s="3"/>
    </row>
    <row r="47" spans="2:3" s="13" customFormat="1" x14ac:dyDescent="0.35">
      <c r="B47" s="14"/>
      <c r="C47" s="3"/>
    </row>
    <row r="48" spans="2:3" s="13" customFormat="1" x14ac:dyDescent="0.35">
      <c r="B48" s="14"/>
      <c r="C48" s="3"/>
    </row>
    <row r="49" spans="2:3" s="13" customFormat="1" x14ac:dyDescent="0.35">
      <c r="B49" s="14"/>
      <c r="C49" s="3"/>
    </row>
    <row r="50" spans="2:3" s="13" customFormat="1" x14ac:dyDescent="0.35">
      <c r="B50" s="14"/>
      <c r="C50" s="3"/>
    </row>
    <row r="51" spans="2:3" s="13" customFormat="1" x14ac:dyDescent="0.35">
      <c r="B51" s="14"/>
      <c r="C51" s="3"/>
    </row>
    <row r="52" spans="2:3" s="13" customFormat="1" x14ac:dyDescent="0.35">
      <c r="B52" s="14"/>
      <c r="C52" s="3"/>
    </row>
    <row r="53" spans="2:3" s="13" customFormat="1" x14ac:dyDescent="0.35">
      <c r="B53" s="14"/>
    </row>
    <row r="54" spans="2:3" s="13" customFormat="1" x14ac:dyDescent="0.35">
      <c r="B54" s="14"/>
    </row>
    <row r="55" spans="2:3" s="13" customFormat="1" x14ac:dyDescent="0.35">
      <c r="B55" s="14"/>
    </row>
    <row r="56" spans="2:3" s="13" customFormat="1" x14ac:dyDescent="0.35">
      <c r="B56" s="14"/>
    </row>
    <row r="57" spans="2:3" s="13" customFormat="1" x14ac:dyDescent="0.35">
      <c r="B57" s="14"/>
    </row>
    <row r="58" spans="2:3" s="13" customFormat="1" x14ac:dyDescent="0.35">
      <c r="B58" s="14"/>
    </row>
    <row r="59" spans="2:3" s="13" customFormat="1" x14ac:dyDescent="0.35">
      <c r="B59" s="14"/>
    </row>
    <row r="60" spans="2:3" s="13" customFormat="1" x14ac:dyDescent="0.35">
      <c r="B60" s="14"/>
    </row>
    <row r="61" spans="2:3" s="13" customFormat="1" x14ac:dyDescent="0.35">
      <c r="B61" s="14"/>
    </row>
    <row r="62" spans="2:3" s="13" customFormat="1" x14ac:dyDescent="0.35">
      <c r="B62" s="14"/>
    </row>
    <row r="63" spans="2:3" s="13" customFormat="1" x14ac:dyDescent="0.35">
      <c r="B63" s="14"/>
    </row>
    <row r="64" spans="2:3" s="13" customFormat="1" x14ac:dyDescent="0.35">
      <c r="B64" s="14"/>
    </row>
    <row r="65" spans="1:2" s="13" customFormat="1" x14ac:dyDescent="0.35">
      <c r="B65" s="14"/>
    </row>
    <row r="66" spans="1:2" s="13" customFormat="1" x14ac:dyDescent="0.35">
      <c r="B66" s="14"/>
    </row>
    <row r="67" spans="1:2" s="13" customFormat="1" x14ac:dyDescent="0.35">
      <c r="B67" s="14"/>
    </row>
    <row r="68" spans="1:2" s="13" customFormat="1" x14ac:dyDescent="0.35">
      <c r="B68" s="14"/>
    </row>
    <row r="69" spans="1:2" s="13" customFormat="1" x14ac:dyDescent="0.35">
      <c r="B69" s="14"/>
    </row>
    <row r="70" spans="1:2" s="13" customFormat="1" x14ac:dyDescent="0.35">
      <c r="B70" s="14"/>
    </row>
    <row r="71" spans="1:2" s="13" customFormat="1" x14ac:dyDescent="0.35">
      <c r="B71" s="14"/>
    </row>
    <row r="72" spans="1:2" s="13" customFormat="1" x14ac:dyDescent="0.35">
      <c r="A72" s="13" t="str" cm="1">
        <f t="array" aca="1" ref="A72" ca="1">_xll.OB.ListOntologies(Manager)</f>
        <v>## Unable to convert argument to 'org.semanticweb.kaon2.api.OntologyManager'</v>
      </c>
      <c r="B72" s="14"/>
    </row>
    <row r="73" spans="1:2" s="13" customFormat="1" x14ac:dyDescent="0.35">
      <c r="B73" s="14"/>
    </row>
    <row r="74" spans="1:2" s="13" customFormat="1" x14ac:dyDescent="0.35">
      <c r="B74" s="14"/>
    </row>
    <row r="75" spans="1:2" s="13" customFormat="1" x14ac:dyDescent="0.35">
      <c r="B75" s="14"/>
    </row>
    <row r="76" spans="1:2" s="13" customFormat="1" x14ac:dyDescent="0.35">
      <c r="B76" s="14"/>
    </row>
    <row r="77" spans="1:2" s="13" customFormat="1" x14ac:dyDescent="0.35">
      <c r="B77" s="14"/>
    </row>
    <row r="78" spans="1:2" s="13" customFormat="1" x14ac:dyDescent="0.35">
      <c r="B78" s="14"/>
    </row>
    <row r="79" spans="1:2" s="13" customFormat="1" x14ac:dyDescent="0.35">
      <c r="B79" s="14"/>
    </row>
    <row r="80" spans="1:2" s="13" customFormat="1" x14ac:dyDescent="0.35">
      <c r="B80" s="14"/>
    </row>
    <row r="81" spans="1:2" s="13" customFormat="1" x14ac:dyDescent="0.35">
      <c r="A81" s="34"/>
      <c r="B81" s="14"/>
    </row>
    <row r="82" spans="1:2" s="13" customFormat="1" x14ac:dyDescent="0.35">
      <c r="B82" s="14"/>
    </row>
    <row r="83" spans="1:2" s="13" customFormat="1" x14ac:dyDescent="0.35">
      <c r="B83" s="14"/>
    </row>
    <row r="84" spans="1:2" s="13" customFormat="1" x14ac:dyDescent="0.35">
      <c r="B84" s="14"/>
    </row>
    <row r="85" spans="1:2" s="13" customFormat="1" x14ac:dyDescent="0.35">
      <c r="B85" s="14"/>
    </row>
    <row r="86" spans="1:2" s="13" customFormat="1" x14ac:dyDescent="0.35">
      <c r="B86" s="14"/>
    </row>
    <row r="87" spans="1:2" s="13" customFormat="1" x14ac:dyDescent="0.35">
      <c r="B87" s="14"/>
    </row>
    <row r="88" spans="1:2" s="13" customFormat="1" x14ac:dyDescent="0.35">
      <c r="B88" s="14"/>
    </row>
    <row r="89" spans="1:2" s="13" customFormat="1" x14ac:dyDescent="0.35">
      <c r="B89" s="14"/>
    </row>
    <row r="90" spans="1:2" s="13" customFormat="1" x14ac:dyDescent="0.35">
      <c r="B90" s="14"/>
    </row>
    <row r="91" spans="1:2" s="13" customFormat="1" x14ac:dyDescent="0.35">
      <c r="B91" s="14"/>
    </row>
    <row r="92" spans="1:2" s="13" customFormat="1" x14ac:dyDescent="0.35">
      <c r="B92" s="14"/>
    </row>
    <row r="93" spans="1:2" s="13" customFormat="1" x14ac:dyDescent="0.35">
      <c r="B93" s="14"/>
    </row>
    <row r="94" spans="1:2" s="13" customFormat="1" x14ac:dyDescent="0.35">
      <c r="B94" s="14"/>
    </row>
    <row r="95" spans="1:2" s="13" customFormat="1" x14ac:dyDescent="0.35">
      <c r="B95" s="14"/>
    </row>
    <row r="96" spans="1:2" s="13" customFormat="1" x14ac:dyDescent="0.35">
      <c r="B96" s="14"/>
    </row>
    <row r="97" spans="2:2" s="13" customFormat="1" x14ac:dyDescent="0.35">
      <c r="B97" s="14"/>
    </row>
    <row r="98" spans="2:2" s="13" customFormat="1" x14ac:dyDescent="0.35">
      <c r="B98" s="14"/>
    </row>
    <row r="99" spans="2:2" s="13" customFormat="1" x14ac:dyDescent="0.35">
      <c r="B99" s="14"/>
    </row>
    <row r="100" spans="2:2" s="13" customFormat="1" x14ac:dyDescent="0.35">
      <c r="B100" s="14"/>
    </row>
    <row r="101" spans="2:2" s="13" customFormat="1" x14ac:dyDescent="0.35">
      <c r="B101" s="14"/>
    </row>
    <row r="102" spans="2:2" s="13" customFormat="1" x14ac:dyDescent="0.35">
      <c r="B102" s="14"/>
    </row>
    <row r="103" spans="2:2" s="13" customFormat="1" x14ac:dyDescent="0.35">
      <c r="B103" s="14"/>
    </row>
    <row r="104" spans="2:2" s="13" customFormat="1" x14ac:dyDescent="0.35">
      <c r="B104" s="14"/>
    </row>
    <row r="105" spans="2:2" s="13" customFormat="1" x14ac:dyDescent="0.35">
      <c r="B105" s="14"/>
    </row>
    <row r="106" spans="2:2" s="13" customFormat="1" x14ac:dyDescent="0.35">
      <c r="B106" s="14"/>
    </row>
    <row r="107" spans="2:2" s="13" customFormat="1" x14ac:dyDescent="0.35">
      <c r="B107" s="14"/>
    </row>
    <row r="108" spans="2:2" s="13" customFormat="1" x14ac:dyDescent="0.35">
      <c r="B108" s="14"/>
    </row>
    <row r="109" spans="2:2" s="13" customFormat="1" x14ac:dyDescent="0.35">
      <c r="B109" s="14"/>
    </row>
    <row r="110" spans="2:2" s="13" customFormat="1" x14ac:dyDescent="0.35">
      <c r="B110" s="14"/>
    </row>
    <row r="111" spans="2:2" s="13" customFormat="1" x14ac:dyDescent="0.35">
      <c r="B111" s="14"/>
    </row>
    <row r="112" spans="2:2" s="13" customFormat="1" x14ac:dyDescent="0.35">
      <c r="B112" s="14"/>
    </row>
    <row r="113" spans="2:2" s="13" customFormat="1" x14ac:dyDescent="0.35">
      <c r="B113" s="14"/>
    </row>
    <row r="114" spans="2:2" s="13" customFormat="1" x14ac:dyDescent="0.35">
      <c r="B114" s="14"/>
    </row>
    <row r="115" spans="2:2" s="13" customFormat="1" x14ac:dyDescent="0.35">
      <c r="B115" s="14"/>
    </row>
    <row r="116" spans="2:2" s="13" customFormat="1" x14ac:dyDescent="0.35">
      <c r="B116" s="14"/>
    </row>
    <row r="117" spans="2:2" s="13" customFormat="1" x14ac:dyDescent="0.35">
      <c r="B117" s="14"/>
    </row>
    <row r="118" spans="2:2" s="13" customFormat="1" x14ac:dyDescent="0.35">
      <c r="B118" s="14"/>
    </row>
  </sheetData>
  <conditionalFormatting sqref="A19">
    <cfRule type="containsText" dxfId="200" priority="6" operator="containsText" text="[OB.DeclareAxioms,r,0,no axiom,*]">
      <formula>NOT(ISERROR(SEARCH("[OB.DeclareAxioms,r,0,no axiom,*]",A19)))</formula>
    </cfRule>
    <cfRule type="containsText" dxfId="199" priority="7" operator="containsText" text="[OB.DeclareAxioms,r,*]">
      <formula>NOT(ISERROR(SEARCH("[OB.DeclareAxioms,r,*]",A19)))</formula>
    </cfRule>
    <cfRule type="containsText" dxfId="198" priority="8" operator="containsText" text="[OB.DeclareAxioms,n,0,*]">
      <formula>NOT(ISERROR(SEARCH("[OB.DeclareAxioms,n,0,*]",A19)))</formula>
    </cfRule>
    <cfRule type="containsText" dxfId="197" priority="9" operator="containsText" text="[OB.DeclareAxioms,n,*]">
      <formula>NOT(ISERROR(SEARCH("[OB.DeclareAxioms,n,*]",A19)))</formula>
    </cfRule>
    <cfRule type="containsText" dxfId="196" priority="10" operator="containsText" text="[OB.QueryO,n*]">
      <formula>NOT(ISERROR(SEARCH("[OB.QueryO,n*]",A19)))</formula>
    </cfRule>
    <cfRule type="containsText" dxfId="195" priority="11" operator="containsText" text="[OB.DeclareAxioms,*,no axiom,*]">
      <formula>NOT(ISERROR(SEARCH("[OB.DeclareAxioms,*,no axiom,*]",A19)))</formula>
    </cfRule>
    <cfRule type="containsText" dxfId="194" priority="12" operator="containsText" text="[OB.*,e*]">
      <formula>NOT(ISERROR(SEARCH("[OB.*,e*]",A19)))</formula>
    </cfRule>
    <cfRule type="containsText" dxfId="193" priority="14" stopIfTrue="1" operator="containsText" text="[OB.QueryO,">
      <formula>NOT(ISERROR(SEARCH("[OB.QueryO,",A19)))</formula>
    </cfRule>
  </conditionalFormatting>
  <conditionalFormatting sqref="A1:XFD4">
    <cfRule type="containsText" dxfId="192" priority="1" operator="containsText" text="Client*Impl@*">
      <formula>NOT(ISERROR(SEARCH("Client*Impl@*",A1)))</formula>
    </cfRule>
    <cfRule type="containsText" dxfId="191" priority="2" stopIfTrue="1" operator="containsText" text="[OB.">
      <formula>NOT(ISERROR(SEARCH("[OB.",A1)))</formula>
    </cfRule>
    <cfRule type="containsText" dxfId="190" priority="3" stopIfTrue="1" operator="containsText" text="[OB.*.e">
      <formula>NOT(ISERROR(SEARCH("[OB.*.e",A1)))</formula>
    </cfRule>
    <cfRule type="containsText" dxfId="189" priority="4" stopIfTrue="1" operator="containsText" text="Client*Impl@*">
      <formula>NOT(ISERROR(SEARCH("Client*Impl@*",A1)))</formula>
    </cfRule>
    <cfRule type="containsText" dxfId="188" priority="5" stopIfTrue="1" operator="containsText" text="[OB.QueryO,">
      <formula>NOT(ISERROR(SEARCH("[OB.QueryO,",A1)))</formula>
    </cfRule>
  </conditionalFormatting>
  <conditionalFormatting sqref="A5:XFD8 A9:B9 D9:XFD9 B10:XFD10 A11:XFD18 B19:XFD19 A20:XFD31 B32:XFD32 A33:XFD1048576">
    <cfRule type="containsText" dxfId="187" priority="26" stopIfTrue="1" operator="containsText" text="[OB.*.e">
      <formula>NOT(ISERROR(SEARCH("[OB.*.e",A5)))</formula>
    </cfRule>
    <cfRule type="containsText" dxfId="186" priority="27" stopIfTrue="1" operator="containsText" text="Client*Impl@*">
      <formula>NOT(ISERROR(SEARCH("Client*Impl@*",A5)))</formula>
    </cfRule>
    <cfRule type="containsText" dxfId="185" priority="28" stopIfTrue="1" operator="containsText" text="[OB.QueryO,">
      <formula>NOT(ISERROR(SEARCH("[OB.QueryO,",A5)))</formula>
    </cfRule>
  </conditionalFormatting>
  <conditionalFormatting sqref="A5:XFD31">
    <cfRule type="containsText" dxfId="184" priority="13" operator="containsText" text="Client*Impl@*">
      <formula>NOT(ISERROR(SEARCH("Client*Impl@*",A5)))</formula>
    </cfRule>
  </conditionalFormatting>
  <conditionalFormatting sqref="B10">
    <cfRule type="containsText" dxfId="183" priority="21" stopIfTrue="1" operator="containsText" text="[OB.">
      <formula>NOT(ISERROR(SEARCH("[OB.",B10)))</formula>
    </cfRule>
    <cfRule type="containsText" dxfId="182" priority="22" stopIfTrue="1" operator="containsText" text="[OB.*.e">
      <formula>NOT(ISERROR(SEARCH("[OB.*.e",B10)))</formula>
    </cfRule>
    <cfRule type="containsText" dxfId="181" priority="23" stopIfTrue="1" operator="containsText" text="Client*Impl@*">
      <formula>NOT(ISERROR(SEARCH("Client*Impl@*",B10)))</formula>
    </cfRule>
    <cfRule type="containsText" dxfId="180" priority="24" stopIfTrue="1" operator="containsText" text="[OB.QueryO,">
      <formula>NOT(ISERROR(SEARCH("[OB.QueryO,",B10)))</formula>
    </cfRule>
  </conditionalFormatting>
  <conditionalFormatting sqref="B10:XFD10 B32:XFD32 A33:XFD1048576 A5:XFD8 A9:B9 D9:XFD9 A11:XFD18 B19:XFD19 A20:XFD31">
    <cfRule type="containsText" dxfId="179" priority="25" stopIfTrue="1" operator="containsText" text="[OB.">
      <formula>NOT(ISERROR(SEARCH("[OB.",A5)))</formula>
    </cfRule>
  </conditionalFormatting>
  <conditionalFormatting sqref="B32:XFD32 A33:XFD1048576">
    <cfRule type="containsText" dxfId="178" priority="20" operator="containsText" text="Client*Impl@*">
      <formula>NOT(ISERROR(SEARCH("Client*Impl@*",A32)))</formula>
    </cfRule>
  </conditionalFormatting>
  <pageMargins left="0.7" right="0.7" top="0.75" bottom="0.75" header="0.3" footer="0.3"/>
  <pageSetup orientation="portrait" r:id="rId1"/>
  <pictur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16A7C-06E9-4B5A-A1B5-A0465CA01E5B}">
  <sheetPr codeName="Sheet3">
    <tabColor rgb="FF00B050"/>
  </sheetPr>
  <dimension ref="A1:Q1222"/>
  <sheetViews>
    <sheetView topLeftCell="D432" workbookViewId="0">
      <selection activeCell="F436" sqref="F436"/>
    </sheetView>
  </sheetViews>
  <sheetFormatPr defaultColWidth="9.08984375" defaultRowHeight="14.5" x14ac:dyDescent="0.35"/>
  <cols>
    <col min="1" max="1" width="6.90625" style="3" bestFit="1" customWidth="1"/>
    <col min="2" max="2" width="8" style="3" bestFit="1" customWidth="1"/>
    <col min="3" max="3" width="19.54296875" style="3" bestFit="1" customWidth="1"/>
    <col min="4" max="4" width="8" style="3" bestFit="1" customWidth="1"/>
    <col min="5" max="5" width="36.6328125" style="3" customWidth="1"/>
    <col min="6" max="6" width="59.7265625" style="2" customWidth="1"/>
    <col min="7" max="8" width="21.1796875" style="3" bestFit="1" customWidth="1"/>
    <col min="9" max="9" width="56.90625" style="3" bestFit="1" customWidth="1"/>
    <col min="10" max="10" width="11.81640625" style="3" customWidth="1"/>
    <col min="11" max="11" width="77.54296875" style="3" bestFit="1" customWidth="1"/>
    <col min="12" max="12" width="9.08984375" style="3"/>
    <col min="13" max="13" width="75.7265625" style="3" customWidth="1"/>
    <col min="14" max="14" width="99.36328125" style="3" customWidth="1"/>
    <col min="15" max="16384" width="9.08984375" style="3"/>
  </cols>
  <sheetData>
    <row r="1" spans="1:17" ht="18.5" x14ac:dyDescent="0.35">
      <c r="A1" s="1" t="str" cm="1">
        <f t="array" aca="1" ref="A1" ca="1">_xll.OSX_MySheet()</f>
        <v>SysLib</v>
      </c>
    </row>
    <row r="2" spans="1:17" x14ac:dyDescent="0.35">
      <c r="H2" s="16"/>
    </row>
    <row r="4" spans="1:17" x14ac:dyDescent="0.35">
      <c r="B4" s="3" t="s">
        <v>1</v>
      </c>
      <c r="C4" s="3" t="s">
        <v>7</v>
      </c>
      <c r="D4" s="3" t="s">
        <v>8</v>
      </c>
      <c r="E4" s="3" t="s">
        <v>9</v>
      </c>
      <c r="F4" s="2" t="s">
        <v>10</v>
      </c>
      <c r="G4" s="2" t="s">
        <v>11</v>
      </c>
      <c r="H4" s="3" t="s">
        <v>12</v>
      </c>
      <c r="I4" s="2" t="s">
        <v>13</v>
      </c>
    </row>
    <row r="5" spans="1:17" x14ac:dyDescent="0.35">
      <c r="B5" s="23" t="str" cm="1">
        <f t="array" aca="1" ref="B5" ca="1">_xll.OSX_OBLStatusCheck(_sysLibTbl0[[#This Row],[Declaration]])</f>
        <v>OK</v>
      </c>
      <c r="C5" s="24"/>
      <c r="D5" s="25" t="b">
        <v>1</v>
      </c>
      <c r="E5" s="40" t="str" cm="1">
        <f t="array" aca="1" ref="E5" ca="1">_xll.OB.DeclareAxioms(_sysLibTbl0[[#This Row],[Axiom]],Ontology01,_sysLibTbl0[[#This Row],[Active]])</f>
        <v>[OB.DeclareAxioms,n,1,03:10:55, 21-06-23]</v>
      </c>
      <c r="F5" s="17" t="s">
        <v>20</v>
      </c>
      <c r="G5" s="31"/>
      <c r="H5" s="49"/>
      <c r="I5" s="31"/>
      <c r="M5" s="17"/>
      <c r="Q5" s="17"/>
    </row>
    <row r="6" spans="1:17" x14ac:dyDescent="0.35">
      <c r="B6" s="23" t="str" cm="1">
        <f t="array" aca="1" ref="B6" ca="1">_xll.OSX_OBLStatusCheck(_sysLibTbl0[[#This Row],[Declaration]])</f>
        <v>OK</v>
      </c>
      <c r="C6" s="24"/>
      <c r="D6" s="25" t="b">
        <v>1</v>
      </c>
      <c r="E6" s="23" t="str" cm="1">
        <f t="array" aca="1" ref="E6" ca="1">_xll.OB.DeclareAxioms(_sysLibTbl0[[#This Row],[Axiom]],Ontology01,_sysLibTbl0[[#This Row],[Active]])</f>
        <v>[OB.DeclareAxioms,n,1,03:10:57, 21-06-23]</v>
      </c>
      <c r="F6" s="17" t="s">
        <v>21</v>
      </c>
      <c r="G6" s="30"/>
      <c r="H6" s="50"/>
      <c r="I6" s="30"/>
    </row>
    <row r="7" spans="1:17" x14ac:dyDescent="0.35">
      <c r="B7" s="23"/>
      <c r="C7" s="24"/>
      <c r="D7" s="25"/>
      <c r="E7" s="23"/>
      <c r="F7" s="17"/>
      <c r="G7" s="30"/>
      <c r="H7" s="50"/>
      <c r="I7" s="30"/>
    </row>
    <row r="8" spans="1:17" x14ac:dyDescent="0.35">
      <c r="B8" s="23" t="str" cm="1">
        <f t="array" aca="1" ref="B8" ca="1">_xll.OSX_OBLStatusCheck(_sysLibTbl0[[#This Row],[Declaration]])</f>
        <v>OK</v>
      </c>
      <c r="C8" s="24"/>
      <c r="D8" s="25" t="b">
        <v>1</v>
      </c>
      <c r="E8" s="40" t="str" cm="1">
        <f t="array" aca="1" ref="E8" ca="1">_xll.OB.DeclareAxioms(_sysLibTbl0[[#This Row],[Axiom]],Ontology01,_sysLibTbl0[[#This Row],[Active]])</f>
        <v>[OB.DeclareAxioms,n,1,03:11:04, 21-06-23]</v>
      </c>
      <c r="F8" s="17" t="s">
        <v>62</v>
      </c>
      <c r="G8" s="31"/>
      <c r="H8" s="49"/>
      <c r="I8" s="31"/>
      <c r="M8" s="17"/>
      <c r="Q8" s="17"/>
    </row>
    <row r="9" spans="1:17" x14ac:dyDescent="0.35">
      <c r="B9" s="23" t="str" cm="1">
        <f t="array" aca="1" ref="B9" ca="1">_xll.OSX_OBLStatusCheck(_sysLibTbl0[[#This Row],[Declaration]])</f>
        <v>OK</v>
      </c>
      <c r="C9" s="24"/>
      <c r="D9" s="25" t="b">
        <v>1</v>
      </c>
      <c r="E9" s="23" t="str" cm="1">
        <f t="array" aca="1" ref="E9" ca="1">_xll.OB.DeclareAxioms(_sysLibTbl0[[#This Row],[Axiom]],Ontology01,_sysLibTbl0[[#This Row],[Active]])</f>
        <v>[OB.DeclareAxioms,n,1,03:11:04, 21-06-23]</v>
      </c>
      <c r="F9" s="17" t="s">
        <v>22</v>
      </c>
      <c r="G9" s="30"/>
      <c r="H9" s="50"/>
      <c r="I9" s="30"/>
    </row>
    <row r="10" spans="1:17" x14ac:dyDescent="0.35">
      <c r="B10" s="23" t="str" cm="1">
        <f t="array" aca="1" ref="B10" ca="1">_xll.OSX_OBLStatusCheck(_sysLibTbl0[[#This Row],[Declaration]])</f>
        <v>OK</v>
      </c>
      <c r="C10" s="24"/>
      <c r="D10" s="25" t="b">
        <v>1</v>
      </c>
      <c r="E10" s="23" t="str" cm="1">
        <f t="array" aca="1" ref="E10" ca="1">_xll.OB.DeclareAxioms(_sysLibTbl0[[#This Row],[Axiom]],Ontology01,_sysLibTbl0[[#This Row],[Active]])</f>
        <v>[OB.DeclareAxioms,n,1,03:11:04, 21-06-23]</v>
      </c>
      <c r="F10" s="17" t="s">
        <v>18</v>
      </c>
      <c r="G10" s="30"/>
      <c r="H10" s="50"/>
      <c r="I10" s="30"/>
    </row>
    <row r="11" spans="1:17" x14ac:dyDescent="0.35">
      <c r="B11" s="23" t="str" cm="1">
        <f t="array" aca="1" ref="B11" ca="1">_xll.OSX_OBLStatusCheck(_sysLibTbl0[[#This Row],[Declaration]])</f>
        <v>OK</v>
      </c>
      <c r="C11" s="24"/>
      <c r="D11" s="25" t="b">
        <v>1</v>
      </c>
      <c r="E11" s="23" t="str" cm="1">
        <f t="array" aca="1" ref="E11" ca="1">_xll.OB.DeclareAxioms(_sysLibTbl0[[#This Row],[Axiom]],Ontology01,_sysLibTbl0[[#This Row],[Active]])</f>
        <v>[OB.DeclareAxioms,n,1,03:11:04, 21-06-23]</v>
      </c>
      <c r="F11" s="17" t="s">
        <v>19</v>
      </c>
      <c r="G11" s="30"/>
      <c r="H11" s="50"/>
      <c r="I11" s="30"/>
    </row>
    <row r="12" spans="1:17" x14ac:dyDescent="0.35">
      <c r="B12" s="23" t="str" cm="1">
        <f t="array" aca="1" ref="B12" ca="1">_xll.OSX_OBLStatusCheck(_sysLibTbl0[[#This Row],[Declaration]])</f>
        <v>OK</v>
      </c>
      <c r="C12" s="24"/>
      <c r="D12" s="25" t="b">
        <v>1</v>
      </c>
      <c r="E12" s="23" t="str" cm="1">
        <f t="array" aca="1" ref="E12" ca="1">_xll.OB.DeclareAxioms(_sysLibTbl0[[#This Row],[Axiom]],Ontology01,_sysLibTbl0[[#This Row],[Active]])</f>
        <v>[OB.DeclareAxioms,n,1,03:11:04, 21-06-23]</v>
      </c>
      <c r="F12" s="17" t="s">
        <v>23</v>
      </c>
      <c r="G12" s="30"/>
      <c r="H12" s="50"/>
      <c r="I12" s="30"/>
    </row>
    <row r="13" spans="1:17" x14ac:dyDescent="0.35">
      <c r="B13" s="23"/>
      <c r="C13" s="24"/>
      <c r="D13" s="25"/>
      <c r="E13" s="23"/>
      <c r="F13" s="17"/>
      <c r="G13" s="30"/>
      <c r="H13" s="50"/>
      <c r="I13" s="30"/>
    </row>
    <row r="14" spans="1:17" x14ac:dyDescent="0.35">
      <c r="B14" s="23" t="str" cm="1">
        <f t="array" aca="1" ref="B14" ca="1">_xll.OSX_OBLStatusCheck(_sysLibTbl0[[#This Row],[Declaration]])</f>
        <v>OK</v>
      </c>
      <c r="C14" s="24"/>
      <c r="D14" s="25" t="b">
        <v>1</v>
      </c>
      <c r="E14" s="23" t="str" cm="1">
        <f t="array" aca="1" ref="E14" ca="1">_xll.OB.DeclareAxioms(_sysLibTbl0[[#This Row],[Axiom]],Ontology01,_sysLibTbl0[[#This Row],[Active]])</f>
        <v>[OB.DeclareAxioms,n,1,03:11:57, 21-06-23]</v>
      </c>
      <c r="F14" s="17" t="s">
        <v>24</v>
      </c>
      <c r="G14" s="30"/>
      <c r="H14" s="50"/>
      <c r="I14" s="30"/>
    </row>
    <row r="15" spans="1:17" x14ac:dyDescent="0.35">
      <c r="B15" s="23" t="str" cm="1">
        <f t="array" aca="1" ref="B15" ca="1">_xll.OSX_OBLStatusCheck(_sysLibTbl0[[#This Row],[Declaration]])</f>
        <v>OK</v>
      </c>
      <c r="C15" s="24"/>
      <c r="D15" s="25" t="b">
        <v>1</v>
      </c>
      <c r="E15" s="23" t="str" cm="1">
        <f t="array" aca="1" ref="E15" ca="1">_xll.OB.DeclareAxioms(_sysLibTbl0[[#This Row],[Axiom]],Ontology01,_sysLibTbl0[[#This Row],[Active]])</f>
        <v>[OB.DeclareAxioms,n,1,03:11:57, 21-06-23]</v>
      </c>
      <c r="F15" s="17" t="s">
        <v>25</v>
      </c>
      <c r="G15" s="30"/>
      <c r="H15" s="50"/>
      <c r="I15" s="30"/>
    </row>
    <row r="16" spans="1:17" x14ac:dyDescent="0.35">
      <c r="B16" s="23" t="str" cm="1">
        <f t="array" aca="1" ref="B16" ca="1">_xll.OSX_OBLStatusCheck(_sysLibTbl0[[#This Row],[Declaration]])</f>
        <v>OK</v>
      </c>
      <c r="C16" s="24"/>
      <c r="D16" s="25" t="b">
        <v>1</v>
      </c>
      <c r="E16" s="23" t="str" cm="1">
        <f t="array" aca="1" ref="E16" ca="1">_xll.OB.DeclareAxioms(_sysLibTbl0[[#This Row],[Axiom]],Ontology01,_sysLibTbl0[[#This Row],[Active]])</f>
        <v>[OB.DeclareAxioms,n,1,03:11:57, 21-06-23]</v>
      </c>
      <c r="F16" s="17" t="s">
        <v>26</v>
      </c>
      <c r="G16" s="30"/>
      <c r="H16" s="50"/>
      <c r="I16" s="30"/>
    </row>
    <row r="17" spans="2:9" x14ac:dyDescent="0.35">
      <c r="B17" s="23" t="str" cm="1">
        <f t="array" aca="1" ref="B17" ca="1">_xll.OSX_OBLStatusCheck(_sysLibTbl0[[#This Row],[Declaration]])</f>
        <v>OK</v>
      </c>
      <c r="C17" s="24"/>
      <c r="D17" s="25" t="b">
        <v>1</v>
      </c>
      <c r="E17" s="23" t="str" cm="1">
        <f t="array" aca="1" ref="E17" ca="1">_xll.OB.DeclareAxioms(_sysLibTbl0[[#This Row],[Axiom]],Ontology01,_sysLibTbl0[[#This Row],[Active]])</f>
        <v>[OB.DeclareAxioms,n,1,03:11:57, 21-06-23]</v>
      </c>
      <c r="F17" s="17" t="s">
        <v>27</v>
      </c>
      <c r="G17" s="30"/>
      <c r="H17" s="50"/>
      <c r="I17" s="30"/>
    </row>
    <row r="18" spans="2:9" x14ac:dyDescent="0.35">
      <c r="B18" s="23"/>
      <c r="C18" s="24"/>
      <c r="D18" s="25"/>
      <c r="E18" s="23"/>
      <c r="F18" s="17"/>
      <c r="G18" s="30"/>
      <c r="H18" s="50"/>
      <c r="I18" s="30"/>
    </row>
    <row r="19" spans="2:9" x14ac:dyDescent="0.35">
      <c r="B19" s="23" t="str" cm="1">
        <f t="array" aca="1" ref="B19" ca="1">_xll.OSX_OBLStatusCheck(_sysLibTbl0[[#This Row],[Declaration]])</f>
        <v>OK</v>
      </c>
      <c r="C19" s="24"/>
      <c r="D19" s="25" t="b">
        <v>1</v>
      </c>
      <c r="E19" s="23" t="str" cm="1">
        <f t="array" aca="1" ref="E19" ca="1">_xll.OB.DeclareAxioms(_sysLibTbl0[[#This Row],[Axiom]],Ontology01,_sysLibTbl0[[#This Row],[Active]])</f>
        <v>[OB.DeclareAxioms,n,1,03:11:57, 21-06-23]</v>
      </c>
      <c r="F19" s="17" t="s">
        <v>28</v>
      </c>
      <c r="G19" s="30"/>
      <c r="H19" s="50"/>
      <c r="I19" s="30"/>
    </row>
    <row r="20" spans="2:9" x14ac:dyDescent="0.35">
      <c r="B20" s="23"/>
      <c r="C20" s="24"/>
      <c r="D20" s="25"/>
      <c r="E20" s="23"/>
      <c r="F20" s="17"/>
      <c r="G20" s="30"/>
      <c r="H20" s="50"/>
      <c r="I20" s="30"/>
    </row>
    <row r="21" spans="2:9" x14ac:dyDescent="0.35">
      <c r="B21" s="23"/>
      <c r="C21" s="24"/>
      <c r="D21" s="25"/>
      <c r="E21" s="23"/>
      <c r="F21" s="17"/>
      <c r="G21" s="30"/>
      <c r="H21" s="50"/>
      <c r="I21" s="30"/>
    </row>
    <row r="22" spans="2:9" x14ac:dyDescent="0.35">
      <c r="B22" s="23" t="str" cm="1">
        <f t="array" aca="1" ref="B22" ca="1">_xll.OSX_OBLStatusCheck(_sysLibTbl0[[#This Row],[Declaration]])</f>
        <v>OK</v>
      </c>
      <c r="C22" s="24"/>
      <c r="D22" s="25" t="b">
        <v>1</v>
      </c>
      <c r="E22" s="23" t="str" cm="1">
        <f t="array" aca="1" ref="E22" ca="1">_xll.OB.DeclareAxioms(_sysLibTbl0[[#This Row],[Axiom]],Ontology01,_sysLibTbl0[[#This Row],[Active]])</f>
        <v>[OB.DeclareAxioms,n,1,03:11:57, 21-06-23]</v>
      </c>
      <c r="F22" s="17" t="s">
        <v>29</v>
      </c>
      <c r="G22" s="30"/>
      <c r="H22" s="50"/>
      <c r="I22" s="30"/>
    </row>
    <row r="23" spans="2:9" x14ac:dyDescent="0.35">
      <c r="B23" s="23" t="str" cm="1">
        <f t="array" aca="1" ref="B23" ca="1">_xll.OSX_OBLStatusCheck(_sysLibTbl0[[#This Row],[Declaration]])</f>
        <v>OK</v>
      </c>
      <c r="C23" s="24"/>
      <c r="D23" s="25" t="b">
        <v>1</v>
      </c>
      <c r="E23" s="23" t="str" cm="1">
        <f t="array" aca="1" ref="E23" ca="1">_xll.OB.DeclareAxioms(_sysLibTbl0[[#This Row],[Axiom]],Ontology01,_sysLibTbl0[[#This Row],[Active]])</f>
        <v>[OB.DeclareAxioms,n,1,03:11:57, 21-06-23]</v>
      </c>
      <c r="F23" s="17" t="s">
        <v>1050</v>
      </c>
      <c r="G23" s="30"/>
      <c r="H23" s="50"/>
      <c r="I23" s="30"/>
    </row>
    <row r="24" spans="2:9" x14ac:dyDescent="0.35">
      <c r="B24" s="23"/>
      <c r="C24" s="24"/>
      <c r="D24" s="25"/>
      <c r="E24" s="23"/>
      <c r="F24" s="17"/>
      <c r="G24" s="30"/>
      <c r="H24" s="50"/>
      <c r="I24" s="30"/>
    </row>
    <row r="25" spans="2:9" x14ac:dyDescent="0.35">
      <c r="B25" s="23" t="str" cm="1">
        <f t="array" aca="1" ref="B25" ca="1">_xll.OSX_OBLStatusCheck(_sysLibTbl0[[#This Row],[Declaration]])</f>
        <v>OK</v>
      </c>
      <c r="C25" s="24"/>
      <c r="D25" s="25" t="b">
        <v>1</v>
      </c>
      <c r="E25" s="23" t="str" cm="1">
        <f t="array" aca="1" ref="E25" ca="1">_xll.OB.DeclareAxioms(_sysLibTbl0[[#This Row],[Axiom]],Ontology01,_sysLibTbl0[[#This Row],[Active]])</f>
        <v>[OB.DeclareAxioms,n,1,03:11:57, 21-06-23]</v>
      </c>
      <c r="F25" s="17" t="s">
        <v>32</v>
      </c>
      <c r="G25" s="30"/>
      <c r="H25" s="50"/>
      <c r="I25" s="30"/>
    </row>
    <row r="26" spans="2:9" ht="26" x14ac:dyDescent="0.35">
      <c r="B26" s="23" t="str" cm="1">
        <f t="array" aca="1" ref="B26" ca="1">_xll.OSX_OBLStatusCheck(_sysLibTbl0[[#This Row],[Declaration]])</f>
        <v>OK</v>
      </c>
      <c r="C26" s="24"/>
      <c r="D26" s="25" t="b">
        <v>1</v>
      </c>
      <c r="E26" s="23" t="str" cm="1">
        <f t="array" aca="1" ref="E26" ca="1">_xll.OB.DeclareAxioms(_sysLibTbl0[[#This Row],[Axiom]],Ontology01,_sysLibTbl0[[#This Row],[Active]])</f>
        <v>[OB.DeclareAxioms,n,1,03:11:57, 21-06-23]</v>
      </c>
      <c r="F26" s="17" t="s">
        <v>33</v>
      </c>
      <c r="G26" s="30"/>
      <c r="H26" s="50"/>
      <c r="I26" s="30"/>
    </row>
    <row r="27" spans="2:9" x14ac:dyDescent="0.35">
      <c r="B27" s="23" t="str" cm="1">
        <f t="array" aca="1" ref="B27" ca="1">_xll.OSX_OBLStatusCheck(_sysLibTbl0[[#This Row],[Declaration]])</f>
        <v>OK</v>
      </c>
      <c r="C27" s="24"/>
      <c r="D27" s="25" t="b">
        <v>1</v>
      </c>
      <c r="E27" s="23" t="str" cm="1">
        <f t="array" aca="1" ref="E27" ca="1">_xll.OB.DeclareAxioms(_sysLibTbl0[[#This Row],[Axiom]],Ontology01,_sysLibTbl0[[#This Row],[Active]])</f>
        <v>[OB.DeclareAxioms,n,1,03:11:57, 21-06-23]</v>
      </c>
      <c r="F27" s="17" t="s">
        <v>34</v>
      </c>
      <c r="G27" s="30"/>
      <c r="H27" s="50"/>
      <c r="I27" s="30"/>
    </row>
    <row r="28" spans="2:9" x14ac:dyDescent="0.35">
      <c r="B28" s="23"/>
      <c r="C28" s="24"/>
      <c r="D28" s="25"/>
      <c r="E28" s="23"/>
      <c r="F28" s="17"/>
      <c r="G28" s="30"/>
      <c r="H28" s="50"/>
      <c r="I28" s="30"/>
    </row>
    <row r="29" spans="2:9" ht="26" x14ac:dyDescent="0.35">
      <c r="B29" s="23" t="str" cm="1">
        <f t="array" aca="1" ref="B29" ca="1">_xll.OSX_OBLStatusCheck(_sysLibTbl0[[#This Row],[Declaration]])</f>
        <v>OK</v>
      </c>
      <c r="C29" s="24"/>
      <c r="D29" s="25" t="b">
        <v>1</v>
      </c>
      <c r="E29" s="23" t="str" cm="1">
        <f t="array" aca="1" ref="E29" ca="1">_xll.OB.DeclareAxioms(_sysLibTbl0[[#This Row],[Axiom]],Ontology01,_sysLibTbl0[[#This Row],[Active]])</f>
        <v>[OB.DeclareAxioms,n,1,03:11:57, 21-06-23]</v>
      </c>
      <c r="F29" s="17" t="s">
        <v>35</v>
      </c>
      <c r="G29" s="30"/>
      <c r="H29" s="50"/>
      <c r="I29" s="30"/>
    </row>
    <row r="30" spans="2:9" ht="26" x14ac:dyDescent="0.35">
      <c r="B30" s="23" t="str" cm="1">
        <f t="array" aca="1" ref="B30" ca="1">_xll.OSX_OBLStatusCheck(_sysLibTbl0[[#This Row],[Declaration]])</f>
        <v>OK</v>
      </c>
      <c r="C30" s="24"/>
      <c r="D30" s="25" t="b">
        <v>1</v>
      </c>
      <c r="E30" s="23" t="str" cm="1">
        <f t="array" aca="1" ref="E30" ca="1">_xll.OB.DeclareAxioms(_sysLibTbl0[[#This Row],[Axiom]],Ontology01,_sysLibTbl0[[#This Row],[Active]])</f>
        <v>[OB.DeclareAxioms,n,1,03:11:57, 21-06-23]</v>
      </c>
      <c r="F30" s="17" t="s">
        <v>36</v>
      </c>
      <c r="G30" s="30"/>
      <c r="H30" s="50"/>
      <c r="I30" s="30"/>
    </row>
    <row r="31" spans="2:9" ht="26" x14ac:dyDescent="0.35">
      <c r="B31" s="23" t="str" cm="1">
        <f t="array" aca="1" ref="B31" ca="1">_xll.OSX_OBLStatusCheck(_sysLibTbl0[[#This Row],[Declaration]])</f>
        <v>OK</v>
      </c>
      <c r="C31" s="24"/>
      <c r="D31" s="25" t="b">
        <v>1</v>
      </c>
      <c r="E31" s="23" t="str" cm="1">
        <f t="array" aca="1" ref="E31" ca="1">_xll.OB.DeclareAxioms(_sysLibTbl0[[#This Row],[Axiom]],Ontology01,_sysLibTbl0[[#This Row],[Active]])</f>
        <v>[OB.DeclareAxioms,n,1,03:11:57, 21-06-23]</v>
      </c>
      <c r="F31" s="17" t="s">
        <v>37</v>
      </c>
      <c r="G31" s="30"/>
      <c r="H31" s="50"/>
      <c r="I31" s="30"/>
    </row>
    <row r="32" spans="2:9" ht="26" x14ac:dyDescent="0.35">
      <c r="B32" s="23" t="str" cm="1">
        <f t="array" aca="1" ref="B32" ca="1">_xll.OSX_OBLStatusCheck(_sysLibTbl0[[#This Row],[Declaration]])</f>
        <v>OK</v>
      </c>
      <c r="C32" s="24"/>
      <c r="D32" s="25" t="b">
        <v>1</v>
      </c>
      <c r="E32" s="23" t="str" cm="1">
        <f t="array" aca="1" ref="E32" ca="1">_xll.OB.DeclareAxioms(_sysLibTbl0[[#This Row],[Axiom]],Ontology01,_sysLibTbl0[[#This Row],[Active]])</f>
        <v>[OB.DeclareAxioms,n,1,03:11:57, 21-06-23]</v>
      </c>
      <c r="F32" s="17" t="s">
        <v>39</v>
      </c>
      <c r="G32" s="30"/>
      <c r="H32" s="50"/>
      <c r="I32" s="30"/>
    </row>
    <row r="33" spans="2:16" x14ac:dyDescent="0.35">
      <c r="B33" s="23" t="str" cm="1">
        <f t="array" aca="1" ref="B33" ca="1">_xll.OSX_OBLStatusCheck(_sysLibTbl0[[#This Row],[Declaration]])</f>
        <v>OK</v>
      </c>
      <c r="C33" s="24"/>
      <c r="D33" s="25" t="b">
        <v>1</v>
      </c>
      <c r="E33" s="23" t="str" cm="1">
        <f t="array" aca="1" ref="E33" ca="1">_xll.OB.DeclareAxioms(_sysLibTbl0[[#This Row],[Axiom]],Ontology01,_sysLibTbl0[[#This Row],[Active]])</f>
        <v>[OB.DeclareAxioms,n,1,03:11:57, 21-06-23]</v>
      </c>
      <c r="F33" s="17" t="s">
        <v>38</v>
      </c>
      <c r="G33" s="62"/>
      <c r="H33" s="50"/>
      <c r="I33" s="30"/>
    </row>
    <row r="34" spans="2:16" ht="26" x14ac:dyDescent="0.35">
      <c r="B34" s="23" t="str" cm="1">
        <f t="array" aca="1" ref="B34" ca="1">_xll.OSX_OBLStatusCheck(_sysLibTbl0[[#This Row],[Declaration]])</f>
        <v>OK</v>
      </c>
      <c r="C34" s="24"/>
      <c r="D34" s="25" t="b">
        <v>1</v>
      </c>
      <c r="E34" s="23" t="str" cm="1">
        <f t="array" aca="1" ref="E34" ca="1">_xll.OB.DeclareAxioms(_sysLibTbl0[[#This Row],[Axiom]],Ontology01,_sysLibTbl0[[#This Row],[Active]])</f>
        <v>[OB.DeclareAxioms,n,1,03:11:57, 21-06-23]</v>
      </c>
      <c r="F34" s="17" t="s">
        <v>40</v>
      </c>
      <c r="G34" s="62"/>
      <c r="H34" s="50"/>
      <c r="I34" s="30"/>
    </row>
    <row r="35" spans="2:16" ht="26" x14ac:dyDescent="0.35">
      <c r="B35" s="23" t="str" cm="1">
        <f t="array" aca="1" ref="B35" ca="1">_xll.OSX_OBLStatusCheck(_sysLibTbl0[[#This Row],[Declaration]])</f>
        <v>OK</v>
      </c>
      <c r="C35" s="24"/>
      <c r="D35" s="25" t="b">
        <v>1</v>
      </c>
      <c r="E35" s="23" t="str" cm="1">
        <f t="array" aca="1" ref="E35" ca="1">_xll.OB.DeclareAxioms(_sysLibTbl0[[#This Row],[Axiom]],Ontology01,_sysLibTbl0[[#This Row],[Active]])</f>
        <v>[OB.DeclareAxioms,n,1,03:11:57, 21-06-23]</v>
      </c>
      <c r="F35" s="17" t="s">
        <v>41</v>
      </c>
      <c r="G35" s="62"/>
      <c r="H35" s="50"/>
      <c r="I35" s="30"/>
    </row>
    <row r="36" spans="2:16" x14ac:dyDescent="0.35">
      <c r="B36" s="23" t="str" cm="1">
        <f t="array" aca="1" ref="B36" ca="1">_xll.OSX_OBLStatusCheck(_sysLibTbl0[[#This Row],[Declaration]])</f>
        <v>OK</v>
      </c>
      <c r="C36" s="24"/>
      <c r="D36" s="25" t="b">
        <v>1</v>
      </c>
      <c r="E36" s="23" t="str" cm="1">
        <f t="array" aca="1" ref="E36" ca="1">_xll.OB.DeclareAxioms(_sysLibTbl0[[#This Row],[Axiom]],Ontology01,_sysLibTbl0[[#This Row],[Active]])</f>
        <v>[OB.DeclareAxioms,n,1,03:11:57, 21-06-23]</v>
      </c>
      <c r="F36" s="17" t="s">
        <v>42</v>
      </c>
      <c r="G36" s="31"/>
      <c r="H36" s="49"/>
      <c r="I36" s="31"/>
      <c r="M36" s="17"/>
    </row>
    <row r="37" spans="2:16" ht="26" x14ac:dyDescent="0.35">
      <c r="B37" s="23" t="str" cm="1">
        <f t="array" aca="1" ref="B37" ca="1">_xll.OSX_OBLStatusCheck(_sysLibTbl0[[#This Row],[Declaration]])</f>
        <v>OK</v>
      </c>
      <c r="C37" s="24"/>
      <c r="D37" s="25" t="b">
        <v>1</v>
      </c>
      <c r="E37" s="23" t="str" cm="1">
        <f t="array" aca="1" ref="E37" ca="1">_xll.OB.DeclareAxioms(_sysLibTbl0[[#This Row],[Axiom]],Ontology01,_sysLibTbl0[[#This Row],[Active]])</f>
        <v>[OB.DeclareAxioms,n,1,03:11:57, 21-06-23]</v>
      </c>
      <c r="F37" s="17" t="s">
        <v>43</v>
      </c>
      <c r="G37" s="31"/>
      <c r="H37" s="49"/>
      <c r="I37" s="31"/>
    </row>
    <row r="38" spans="2:16" ht="26" x14ac:dyDescent="0.35">
      <c r="B38" s="23" t="str" cm="1">
        <f t="array" aca="1" ref="B38" ca="1">_xll.OSX_OBLStatusCheck(_sysLibTbl0[[#This Row],[Declaration]])</f>
        <v>OK</v>
      </c>
      <c r="C38" s="24"/>
      <c r="D38" s="25" t="b">
        <v>1</v>
      </c>
      <c r="E38" s="23" t="str" cm="1">
        <f t="array" aca="1" ref="E38" ca="1">_xll.OB.DeclareAxioms(_sysLibTbl0[[#This Row],[Axiom]],Ontology01,_sysLibTbl0[[#This Row],[Active]])</f>
        <v>[OB.DeclareAxioms,n,1,03:11:57, 21-06-23]</v>
      </c>
      <c r="F38" s="17" t="s">
        <v>44</v>
      </c>
      <c r="G38" s="31"/>
      <c r="H38" s="49"/>
      <c r="I38" s="31"/>
      <c r="K38" s="35"/>
      <c r="M38" s="18"/>
      <c r="P38" s="18"/>
    </row>
    <row r="39" spans="2:16" ht="26" x14ac:dyDescent="0.35">
      <c r="B39" s="23" t="str" cm="1">
        <f t="array" aca="1" ref="B39" ca="1">_xll.OSX_OBLStatusCheck(_sysLibTbl0[[#This Row],[Declaration]])</f>
        <v>OK</v>
      </c>
      <c r="C39" s="24"/>
      <c r="D39" s="25" t="b">
        <v>1</v>
      </c>
      <c r="E39" s="23" t="str" cm="1">
        <f t="array" aca="1" ref="E39" ca="1">_xll.OB.DeclareAxioms(_sysLibTbl0[[#This Row],[Axiom]],Ontology01,_sysLibTbl0[[#This Row],[Active]])</f>
        <v>[OB.DeclareAxioms,n,1,03:11:57, 21-06-23]</v>
      </c>
      <c r="F39" s="17" t="s">
        <v>45</v>
      </c>
      <c r="G39" s="30"/>
      <c r="H39" s="50"/>
      <c r="I39" s="30"/>
    </row>
    <row r="40" spans="2:16" ht="26" x14ac:dyDescent="0.35">
      <c r="B40" s="23" t="str" cm="1">
        <f t="array" aca="1" ref="B40" ca="1">_xll.OSX_OBLStatusCheck(_sysLibTbl0[[#This Row],[Declaration]])</f>
        <v>OK</v>
      </c>
      <c r="C40" s="24"/>
      <c r="D40" s="25" t="b">
        <v>1</v>
      </c>
      <c r="E40" s="23" t="str" cm="1">
        <f t="array" aca="1" ref="E40" ca="1">_xll.OB.DeclareAxioms(_sysLibTbl0[[#This Row],[Axiom]],Ontology01,_sysLibTbl0[[#This Row],[Active]])</f>
        <v>[OB.DeclareAxioms,n,1,03:11:57, 21-06-23]</v>
      </c>
      <c r="F40" s="17" t="s">
        <v>46</v>
      </c>
      <c r="G40" s="31"/>
      <c r="H40" s="53"/>
      <c r="I40" s="38"/>
      <c r="K40" s="37"/>
    </row>
    <row r="41" spans="2:16" ht="39" x14ac:dyDescent="0.35">
      <c r="B41" s="23" t="str" cm="1">
        <f t="array" aca="1" ref="B41" ca="1">_xll.OSX_OBLStatusCheck(_sysLibTbl0[[#This Row],[Declaration]])</f>
        <v>OK</v>
      </c>
      <c r="C41" s="24"/>
      <c r="D41" s="25" t="b">
        <v>1</v>
      </c>
      <c r="E41" s="23" t="str" cm="1">
        <f t="array" aca="1" ref="E41" ca="1">_xll.OB.DeclareAxioms(_sysLibTbl0[[#This Row],[Axiom]],Ontology01,_sysLibTbl0[[#This Row],[Active]])</f>
        <v>[OB.DeclareAxioms,n,1,03:11:57, 21-06-23]</v>
      </c>
      <c r="F41" s="17" t="s">
        <v>61</v>
      </c>
      <c r="G41" s="31"/>
      <c r="H41" s="53"/>
      <c r="I41" s="38"/>
      <c r="M41" s="17"/>
    </row>
    <row r="42" spans="2:16" ht="39" x14ac:dyDescent="0.35">
      <c r="B42" s="23" t="str" cm="1">
        <f t="array" aca="1" ref="B42" ca="1">_xll.OSX_OBLStatusCheck(_sysLibTbl0[[#This Row],[Declaration]])</f>
        <v>OK</v>
      </c>
      <c r="C42" s="24"/>
      <c r="D42" s="25" t="b">
        <v>1</v>
      </c>
      <c r="E42" s="23" t="str" cm="1">
        <f t="array" aca="1" ref="E42" ca="1">_xll.OB.DeclareAxioms(_sysLibTbl0[[#This Row],[Axiom]],Ontology01,_sysLibTbl0[[#This Row],[Active]])</f>
        <v>[OB.DeclareAxioms,n,1,03:11:57, 21-06-23]</v>
      </c>
      <c r="F42" s="17" t="s">
        <v>47</v>
      </c>
      <c r="G42" s="30"/>
      <c r="H42" s="53"/>
      <c r="I42" s="38"/>
    </row>
    <row r="43" spans="2:16" x14ac:dyDescent="0.35">
      <c r="B43" s="23"/>
      <c r="C43" s="24"/>
      <c r="D43" s="25"/>
      <c r="E43" s="23"/>
      <c r="F43" s="17"/>
      <c r="G43" s="30"/>
      <c r="H43" s="53"/>
      <c r="I43" s="38"/>
      <c r="M43" s="19"/>
      <c r="N43" s="19"/>
    </row>
    <row r="44" spans="2:16" ht="26" x14ac:dyDescent="0.35">
      <c r="B44" s="23" t="str" cm="1">
        <f t="array" aca="1" ref="B44" ca="1">_xll.OSX_OBLStatusCheck(_sysLibTbl0[[#This Row],[Declaration]])</f>
        <v>OK</v>
      </c>
      <c r="C44" s="24"/>
      <c r="D44" s="25" t="b">
        <v>1</v>
      </c>
      <c r="E44" s="23" t="str" cm="1">
        <f t="array" aca="1" ref="E44" ca="1">_xll.OB.DeclareAxioms(_sysLibTbl0[[#This Row],[Axiom]],Ontology01,_sysLibTbl0[[#This Row],[Active]])</f>
        <v>[OB.DeclareAxioms,n,1,03:11:57, 21-06-23]</v>
      </c>
      <c r="F44" s="17" t="s">
        <v>48</v>
      </c>
      <c r="G44" s="31"/>
      <c r="H44" s="49"/>
      <c r="I44" s="31"/>
    </row>
    <row r="45" spans="2:16" ht="26" x14ac:dyDescent="0.35">
      <c r="B45" s="23" t="str" cm="1">
        <f t="array" aca="1" ref="B45" ca="1">_xll.OSX_OBLStatusCheck(_sysLibTbl0[[#This Row],[Declaration]])</f>
        <v>OK</v>
      </c>
      <c r="C45" s="24"/>
      <c r="D45" s="25" t="b">
        <v>1</v>
      </c>
      <c r="E45" s="23" t="str" cm="1">
        <f t="array" aca="1" ref="E45" ca="1">_xll.OB.DeclareAxioms(_sysLibTbl0[[#This Row],[Axiom]],Ontology01,_sysLibTbl0[[#This Row],[Active]])</f>
        <v>[OB.DeclareAxioms,n,1,03:11:57, 21-06-23]</v>
      </c>
      <c r="F45" s="17" t="s">
        <v>49</v>
      </c>
      <c r="G45" s="31"/>
      <c r="H45" s="53"/>
      <c r="I45" s="31"/>
    </row>
    <row r="46" spans="2:16" ht="26" x14ac:dyDescent="0.35">
      <c r="B46" s="23" t="str" cm="1">
        <f t="array" aca="1" ref="B46" ca="1">_xll.OSX_OBLStatusCheck(_sysLibTbl0[[#This Row],[Declaration]])</f>
        <v>OK</v>
      </c>
      <c r="C46" s="24"/>
      <c r="D46" s="25" t="b">
        <v>1</v>
      </c>
      <c r="E46" s="23" t="str" cm="1">
        <f t="array" aca="1" ref="E46" ca="1">_xll.OB.DeclareAxioms(_sysLibTbl0[[#This Row],[Axiom]],Ontology01,_sysLibTbl0[[#This Row],[Active]])</f>
        <v>[OB.DeclareAxioms,n,1,03:11:57, 21-06-23]</v>
      </c>
      <c r="F46" s="17" t="s">
        <v>50</v>
      </c>
      <c r="G46" s="31"/>
      <c r="H46" s="49"/>
      <c r="I46" s="31"/>
    </row>
    <row r="47" spans="2:16" ht="26" x14ac:dyDescent="0.35">
      <c r="B47" s="23" t="str" cm="1">
        <f t="array" aca="1" ref="B47" ca="1">_xll.OSX_OBLStatusCheck(_sysLibTbl0[[#This Row],[Declaration]])</f>
        <v>OK</v>
      </c>
      <c r="C47" s="24"/>
      <c r="D47" s="25" t="b">
        <v>1</v>
      </c>
      <c r="E47" s="23" t="str" cm="1">
        <f t="array" aca="1" ref="E47" ca="1">_xll.OB.DeclareAxioms(_sysLibTbl0[[#This Row],[Axiom]],Ontology01,_sysLibTbl0[[#This Row],[Active]])</f>
        <v>[OB.DeclareAxioms,n,1,03:11:57, 21-06-23]</v>
      </c>
      <c r="F47" s="17" t="s">
        <v>51</v>
      </c>
      <c r="G47" s="31"/>
      <c r="H47" s="49"/>
      <c r="I47" s="31"/>
    </row>
    <row r="48" spans="2:16" x14ac:dyDescent="0.35">
      <c r="B48" s="23"/>
      <c r="C48" s="24"/>
      <c r="D48" s="25"/>
      <c r="E48" s="23"/>
      <c r="F48" s="17"/>
      <c r="G48" s="31"/>
      <c r="H48" s="53"/>
      <c r="I48" s="38"/>
      <c r="K48" s="35"/>
    </row>
    <row r="49" spans="1:14" ht="26" x14ac:dyDescent="0.35">
      <c r="B49" s="23" t="str" cm="1">
        <f t="array" aca="1" ref="B49" ca="1">_xll.OSX_OBLStatusCheck(_sysLibTbl0[[#This Row],[Declaration]])</f>
        <v>OK</v>
      </c>
      <c r="C49" s="24"/>
      <c r="D49" s="25" t="b">
        <v>1</v>
      </c>
      <c r="E49" s="23" t="str" cm="1">
        <f t="array" aca="1" ref="E49" ca="1">_xll.OB.DeclareAxioms(_sysLibTbl0[[#This Row],[Axiom]],Ontology01,_sysLibTbl0[[#This Row],[Active]])</f>
        <v>[OB.DeclareAxioms,n,1,03:11:57, 21-06-23]</v>
      </c>
      <c r="F49" s="17" t="s">
        <v>52</v>
      </c>
      <c r="G49" s="31"/>
      <c r="H49" s="49"/>
      <c r="I49" s="31"/>
      <c r="K49" s="35"/>
    </row>
    <row r="50" spans="1:14" x14ac:dyDescent="0.35">
      <c r="B50" s="23" t="str" cm="1">
        <f t="array" aca="1" ref="B50" ca="1">_xll.OSX_OBLStatusCheck(_sysLibTbl0[[#This Row],[Declaration]])</f>
        <v>OK</v>
      </c>
      <c r="C50" s="24"/>
      <c r="D50" s="25" t="b">
        <v>1</v>
      </c>
      <c r="E50" s="23" t="str" cm="1">
        <f t="array" aca="1" ref="E50" ca="1">_xll.OB.DeclareAxioms(_sysLibTbl0[[#This Row],[Axiom]],Ontology01,_sysLibTbl0[[#This Row],[Active]])</f>
        <v>[OB.DeclareAxioms,n,1,03:11:57, 21-06-23]</v>
      </c>
      <c r="F50" s="17" t="s">
        <v>53</v>
      </c>
      <c r="G50" s="31"/>
      <c r="H50" s="49"/>
      <c r="I50" s="31"/>
    </row>
    <row r="51" spans="1:14" x14ac:dyDescent="0.35">
      <c r="B51" s="23" t="str" cm="1">
        <f t="array" aca="1" ref="B51" ca="1">_xll.OSX_OBLStatusCheck(_sysLibTbl0[[#This Row],[Declaration]])</f>
        <v>OK</v>
      </c>
      <c r="C51" s="24"/>
      <c r="D51" s="25" t="b">
        <v>1</v>
      </c>
      <c r="E51" s="23" t="str" cm="1">
        <f t="array" aca="1" ref="E51" ca="1">_xll.OB.DeclareAxioms(_sysLibTbl0[[#This Row],[Axiom]],Ontology01,_sysLibTbl0[[#This Row],[Active]])</f>
        <v>[OB.DeclareAxioms,n,1,03:11:57, 21-06-23]</v>
      </c>
      <c r="F51" s="17" t="s">
        <v>55</v>
      </c>
      <c r="G51" s="62"/>
      <c r="H51" s="50"/>
      <c r="I51" s="30"/>
      <c r="K51" s="35"/>
    </row>
    <row r="52" spans="1:14" x14ac:dyDescent="0.35">
      <c r="A52" s="20"/>
      <c r="B52" s="23" t="str" cm="1">
        <f t="array" aca="1" ref="B52" ca="1">_xll.OSX_OBLStatusCheck(_sysLibTbl0[[#This Row],[Declaration]])</f>
        <v>OK</v>
      </c>
      <c r="C52" s="24"/>
      <c r="D52" s="25" t="b">
        <v>1</v>
      </c>
      <c r="E52" s="23" t="str" cm="1">
        <f t="array" aca="1" ref="E52" ca="1">_xll.OB.DeclareAxioms(_sysLibTbl0[[#This Row],[Axiom]],Ontology01,_sysLibTbl0[[#This Row],[Active]])</f>
        <v>[OB.DeclareAxioms,n,1,03:11:57, 21-06-23]</v>
      </c>
      <c r="F52" s="17" t="s">
        <v>54</v>
      </c>
      <c r="G52" s="62"/>
      <c r="H52" s="50"/>
      <c r="I52" s="30"/>
      <c r="K52" s="35"/>
    </row>
    <row r="53" spans="1:14" ht="26" x14ac:dyDescent="0.35">
      <c r="B53" s="23" t="str" cm="1">
        <f t="array" aca="1" ref="B53" ca="1">_xll.OSX_OBLStatusCheck(_sysLibTbl0[[#This Row],[Declaration]])</f>
        <v>OK</v>
      </c>
      <c r="C53" s="24"/>
      <c r="D53" s="25" t="b">
        <v>1</v>
      </c>
      <c r="E53" s="23" t="str" cm="1">
        <f t="array" aca="1" ref="E53" ca="1">_xll.OB.DeclareAxioms(_sysLibTbl0[[#This Row],[Axiom]],Ontology01,_sysLibTbl0[[#This Row],[Active]])</f>
        <v>[OB.DeclareAxioms,n,1,03:11:57, 21-06-23]</v>
      </c>
      <c r="F53" s="17" t="s">
        <v>704</v>
      </c>
      <c r="G53" s="31"/>
      <c r="H53" s="49"/>
      <c r="I53" s="31"/>
    </row>
    <row r="54" spans="1:14" ht="26" x14ac:dyDescent="0.35">
      <c r="B54" s="23" t="str" cm="1">
        <f t="array" aca="1" ref="B54" ca="1">_xll.OSX_OBLStatusCheck(_sysLibTbl0[[#This Row],[Declaration]])</f>
        <v>OK</v>
      </c>
      <c r="C54" s="24"/>
      <c r="D54" s="25" t="b">
        <v>1</v>
      </c>
      <c r="E54" s="23" t="str" cm="1">
        <f t="array" aca="1" ref="E54" ca="1">_xll.OB.DeclareAxioms(_sysLibTbl0[[#This Row],[Axiom]],Ontology01,_sysLibTbl0[[#This Row],[Active]])</f>
        <v>[OB.DeclareAxioms,n,1,03:11:57, 21-06-23]</v>
      </c>
      <c r="F54" s="69" t="s">
        <v>705</v>
      </c>
      <c r="G54" s="70"/>
      <c r="H54" s="78"/>
      <c r="I54" s="69"/>
    </row>
    <row r="55" spans="1:14" ht="26" x14ac:dyDescent="0.35">
      <c r="B55" s="23" t="str" cm="1">
        <f t="array" aca="1" ref="B55" ca="1">_xll.OSX_OBLStatusCheck(_sysLibTbl0[[#This Row],[Declaration]])</f>
        <v>OK</v>
      </c>
      <c r="C55" s="24"/>
      <c r="D55" s="25" t="b">
        <v>1</v>
      </c>
      <c r="E55" s="23" t="str" cm="1">
        <f t="array" aca="1" ref="E55" ca="1">_xll.OB.DeclareAxioms(_sysLibTbl0[[#This Row],[Axiom]],Ontology01,_sysLibTbl0[[#This Row],[Active]])</f>
        <v>[OB.DeclareAxioms,n,1,03:11:57, 21-06-23]</v>
      </c>
      <c r="F55" s="69" t="s">
        <v>706</v>
      </c>
      <c r="G55" s="70"/>
      <c r="H55" s="78"/>
      <c r="I55" s="69"/>
    </row>
    <row r="56" spans="1:14" x14ac:dyDescent="0.35">
      <c r="B56" s="23" t="str" cm="1">
        <f t="array" aca="1" ref="B56" ca="1">_xll.OSX_OBLStatusCheck(_sysLibTbl0[[#This Row],[Declaration]])</f>
        <v>OK</v>
      </c>
      <c r="C56" s="24"/>
      <c r="D56" s="25" t="b">
        <v>1</v>
      </c>
      <c r="E56" s="23" t="str" cm="1">
        <f t="array" aca="1" ref="E56" ca="1">_xll.OB.DeclareAxioms(_sysLibTbl0[[#This Row],[Axiom]],Ontology01,_sysLibTbl0[[#This Row],[Active]])</f>
        <v>[OB.DeclareAxioms,n,1,03:11:59, 21-06-23]</v>
      </c>
      <c r="F56" s="17" t="s">
        <v>634</v>
      </c>
      <c r="G56" s="31"/>
      <c r="H56" s="49"/>
      <c r="I56" s="31"/>
    </row>
    <row r="57" spans="1:14" x14ac:dyDescent="0.35">
      <c r="B57" s="23" t="str" cm="1">
        <f t="array" aca="1" ref="B57" ca="1">_xll.OSX_OBLStatusCheck(_sysLibTbl0[[#This Row],[Declaration]])</f>
        <v>OK</v>
      </c>
      <c r="C57" s="24"/>
      <c r="D57" s="25" t="b">
        <v>1</v>
      </c>
      <c r="E57" s="23" t="str" cm="1">
        <f t="array" aca="1" ref="E57" ca="1">_xll.OB.DeclareAxioms(_sysLibTbl0[[#This Row],[Axiom]],Ontology01,_sysLibTbl0[[#This Row],[Active]])</f>
        <v>[OB.DeclareAxioms,n,1,03:11:59, 21-06-23]</v>
      </c>
      <c r="F57" s="17" t="s">
        <v>635</v>
      </c>
      <c r="G57" s="31"/>
      <c r="H57" s="49"/>
      <c r="I57" s="31"/>
    </row>
    <row r="58" spans="1:14" x14ac:dyDescent="0.35">
      <c r="B58" s="23" t="str" cm="1">
        <f t="array" aca="1" ref="B58" ca="1">_xll.OSX_OBLStatusCheck(_sysLibTbl0[[#This Row],[Declaration]])</f>
        <v>OK</v>
      </c>
      <c r="C58" s="24"/>
      <c r="D58" s="25" t="b">
        <v>1</v>
      </c>
      <c r="E58" s="23" t="str" cm="1">
        <f t="array" aca="1" ref="E58" ca="1">_xll.OB.DeclareAxioms(_sysLibTbl0[[#This Row],[Axiom]],Ontology01,_sysLibTbl0[[#This Row],[Active]])</f>
        <v>[OB.DeclareAxioms,n,1,03:11:59, 21-06-23]</v>
      </c>
      <c r="F58" s="17" t="s">
        <v>56</v>
      </c>
      <c r="G58" s="31"/>
      <c r="H58" s="49"/>
      <c r="I58" s="31"/>
      <c r="K58" s="47"/>
    </row>
    <row r="59" spans="1:14" ht="26" x14ac:dyDescent="0.35">
      <c r="B59" s="23" t="str" cm="1">
        <f t="array" aca="1" ref="B59" ca="1">_xll.OSX_OBLStatusCheck(_sysLibTbl0[[#This Row],[Declaration]])</f>
        <v>OK</v>
      </c>
      <c r="C59" s="24"/>
      <c r="D59" s="25" t="b">
        <v>1</v>
      </c>
      <c r="E59" s="23" t="str" cm="1">
        <f t="array" aca="1" ref="E59" ca="1">_xll.OB.DeclareAxioms(_sysLibTbl0[[#This Row],[Axiom]],Ontology01,_sysLibTbl0[[#This Row],[Active]])</f>
        <v>[OB.DeclareAxioms,n,1,03:11:59, 21-06-23]</v>
      </c>
      <c r="F59" s="17" t="s">
        <v>636</v>
      </c>
      <c r="G59" s="31"/>
      <c r="H59" s="49"/>
      <c r="I59" s="31"/>
    </row>
    <row r="60" spans="1:14" ht="26" x14ac:dyDescent="0.35">
      <c r="B60" s="23" t="str" cm="1">
        <f t="array" aca="1" ref="B60" ca="1">_xll.OSX_OBLStatusCheck(_sysLibTbl0[[#This Row],[Declaration]])</f>
        <v>OK</v>
      </c>
      <c r="C60" s="24"/>
      <c r="D60" s="25" t="b">
        <v>1</v>
      </c>
      <c r="E60" s="23" t="str" cm="1">
        <f t="array" aca="1" ref="E60" ca="1">_xll.OB.DeclareAxioms(_sysLibTbl0[[#This Row],[Axiom]],Ontology01,_sysLibTbl0[[#This Row],[Active]])</f>
        <v>[OB.DeclareAxioms,n,1,03:11:59, 21-06-23]</v>
      </c>
      <c r="F60" s="17" t="s">
        <v>637</v>
      </c>
      <c r="G60" s="31"/>
      <c r="H60" s="53"/>
      <c r="I60" s="38"/>
      <c r="J60" s="36"/>
      <c r="K60" s="36"/>
      <c r="M60" s="26"/>
      <c r="N60" s="26"/>
    </row>
    <row r="61" spans="1:14" x14ac:dyDescent="0.35">
      <c r="B61" s="23" t="str" cm="1">
        <f t="array" aca="1" ref="B61" ca="1">_xll.OSX_OBLStatusCheck(_sysLibTbl0[[#This Row],[Declaration]])</f>
        <v>OK</v>
      </c>
      <c r="C61" s="24"/>
      <c r="D61" s="25" t="b">
        <v>1</v>
      </c>
      <c r="E61" s="23" t="str" cm="1">
        <f t="array" aca="1" ref="E61" ca="1">_xll.OB.DeclareAxioms(_sysLibTbl0[[#This Row],[Axiom]],Ontology01,_sysLibTbl0[[#This Row],[Active]])</f>
        <v>[OB.DeclareAxioms,n,1,03:11:59, 21-06-23]</v>
      </c>
      <c r="F61" s="17" t="s">
        <v>1070</v>
      </c>
      <c r="G61" s="46"/>
      <c r="H61" s="53"/>
      <c r="I61" s="38"/>
      <c r="M61" s="26"/>
    </row>
    <row r="62" spans="1:14" ht="26" x14ac:dyDescent="0.35">
      <c r="B62" s="23" t="str" cm="1">
        <f t="array" aca="1" ref="B62" ca="1">_xll.OSX_OBLStatusCheck(_sysLibTbl0[[#This Row],[Declaration]])</f>
        <v>OK</v>
      </c>
      <c r="C62" s="24"/>
      <c r="D62" s="25" t="b">
        <v>1</v>
      </c>
      <c r="E62" s="23" t="str" cm="1">
        <f t="array" aca="1" ref="E62" ca="1">_xll.OB.DeclareAxioms(_sysLibTbl0[[#This Row],[Axiom]],Ontology01,_sysLibTbl0[[#This Row],[Active]])</f>
        <v>[OB.DeclareAxioms,n,1,03:11:59, 21-06-23]</v>
      </c>
      <c r="F62" s="17" t="s">
        <v>638</v>
      </c>
      <c r="G62" s="31"/>
      <c r="H62" s="49"/>
      <c r="I62" s="31"/>
    </row>
    <row r="63" spans="1:14" x14ac:dyDescent="0.35">
      <c r="B63" s="23" t="str" cm="1">
        <f t="array" aca="1" ref="B63" ca="1">_xll.OSX_OBLStatusCheck(_sysLibTbl0[[#This Row],[Declaration]])</f>
        <v>OK</v>
      </c>
      <c r="C63" s="24"/>
      <c r="D63" s="25" t="b">
        <v>1</v>
      </c>
      <c r="E63" s="23" t="str" cm="1">
        <f t="array" aca="1" ref="E63" ca="1">_xll.OB.DeclareAxioms(_sysLibTbl0[[#This Row],[Axiom]],Ontology01,_sysLibTbl0[[#This Row],[Active]])</f>
        <v>[OB.DeclareAxioms,n,1,03:12:00, 21-06-23]</v>
      </c>
      <c r="F63" s="17" t="s">
        <v>1053</v>
      </c>
      <c r="G63" s="31"/>
      <c r="H63" s="51"/>
      <c r="I63" s="38"/>
    </row>
    <row r="64" spans="1:14" x14ac:dyDescent="0.35">
      <c r="B64" s="23" t="str" cm="1">
        <f t="array" aca="1" ref="B64" ca="1">_xll.OSX_OBLStatusCheck(_sysLibTbl0[[#This Row],[Declaration]])</f>
        <v>OK</v>
      </c>
      <c r="C64" s="24"/>
      <c r="D64" s="25" t="b">
        <v>1</v>
      </c>
      <c r="E64" s="23" t="str" cm="1">
        <f t="array" aca="1" ref="E64" ca="1">_xll.OB.DeclareAxioms(_sysLibTbl0[[#This Row],[Axiom]],Ontology01,_sysLibTbl0[[#This Row],[Active]])</f>
        <v>[OB.DeclareAxioms,n,1,03:12:00, 21-06-23]</v>
      </c>
      <c r="F64" s="17" t="s">
        <v>57</v>
      </c>
      <c r="G64" s="31"/>
      <c r="H64" s="51"/>
      <c r="I64" s="38"/>
    </row>
    <row r="65" spans="2:17" x14ac:dyDescent="0.35">
      <c r="B65" s="23" t="str" cm="1">
        <f t="array" aca="1" ref="B65" ca="1">_xll.OSX_OBLStatusCheck(_sysLibTbl0[[#This Row],[Declaration]])</f>
        <v>OK</v>
      </c>
      <c r="C65" s="24"/>
      <c r="D65" s="25" t="b">
        <v>1</v>
      </c>
      <c r="E65" s="23" t="str" cm="1">
        <f t="array" aca="1" ref="E65" ca="1">_xll.OB.DeclareAxioms(_sysLibTbl0[[#This Row],[Axiom]],Ontology01,_sysLibTbl0[[#This Row],[Active]])</f>
        <v>[OB.DeclareAxioms,n,1,03:12:00, 21-06-23]</v>
      </c>
      <c r="F65" s="17" t="s">
        <v>639</v>
      </c>
      <c r="G65" s="31"/>
      <c r="H65" s="51"/>
      <c r="I65" s="38"/>
    </row>
    <row r="66" spans="2:17" x14ac:dyDescent="0.35">
      <c r="B66" s="23" t="str" cm="1">
        <f t="array" aca="1" ref="B66" ca="1">_xll.OSX_OBLStatusCheck(_sysLibTbl0[[#This Row],[Declaration]])</f>
        <v>OK</v>
      </c>
      <c r="C66" s="24"/>
      <c r="D66" s="25" t="b">
        <v>1</v>
      </c>
      <c r="E66" s="23" t="str" cm="1">
        <f t="array" aca="1" ref="E66" ca="1">_xll.OB.DeclareAxioms(_sysLibTbl0[[#This Row],[Axiom]],Ontology01,_sysLibTbl0[[#This Row],[Active]])</f>
        <v>[OB.DeclareAxioms,n,1,03:12:00, 21-06-23]</v>
      </c>
      <c r="F66" s="17" t="s">
        <v>640</v>
      </c>
      <c r="G66" s="41"/>
      <c r="H66" s="51"/>
      <c r="I66" s="38"/>
      <c r="K66" s="37"/>
    </row>
    <row r="67" spans="2:17" x14ac:dyDescent="0.35">
      <c r="B67" s="23" t="str" cm="1">
        <f t="array" aca="1" ref="B67" ca="1">_xll.OSX_OBLStatusCheck(_sysLibTbl0[[#This Row],[Declaration]])</f>
        <v>OK</v>
      </c>
      <c r="C67" s="24"/>
      <c r="D67" s="25" t="b">
        <v>1</v>
      </c>
      <c r="E67" s="23" t="str" cm="1">
        <f t="array" aca="1" ref="E67" ca="1">_xll.OB.DeclareAxioms(_sysLibTbl0[[#This Row],[Axiom]],Ontology01,_sysLibTbl0[[#This Row],[Active]])</f>
        <v>[OB.DeclareAxioms,n,1,03:12:00, 21-06-23]</v>
      </c>
      <c r="F67" s="17" t="s">
        <v>641</v>
      </c>
      <c r="G67" s="31"/>
      <c r="H67" s="51"/>
      <c r="I67" s="38"/>
    </row>
    <row r="68" spans="2:17" x14ac:dyDescent="0.35">
      <c r="B68" s="23" t="str" cm="1">
        <f t="array" aca="1" ref="B68" ca="1">_xll.OSX_OBLStatusCheck(_sysLibTbl0[[#This Row],[Declaration]])</f>
        <v>OK</v>
      </c>
      <c r="C68" s="24"/>
      <c r="D68" s="25" t="b">
        <v>1</v>
      </c>
      <c r="E68" s="23" t="str" cm="1">
        <f t="array" aca="1" ref="E68" ca="1">_xll.OB.DeclareAxioms(_sysLibTbl0[[#This Row],[Axiom]],Ontology01,_sysLibTbl0[[#This Row],[Active]])</f>
        <v>[OB.DeclareAxioms,n,1,03:12:00, 21-06-23]</v>
      </c>
      <c r="F68" s="17" t="s">
        <v>58</v>
      </c>
      <c r="G68" s="48"/>
      <c r="H68" s="51"/>
      <c r="I68" s="38"/>
    </row>
    <row r="69" spans="2:17" x14ac:dyDescent="0.35">
      <c r="B69" s="23" t="str" cm="1">
        <f t="array" aca="1" ref="B69" ca="1">_xll.OSX_OBLStatusCheck(_sysLibTbl0[[#This Row],[Declaration]])</f>
        <v>OK</v>
      </c>
      <c r="C69" s="24"/>
      <c r="D69" s="25" t="b">
        <v>1</v>
      </c>
      <c r="E69" s="23" t="str" cm="1">
        <f t="array" aca="1" ref="E69" ca="1">_xll.OB.DeclareAxioms(_sysLibTbl0[[#This Row],[Axiom]],Ontology01,_sysLibTbl0[[#This Row],[Active]])</f>
        <v>[OB.DeclareAxioms,n,1,03:12:00, 21-06-23]</v>
      </c>
      <c r="F69" s="17" t="s">
        <v>642</v>
      </c>
      <c r="G69" s="30"/>
      <c r="H69" s="51"/>
      <c r="I69" s="38"/>
      <c r="K69" s="35"/>
      <c r="M69" s="30"/>
    </row>
    <row r="70" spans="2:17" x14ac:dyDescent="0.35">
      <c r="B70" s="23" t="str" cm="1">
        <f t="array" aca="1" ref="B70" ca="1">_xll.OSX_OBLStatusCheck(_sysLibTbl0[[#This Row],[Declaration]])</f>
        <v>OK</v>
      </c>
      <c r="C70" s="24"/>
      <c r="D70" s="25" t="b">
        <v>1</v>
      </c>
      <c r="E70" s="23" t="str" cm="1">
        <f t="array" aca="1" ref="E70" ca="1">_xll.OB.DeclareAxioms(_sysLibTbl0[[#This Row],[Axiom]],Ontology01,_sysLibTbl0[[#This Row],[Active]])</f>
        <v>[OB.DeclareAxioms,n,1,03:12:00, 21-06-23]</v>
      </c>
      <c r="F70" s="17" t="s">
        <v>643</v>
      </c>
      <c r="G70" s="30"/>
      <c r="H70" s="52"/>
      <c r="I70" s="30"/>
      <c r="M70" s="26"/>
      <c r="P70" s="26"/>
    </row>
    <row r="71" spans="2:17" x14ac:dyDescent="0.35">
      <c r="B71" s="23" t="str" cm="1">
        <f t="array" aca="1" ref="B71" ca="1">_xll.OSX_OBLStatusCheck(_sysLibTbl0[[#This Row],[Declaration]])</f>
        <v>OK</v>
      </c>
      <c r="C71" s="24"/>
      <c r="D71" s="25" t="b">
        <v>1</v>
      </c>
      <c r="E71" s="23" t="str" cm="1">
        <f t="array" aca="1" ref="E71" ca="1">_xll.OB.DeclareAxioms(_sysLibTbl0[[#This Row],[Axiom]],Ontology01,_sysLibTbl0[[#This Row],[Active]])</f>
        <v>[OB.DeclareAxioms,n,1,03:12:00, 21-06-23]</v>
      </c>
      <c r="F71" s="17" t="s">
        <v>1087</v>
      </c>
      <c r="G71" s="30"/>
      <c r="H71" s="51"/>
      <c r="I71" s="38"/>
    </row>
    <row r="72" spans="2:17" x14ac:dyDescent="0.35">
      <c r="B72" s="23" t="str" cm="1">
        <f t="array" aca="1" ref="B72" ca="1">_xll.OSX_OBLStatusCheck(_sysLibTbl0[[#This Row],[Declaration]])</f>
        <v>OK</v>
      </c>
      <c r="C72" s="24"/>
      <c r="D72" s="25" t="b">
        <v>1</v>
      </c>
      <c r="E72" s="23" t="str" cm="1">
        <f t="array" aca="1" ref="E72" ca="1">_xll.OB.DeclareAxioms(_sysLibTbl0[[#This Row],[Axiom]],Ontology01,_sysLibTbl0[[#This Row],[Active]])</f>
        <v>[OB.DeclareAxioms,n,1,03:12:00, 21-06-23]</v>
      </c>
      <c r="F72" s="17" t="s">
        <v>644</v>
      </c>
      <c r="G72" s="30"/>
      <c r="H72" s="51"/>
      <c r="I72" s="38"/>
      <c r="K72" s="37"/>
      <c r="M72" s="30"/>
      <c r="P72" s="17"/>
      <c r="Q72" s="17"/>
    </row>
    <row r="73" spans="2:17" x14ac:dyDescent="0.35">
      <c r="B73" s="23" t="str" cm="1">
        <f t="array" aca="1" ref="B73" ca="1">_xll.OSX_OBLStatusCheck(_sysLibTbl0[[#This Row],[Declaration]])</f>
        <v>OK</v>
      </c>
      <c r="C73" s="24"/>
      <c r="D73" s="25" t="b">
        <v>1</v>
      </c>
      <c r="E73" s="23" t="str" cm="1">
        <f t="array" aca="1" ref="E73" ca="1">_xll.OB.DeclareAxioms(_sysLibTbl0[[#This Row],[Axiom]],Ontology01,_sysLibTbl0[[#This Row],[Active]])</f>
        <v>[OB.DeclareAxioms,n,1,03:12:00, 21-06-23]</v>
      </c>
      <c r="F73" s="17" t="s">
        <v>59</v>
      </c>
      <c r="G73" s="48"/>
      <c r="H73" s="51"/>
      <c r="I73" s="38"/>
      <c r="K73" s="37"/>
      <c r="M73" s="26"/>
      <c r="P73" s="17"/>
    </row>
    <row r="74" spans="2:17" x14ac:dyDescent="0.35">
      <c r="B74" s="23" t="str" cm="1">
        <f t="array" aca="1" ref="B74" ca="1">_xll.OSX_OBLStatusCheck(_sysLibTbl0[[#This Row],[Declaration]])</f>
        <v>OK</v>
      </c>
      <c r="C74" s="24"/>
      <c r="D74" s="25" t="b">
        <v>1</v>
      </c>
      <c r="E74" s="23" t="str" cm="1">
        <f t="array" aca="1" ref="E74" ca="1">_xll.OB.DeclareAxioms(_sysLibTbl0[[#This Row],[Axiom]],Ontology01,_sysLibTbl0[[#This Row],[Active]])</f>
        <v>[OB.DeclareAxioms,n,1,03:12:00, 21-06-23]</v>
      </c>
      <c r="F74" s="17" t="s">
        <v>645</v>
      </c>
      <c r="G74" s="30"/>
      <c r="H74" s="51"/>
      <c r="I74" s="35"/>
      <c r="M74" s="26"/>
    </row>
    <row r="75" spans="2:17" x14ac:dyDescent="0.35">
      <c r="B75" s="23" t="str" cm="1">
        <f t="array" aca="1" ref="B75" ca="1">_xll.OSX_OBLStatusCheck(_sysLibTbl0[[#This Row],[Declaration]])</f>
        <v>OK</v>
      </c>
      <c r="C75" s="24"/>
      <c r="D75" s="25" t="b">
        <v>1</v>
      </c>
      <c r="E75" s="23" t="str" cm="1">
        <f t="array" aca="1" ref="E75" ca="1">_xll.OB.DeclareAxioms(_sysLibTbl0[[#This Row],[Axiom]],Ontology01,_sysLibTbl0[[#This Row],[Active]])</f>
        <v>[OB.DeclareAxioms,n,1,03:12:00, 21-06-23]</v>
      </c>
      <c r="F75" s="17" t="s">
        <v>646</v>
      </c>
      <c r="G75" s="30"/>
      <c r="H75" s="51"/>
      <c r="I75" s="35"/>
    </row>
    <row r="76" spans="2:17" x14ac:dyDescent="0.35">
      <c r="B76" s="23" t="str" cm="1">
        <f t="array" aca="1" ref="B76" ca="1">_xll.OSX_OBLStatusCheck(_sysLibTbl0[[#This Row],[Declaration]])</f>
        <v>OK</v>
      </c>
      <c r="C76" s="24"/>
      <c r="D76" s="25" t="b">
        <v>1</v>
      </c>
      <c r="E76" s="23" t="str" cm="1">
        <f t="array" aca="1" ref="E76" ca="1">_xll.OB.DeclareAxioms(_sysLibTbl0[[#This Row],[Axiom]],Ontology01,_sysLibTbl0[[#This Row],[Active]])</f>
        <v>[OB.DeclareAxioms,n,1,03:12:00, 21-06-23]</v>
      </c>
      <c r="F76" s="17" t="s">
        <v>647</v>
      </c>
      <c r="G76" s="30"/>
      <c r="H76" s="51"/>
      <c r="I76" s="35"/>
      <c r="M76" s="26"/>
    </row>
    <row r="77" spans="2:17" x14ac:dyDescent="0.35">
      <c r="B77" s="23" t="str" cm="1">
        <f t="array" aca="1" ref="B77" ca="1">_xll.OSX_OBLStatusCheck(_sysLibTbl0[[#This Row],[Declaration]])</f>
        <v>OK</v>
      </c>
      <c r="C77" s="24"/>
      <c r="D77" s="25" t="b">
        <v>1</v>
      </c>
      <c r="E77" s="23" t="str" cm="1">
        <f t="array" aca="1" ref="E77" ca="1">_xll.OB.DeclareAxioms(_sysLibTbl0[[#This Row],[Axiom]],Ontology01,_sysLibTbl0[[#This Row],[Active]])</f>
        <v>[OB.DeclareAxioms,n,1,03:12:00, 21-06-23]</v>
      </c>
      <c r="F77" s="17" t="s">
        <v>648</v>
      </c>
      <c r="G77" s="31"/>
      <c r="H77" s="51"/>
      <c r="I77" s="35"/>
    </row>
    <row r="78" spans="2:17" x14ac:dyDescent="0.35">
      <c r="B78" s="23" t="str" cm="1">
        <f t="array" aca="1" ref="B78" ca="1">_xll.OSX_OBLStatusCheck(_sysLibTbl0[[#This Row],[Declaration]])</f>
        <v>OK</v>
      </c>
      <c r="C78" s="24"/>
      <c r="D78" s="25" t="b">
        <v>1</v>
      </c>
      <c r="E78" s="23" t="str" cm="1">
        <f t="array" aca="1" ref="E78" ca="1">_xll.OB.DeclareAxioms(_sysLibTbl0[[#This Row],[Axiom]],Ontology01,_sysLibTbl0[[#This Row],[Active]])</f>
        <v>[OB.DeclareAxioms,n,1,03:12:00, 21-06-23]</v>
      </c>
      <c r="F78" s="17" t="s">
        <v>60</v>
      </c>
      <c r="G78" s="31"/>
      <c r="H78" s="51"/>
      <c r="I78" s="35"/>
      <c r="K78" s="39"/>
    </row>
    <row r="79" spans="2:17" x14ac:dyDescent="0.35">
      <c r="B79" s="23" t="str" cm="1">
        <f t="array" aca="1" ref="B79" ca="1">_xll.OSX_OBLStatusCheck(_sysLibTbl0[[#This Row],[Declaration]])</f>
        <v>OK</v>
      </c>
      <c r="C79" s="24"/>
      <c r="D79" s="25" t="b">
        <v>1</v>
      </c>
      <c r="E79" s="23" t="str" cm="1">
        <f t="array" aca="1" ref="E79" ca="1">_xll.OB.DeclareAxioms(_sysLibTbl0[[#This Row],[Axiom]],Ontology01,_sysLibTbl0[[#This Row],[Active]])</f>
        <v>[OB.DeclareAxioms,n,1,03:12:00, 21-06-23]</v>
      </c>
      <c r="F79" s="17" t="s">
        <v>649</v>
      </c>
      <c r="G79" s="30"/>
      <c r="H79" s="51"/>
      <c r="I79" s="35"/>
      <c r="J79" s="35"/>
    </row>
    <row r="80" spans="2:17" x14ac:dyDescent="0.35">
      <c r="B80" s="23" t="str" cm="1">
        <f t="array" aca="1" ref="B80" ca="1">_xll.OSX_OBLStatusCheck(_sysLibTbl0[[#This Row],[Declaration]])</f>
        <v>OK</v>
      </c>
      <c r="C80" s="24"/>
      <c r="D80" s="25" t="b">
        <v>1</v>
      </c>
      <c r="E80" s="23" t="str" cm="1">
        <f t="array" aca="1" ref="E80" ca="1">_xll.OB.DeclareAxioms(_sysLibTbl0[[#This Row],[Axiom]],Ontology01,_sysLibTbl0[[#This Row],[Active]])</f>
        <v>[OB.DeclareAxioms,n,1,03:12:00, 21-06-23]</v>
      </c>
      <c r="F80" s="17" t="s">
        <v>650</v>
      </c>
      <c r="G80" s="30"/>
      <c r="H80" s="51"/>
      <c r="I80" s="35"/>
    </row>
    <row r="81" spans="2:17" x14ac:dyDescent="0.35">
      <c r="B81" s="23" t="str" cm="1">
        <f t="array" aca="1" ref="B81" ca="1">_xll.OSX_OBLStatusCheck(_sysLibTbl0[[#This Row],[Declaration]])</f>
        <v>OK</v>
      </c>
      <c r="C81" s="24"/>
      <c r="D81" s="25" t="b">
        <v>1</v>
      </c>
      <c r="E81" s="23" t="str" cm="1">
        <f t="array" aca="1" ref="E81" ca="1">_xll.OB.DeclareAxioms(_sysLibTbl0[[#This Row],[Axiom]],Ontology01,_sysLibTbl0[[#This Row],[Active]])</f>
        <v>[OB.DeclareAxioms,n,1,03:12:00, 21-06-23]</v>
      </c>
      <c r="F81" s="17" t="s">
        <v>651</v>
      </c>
      <c r="G81" s="30"/>
      <c r="H81" s="51"/>
      <c r="I81" s="35"/>
    </row>
    <row r="82" spans="2:17" x14ac:dyDescent="0.35">
      <c r="B82" s="23" t="str" cm="1">
        <f t="array" aca="1" ref="B82" ca="1">_xll.OSX_OBLStatusCheck(_sysLibTbl0[[#This Row],[Declaration]])</f>
        <v>OK</v>
      </c>
      <c r="C82" s="24"/>
      <c r="D82" s="25" t="b">
        <v>1</v>
      </c>
      <c r="E82" s="23" t="str" cm="1">
        <f t="array" aca="1" ref="E82" ca="1">_xll.OB.DeclareAxioms(_sysLibTbl0[[#This Row],[Axiom]],Ontology01,_sysLibTbl0[[#This Row],[Active]])</f>
        <v>[OB.DeclareAxioms,n,1,03:12:00, 21-06-23]</v>
      </c>
      <c r="F82" s="17" t="s">
        <v>652</v>
      </c>
      <c r="G82" s="32"/>
      <c r="H82" s="51"/>
      <c r="I82" s="38"/>
    </row>
    <row r="83" spans="2:17" ht="26" x14ac:dyDescent="0.35">
      <c r="B83" s="23" t="str" cm="1">
        <f t="array" aca="1" ref="B83" ca="1">_xll.OSX_OBLStatusCheck(_sysLibTbl0[[#This Row],[Declaration]])</f>
        <v>OK</v>
      </c>
      <c r="C83" s="24"/>
      <c r="D83" s="25" t="b">
        <v>1</v>
      </c>
      <c r="E83" s="23" t="str" cm="1">
        <f t="array" aca="1" ref="E83" ca="1">_xll.OB.DeclareAxioms(_sysLibTbl0[[#This Row],[Axiom]],Ontology01,_sysLibTbl0[[#This Row],[Active]])</f>
        <v>[OB.DeclareAxioms,n,1,03:12:00, 21-06-23]</v>
      </c>
      <c r="F83" s="17" t="s">
        <v>653</v>
      </c>
      <c r="G83" s="31"/>
      <c r="H83" s="51"/>
      <c r="I83" s="38"/>
    </row>
    <row r="84" spans="2:17" x14ac:dyDescent="0.35">
      <c r="B84" s="23" t="str" cm="1">
        <f t="array" aca="1" ref="B84" ca="1">_xll.OSX_OBLStatusCheck(_sysLibTbl0[[#This Row],[Declaration]])</f>
        <v>OK</v>
      </c>
      <c r="C84" s="24"/>
      <c r="D84" s="25" t="b">
        <v>1</v>
      </c>
      <c r="E84" s="23" t="str" cm="1">
        <f t="array" aca="1" ref="E84" ca="1">_xll.OB.DeclareAxioms(_sysLibTbl0[[#This Row],[Axiom]],Ontology01,_sysLibTbl0[[#This Row],[Active]])</f>
        <v>[OB.DeclareAxioms,n,1,03:12:00, 21-06-23]</v>
      </c>
      <c r="F84" s="17" t="s">
        <v>654</v>
      </c>
      <c r="G84" s="31"/>
      <c r="H84" s="51"/>
      <c r="I84" s="38"/>
    </row>
    <row r="85" spans="2:17" x14ac:dyDescent="0.35">
      <c r="B85" s="23" t="str" cm="1">
        <f t="array" aca="1" ref="B85" ca="1">_xll.OSX_OBLStatusCheck(_sysLibTbl0[[#This Row],[Declaration]])</f>
        <v>OK</v>
      </c>
      <c r="C85" s="24"/>
      <c r="D85" s="25" t="b">
        <v>1</v>
      </c>
      <c r="E85" s="23" t="str" cm="1">
        <f t="array" aca="1" ref="E85" ca="1">_xll.OB.DeclareAxioms(_sysLibTbl0[[#This Row],[Axiom]],Ontology01,_sysLibTbl0[[#This Row],[Active]])</f>
        <v>[OB.DeclareAxioms,n,1,03:12:00, 21-06-23]</v>
      </c>
      <c r="F85" s="17" t="s">
        <v>655</v>
      </c>
      <c r="G85" s="31"/>
      <c r="H85" s="51"/>
      <c r="I85" s="38"/>
      <c r="K85" s="35"/>
    </row>
    <row r="86" spans="2:17" x14ac:dyDescent="0.35">
      <c r="B86" s="23" t="str" cm="1">
        <f t="array" aca="1" ref="B86" ca="1">_xll.OSX_OBLStatusCheck(_sysLibTbl0[[#This Row],[Declaration]])</f>
        <v>OK</v>
      </c>
      <c r="C86" s="24"/>
      <c r="D86" s="25" t="b">
        <v>1</v>
      </c>
      <c r="E86" s="23" t="str" cm="1">
        <f t="array" aca="1" ref="E86" ca="1">_xll.OB.DeclareAxioms(_sysLibTbl0[[#This Row],[Axiom]],Ontology01,_sysLibTbl0[[#This Row],[Active]])</f>
        <v>[OB.DeclareAxioms,n,1,03:12:00, 21-06-23]</v>
      </c>
      <c r="F86" s="17" t="s">
        <v>656</v>
      </c>
      <c r="G86" s="31"/>
      <c r="H86" s="51"/>
      <c r="I86" s="31"/>
      <c r="P86" s="17"/>
      <c r="Q86" s="17"/>
    </row>
    <row r="87" spans="2:17" ht="26" x14ac:dyDescent="0.35">
      <c r="B87" s="23" t="str" cm="1">
        <f t="array" aca="1" ref="B87" ca="1">_xll.OSX_OBLStatusCheck(_sysLibTbl0[[#This Row],[Declaration]])</f>
        <v>OK</v>
      </c>
      <c r="C87" s="24"/>
      <c r="D87" s="25" t="b">
        <v>1</v>
      </c>
      <c r="E87" s="23" t="str" cm="1">
        <f t="array" aca="1" ref="E87" ca="1">_xll.OB.DeclareAxioms(_sysLibTbl0[[#This Row],[Axiom]],Ontology01,_sysLibTbl0[[#This Row],[Active]])</f>
        <v>[OB.DeclareAxioms,n,1,03:12:00, 21-06-23]</v>
      </c>
      <c r="F87" s="17" t="s">
        <v>657</v>
      </c>
      <c r="G87" s="31"/>
      <c r="H87" s="51"/>
      <c r="I87" s="38"/>
    </row>
    <row r="88" spans="2:17" x14ac:dyDescent="0.35">
      <c r="B88" s="23" t="str" cm="1">
        <f t="array" aca="1" ref="B88" ca="1">_xll.OSX_OBLStatusCheck(_sysLibTbl0[[#This Row],[Declaration]])</f>
        <v>OK</v>
      </c>
      <c r="C88" s="24"/>
      <c r="D88" s="25" t="b">
        <v>1</v>
      </c>
      <c r="E88" s="23" t="str" cm="1">
        <f t="array" aca="1" ref="E88" ca="1">_xll.OB.DeclareAxioms(_sysLibTbl0[[#This Row],[Axiom]],Ontology01,_sysLibTbl0[[#This Row],[Active]])</f>
        <v>[OB.DeclareAxioms,n,1,03:12:00, 21-06-23]</v>
      </c>
      <c r="F88" s="17" t="s">
        <v>658</v>
      </c>
      <c r="G88" s="31"/>
      <c r="H88" s="51"/>
      <c r="I88" s="38"/>
    </row>
    <row r="89" spans="2:17" x14ac:dyDescent="0.35">
      <c r="B89" s="23" t="str" cm="1">
        <f t="array" aca="1" ref="B89" ca="1">_xll.OSX_OBLStatusCheck(_sysLibTbl0[[#This Row],[Declaration]])</f>
        <v>OK</v>
      </c>
      <c r="C89" s="24"/>
      <c r="D89" s="25" t="b">
        <v>1</v>
      </c>
      <c r="E89" s="23" t="str" cm="1">
        <f t="array" aca="1" ref="E89" ca="1">_xll.OB.DeclareAxioms(_sysLibTbl0[[#This Row],[Axiom]],Ontology01,_sysLibTbl0[[#This Row],[Active]])</f>
        <v>[OB.DeclareAxioms,n,1,03:12:00, 21-06-23]</v>
      </c>
      <c r="F89" s="17" t="s">
        <v>659</v>
      </c>
      <c r="G89" s="70"/>
      <c r="H89" s="71"/>
      <c r="I89" s="69"/>
    </row>
    <row r="90" spans="2:17" x14ac:dyDescent="0.35">
      <c r="B90" s="23" t="str" cm="1">
        <f t="array" aca="1" ref="B90" ca="1">_xll.OSX_OBLStatusCheck(_sysLibTbl0[[#This Row],[Declaration]])</f>
        <v>OK</v>
      </c>
      <c r="C90" s="24"/>
      <c r="D90" s="25" t="b">
        <v>1</v>
      </c>
      <c r="E90" s="23" t="str" cm="1">
        <f t="array" aca="1" ref="E90" ca="1">_xll.OB.DeclareAxioms(_sysLibTbl0[[#This Row],[Axiom]],Ontology01,_sysLibTbl0[[#This Row],[Active]])</f>
        <v>[OB.DeclareAxioms,n,1,03:12:00, 21-06-23]</v>
      </c>
      <c r="F90" s="17" t="s">
        <v>660</v>
      </c>
      <c r="G90" s="31"/>
      <c r="H90" s="51"/>
      <c r="I90" s="38"/>
    </row>
    <row r="91" spans="2:17" x14ac:dyDescent="0.35">
      <c r="B91" s="23" t="str" cm="1">
        <f t="array" aca="1" ref="B91" ca="1">_xll.OSX_OBLStatusCheck(_sysLibTbl0[[#This Row],[Declaration]])</f>
        <v>OK</v>
      </c>
      <c r="C91" s="24"/>
      <c r="D91" s="25" t="b">
        <v>1</v>
      </c>
      <c r="E91" s="23" t="str" cm="1">
        <f t="array" aca="1" ref="E91" ca="1">_xll.OB.DeclareAxioms(_sysLibTbl0[[#This Row],[Axiom]],Ontology01,_sysLibTbl0[[#This Row],[Active]])</f>
        <v>[OB.DeclareAxioms,n,1,03:12:00, 21-06-23]</v>
      </c>
      <c r="F91" s="17" t="s">
        <v>661</v>
      </c>
      <c r="G91" s="31"/>
      <c r="H91" s="51"/>
      <c r="I91" s="38"/>
    </row>
    <row r="92" spans="2:17" x14ac:dyDescent="0.35">
      <c r="B92" s="23" t="str" cm="1">
        <f t="array" aca="1" ref="B92" ca="1">_xll.OSX_OBLStatusCheck(_sysLibTbl0[[#This Row],[Declaration]])</f>
        <v>OK</v>
      </c>
      <c r="C92" s="24"/>
      <c r="D92" s="25" t="b">
        <v>1</v>
      </c>
      <c r="E92" s="23" t="str" cm="1">
        <f t="array" aca="1" ref="E92" ca="1">_xll.OB.DeclareAxioms(_sysLibTbl0[[#This Row],[Axiom]],Ontology01,_sysLibTbl0[[#This Row],[Active]])</f>
        <v>[OB.DeclareAxioms,n,1,03:12:00, 21-06-23]</v>
      </c>
      <c r="F92" s="17" t="s">
        <v>662</v>
      </c>
      <c r="G92" s="31"/>
      <c r="H92" s="51"/>
      <c r="I92" s="38"/>
    </row>
    <row r="93" spans="2:17" x14ac:dyDescent="0.35">
      <c r="B93" s="23" t="str" cm="1">
        <f t="array" aca="1" ref="B93" ca="1">_xll.OSX_OBLStatusCheck(_sysLibTbl0[[#This Row],[Declaration]])</f>
        <v>OK</v>
      </c>
      <c r="C93" s="24"/>
      <c r="D93" s="25" t="b">
        <v>1</v>
      </c>
      <c r="E93" s="23" t="str" cm="1">
        <f t="array" aca="1" ref="E93" ca="1">_xll.OB.DeclareAxioms(_sysLibTbl0[[#This Row],[Axiom]],Ontology01,_sysLibTbl0[[#This Row],[Active]])</f>
        <v>[OB.DeclareAxioms,n,1,03:12:00, 21-06-23]</v>
      </c>
      <c r="F93" s="17" t="s">
        <v>1088</v>
      </c>
      <c r="G93" s="31"/>
      <c r="H93" s="51"/>
      <c r="I93" s="38"/>
    </row>
    <row r="94" spans="2:17" ht="26" x14ac:dyDescent="0.35">
      <c r="B94" s="23" t="str" cm="1">
        <f t="array" aca="1" ref="B94" ca="1">_xll.OSX_OBLStatusCheck(_sysLibTbl0[[#This Row],[Declaration]])</f>
        <v>OK</v>
      </c>
      <c r="C94" s="24"/>
      <c r="D94" s="25" t="b">
        <v>1</v>
      </c>
      <c r="E94" s="23" t="str" cm="1">
        <f t="array" aca="1" ref="E94" ca="1">_xll.OB.DeclareAxioms(_sysLibTbl0[[#This Row],[Axiom]],Ontology01,_sysLibTbl0[[#This Row],[Active]])</f>
        <v>[OB.DeclareAxioms,n,1,03:12:00, 21-06-23]</v>
      </c>
      <c r="F94" s="17" t="s">
        <v>663</v>
      </c>
      <c r="G94" s="31"/>
      <c r="H94" s="51"/>
      <c r="I94" s="38"/>
    </row>
    <row r="95" spans="2:17" ht="26" x14ac:dyDescent="0.35">
      <c r="B95" s="23" t="str" cm="1">
        <f t="array" aca="1" ref="B95" ca="1">_xll.OSX_OBLStatusCheck(_sysLibTbl0[[#This Row],[Declaration]])</f>
        <v>OK</v>
      </c>
      <c r="C95" s="24"/>
      <c r="D95" s="25" t="b">
        <v>1</v>
      </c>
      <c r="E95" s="23" t="str" cm="1">
        <f t="array" aca="1" ref="E95" ca="1">_xll.OB.DeclareAxioms(_sysLibTbl0[[#This Row],[Axiom]],Ontology01,_sysLibTbl0[[#This Row],[Active]])</f>
        <v>[OB.DeclareAxioms,n,1,03:12:00, 21-06-23]</v>
      </c>
      <c r="F95" s="17" t="s">
        <v>664</v>
      </c>
      <c r="G95" s="31"/>
      <c r="H95" s="51"/>
      <c r="I95" s="38"/>
    </row>
    <row r="96" spans="2:17" x14ac:dyDescent="0.35">
      <c r="B96" s="23" t="str" cm="1">
        <f t="array" aca="1" ref="B96" ca="1">_xll.OSX_OBLStatusCheck(_sysLibTbl0[[#This Row],[Declaration]])</f>
        <v>OK</v>
      </c>
      <c r="C96" s="24"/>
      <c r="D96" s="25" t="b">
        <v>1</v>
      </c>
      <c r="E96" s="23" t="str" cm="1">
        <f t="array" aca="1" ref="E96" ca="1">_xll.OB.DeclareAxioms(_sysLibTbl0[[#This Row],[Axiom]],Ontology01,_sysLibTbl0[[#This Row],[Active]])</f>
        <v>[OB.DeclareAxioms,n,1,03:12:00, 21-06-23]</v>
      </c>
      <c r="F96" s="17" t="s">
        <v>665</v>
      </c>
      <c r="G96" s="31"/>
      <c r="H96" s="54"/>
      <c r="I96" s="38"/>
    </row>
    <row r="97" spans="2:16" ht="26" x14ac:dyDescent="0.35">
      <c r="B97" s="23" t="str" cm="1">
        <f t="array" aca="1" ref="B97" ca="1">_xll.OSX_OBLStatusCheck(_sysLibTbl0[[#This Row],[Declaration]])</f>
        <v>OK</v>
      </c>
      <c r="C97" s="24"/>
      <c r="D97" s="25" t="b">
        <v>1</v>
      </c>
      <c r="E97" s="23" t="str" cm="1">
        <f t="array" aca="1" ref="E97" ca="1">_xll.OB.DeclareAxioms(_sysLibTbl0[[#This Row],[Axiom]],Ontology01,_sysLibTbl0[[#This Row],[Active]])</f>
        <v>[OB.DeclareAxioms,n,1,03:12:00, 21-06-23]</v>
      </c>
      <c r="F97" s="17" t="s">
        <v>666</v>
      </c>
      <c r="G97" s="31"/>
      <c r="H97" s="51"/>
      <c r="I97" s="38"/>
      <c r="P97" s="17"/>
    </row>
    <row r="98" spans="2:16" ht="26" x14ac:dyDescent="0.35">
      <c r="B98" s="23" t="str" cm="1">
        <f t="array" aca="1" ref="B98" ca="1">_xll.OSX_OBLStatusCheck(_sysLibTbl0[[#This Row],[Declaration]])</f>
        <v>OK</v>
      </c>
      <c r="C98" s="24"/>
      <c r="D98" s="25" t="b">
        <v>1</v>
      </c>
      <c r="E98" s="23" t="str" cm="1">
        <f t="array" aca="1" ref="E98" ca="1">_xll.OB.DeclareAxioms(_sysLibTbl0[[#This Row],[Axiom]],Ontology01,_sysLibTbl0[[#This Row],[Active]])</f>
        <v>[OB.DeclareAxioms,n,1,03:12:00, 21-06-23]</v>
      </c>
      <c r="F98" s="17" t="s">
        <v>667</v>
      </c>
      <c r="G98" s="31"/>
      <c r="H98" s="51"/>
      <c r="I98" s="38"/>
      <c r="M98" s="26"/>
    </row>
    <row r="99" spans="2:16" x14ac:dyDescent="0.35">
      <c r="B99" s="23" t="str" cm="1">
        <f t="array" aca="1" ref="B99" ca="1">_xll.OSX_OBLStatusCheck(_sysLibTbl0[[#This Row],[Declaration]])</f>
        <v>OK</v>
      </c>
      <c r="C99" s="24"/>
      <c r="D99" s="25" t="b">
        <v>1</v>
      </c>
      <c r="E99" s="23" t="str" cm="1">
        <f t="array" aca="1" ref="E99" ca="1">_xll.OB.DeclareAxioms(_sysLibTbl0[[#This Row],[Axiom]],Ontology01,_sysLibTbl0[[#This Row],[Active]])</f>
        <v>[OB.DeclareAxioms,n,1,03:12:00, 21-06-23]</v>
      </c>
      <c r="F99" s="17" t="s">
        <v>1054</v>
      </c>
      <c r="G99" s="32"/>
      <c r="H99" s="51"/>
      <c r="I99" s="38"/>
    </row>
    <row r="100" spans="2:16" x14ac:dyDescent="0.35">
      <c r="B100" s="23" t="str" cm="1">
        <f t="array" aca="1" ref="B100" ca="1">_xll.OSX_OBLStatusCheck(_sysLibTbl0[[#This Row],[Declaration]])</f>
        <v>OK</v>
      </c>
      <c r="C100" s="24"/>
      <c r="D100" s="25" t="b">
        <v>1</v>
      </c>
      <c r="E100" s="23" t="str" cm="1">
        <f t="array" aca="1" ref="E100" ca="1">_xll.OB.DeclareAxioms(_sysLibTbl0[[#This Row],[Axiom]],Ontology01,_sysLibTbl0[[#This Row],[Active]])</f>
        <v>[OB.DeclareAxioms,n,1,03:12:00, 21-06-23]</v>
      </c>
      <c r="F100" s="17" t="s">
        <v>668</v>
      </c>
      <c r="G100" s="32"/>
      <c r="H100" s="51"/>
      <c r="I100" s="38"/>
    </row>
    <row r="101" spans="2:16" ht="26" x14ac:dyDescent="0.35">
      <c r="B101" s="23" t="str" cm="1">
        <f t="array" aca="1" ref="B101" ca="1">_xll.OSX_OBLStatusCheck(_sysLibTbl0[[#This Row],[Declaration]])</f>
        <v>OK</v>
      </c>
      <c r="C101" s="24"/>
      <c r="D101" s="25" t="b">
        <v>1</v>
      </c>
      <c r="E101" s="23" t="str" cm="1">
        <f t="array" aca="1" ref="E101" ca="1">_xll.OB.DeclareAxioms(_sysLibTbl0[[#This Row],[Axiom]],Ontology01,_sysLibTbl0[[#This Row],[Active]])</f>
        <v>[OB.DeclareAxioms,n,1,03:12:00, 21-06-23]</v>
      </c>
      <c r="F101" s="17" t="s">
        <v>669</v>
      </c>
      <c r="G101" s="31"/>
      <c r="H101" s="51"/>
      <c r="I101" s="38"/>
    </row>
    <row r="102" spans="2:16" x14ac:dyDescent="0.35">
      <c r="B102" s="23" t="str" cm="1">
        <f t="array" aca="1" ref="B102" ca="1">_xll.OSX_OBLStatusCheck(_sysLibTbl0[[#This Row],[Declaration]])</f>
        <v>OK</v>
      </c>
      <c r="C102" s="24"/>
      <c r="D102" s="25" t="b">
        <v>1</v>
      </c>
      <c r="E102" s="23" t="str" cm="1">
        <f t="array" aca="1" ref="E102" ca="1">_xll.OB.DeclareAxioms(_sysLibTbl0[[#This Row],[Axiom]],Ontology01,_sysLibTbl0[[#This Row],[Active]])</f>
        <v>[OB.DeclareAxioms,n,1,03:12:00, 21-06-23]</v>
      </c>
      <c r="F102" s="17" t="s">
        <v>1055</v>
      </c>
      <c r="G102" s="31"/>
      <c r="H102" s="51"/>
      <c r="I102" s="38"/>
    </row>
    <row r="103" spans="2:16" ht="26" x14ac:dyDescent="0.35">
      <c r="B103" s="23" t="str" cm="1">
        <f t="array" aca="1" ref="B103" ca="1">_xll.OSX_OBLStatusCheck(_sysLibTbl0[[#This Row],[Declaration]])</f>
        <v>OK</v>
      </c>
      <c r="C103" s="24"/>
      <c r="D103" s="25" t="b">
        <v>1</v>
      </c>
      <c r="E103" s="23" t="str" cm="1">
        <f t="array" aca="1" ref="E103" ca="1">_xll.OB.DeclareAxioms(_sysLibTbl0[[#This Row],[Axiom]],Ontology01,_sysLibTbl0[[#This Row],[Active]])</f>
        <v>[OB.DeclareAxioms,n,1,03:12:00, 21-06-23]</v>
      </c>
      <c r="F103" s="17" t="s">
        <v>670</v>
      </c>
      <c r="G103" s="42"/>
      <c r="H103" s="51"/>
      <c r="I103" s="43"/>
    </row>
    <row r="104" spans="2:16" x14ac:dyDescent="0.35">
      <c r="B104" s="23" t="str" cm="1">
        <f t="array" aca="1" ref="B104" ca="1">_xll.OSX_OBLStatusCheck(_sysLibTbl0[[#This Row],[Declaration]])</f>
        <v>OK</v>
      </c>
      <c r="C104" s="24"/>
      <c r="D104" s="25" t="b">
        <v>1</v>
      </c>
      <c r="E104" s="23" t="str" cm="1">
        <f t="array" aca="1" ref="E104" ca="1">_xll.OB.DeclareAxioms(_sysLibTbl0[[#This Row],[Axiom]],Ontology01,_sysLibTbl0[[#This Row],[Active]])</f>
        <v>[OB.DeclareAxioms,n,1,03:12:00, 21-06-23]</v>
      </c>
      <c r="F104" s="17" t="s">
        <v>1071</v>
      </c>
      <c r="G104" s="32"/>
      <c r="H104" s="51"/>
      <c r="I104" s="37"/>
    </row>
    <row r="105" spans="2:16" ht="26" x14ac:dyDescent="0.35">
      <c r="B105" s="23" t="str" cm="1">
        <f t="array" aca="1" ref="B105" ca="1">_xll.OSX_OBLStatusCheck(_sysLibTbl0[[#This Row],[Declaration]])</f>
        <v>OK</v>
      </c>
      <c r="C105" s="24"/>
      <c r="D105" s="25" t="b">
        <v>1</v>
      </c>
      <c r="E105" s="23" t="str" cm="1">
        <f t="array" aca="1" ref="E105" ca="1">_xll.OB.DeclareAxioms(_sysLibTbl0[[#This Row],[Axiom]],Ontology01,_sysLibTbl0[[#This Row],[Active]])</f>
        <v>[OB.DeclareAxioms,n,1,03:12:00, 21-06-23]</v>
      </c>
      <c r="F105" s="17" t="s">
        <v>671</v>
      </c>
      <c r="G105" s="31"/>
      <c r="H105" s="49"/>
      <c r="I105" s="31"/>
    </row>
    <row r="106" spans="2:16" x14ac:dyDescent="0.35">
      <c r="B106" s="23" t="str" cm="1">
        <f t="array" aca="1" ref="B106" ca="1">_xll.OSX_OBLStatusCheck(_sysLibTbl0[[#This Row],[Declaration]])</f>
        <v>OK</v>
      </c>
      <c r="C106" s="24"/>
      <c r="D106" s="25" t="b">
        <v>1</v>
      </c>
      <c r="E106" s="23" t="str" cm="1">
        <f t="array" aca="1" ref="E106" ca="1">_xll.OB.DeclareAxioms(_sysLibTbl0[[#This Row],[Axiom]],Ontology01,_sysLibTbl0[[#This Row],[Active]])</f>
        <v>[OB.DeclareAxioms,n,1,03:12:00, 21-06-23]</v>
      </c>
      <c r="F106" s="17" t="s">
        <v>1056</v>
      </c>
      <c r="G106" s="32"/>
      <c r="H106" s="51"/>
      <c r="I106" s="32"/>
    </row>
    <row r="107" spans="2:16" x14ac:dyDescent="0.35">
      <c r="B107" s="23" t="str" cm="1">
        <f t="array" aca="1" ref="B107" ca="1">_xll.OSX_OBLStatusCheck(_sysLibTbl0[[#This Row],[Declaration]])</f>
        <v>OK</v>
      </c>
      <c r="C107" s="24"/>
      <c r="D107" s="25" t="b">
        <v>1</v>
      </c>
      <c r="E107" s="23" t="str" cm="1">
        <f t="array" aca="1" ref="E107" ca="1">_xll.OB.DeclareAxioms(_sysLibTbl0[[#This Row],[Axiom]],Ontology01,_sysLibTbl0[[#This Row],[Active]])</f>
        <v>[OB.DeclareAxioms,n,1,03:12:00, 21-06-23]</v>
      </c>
      <c r="F107" s="17" t="s">
        <v>672</v>
      </c>
      <c r="G107" s="32"/>
      <c r="H107" s="51"/>
      <c r="I107" s="32"/>
      <c r="M107" s="26"/>
    </row>
    <row r="108" spans="2:16" x14ac:dyDescent="0.35">
      <c r="B108" s="23" t="str" cm="1">
        <f t="array" aca="1" ref="B108" ca="1">_xll.OSX_OBLStatusCheck(_sysLibTbl0[[#This Row],[Declaration]])</f>
        <v>OK</v>
      </c>
      <c r="C108" s="24"/>
      <c r="D108" s="25" t="b">
        <v>1</v>
      </c>
      <c r="E108" s="23" t="str" cm="1">
        <f t="array" aca="1" ref="E108" ca="1">_xll.OB.DeclareAxioms(_sysLibTbl0[[#This Row],[Axiom]],Ontology01,_sysLibTbl0[[#This Row],[Active]])</f>
        <v>[OB.DeclareAxioms,n,1,03:12:00, 21-06-23]</v>
      </c>
      <c r="F108" s="17" t="s">
        <v>1057</v>
      </c>
      <c r="G108" s="32"/>
      <c r="H108" s="51"/>
      <c r="I108" s="32"/>
      <c r="M108" s="27"/>
    </row>
    <row r="109" spans="2:16" ht="26" x14ac:dyDescent="0.35">
      <c r="B109" s="23" t="str" cm="1">
        <f t="array" aca="1" ref="B109" ca="1">_xll.OSX_OBLStatusCheck(_sysLibTbl0[[#This Row],[Declaration]])</f>
        <v>OK</v>
      </c>
      <c r="C109" s="24"/>
      <c r="D109" s="25" t="b">
        <v>1</v>
      </c>
      <c r="E109" s="23" t="str" cm="1">
        <f t="array" aca="1" ref="E109" ca="1">_xll.OB.DeclareAxioms(_sysLibTbl0[[#This Row],[Axiom]],Ontology01,_sysLibTbl0[[#This Row],[Active]])</f>
        <v>[OB.DeclareAxioms,n,1,03:12:00, 21-06-23]</v>
      </c>
      <c r="F109" s="17" t="s">
        <v>673</v>
      </c>
      <c r="G109" s="32"/>
      <c r="H109" s="51"/>
      <c r="I109" s="32"/>
      <c r="M109" s="27"/>
    </row>
    <row r="110" spans="2:16" ht="26" x14ac:dyDescent="0.35">
      <c r="B110" s="23" t="str" cm="1">
        <f t="array" aca="1" ref="B110" ca="1">_xll.OSX_OBLStatusCheck(_sysLibTbl0[[#This Row],[Declaration]])</f>
        <v>OK</v>
      </c>
      <c r="C110" s="24"/>
      <c r="D110" s="25" t="b">
        <v>1</v>
      </c>
      <c r="E110" s="23" t="str" cm="1">
        <f t="array" aca="1" ref="E110" ca="1">_xll.OB.DeclareAxioms(_sysLibTbl0[[#This Row],[Axiom]],Ontology01,_sysLibTbl0[[#This Row],[Active]])</f>
        <v>[OB.DeclareAxioms,n,1,03:12:00, 21-06-23]</v>
      </c>
      <c r="F110" s="17" t="s">
        <v>674</v>
      </c>
      <c r="G110" s="32"/>
      <c r="H110" s="51"/>
      <c r="I110" s="32"/>
      <c r="M110" s="27"/>
      <c r="N110" s="27"/>
    </row>
    <row r="111" spans="2:16" x14ac:dyDescent="0.35">
      <c r="B111" s="23" t="str" cm="1">
        <f t="array" aca="1" ref="B111" ca="1">_xll.OSX_OBLStatusCheck(_sysLibTbl0[[#This Row],[Declaration]])</f>
        <v>OK</v>
      </c>
      <c r="C111" s="24"/>
      <c r="D111" s="25" t="b">
        <v>1</v>
      </c>
      <c r="E111" s="23" t="str" cm="1">
        <f t="array" aca="1" ref="E111" ca="1">_xll.OB.DeclareAxioms(_sysLibTbl0[[#This Row],[Axiom]],Ontology01,_sysLibTbl0[[#This Row],[Active]])</f>
        <v>[OB.DeclareAxioms,n,1,03:12:00, 21-06-23]</v>
      </c>
      <c r="F111" s="17" t="s">
        <v>675</v>
      </c>
      <c r="G111" s="31"/>
      <c r="H111" s="49"/>
      <c r="I111" s="31"/>
      <c r="M111" s="27"/>
    </row>
    <row r="112" spans="2:16" ht="26" x14ac:dyDescent="0.35">
      <c r="B112" s="23" t="str" cm="1">
        <f t="array" aca="1" ref="B112" ca="1">_xll.OSX_OBLStatusCheck(_sysLibTbl0[[#This Row],[Declaration]])</f>
        <v>OK</v>
      </c>
      <c r="C112" s="24"/>
      <c r="D112" s="25" t="b">
        <v>1</v>
      </c>
      <c r="E112" s="23" t="str" cm="1">
        <f t="array" aca="1" ref="E112" ca="1">_xll.OB.DeclareAxioms(_sysLibTbl0[[#This Row],[Axiom]],Ontology01,_sysLibTbl0[[#This Row],[Active]])</f>
        <v>[OB.DeclareAxioms,n,1,03:12:00, 21-06-23]</v>
      </c>
      <c r="F112" s="17" t="s">
        <v>676</v>
      </c>
      <c r="G112" s="31"/>
      <c r="H112" s="49"/>
      <c r="I112" s="31"/>
    </row>
    <row r="113" spans="2:13" ht="26" x14ac:dyDescent="0.35">
      <c r="B113" s="23" t="str" cm="1">
        <f t="array" aca="1" ref="B113" ca="1">_xll.OSX_OBLStatusCheck(_sysLibTbl0[[#This Row],[Declaration]])</f>
        <v>OK</v>
      </c>
      <c r="C113" s="24"/>
      <c r="D113" s="25" t="b">
        <v>1</v>
      </c>
      <c r="E113" s="23" t="str" cm="1">
        <f t="array" aca="1" ref="E113" ca="1">_xll.OB.DeclareAxioms(_sysLibTbl0[[#This Row],[Axiom]],Ontology01,_sysLibTbl0[[#This Row],[Active]])</f>
        <v>[OB.DeclareAxioms,n,1,03:12:00, 21-06-23]</v>
      </c>
      <c r="F113" s="17" t="s">
        <v>677</v>
      </c>
      <c r="G113" s="31"/>
      <c r="H113" s="49"/>
      <c r="I113" s="31"/>
    </row>
    <row r="114" spans="2:13" ht="26" x14ac:dyDescent="0.35">
      <c r="B114" s="23" t="str" cm="1">
        <f t="array" aca="1" ref="B114" ca="1">_xll.OSX_OBLStatusCheck(_sysLibTbl0[[#This Row],[Declaration]])</f>
        <v>OK</v>
      </c>
      <c r="C114" s="24"/>
      <c r="D114" s="25" t="b">
        <v>1</v>
      </c>
      <c r="E114" s="23" t="str" cm="1">
        <f t="array" aca="1" ref="E114" ca="1">_xll.OB.DeclareAxioms(_sysLibTbl0[[#This Row],[Axiom]],Ontology01,_sysLibTbl0[[#This Row],[Active]])</f>
        <v>[OB.DeclareAxioms,n,1,03:12:00, 21-06-23]</v>
      </c>
      <c r="F114" s="17" t="s">
        <v>678</v>
      </c>
      <c r="G114" s="32"/>
      <c r="H114" s="51"/>
      <c r="I114" s="32"/>
    </row>
    <row r="115" spans="2:13" x14ac:dyDescent="0.35">
      <c r="B115" s="23" t="str" cm="1">
        <f t="array" aca="1" ref="B115" ca="1">_xll.OSX_OBLStatusCheck(_sysLibTbl0[[#This Row],[Declaration]])</f>
        <v>OK</v>
      </c>
      <c r="C115" s="24"/>
      <c r="D115" s="25" t="b">
        <v>1</v>
      </c>
      <c r="E115" s="23" t="str" cm="1">
        <f t="array" aca="1" ref="E115" ca="1">_xll.OB.DeclareAxioms(_sysLibTbl0[[#This Row],[Axiom]],Ontology01,_sysLibTbl0[[#This Row],[Active]])</f>
        <v>[OB.DeclareAxioms,n,1,03:12:00, 21-06-23]</v>
      </c>
      <c r="F115" s="17" t="s">
        <v>679</v>
      </c>
      <c r="G115" s="31"/>
      <c r="H115" s="49"/>
      <c r="I115" s="31"/>
    </row>
    <row r="116" spans="2:13" x14ac:dyDescent="0.35">
      <c r="B116" s="23" t="str" cm="1">
        <f t="array" aca="1" ref="B116" ca="1">_xll.OSX_OBLStatusCheck(_sysLibTbl0[[#This Row],[Declaration]])</f>
        <v>OK</v>
      </c>
      <c r="C116" s="24"/>
      <c r="D116" s="25" t="b">
        <v>1</v>
      </c>
      <c r="E116" s="23" t="str" cm="1">
        <f t="array" aca="1" ref="E116" ca="1">_xll.OB.DeclareAxioms(_sysLibTbl0[[#This Row],[Axiom]],Ontology01,_sysLibTbl0[[#This Row],[Active]])</f>
        <v>[OB.DeclareAxioms,n,1,03:12:00, 21-06-23]</v>
      </c>
      <c r="F116" s="17" t="s">
        <v>680</v>
      </c>
      <c r="G116" s="31"/>
      <c r="H116" s="49"/>
      <c r="I116" s="31"/>
    </row>
    <row r="117" spans="2:13" x14ac:dyDescent="0.35">
      <c r="B117" s="23" t="str" cm="1">
        <f t="array" aca="1" ref="B117" ca="1">_xll.OSX_OBLStatusCheck(_sysLibTbl0[[#This Row],[Declaration]])</f>
        <v>OK</v>
      </c>
      <c r="C117" s="24"/>
      <c r="D117" s="25" t="b">
        <v>1</v>
      </c>
      <c r="E117" s="23" t="str" cm="1">
        <f t="array" aca="1" ref="E117" ca="1">_xll.OB.DeclareAxioms(_sysLibTbl0[[#This Row],[Axiom]],Ontology01,_sysLibTbl0[[#This Row],[Active]])</f>
        <v>[OB.DeclareAxioms,n,1,03:12:00, 21-06-23]</v>
      </c>
      <c r="F117" s="17" t="s">
        <v>681</v>
      </c>
      <c r="G117" s="31"/>
      <c r="H117" s="49"/>
      <c r="I117" s="31"/>
    </row>
    <row r="118" spans="2:13" x14ac:dyDescent="0.35">
      <c r="B118" s="23" t="str" cm="1">
        <f t="array" aca="1" ref="B118" ca="1">_xll.OSX_OBLStatusCheck(_sysLibTbl0[[#This Row],[Declaration]])</f>
        <v>OK</v>
      </c>
      <c r="C118" s="24"/>
      <c r="D118" s="25" t="b">
        <v>1</v>
      </c>
      <c r="E118" s="23" t="str" cm="1">
        <f t="array" aca="1" ref="E118" ca="1">_xll.OB.DeclareAxioms(_sysLibTbl0[[#This Row],[Axiom]],Ontology01,_sysLibTbl0[[#This Row],[Active]])</f>
        <v>[OB.DeclareAxioms,n,1,03:12:00, 21-06-23]</v>
      </c>
      <c r="F118" s="17" t="s">
        <v>682</v>
      </c>
      <c r="G118" s="31"/>
      <c r="H118" s="49"/>
      <c r="I118" s="31"/>
    </row>
    <row r="119" spans="2:13" x14ac:dyDescent="0.35">
      <c r="B119" s="23" t="str" cm="1">
        <f t="array" aca="1" ref="B119" ca="1">_xll.OSX_OBLStatusCheck(_sysLibTbl0[[#This Row],[Declaration]])</f>
        <v>OK</v>
      </c>
      <c r="C119" s="24"/>
      <c r="D119" s="25" t="b">
        <v>1</v>
      </c>
      <c r="E119" s="23" t="str" cm="1">
        <f t="array" aca="1" ref="E119" ca="1">_xll.OB.DeclareAxioms(_sysLibTbl0[[#This Row],[Axiom]],Ontology01,_sysLibTbl0[[#This Row],[Active]])</f>
        <v>[OB.DeclareAxioms,n,1,03:12:00, 21-06-23]</v>
      </c>
      <c r="F119" s="17" t="s">
        <v>683</v>
      </c>
      <c r="G119" s="31"/>
      <c r="H119" s="49"/>
      <c r="I119" s="31"/>
    </row>
    <row r="120" spans="2:13" x14ac:dyDescent="0.35">
      <c r="B120" s="23" t="str" cm="1">
        <f t="array" aca="1" ref="B120" ca="1">_xll.OSX_OBLStatusCheck(_sysLibTbl0[[#This Row],[Declaration]])</f>
        <v>OK</v>
      </c>
      <c r="C120" s="24"/>
      <c r="D120" s="25" t="b">
        <v>1</v>
      </c>
      <c r="E120" s="23" t="str" cm="1">
        <f t="array" aca="1" ref="E120" ca="1">_xll.OB.DeclareAxioms(_sysLibTbl0[[#This Row],[Axiom]],Ontology01,_sysLibTbl0[[#This Row],[Active]])</f>
        <v>[OB.DeclareAxioms,n,1,03:12:00, 21-06-23]</v>
      </c>
      <c r="F120" s="17" t="s">
        <v>684</v>
      </c>
      <c r="G120" s="31"/>
      <c r="H120" s="49"/>
      <c r="I120" s="31"/>
    </row>
    <row r="121" spans="2:13" x14ac:dyDescent="0.35">
      <c r="B121" s="23" t="str" cm="1">
        <f t="array" aca="1" ref="B121" ca="1">_xll.OSX_OBLStatusCheck(_sysLibTbl0[[#This Row],[Declaration]])</f>
        <v>OK</v>
      </c>
      <c r="C121" s="24"/>
      <c r="D121" s="25" t="b">
        <v>1</v>
      </c>
      <c r="E121" s="23" t="str" cm="1">
        <f t="array" aca="1" ref="E121" ca="1">_xll.OB.DeclareAxioms(_sysLibTbl0[[#This Row],[Axiom]],Ontology01,_sysLibTbl0[[#This Row],[Active]])</f>
        <v>[OB.DeclareAxioms,n,1,03:12:00, 21-06-23]</v>
      </c>
      <c r="F121" s="17" t="s">
        <v>685</v>
      </c>
      <c r="G121" s="31"/>
      <c r="H121" s="49"/>
      <c r="I121" s="31"/>
    </row>
    <row r="122" spans="2:13" x14ac:dyDescent="0.35">
      <c r="B122" s="23" t="str" cm="1">
        <f t="array" aca="1" ref="B122" ca="1">_xll.OSX_OBLStatusCheck(_sysLibTbl0[[#This Row],[Declaration]])</f>
        <v>OK</v>
      </c>
      <c r="C122" s="24"/>
      <c r="D122" s="25" t="b">
        <v>1</v>
      </c>
      <c r="E122" s="23" t="str" cm="1">
        <f t="array" aca="1" ref="E122" ca="1">_xll.OB.DeclareAxioms(_sysLibTbl0[[#This Row],[Axiom]],Ontology01,_sysLibTbl0[[#This Row],[Active]])</f>
        <v>[OB.DeclareAxioms,n,1,03:12:00, 21-06-23]</v>
      </c>
      <c r="F122" s="17" t="s">
        <v>686</v>
      </c>
      <c r="G122" s="31"/>
      <c r="H122" s="49"/>
      <c r="I122" s="31"/>
      <c r="M122" s="27"/>
    </row>
    <row r="123" spans="2:13" x14ac:dyDescent="0.35">
      <c r="B123" s="23" t="str" cm="1">
        <f t="array" aca="1" ref="B123" ca="1">_xll.OSX_OBLStatusCheck(_sysLibTbl0[[#This Row],[Declaration]])</f>
        <v>OK</v>
      </c>
      <c r="C123" s="24"/>
      <c r="D123" s="25" t="b">
        <v>1</v>
      </c>
      <c r="E123" s="23" t="str" cm="1">
        <f t="array" aca="1" ref="E123" ca="1">_xll.OB.DeclareAxioms(_sysLibTbl0[[#This Row],[Axiom]],Ontology01,_sysLibTbl0[[#This Row],[Active]])</f>
        <v>[OB.DeclareAxioms,n,1,03:12:00, 21-06-23]</v>
      </c>
      <c r="F123" s="17" t="s">
        <v>687</v>
      </c>
      <c r="G123" s="31"/>
      <c r="H123" s="49"/>
      <c r="I123" s="31"/>
      <c r="M123" s="27"/>
    </row>
    <row r="124" spans="2:13" x14ac:dyDescent="0.35">
      <c r="B124" s="23" t="str" cm="1">
        <f t="array" aca="1" ref="B124" ca="1">_xll.OSX_OBLStatusCheck(_sysLibTbl0[[#This Row],[Declaration]])</f>
        <v>OK</v>
      </c>
      <c r="C124" s="24"/>
      <c r="D124" s="25" t="b">
        <v>1</v>
      </c>
      <c r="E124" s="23" t="str" cm="1">
        <f t="array" aca="1" ref="E124" ca="1">_xll.OB.DeclareAxioms(_sysLibTbl0[[#This Row],[Axiom]],Ontology01,_sysLibTbl0[[#This Row],[Active]])</f>
        <v>[OB.DeclareAxioms,n,1,03:12:00, 21-06-23]</v>
      </c>
      <c r="F124" s="17" t="s">
        <v>688</v>
      </c>
      <c r="G124" s="31"/>
      <c r="H124" s="49"/>
      <c r="I124" s="31"/>
      <c r="M124" s="27"/>
    </row>
    <row r="125" spans="2:13" ht="26" x14ac:dyDescent="0.35">
      <c r="B125" s="23" t="str" cm="1">
        <f t="array" aca="1" ref="B125" ca="1">_xll.OSX_OBLStatusCheck(_sysLibTbl0[[#This Row],[Declaration]])</f>
        <v>OK</v>
      </c>
      <c r="C125" s="24"/>
      <c r="D125" s="25" t="b">
        <v>1</v>
      </c>
      <c r="E125" s="23" t="str" cm="1">
        <f t="array" aca="1" ref="E125" ca="1">_xll.OB.DeclareAxioms(_sysLibTbl0[[#This Row],[Axiom]],Ontology01,_sysLibTbl0[[#This Row],[Active]])</f>
        <v>[OB.DeclareAxioms,n,1,03:12:00, 21-06-23]</v>
      </c>
      <c r="F125" s="17" t="s">
        <v>689</v>
      </c>
      <c r="G125" s="31"/>
      <c r="H125" s="49"/>
      <c r="I125" s="31"/>
    </row>
    <row r="126" spans="2:13" x14ac:dyDescent="0.35">
      <c r="B126" s="23" t="str" cm="1">
        <f t="array" aca="1" ref="B126" ca="1">_xll.OSX_OBLStatusCheck(_sysLibTbl0[[#This Row],[Declaration]])</f>
        <v>OK</v>
      </c>
      <c r="C126" s="24"/>
      <c r="D126" s="25" t="b">
        <v>1</v>
      </c>
      <c r="E126" s="23" t="str" cm="1">
        <f t="array" aca="1" ref="E126" ca="1">_xll.OB.DeclareAxioms(_sysLibTbl0[[#This Row],[Axiom]],Ontology01,_sysLibTbl0[[#This Row],[Active]])</f>
        <v>[OB.DeclareAxioms,n,1,03:12:00, 21-06-23]</v>
      </c>
      <c r="F126" s="17" t="s">
        <v>690</v>
      </c>
      <c r="G126" s="31"/>
      <c r="H126" s="49"/>
      <c r="I126" s="31"/>
    </row>
    <row r="127" spans="2:13" x14ac:dyDescent="0.35">
      <c r="B127" s="23" t="str" cm="1">
        <f t="array" aca="1" ref="B127" ca="1">_xll.OSX_OBLStatusCheck(_sysLibTbl0[[#This Row],[Declaration]])</f>
        <v>OK</v>
      </c>
      <c r="C127" s="24"/>
      <c r="D127" s="25" t="b">
        <v>1</v>
      </c>
      <c r="E127" s="23" t="str" cm="1">
        <f t="array" aca="1" ref="E127" ca="1">_xll.OB.DeclareAxioms(_sysLibTbl0[[#This Row],[Axiom]],Ontology01,_sysLibTbl0[[#This Row],[Active]])</f>
        <v>[OB.DeclareAxioms,n,1,03:12:00, 21-06-23]</v>
      </c>
      <c r="F127" s="17" t="s">
        <v>691</v>
      </c>
      <c r="G127" s="31"/>
      <c r="H127" s="49"/>
      <c r="I127" s="31"/>
    </row>
    <row r="128" spans="2:13" x14ac:dyDescent="0.35">
      <c r="B128" s="23" t="str" cm="1">
        <f t="array" aca="1" ref="B128" ca="1">_xll.OSX_OBLStatusCheck(_sysLibTbl0[[#This Row],[Declaration]])</f>
        <v>OK</v>
      </c>
      <c r="C128" s="24"/>
      <c r="D128" s="25" t="b">
        <v>1</v>
      </c>
      <c r="E128" s="23" t="str" cm="1">
        <f t="array" aca="1" ref="E128" ca="1">_xll.OB.DeclareAxioms(_sysLibTbl0[[#This Row],[Axiom]],Ontology01,_sysLibTbl0[[#This Row],[Active]])</f>
        <v>[OB.DeclareAxioms,n,1,03:12:00, 21-06-23]</v>
      </c>
      <c r="F128" s="17" t="s">
        <v>692</v>
      </c>
      <c r="G128" s="31"/>
      <c r="H128" s="49"/>
      <c r="I128" s="31"/>
    </row>
    <row r="129" spans="2:9" x14ac:dyDescent="0.35">
      <c r="B129" s="23" t="str" cm="1">
        <f t="array" aca="1" ref="B129" ca="1">_xll.OSX_OBLStatusCheck(_sysLibTbl0[[#This Row],[Declaration]])</f>
        <v>OK</v>
      </c>
      <c r="C129" s="24"/>
      <c r="D129" s="25" t="b">
        <v>1</v>
      </c>
      <c r="E129" s="23" t="str" cm="1">
        <f t="array" aca="1" ref="E129" ca="1">_xll.OB.DeclareAxioms(_sysLibTbl0[[#This Row],[Axiom]],Ontology01,_sysLibTbl0[[#This Row],[Active]])</f>
        <v>[OB.DeclareAxioms,n,1,03:12:00, 21-06-23]</v>
      </c>
      <c r="F129" s="17" t="s">
        <v>1078</v>
      </c>
      <c r="G129" s="31"/>
      <c r="H129" s="49"/>
      <c r="I129" s="31"/>
    </row>
    <row r="130" spans="2:9" x14ac:dyDescent="0.35">
      <c r="B130" s="23" t="str" cm="1">
        <f t="array" aca="1" ref="B130" ca="1">_xll.OSX_OBLStatusCheck(_sysLibTbl0[[#This Row],[Declaration]])</f>
        <v>OK</v>
      </c>
      <c r="C130" s="24"/>
      <c r="D130" s="25" t="b">
        <v>1</v>
      </c>
      <c r="E130" s="23" t="str" cm="1">
        <f t="array" aca="1" ref="E130" ca="1">_xll.OB.DeclareAxioms(_sysLibTbl0[[#This Row],[Axiom]],Ontology01,_sysLibTbl0[[#This Row],[Active]])</f>
        <v>[OB.DeclareAxioms,n,1,03:12:00, 21-06-23]</v>
      </c>
      <c r="F130" s="17" t="s">
        <v>1058</v>
      </c>
      <c r="G130" s="31"/>
      <c r="H130" s="49"/>
      <c r="I130" s="31"/>
    </row>
    <row r="131" spans="2:9" x14ac:dyDescent="0.35">
      <c r="B131" s="23" t="str" cm="1">
        <f t="array" aca="1" ref="B131" ca="1">_xll.OSX_OBLStatusCheck(_sysLibTbl0[[#This Row],[Declaration]])</f>
        <v>OK</v>
      </c>
      <c r="C131" s="24"/>
      <c r="D131" s="25" t="b">
        <v>1</v>
      </c>
      <c r="E131" s="23" t="str" cm="1">
        <f t="array" aca="1" ref="E131" ca="1">_xll.OB.DeclareAxioms(_sysLibTbl0[[#This Row],[Axiom]],Ontology01,_sysLibTbl0[[#This Row],[Active]])</f>
        <v>[OB.DeclareAxioms,n,1,03:12:00, 21-06-23]</v>
      </c>
      <c r="F131" s="17" t="s">
        <v>693</v>
      </c>
      <c r="G131" s="31"/>
      <c r="H131" s="49"/>
      <c r="I131" s="31"/>
    </row>
    <row r="132" spans="2:9" ht="26" x14ac:dyDescent="0.35">
      <c r="B132" s="23" t="str" cm="1">
        <f t="array" aca="1" ref="B132" ca="1">_xll.OSX_OBLStatusCheck(_sysLibTbl0[[#This Row],[Declaration]])</f>
        <v>OK</v>
      </c>
      <c r="C132" s="24"/>
      <c r="D132" s="25" t="b">
        <v>1</v>
      </c>
      <c r="E132" s="23" t="str" cm="1">
        <f t="array" aca="1" ref="E132" ca="1">_xll.OB.DeclareAxioms(_sysLibTbl0[[#This Row],[Axiom]],Ontology01,_sysLibTbl0[[#This Row],[Active]])</f>
        <v>[OB.DeclareAxioms,n,1,03:12:00, 21-06-23]</v>
      </c>
      <c r="F132" s="17" t="s">
        <v>694</v>
      </c>
      <c r="G132" s="31"/>
      <c r="H132" s="49"/>
      <c r="I132" s="31"/>
    </row>
    <row r="133" spans="2:9" ht="26" x14ac:dyDescent="0.35">
      <c r="B133" s="23" t="str" cm="1">
        <f t="array" aca="1" ref="B133" ca="1">_xll.OSX_OBLStatusCheck(_sysLibTbl0[[#This Row],[Declaration]])</f>
        <v>OK</v>
      </c>
      <c r="C133" s="24"/>
      <c r="D133" s="25" t="b">
        <v>1</v>
      </c>
      <c r="E133" s="23" t="str" cm="1">
        <f t="array" aca="1" ref="E133" ca="1">_xll.OB.DeclareAxioms(_sysLibTbl0[[#This Row],[Axiom]],Ontology01,_sysLibTbl0[[#This Row],[Active]])</f>
        <v>[OB.DeclareAxioms,n,1,03:12:00, 21-06-23]</v>
      </c>
      <c r="F133" s="17" t="s">
        <v>695</v>
      </c>
      <c r="G133" s="31"/>
      <c r="H133" s="49"/>
      <c r="I133" s="31"/>
    </row>
    <row r="134" spans="2:9" x14ac:dyDescent="0.35">
      <c r="B134" s="23" t="str" cm="1">
        <f t="array" aca="1" ref="B134" ca="1">_xll.OSX_OBLStatusCheck(_sysLibTbl0[[#This Row],[Declaration]])</f>
        <v>OK</v>
      </c>
      <c r="C134" s="24"/>
      <c r="D134" s="25" t="b">
        <v>1</v>
      </c>
      <c r="E134" s="23" t="str" cm="1">
        <f t="array" aca="1" ref="E134" ca="1">_xll.OB.DeclareAxioms(_sysLibTbl0[[#This Row],[Axiom]],Ontology01,_sysLibTbl0[[#This Row],[Active]])</f>
        <v>[OB.DeclareAxioms,n,1,03:12:00, 21-06-23]</v>
      </c>
      <c r="F134" s="17" t="s">
        <v>696</v>
      </c>
      <c r="G134" s="31"/>
      <c r="H134" s="49"/>
      <c r="I134" s="31"/>
    </row>
    <row r="135" spans="2:9" x14ac:dyDescent="0.35">
      <c r="B135" s="23" t="str" cm="1">
        <f t="array" aca="1" ref="B135" ca="1">_xll.OSX_OBLStatusCheck(_sysLibTbl0[[#This Row],[Declaration]])</f>
        <v>OK</v>
      </c>
      <c r="C135" s="24"/>
      <c r="D135" s="25" t="b">
        <v>1</v>
      </c>
      <c r="E135" s="23" t="str" cm="1">
        <f t="array" aca="1" ref="E135" ca="1">_xll.OB.DeclareAxioms(_sysLibTbl0[[#This Row],[Axiom]],Ontology01,_sysLibTbl0[[#This Row],[Active]])</f>
        <v>[OB.DeclareAxioms,n,1,03:12:00, 21-06-23]</v>
      </c>
      <c r="F135" s="17" t="s">
        <v>697</v>
      </c>
      <c r="G135" s="31"/>
      <c r="H135" s="49"/>
      <c r="I135" s="31"/>
    </row>
    <row r="136" spans="2:9" x14ac:dyDescent="0.35">
      <c r="B136" s="23" t="str" cm="1">
        <f t="array" aca="1" ref="B136" ca="1">_xll.OSX_OBLStatusCheck(_sysLibTbl0[[#This Row],[Declaration]])</f>
        <v>OK</v>
      </c>
      <c r="C136" s="24"/>
      <c r="D136" s="25" t="b">
        <v>1</v>
      </c>
      <c r="E136" s="23" t="str" cm="1">
        <f t="array" aca="1" ref="E136" ca="1">_xll.OB.DeclareAxioms(_sysLibTbl0[[#This Row],[Axiom]],Ontology01,_sysLibTbl0[[#This Row],[Active]])</f>
        <v>[OB.DeclareAxioms,n,1,03:12:00, 21-06-23]</v>
      </c>
      <c r="F136" s="17" t="s">
        <v>698</v>
      </c>
      <c r="G136" s="32"/>
      <c r="H136" s="51"/>
      <c r="I136" s="32"/>
    </row>
    <row r="137" spans="2:9" x14ac:dyDescent="0.35">
      <c r="B137" s="23" t="str" cm="1">
        <f t="array" aca="1" ref="B137" ca="1">_xll.OSX_OBLStatusCheck(_sysLibTbl0[[#This Row],[Declaration]])</f>
        <v>OK</v>
      </c>
      <c r="C137" s="24"/>
      <c r="D137" s="25" t="b">
        <v>1</v>
      </c>
      <c r="E137" s="23" t="str" cm="1">
        <f t="array" aca="1" ref="E137" ca="1">_xll.OB.DeclareAxioms(_sysLibTbl0[[#This Row],[Axiom]],Ontology01,_sysLibTbl0[[#This Row],[Active]])</f>
        <v>[OB.DeclareAxioms,n,1,03:12:00, 21-06-23]</v>
      </c>
      <c r="F137" s="17" t="s">
        <v>699</v>
      </c>
      <c r="G137" s="32"/>
      <c r="H137" s="51"/>
      <c r="I137" s="32"/>
    </row>
    <row r="138" spans="2:9" x14ac:dyDescent="0.35">
      <c r="B138" s="23" t="str" cm="1">
        <f t="array" aca="1" ref="B138" ca="1">_xll.OSX_OBLStatusCheck(_sysLibTbl0[[#This Row],[Declaration]])</f>
        <v>OK</v>
      </c>
      <c r="C138" s="24"/>
      <c r="D138" s="25" t="b">
        <v>1</v>
      </c>
      <c r="E138" s="23" t="str" cm="1">
        <f t="array" aca="1" ref="E138" ca="1">_xll.OB.DeclareAxioms(_sysLibTbl0[[#This Row],[Axiom]],Ontology01,_sysLibTbl0[[#This Row],[Active]])</f>
        <v>[OB.DeclareAxioms,n,1,03:12:00, 21-06-23]</v>
      </c>
      <c r="F138" s="17" t="s">
        <v>700</v>
      </c>
      <c r="G138" s="31"/>
      <c r="H138" s="49"/>
      <c r="I138" s="31"/>
    </row>
    <row r="139" spans="2:9" x14ac:dyDescent="0.35">
      <c r="B139" s="23" t="str" cm="1">
        <f t="array" aca="1" ref="B139" ca="1">_xll.OSX_OBLStatusCheck(_sysLibTbl0[[#This Row],[Declaration]])</f>
        <v>OK</v>
      </c>
      <c r="C139" s="24"/>
      <c r="D139" s="25" t="b">
        <v>1</v>
      </c>
      <c r="E139" s="23" t="str" cm="1">
        <f t="array" aca="1" ref="E139" ca="1">_xll.OB.DeclareAxioms(_sysLibTbl0[[#This Row],[Axiom]],Ontology01,_sysLibTbl0[[#This Row],[Active]])</f>
        <v>[OB.DeclareAxioms,n,1,03:12:00, 21-06-23]</v>
      </c>
      <c r="F139" s="17" t="s">
        <v>701</v>
      </c>
      <c r="G139" s="32"/>
      <c r="H139" s="51"/>
      <c r="I139" s="32"/>
    </row>
    <row r="140" spans="2:9" x14ac:dyDescent="0.35">
      <c r="B140" s="23" t="str" cm="1">
        <f t="array" aca="1" ref="B140" ca="1">_xll.OSX_OBLStatusCheck(_sysLibTbl0[[#This Row],[Declaration]])</f>
        <v>OK</v>
      </c>
      <c r="C140" s="24"/>
      <c r="D140" s="25" t="b">
        <v>1</v>
      </c>
      <c r="E140" s="23" t="str" cm="1">
        <f t="array" aca="1" ref="E140" ca="1">_xll.OB.DeclareAxioms(_sysLibTbl0[[#This Row],[Axiom]],Ontology01,_sysLibTbl0[[#This Row],[Active]])</f>
        <v>[OB.DeclareAxioms,n,1,03:12:00, 21-06-23]</v>
      </c>
      <c r="F140" s="17" t="s">
        <v>702</v>
      </c>
      <c r="G140" s="32"/>
      <c r="H140" s="51"/>
      <c r="I140" s="32"/>
    </row>
    <row r="141" spans="2:9" x14ac:dyDescent="0.35">
      <c r="B141" s="23" t="str" cm="1">
        <f t="array" aca="1" ref="B141" ca="1">_xll.OSX_OBLStatusCheck(_sysLibTbl0[[#This Row],[Declaration]])</f>
        <v>OK</v>
      </c>
      <c r="C141" s="24"/>
      <c r="D141" s="25" t="b">
        <v>1</v>
      </c>
      <c r="E141" s="23" t="str" cm="1">
        <f t="array" aca="1" ref="E141" ca="1">_xll.OB.DeclareAxioms(_sysLibTbl0[[#This Row],[Axiom]],Ontology01,_sysLibTbl0[[#This Row],[Active]])</f>
        <v>[OB.DeclareAxioms,n,1,03:12:00, 21-06-23]</v>
      </c>
      <c r="F141" s="17" t="s">
        <v>703</v>
      </c>
      <c r="G141" s="32"/>
      <c r="H141" s="51"/>
      <c r="I141" s="32"/>
    </row>
    <row r="142" spans="2:9" x14ac:dyDescent="0.35">
      <c r="B142" s="23" t="str" cm="1">
        <f t="array" aca="1" ref="B142" ca="1">_xll.OSX_OBLStatusCheck(_sysLibTbl0[[#This Row],[Declaration]])</f>
        <v>OK</v>
      </c>
      <c r="C142" s="24"/>
      <c r="D142" s="25" t="b">
        <v>1</v>
      </c>
      <c r="E142" s="23" t="str" cm="1">
        <f t="array" aca="1" ref="E142" ca="1">_xll.OB.DeclareAxioms(_sysLibTbl0[[#This Row],[Axiom]],Ontology01,_sysLibTbl0[[#This Row],[Active]])</f>
        <v>[OB.DeclareAxioms,n,1,03:12:00, 21-06-23]</v>
      </c>
      <c r="F142" s="17" t="s">
        <v>63</v>
      </c>
      <c r="G142" s="32"/>
      <c r="H142" s="51"/>
      <c r="I142" s="32"/>
    </row>
    <row r="143" spans="2:9" x14ac:dyDescent="0.35">
      <c r="B143" s="72"/>
      <c r="C143" s="73"/>
      <c r="D143" s="74"/>
      <c r="E143" s="72"/>
      <c r="F143" s="69"/>
      <c r="G143" s="75"/>
      <c r="H143" s="71"/>
      <c r="I143" s="76"/>
    </row>
    <row r="144" spans="2:9" x14ac:dyDescent="0.35">
      <c r="B144" s="23" t="str" cm="1">
        <f t="array" aca="1" ref="B144" ca="1">_xll.OSX_OBLStatusCheck(_sysLibTbl0[[#This Row],[Declaration]])</f>
        <v>OK</v>
      </c>
      <c r="C144" s="24"/>
      <c r="D144" s="25" t="b">
        <v>1</v>
      </c>
      <c r="E144" s="23" t="str" cm="1">
        <f t="array" aca="1" ref="E144" ca="1">_xll.OB.DeclareAxioms(_sysLibTbl0[[#This Row],[Axiom]],Ontology01,_sysLibTbl0[[#This Row],[Active]])</f>
        <v>[OB.DeclareAxioms,n,1,03:12:00, 21-06-23]</v>
      </c>
      <c r="F144" s="17" t="s">
        <v>65</v>
      </c>
      <c r="G144" s="32"/>
      <c r="H144" s="51"/>
      <c r="I144" s="32"/>
    </row>
    <row r="145" spans="2:9" x14ac:dyDescent="0.35">
      <c r="B145" s="23" t="str" cm="1">
        <f t="array" aca="1" ref="B145" ca="1">_xll.OSX_OBLStatusCheck(_sysLibTbl0[[#This Row],[Declaration]])</f>
        <v>OK</v>
      </c>
      <c r="C145" s="24"/>
      <c r="D145" s="25" t="b">
        <v>1</v>
      </c>
      <c r="E145" s="23" t="str" cm="1">
        <f t="array" aca="1" ref="E145" ca="1">_xll.OB.DeclareAxioms(_sysLibTbl0[[#This Row],[Axiom]],Ontology01,_sysLibTbl0[[#This Row],[Active]])</f>
        <v>[OB.DeclareAxioms,n,1,03:12:00, 21-06-23]</v>
      </c>
      <c r="F145" s="17" t="s">
        <v>66</v>
      </c>
      <c r="G145" s="32"/>
      <c r="H145" s="51"/>
      <c r="I145" s="32"/>
    </row>
    <row r="146" spans="2:9" x14ac:dyDescent="0.35">
      <c r="B146" s="23" t="str" cm="1">
        <f t="array" aca="1" ref="B146" ca="1">_xll.OSX_OBLStatusCheck(_sysLibTbl0[[#This Row],[Declaration]])</f>
        <v>OK</v>
      </c>
      <c r="C146" s="24"/>
      <c r="D146" s="25" t="b">
        <v>1</v>
      </c>
      <c r="E146" s="23" t="str" cm="1">
        <f t="array" aca="1" ref="E146" ca="1">_xll.OB.DeclareAxioms(_sysLibTbl0[[#This Row],[Axiom]],Ontology01,_sysLibTbl0[[#This Row],[Active]])</f>
        <v>[OB.DeclareAxioms,n,1,03:12:00, 21-06-23]</v>
      </c>
      <c r="F146" s="17" t="s">
        <v>107</v>
      </c>
      <c r="G146" s="75"/>
      <c r="H146" s="71"/>
      <c r="I146" s="77"/>
    </row>
    <row r="147" spans="2:9" x14ac:dyDescent="0.35">
      <c r="B147" s="23" t="str" cm="1">
        <f t="array" aca="1" ref="B147" ca="1">_xll.OSX_OBLStatusCheck(_sysLibTbl0[[#This Row],[Declaration]])</f>
        <v>OK</v>
      </c>
      <c r="C147" s="24"/>
      <c r="D147" s="25" t="b">
        <v>1</v>
      </c>
      <c r="E147" s="23" t="str" cm="1">
        <f t="array" aca="1" ref="E147" ca="1">_xll.OB.DeclareAxioms(_sysLibTbl0[[#This Row],[Axiom]],Ontology01,_sysLibTbl0[[#This Row],[Active]])</f>
        <v>[OB.DeclareAxioms,n,1,03:12:00, 21-06-23]</v>
      </c>
      <c r="F147" s="17" t="s">
        <v>118</v>
      </c>
      <c r="G147" s="75"/>
      <c r="H147" s="71"/>
      <c r="I147" s="77"/>
    </row>
    <row r="148" spans="2:9" x14ac:dyDescent="0.35">
      <c r="B148" s="23" t="str" cm="1">
        <f t="array" aca="1" ref="B148" ca="1">_xll.OSX_OBLStatusCheck(_sysLibTbl0[[#This Row],[Declaration]])</f>
        <v>OK</v>
      </c>
      <c r="C148" s="24"/>
      <c r="D148" s="25" t="b">
        <v>1</v>
      </c>
      <c r="E148" s="23" t="str" cm="1">
        <f t="array" aca="1" ref="E148" ca="1">_xll.OB.DeclareAxioms(_sysLibTbl0[[#This Row],[Axiom]],Ontology01,_sysLibTbl0[[#This Row],[Active]])</f>
        <v>[OB.DeclareAxioms,n,1,03:12:00, 21-06-23]</v>
      </c>
      <c r="F148" s="17" t="s">
        <v>125</v>
      </c>
      <c r="G148" s="75"/>
      <c r="H148" s="71"/>
      <c r="I148" s="77"/>
    </row>
    <row r="149" spans="2:9" x14ac:dyDescent="0.35">
      <c r="B149" s="23" t="str" cm="1">
        <f t="array" aca="1" ref="B149" ca="1">_xll.OSX_OBLStatusCheck(_sysLibTbl0[[#This Row],[Declaration]])</f>
        <v>OK</v>
      </c>
      <c r="C149" s="24"/>
      <c r="D149" s="25" t="b">
        <v>1</v>
      </c>
      <c r="E149" s="23" t="str" cm="1">
        <f t="array" aca="1" ref="E149" ca="1">_xll.OB.DeclareAxioms(_sysLibTbl0[[#This Row],[Axiom]],Ontology01,_sysLibTbl0[[#This Row],[Active]])</f>
        <v>[OB.DeclareAxioms,n,1,03:12:00, 21-06-23]</v>
      </c>
      <c r="F149" s="17" t="s">
        <v>130</v>
      </c>
      <c r="G149" s="75"/>
      <c r="H149" s="71"/>
      <c r="I149" s="77"/>
    </row>
    <row r="150" spans="2:9" x14ac:dyDescent="0.35">
      <c r="B150" s="23" t="str" cm="1">
        <f t="array" aca="1" ref="B150" ca="1">_xll.OSX_OBLStatusCheck(_sysLibTbl0[[#This Row],[Declaration]])</f>
        <v>OK</v>
      </c>
      <c r="C150" s="24"/>
      <c r="D150" s="25" t="b">
        <v>1</v>
      </c>
      <c r="E150" s="23" t="str" cm="1">
        <f t="array" aca="1" ref="E150" ca="1">_xll.OB.DeclareAxioms(_sysLibTbl0[[#This Row],[Axiom]],Ontology01,_sysLibTbl0[[#This Row],[Active]])</f>
        <v>[OB.DeclareAxioms,n,1,03:12:00, 21-06-23]</v>
      </c>
      <c r="F150" s="69" t="s">
        <v>137</v>
      </c>
      <c r="G150" s="75"/>
      <c r="H150" s="71"/>
      <c r="I150" s="77"/>
    </row>
    <row r="151" spans="2:9" x14ac:dyDescent="0.35">
      <c r="B151" s="23" t="str" cm="1">
        <f t="array" aca="1" ref="B151" ca="1">_xll.OSX_OBLStatusCheck(_sysLibTbl0[[#This Row],[Declaration]])</f>
        <v>OK</v>
      </c>
      <c r="C151" s="24"/>
      <c r="D151" s="25" t="b">
        <v>1</v>
      </c>
      <c r="E151" s="23" t="str" cm="1">
        <f t="array" aca="1" ref="E151" ca="1">_xll.OB.DeclareAxioms(_sysLibTbl0[[#This Row],[Axiom]],Ontology01,_sysLibTbl0[[#This Row],[Active]])</f>
        <v>[OB.DeclareAxioms,n,1,03:12:00, 21-06-23]</v>
      </c>
      <c r="F151" s="69" t="s">
        <v>241</v>
      </c>
      <c r="G151" s="75"/>
      <c r="H151" s="71"/>
      <c r="I151" s="76"/>
    </row>
    <row r="152" spans="2:9" x14ac:dyDescent="0.35">
      <c r="B152" s="23" t="str" cm="1">
        <f t="array" aca="1" ref="B152" ca="1">_xll.OSX_OBLStatusCheck(_sysLibTbl0[[#This Row],[Declaration]])</f>
        <v>OK</v>
      </c>
      <c r="C152" s="24"/>
      <c r="D152" s="25" t="b">
        <v>1</v>
      </c>
      <c r="E152" s="23" t="str" cm="1">
        <f t="array" aca="1" ref="E152" ca="1">_xll.OB.DeclareAxioms(_sysLibTbl0[[#This Row],[Axiom]],Ontology01,_sysLibTbl0[[#This Row],[Active]])</f>
        <v>[OB.DeclareAxioms,n,1,03:12:00, 21-06-23]</v>
      </c>
      <c r="F152" s="69" t="s">
        <v>242</v>
      </c>
      <c r="G152" s="75"/>
      <c r="H152" s="71"/>
      <c r="I152" s="76"/>
    </row>
    <row r="153" spans="2:9" x14ac:dyDescent="0.35">
      <c r="B153" s="23" t="str" cm="1">
        <f t="array" aca="1" ref="B153" ca="1">_xll.OSX_OBLStatusCheck(_sysLibTbl0[[#This Row],[Declaration]])</f>
        <v>OK</v>
      </c>
      <c r="C153" s="24"/>
      <c r="D153" s="25" t="b">
        <v>1</v>
      </c>
      <c r="E153" s="23" t="str" cm="1">
        <f t="array" aca="1" ref="E153" ca="1">_xll.OB.DeclareAxioms(_sysLibTbl0[[#This Row],[Axiom]],Ontology01,_sysLibTbl0[[#This Row],[Active]])</f>
        <v>[OB.DeclareAxioms,n,1,03:12:00, 21-06-23]</v>
      </c>
      <c r="F153" s="69" t="s">
        <v>243</v>
      </c>
      <c r="G153" s="75"/>
      <c r="H153" s="71"/>
      <c r="I153" s="76"/>
    </row>
    <row r="154" spans="2:9" x14ac:dyDescent="0.35">
      <c r="B154" s="23" t="str" cm="1">
        <f t="array" aca="1" ref="B154" ca="1">_xll.OSX_OBLStatusCheck(_sysLibTbl0[[#This Row],[Declaration]])</f>
        <v>OK</v>
      </c>
      <c r="C154" s="24"/>
      <c r="D154" s="25" t="b">
        <v>1</v>
      </c>
      <c r="E154" s="23" t="str" cm="1">
        <f t="array" aca="1" ref="E154" ca="1">_xll.OB.DeclareAxioms(_sysLibTbl0[[#This Row],[Axiom]],Ontology01,_sysLibTbl0[[#This Row],[Active]])</f>
        <v>[OB.DeclareAxioms,n,1,03:12:00, 21-06-23]</v>
      </c>
      <c r="F154" s="69" t="s">
        <v>244</v>
      </c>
      <c r="G154" s="75"/>
      <c r="H154" s="71"/>
      <c r="I154" s="76"/>
    </row>
    <row r="155" spans="2:9" x14ac:dyDescent="0.35">
      <c r="B155" s="23" t="str" cm="1">
        <f t="array" aca="1" ref="B155" ca="1">_xll.OSX_OBLStatusCheck(_sysLibTbl0[[#This Row],[Declaration]])</f>
        <v>OK</v>
      </c>
      <c r="C155" s="24"/>
      <c r="D155" s="25" t="b">
        <v>1</v>
      </c>
      <c r="E155" s="23" t="str" cm="1">
        <f t="array" aca="1" ref="E155" ca="1">_xll.OB.DeclareAxioms(_sysLibTbl0[[#This Row],[Axiom]],Ontology01,_sysLibTbl0[[#This Row],[Active]])</f>
        <v>[OB.DeclareAxioms,n,1,03:12:00, 21-06-23]</v>
      </c>
      <c r="F155" s="69" t="s">
        <v>245</v>
      </c>
      <c r="G155" s="75"/>
      <c r="H155" s="71"/>
      <c r="I155" s="76"/>
    </row>
    <row r="156" spans="2:9" x14ac:dyDescent="0.35">
      <c r="B156" s="23" t="str" cm="1">
        <f t="array" aca="1" ref="B156" ca="1">_xll.OSX_OBLStatusCheck(_sysLibTbl0[[#This Row],[Declaration]])</f>
        <v>OK</v>
      </c>
      <c r="C156" s="24"/>
      <c r="D156" s="25" t="b">
        <v>1</v>
      </c>
      <c r="E156" s="23" t="str" cm="1">
        <f t="array" aca="1" ref="E156" ca="1">_xll.OB.DeclareAxioms(_sysLibTbl0[[#This Row],[Axiom]],Ontology01,_sysLibTbl0[[#This Row],[Active]])</f>
        <v>[OB.DeclareAxioms,n,1,03:12:00, 21-06-23]</v>
      </c>
      <c r="F156" s="69" t="s">
        <v>246</v>
      </c>
      <c r="G156" s="75"/>
      <c r="H156" s="71"/>
      <c r="I156" s="76"/>
    </row>
    <row r="157" spans="2:9" x14ac:dyDescent="0.35">
      <c r="B157" s="23" t="str" cm="1">
        <f t="array" aca="1" ref="B157" ca="1">_xll.OSX_OBLStatusCheck(_sysLibTbl0[[#This Row],[Declaration]])</f>
        <v>OK</v>
      </c>
      <c r="C157" s="24"/>
      <c r="D157" s="25" t="b">
        <v>1</v>
      </c>
      <c r="E157" s="23" t="str" cm="1">
        <f t="array" aca="1" ref="E157" ca="1">_xll.OB.DeclareAxioms(_sysLibTbl0[[#This Row],[Axiom]],Ontology01,_sysLibTbl0[[#This Row],[Active]])</f>
        <v>[OB.DeclareAxioms,n,1,03:12:00, 21-06-23]</v>
      </c>
      <c r="F157" s="69" t="s">
        <v>247</v>
      </c>
      <c r="G157" s="75"/>
      <c r="H157" s="71"/>
      <c r="I157" s="76"/>
    </row>
    <row r="158" spans="2:9" x14ac:dyDescent="0.35">
      <c r="B158" s="23" t="str" cm="1">
        <f t="array" aca="1" ref="B158" ca="1">_xll.OSX_OBLStatusCheck(_sysLibTbl0[[#This Row],[Declaration]])</f>
        <v>OK</v>
      </c>
      <c r="C158" s="24"/>
      <c r="D158" s="25" t="b">
        <v>1</v>
      </c>
      <c r="E158" s="23" t="str" cm="1">
        <f t="array" aca="1" ref="E158" ca="1">_xll.OB.DeclareAxioms(_sysLibTbl0[[#This Row],[Axiom]],Ontology01,_sysLibTbl0[[#This Row],[Active]])</f>
        <v>[OB.DeclareAxioms,n,1,03:12:00, 21-06-23]</v>
      </c>
      <c r="F158" s="69" t="s">
        <v>248</v>
      </c>
      <c r="G158" s="75"/>
      <c r="H158" s="71"/>
      <c r="I158" s="76"/>
    </row>
    <row r="159" spans="2:9" x14ac:dyDescent="0.35">
      <c r="B159" s="23" t="str" cm="1">
        <f t="array" aca="1" ref="B159" ca="1">_xll.OSX_OBLStatusCheck(_sysLibTbl0[[#This Row],[Declaration]])</f>
        <v>OK</v>
      </c>
      <c r="C159" s="24"/>
      <c r="D159" s="25" t="b">
        <v>1</v>
      </c>
      <c r="E159" s="23" t="str" cm="1">
        <f t="array" aca="1" ref="E159" ca="1">_xll.OB.DeclareAxioms(_sysLibTbl0[[#This Row],[Axiom]],Ontology01,_sysLibTbl0[[#This Row],[Active]])</f>
        <v>[OB.DeclareAxioms,n,1,03:12:00, 21-06-23]</v>
      </c>
      <c r="F159" s="69" t="s">
        <v>249</v>
      </c>
      <c r="G159" s="75"/>
      <c r="H159" s="71"/>
      <c r="I159" s="76"/>
    </row>
    <row r="160" spans="2:9" x14ac:dyDescent="0.35">
      <c r="B160" s="23" t="str" cm="1">
        <f t="array" aca="1" ref="B160" ca="1">_xll.OSX_OBLStatusCheck(_sysLibTbl0[[#This Row],[Declaration]])</f>
        <v>OK</v>
      </c>
      <c r="C160" s="24"/>
      <c r="D160" s="25" t="b">
        <v>1</v>
      </c>
      <c r="E160" s="23" t="str" cm="1">
        <f t="array" aca="1" ref="E160" ca="1">_xll.OB.DeclareAxioms(_sysLibTbl0[[#This Row],[Axiom]],Ontology01,_sysLibTbl0[[#This Row],[Active]])</f>
        <v>[OB.DeclareAxioms,n,1,03:12:00, 21-06-23]</v>
      </c>
      <c r="F160" s="69" t="s">
        <v>250</v>
      </c>
      <c r="G160" s="75"/>
      <c r="H160" s="71"/>
      <c r="I160" s="76"/>
    </row>
    <row r="161" spans="2:9" x14ac:dyDescent="0.35">
      <c r="B161" s="23" t="str" cm="1">
        <f t="array" aca="1" ref="B161" ca="1">_xll.OSX_OBLStatusCheck(_sysLibTbl0[[#This Row],[Declaration]])</f>
        <v>OK</v>
      </c>
      <c r="C161" s="24"/>
      <c r="D161" s="25" t="b">
        <v>1</v>
      </c>
      <c r="E161" s="23" t="str" cm="1">
        <f t="array" aca="1" ref="E161" ca="1">_xll.OB.DeclareAxioms(_sysLibTbl0[[#This Row],[Axiom]],Ontology01,_sysLibTbl0[[#This Row],[Active]])</f>
        <v>[OB.DeclareAxioms,n,1,03:12:00, 21-06-23]</v>
      </c>
      <c r="F161" s="69" t="s">
        <v>251</v>
      </c>
      <c r="G161" s="75"/>
      <c r="H161" s="71"/>
      <c r="I161" s="76"/>
    </row>
    <row r="162" spans="2:9" x14ac:dyDescent="0.35">
      <c r="B162" s="23" t="str" cm="1">
        <f t="array" aca="1" ref="B162" ca="1">_xll.OSX_OBLStatusCheck(_sysLibTbl0[[#This Row],[Declaration]])</f>
        <v>OK</v>
      </c>
      <c r="C162" s="24"/>
      <c r="D162" s="25" t="b">
        <v>1</v>
      </c>
      <c r="E162" s="23" t="str" cm="1">
        <f t="array" aca="1" ref="E162" ca="1">_xll.OB.DeclareAxioms(_sysLibTbl0[[#This Row],[Axiom]],Ontology01,_sysLibTbl0[[#This Row],[Active]])</f>
        <v>[OB.DeclareAxioms,n,1,03:12:00, 21-06-23]</v>
      </c>
      <c r="F162" s="69" t="s">
        <v>252</v>
      </c>
      <c r="G162" s="75"/>
      <c r="H162" s="71"/>
      <c r="I162" s="76"/>
    </row>
    <row r="163" spans="2:9" x14ac:dyDescent="0.35">
      <c r="B163" s="23" t="str" cm="1">
        <f t="array" aca="1" ref="B163" ca="1">_xll.OSX_OBLStatusCheck(_sysLibTbl0[[#This Row],[Declaration]])</f>
        <v>OK</v>
      </c>
      <c r="C163" s="24"/>
      <c r="D163" s="25" t="b">
        <v>1</v>
      </c>
      <c r="E163" s="23" t="str" cm="1">
        <f t="array" aca="1" ref="E163" ca="1">_xll.OB.DeclareAxioms(_sysLibTbl0[[#This Row],[Axiom]],Ontology01,_sysLibTbl0[[#This Row],[Active]])</f>
        <v>[OB.DeclareAxioms,n,1,03:12:00, 21-06-23]</v>
      </c>
      <c r="F163" s="69" t="s">
        <v>253</v>
      </c>
      <c r="G163" s="75"/>
      <c r="H163" s="71"/>
      <c r="I163" s="76"/>
    </row>
    <row r="164" spans="2:9" x14ac:dyDescent="0.35">
      <c r="B164" s="23" t="str" cm="1">
        <f t="array" aca="1" ref="B164" ca="1">_xll.OSX_OBLStatusCheck(_sysLibTbl0[[#This Row],[Declaration]])</f>
        <v>OK</v>
      </c>
      <c r="C164" s="24"/>
      <c r="D164" s="25" t="b">
        <v>1</v>
      </c>
      <c r="E164" s="23" t="str" cm="1">
        <f t="array" aca="1" ref="E164" ca="1">_xll.OB.DeclareAxioms(_sysLibTbl0[[#This Row],[Axiom]],Ontology01,_sysLibTbl0[[#This Row],[Active]])</f>
        <v>[OB.DeclareAxioms,n,1,03:12:00, 21-06-23]</v>
      </c>
      <c r="F164" s="69" t="s">
        <v>254</v>
      </c>
      <c r="G164" s="75"/>
      <c r="H164" s="71"/>
      <c r="I164" s="76"/>
    </row>
    <row r="165" spans="2:9" x14ac:dyDescent="0.35">
      <c r="B165" s="23" t="str" cm="1">
        <f t="array" aca="1" ref="B165" ca="1">_xll.OSX_OBLStatusCheck(_sysLibTbl0[[#This Row],[Declaration]])</f>
        <v>OK</v>
      </c>
      <c r="C165" s="24"/>
      <c r="D165" s="25" t="b">
        <v>1</v>
      </c>
      <c r="E165" s="23" t="str" cm="1">
        <f t="array" aca="1" ref="E165" ca="1">_xll.OB.DeclareAxioms(_sysLibTbl0[[#This Row],[Axiom]],Ontology01,_sysLibTbl0[[#This Row],[Active]])</f>
        <v>[OB.DeclareAxioms,n,1,03:12:00, 21-06-23]</v>
      </c>
      <c r="F165" s="69" t="s">
        <v>255</v>
      </c>
      <c r="G165" s="75"/>
      <c r="H165" s="71"/>
      <c r="I165" s="76"/>
    </row>
    <row r="166" spans="2:9" x14ac:dyDescent="0.35">
      <c r="B166" s="23" t="str" cm="1">
        <f t="array" aca="1" ref="B166" ca="1">_xll.OSX_OBLStatusCheck(_sysLibTbl0[[#This Row],[Declaration]])</f>
        <v>OK</v>
      </c>
      <c r="C166" s="24"/>
      <c r="D166" s="25" t="b">
        <v>1</v>
      </c>
      <c r="E166" s="23" t="str" cm="1">
        <f t="array" aca="1" ref="E166" ca="1">_xll.OB.DeclareAxioms(_sysLibTbl0[[#This Row],[Axiom]],Ontology01,_sysLibTbl0[[#This Row],[Active]])</f>
        <v>[OB.DeclareAxioms,n,1,03:12:00, 21-06-23]</v>
      </c>
      <c r="F166" s="69" t="s">
        <v>256</v>
      </c>
      <c r="G166" s="75"/>
      <c r="H166" s="71"/>
      <c r="I166" s="76"/>
    </row>
    <row r="167" spans="2:9" x14ac:dyDescent="0.35">
      <c r="B167" s="23" t="str" cm="1">
        <f t="array" aca="1" ref="B167" ca="1">_xll.OSX_OBLStatusCheck(_sysLibTbl0[[#This Row],[Declaration]])</f>
        <v>OK</v>
      </c>
      <c r="C167" s="24"/>
      <c r="D167" s="25" t="b">
        <v>1</v>
      </c>
      <c r="E167" s="23" t="str" cm="1">
        <f t="array" aca="1" ref="E167" ca="1">_xll.OB.DeclareAxioms(_sysLibTbl0[[#This Row],[Axiom]],Ontology01,_sysLibTbl0[[#This Row],[Active]])</f>
        <v>[OB.DeclareAxioms,n,1,03:12:00, 21-06-23]</v>
      </c>
      <c r="F167" s="17" t="s">
        <v>67</v>
      </c>
      <c r="G167" s="32"/>
      <c r="H167" s="51"/>
      <c r="I167" s="32"/>
    </row>
    <row r="168" spans="2:9" ht="26" x14ac:dyDescent="0.35">
      <c r="B168" s="23" t="str" cm="1">
        <f t="array" aca="1" ref="B168" ca="1">_xll.OSX_OBLStatusCheck(_sysLibTbl0[[#This Row],[Declaration]])</f>
        <v>OK</v>
      </c>
      <c r="C168" s="24"/>
      <c r="D168" s="25" t="b">
        <v>1</v>
      </c>
      <c r="E168" s="23" t="str" cm="1">
        <f t="array" aca="1" ref="E168" ca="1">_xll.OB.DeclareAxioms(_sysLibTbl0[[#This Row],[Axiom]],Ontology01,_sysLibTbl0[[#This Row],[Active]])</f>
        <v>[OB.DeclareAxioms,n,1,03:12:00, 21-06-23]</v>
      </c>
      <c r="F168" s="17" t="s">
        <v>68</v>
      </c>
      <c r="G168" s="32"/>
      <c r="H168" s="51"/>
      <c r="I168" s="32"/>
    </row>
    <row r="169" spans="2:9" x14ac:dyDescent="0.35">
      <c r="B169" s="23" t="str" cm="1">
        <f t="array" aca="1" ref="B169" ca="1">_xll.OSX_OBLStatusCheck(_sysLibTbl0[[#This Row],[Declaration]])</f>
        <v>OK</v>
      </c>
      <c r="C169" s="24"/>
      <c r="D169" s="25" t="b">
        <v>1</v>
      </c>
      <c r="E169" s="23" t="str" cm="1">
        <f t="array" aca="1" ref="E169" ca="1">_xll.OB.DeclareAxioms(_sysLibTbl0[[#This Row],[Axiom]],Ontology01,_sysLibTbl0[[#This Row],[Active]])</f>
        <v>[OB.DeclareAxioms,n,1,03:12:00, 21-06-23]</v>
      </c>
      <c r="F169" s="17" t="s">
        <v>69</v>
      </c>
      <c r="G169" s="32"/>
      <c r="H169" s="51"/>
      <c r="I169" s="32"/>
    </row>
    <row r="170" spans="2:9" x14ac:dyDescent="0.35">
      <c r="B170" s="23" t="str" cm="1">
        <f t="array" aca="1" ref="B170" ca="1">_xll.OSX_OBLStatusCheck(_sysLibTbl0[[#This Row],[Declaration]])</f>
        <v>OK</v>
      </c>
      <c r="C170" s="24"/>
      <c r="D170" s="25" t="b">
        <v>1</v>
      </c>
      <c r="E170" s="23" t="str" cm="1">
        <f t="array" aca="1" ref="E170" ca="1">_xll.OB.DeclareAxioms(_sysLibTbl0[[#This Row],[Axiom]],Ontology01,_sysLibTbl0[[#This Row],[Active]])</f>
        <v>[OB.DeclareAxioms,n,1,03:12:00, 21-06-23]</v>
      </c>
      <c r="F170" s="17" t="s">
        <v>70</v>
      </c>
      <c r="G170" s="32"/>
      <c r="H170" s="51"/>
      <c r="I170" s="32"/>
    </row>
    <row r="171" spans="2:9" x14ac:dyDescent="0.35">
      <c r="B171" s="23" t="str" cm="1">
        <f t="array" aca="1" ref="B171" ca="1">_xll.OSX_OBLStatusCheck(_sysLibTbl0[[#This Row],[Declaration]])</f>
        <v>OK</v>
      </c>
      <c r="C171" s="24"/>
      <c r="D171" s="25" t="b">
        <v>1</v>
      </c>
      <c r="E171" s="23" t="str" cm="1">
        <f t="array" aca="1" ref="E171" ca="1">_xll.OB.DeclareAxioms(_sysLibTbl0[[#This Row],[Axiom]],Ontology01,_sysLibTbl0[[#This Row],[Active]])</f>
        <v>[OB.DeclareAxioms,n,1,03:12:00, 21-06-23]</v>
      </c>
      <c r="F171" s="17" t="s">
        <v>71</v>
      </c>
      <c r="G171" s="32"/>
      <c r="H171" s="51"/>
      <c r="I171" s="32"/>
    </row>
    <row r="172" spans="2:9" x14ac:dyDescent="0.35">
      <c r="B172" s="23" t="str" cm="1">
        <f t="array" aca="1" ref="B172" ca="1">_xll.OSX_OBLStatusCheck(_sysLibTbl0[[#This Row],[Declaration]])</f>
        <v>OK</v>
      </c>
      <c r="C172" s="24"/>
      <c r="D172" s="25" t="b">
        <v>1</v>
      </c>
      <c r="E172" s="23" t="str" cm="1">
        <f t="array" aca="1" ref="E172" ca="1">_xll.OB.DeclareAxioms(_sysLibTbl0[[#This Row],[Axiom]],Ontology01,_sysLibTbl0[[#This Row],[Active]])</f>
        <v>[OB.DeclareAxioms,n,1,03:12:00, 21-06-23]</v>
      </c>
      <c r="F172" s="17" t="s">
        <v>72</v>
      </c>
      <c r="G172" s="32"/>
      <c r="H172" s="51"/>
      <c r="I172" s="32"/>
    </row>
    <row r="173" spans="2:9" ht="26" x14ac:dyDescent="0.35">
      <c r="B173" s="23" t="str" cm="1">
        <f t="array" aca="1" ref="B173" ca="1">_xll.OSX_OBLStatusCheck(_sysLibTbl0[[#This Row],[Declaration]])</f>
        <v>OK</v>
      </c>
      <c r="C173" s="24"/>
      <c r="D173" s="25" t="b">
        <v>1</v>
      </c>
      <c r="E173" s="23" t="str" cm="1">
        <f t="array" aca="1" ref="E173" ca="1">_xll.OB.DeclareAxioms(_sysLibTbl0[[#This Row],[Axiom]],Ontology01,_sysLibTbl0[[#This Row],[Active]])</f>
        <v>[OB.DeclareAxioms,n,1,03:12:00, 21-06-23]</v>
      </c>
      <c r="F173" s="17" t="s">
        <v>73</v>
      </c>
      <c r="G173" s="32"/>
      <c r="H173" s="51"/>
      <c r="I173" s="32"/>
    </row>
    <row r="174" spans="2:9" x14ac:dyDescent="0.35">
      <c r="B174" s="23" t="str" cm="1">
        <f t="array" aca="1" ref="B174" ca="1">_xll.OSX_OBLStatusCheck(_sysLibTbl0[[#This Row],[Declaration]])</f>
        <v>OK</v>
      </c>
      <c r="C174" s="24"/>
      <c r="D174" s="25" t="b">
        <v>1</v>
      </c>
      <c r="E174" s="23" t="str" cm="1">
        <f t="array" aca="1" ref="E174" ca="1">_xll.OB.DeclareAxioms(_sysLibTbl0[[#This Row],[Axiom]],Ontology01,_sysLibTbl0[[#This Row],[Active]])</f>
        <v>[OB.DeclareAxioms,n,1,03:12:00, 21-06-23]</v>
      </c>
      <c r="F174" s="17" t="s">
        <v>74</v>
      </c>
      <c r="G174" s="32"/>
      <c r="H174" s="51"/>
      <c r="I174" s="32"/>
    </row>
    <row r="175" spans="2:9" ht="26" x14ac:dyDescent="0.35">
      <c r="B175" s="23" t="str" cm="1">
        <f t="array" aca="1" ref="B175" ca="1">_xll.OSX_OBLStatusCheck(_sysLibTbl0[[#This Row],[Declaration]])</f>
        <v>OK</v>
      </c>
      <c r="C175" s="24"/>
      <c r="D175" s="25" t="b">
        <v>1</v>
      </c>
      <c r="E175" s="23" t="str" cm="1">
        <f t="array" aca="1" ref="E175" ca="1">_xll.OB.DeclareAxioms(_sysLibTbl0[[#This Row],[Axiom]],Ontology01,_sysLibTbl0[[#This Row],[Active]])</f>
        <v>[OB.DeclareAxioms,n,1,03:12:00, 21-06-23]</v>
      </c>
      <c r="F175" s="17" t="s">
        <v>75</v>
      </c>
      <c r="G175" s="75"/>
      <c r="H175" s="71"/>
      <c r="I175" s="76"/>
    </row>
    <row r="176" spans="2:9" ht="26" x14ac:dyDescent="0.35">
      <c r="B176" s="23" t="str" cm="1">
        <f t="array" aca="1" ref="B176" ca="1">_xll.OSX_OBLStatusCheck(_sysLibTbl0[[#This Row],[Declaration]])</f>
        <v>OK</v>
      </c>
      <c r="C176" s="24"/>
      <c r="D176" s="25" t="b">
        <v>1</v>
      </c>
      <c r="E176" s="23" t="str" cm="1">
        <f t="array" aca="1" ref="E176" ca="1">_xll.OB.DeclareAxioms(_sysLibTbl0[[#This Row],[Axiom]],Ontology01,_sysLibTbl0[[#This Row],[Active]])</f>
        <v>[OB.DeclareAxioms,n,1,03:12:00, 21-06-23]</v>
      </c>
      <c r="F176" s="17" t="s">
        <v>76</v>
      </c>
      <c r="G176" s="75"/>
      <c r="H176" s="71"/>
      <c r="I176" s="77"/>
    </row>
    <row r="177" spans="2:14" ht="26" x14ac:dyDescent="0.35">
      <c r="B177" s="23" t="str" cm="1">
        <f t="array" aca="1" ref="B177" ca="1">_xll.OSX_OBLStatusCheck(_sysLibTbl0[[#This Row],[Declaration]])</f>
        <v>OK</v>
      </c>
      <c r="C177" s="24"/>
      <c r="D177" s="25" t="b">
        <v>1</v>
      </c>
      <c r="E177" s="23" t="str" cm="1">
        <f t="array" aca="1" ref="E177" ca="1">_xll.OB.DeclareAxioms(_sysLibTbl0[[#This Row],[Axiom]],Ontology01,_sysLibTbl0[[#This Row],[Active]])</f>
        <v>[OB.DeclareAxioms,n,1,03:12:00, 21-06-23]</v>
      </c>
      <c r="F177" s="17" t="s">
        <v>77</v>
      </c>
      <c r="G177" s="75"/>
      <c r="H177" s="71"/>
      <c r="I177" s="77"/>
    </row>
    <row r="178" spans="2:14" x14ac:dyDescent="0.35">
      <c r="B178" s="23" t="str" cm="1">
        <f t="array" aca="1" ref="B178" ca="1">_xll.OSX_OBLStatusCheck(_sysLibTbl0[[#This Row],[Declaration]])</f>
        <v>OK</v>
      </c>
      <c r="C178" s="24"/>
      <c r="D178" s="25" t="b">
        <v>1</v>
      </c>
      <c r="E178" s="23" t="str" cm="1">
        <f t="array" aca="1" ref="E178" ca="1">_xll.OB.DeclareAxioms(_sysLibTbl0[[#This Row],[Axiom]],Ontology01,_sysLibTbl0[[#This Row],[Active]])</f>
        <v>[OB.DeclareAxioms,n,1,03:12:00, 21-06-23]</v>
      </c>
      <c r="F178" s="17" t="s">
        <v>78</v>
      </c>
      <c r="G178" s="75"/>
      <c r="H178" s="71"/>
      <c r="I178" s="77"/>
    </row>
    <row r="179" spans="2:14" x14ac:dyDescent="0.35">
      <c r="B179" s="23" t="str" cm="1">
        <f t="array" aca="1" ref="B179" ca="1">_xll.OSX_OBLStatusCheck(_sysLibTbl0[[#This Row],[Declaration]])</f>
        <v>OK</v>
      </c>
      <c r="C179" s="24"/>
      <c r="D179" s="25" t="b">
        <v>1</v>
      </c>
      <c r="E179" s="23" t="str" cm="1">
        <f t="array" aca="1" ref="E179" ca="1">_xll.OB.DeclareAxioms(_sysLibTbl0[[#This Row],[Axiom]],Ontology01,_sysLibTbl0[[#This Row],[Active]])</f>
        <v>[OB.DeclareAxioms,n,1,03:12:00, 21-06-23]</v>
      </c>
      <c r="F179" s="17" t="s">
        <v>79</v>
      </c>
      <c r="G179" s="75"/>
      <c r="H179" s="71"/>
      <c r="I179" s="77"/>
      <c r="M179" s="21"/>
    </row>
    <row r="180" spans="2:14" x14ac:dyDescent="0.35">
      <c r="B180" s="23" t="str" cm="1">
        <f t="array" aca="1" ref="B180" ca="1">_xll.OSX_OBLStatusCheck(_sysLibTbl0[[#This Row],[Declaration]])</f>
        <v>OK</v>
      </c>
      <c r="C180" s="24"/>
      <c r="D180" s="25" t="b">
        <v>1</v>
      </c>
      <c r="E180" s="23" t="str" cm="1">
        <f t="array" aca="1" ref="E180" ca="1">_xll.OB.DeclareAxioms(_sysLibTbl0[[#This Row],[Axiom]],Ontology01,_sysLibTbl0[[#This Row],[Active]])</f>
        <v>[OB.DeclareAxioms,n,1,03:12:00, 21-06-23]</v>
      </c>
      <c r="F180" s="17" t="s">
        <v>80</v>
      </c>
      <c r="G180" s="75"/>
      <c r="H180" s="71"/>
      <c r="I180" s="77"/>
    </row>
    <row r="181" spans="2:14" x14ac:dyDescent="0.35">
      <c r="B181" s="23" t="str" cm="1">
        <f t="array" aca="1" ref="B181" ca="1">_xll.OSX_OBLStatusCheck(_sysLibTbl0[[#This Row],[Declaration]])</f>
        <v>OK</v>
      </c>
      <c r="C181" s="24"/>
      <c r="D181" s="25" t="b">
        <v>1</v>
      </c>
      <c r="E181" s="23" t="str" cm="1">
        <f t="array" aca="1" ref="E181" ca="1">_xll.OB.DeclareAxioms(_sysLibTbl0[[#This Row],[Axiom]],Ontology01,_sysLibTbl0[[#This Row],[Active]])</f>
        <v>[OB.DeclareAxioms,n,1,03:12:00, 21-06-23]</v>
      </c>
      <c r="F181" s="17" t="s">
        <v>81</v>
      </c>
      <c r="G181" s="75"/>
      <c r="H181" s="71"/>
      <c r="I181" s="77"/>
    </row>
    <row r="182" spans="2:14" ht="26" x14ac:dyDescent="0.35">
      <c r="B182" s="23" t="str" cm="1">
        <f t="array" aca="1" ref="B182" ca="1">_xll.OSX_OBLStatusCheck(_sysLibTbl0[[#This Row],[Declaration]])</f>
        <v>OK</v>
      </c>
      <c r="C182" s="24"/>
      <c r="D182" s="25" t="b">
        <v>1</v>
      </c>
      <c r="E182" s="23" t="str" cm="1">
        <f t="array" aca="1" ref="E182" ca="1">_xll.OB.DeclareAxioms(_sysLibTbl0[[#This Row],[Axiom]],Ontology01,_sysLibTbl0[[#This Row],[Active]])</f>
        <v>[OB.DeclareAxioms,n,1,03:12:00, 21-06-23]</v>
      </c>
      <c r="F182" s="17" t="s">
        <v>82</v>
      </c>
      <c r="G182" s="75"/>
      <c r="H182" s="71"/>
      <c r="I182" s="77"/>
    </row>
    <row r="183" spans="2:14" ht="26" x14ac:dyDescent="0.35">
      <c r="B183" s="23" t="str" cm="1">
        <f t="array" aca="1" ref="B183" ca="1">_xll.OSX_OBLStatusCheck(_sysLibTbl0[[#This Row],[Declaration]])</f>
        <v>OK</v>
      </c>
      <c r="C183" s="24"/>
      <c r="D183" s="25" t="b">
        <v>1</v>
      </c>
      <c r="E183" s="23" t="str" cm="1">
        <f t="array" aca="1" ref="E183" ca="1">_xll.OB.DeclareAxioms(_sysLibTbl0[[#This Row],[Axiom]],Ontology01,_sysLibTbl0[[#This Row],[Active]])</f>
        <v>[OB.DeclareAxioms,n,1,03:12:00, 21-06-23]</v>
      </c>
      <c r="F183" s="17" t="s">
        <v>83</v>
      </c>
      <c r="G183" s="75"/>
      <c r="H183" s="71"/>
      <c r="I183" s="77"/>
    </row>
    <row r="184" spans="2:14" x14ac:dyDescent="0.35">
      <c r="B184" s="23" t="str" cm="1">
        <f t="array" aca="1" ref="B184" ca="1">_xll.OSX_OBLStatusCheck(_sysLibTbl0[[#This Row],[Declaration]])</f>
        <v>OK</v>
      </c>
      <c r="C184" s="24"/>
      <c r="D184" s="25" t="b">
        <v>1</v>
      </c>
      <c r="E184" s="23" t="str" cm="1">
        <f t="array" aca="1" ref="E184" ca="1">_xll.OB.DeclareAxioms(_sysLibTbl0[[#This Row],[Axiom]],Ontology01,_sysLibTbl0[[#This Row],[Active]])</f>
        <v>[OB.DeclareAxioms,n,1,03:12:00, 21-06-23]</v>
      </c>
      <c r="F184" s="17" t="s">
        <v>84</v>
      </c>
      <c r="G184" s="75"/>
      <c r="H184" s="71"/>
      <c r="I184" s="77"/>
    </row>
    <row r="185" spans="2:14" x14ac:dyDescent="0.35">
      <c r="B185" s="23" t="str" cm="1">
        <f t="array" aca="1" ref="B185" ca="1">_xll.OSX_OBLStatusCheck(_sysLibTbl0[[#This Row],[Declaration]])</f>
        <v>OK</v>
      </c>
      <c r="C185" s="24"/>
      <c r="D185" s="25" t="b">
        <v>1</v>
      </c>
      <c r="E185" s="23" t="str" cm="1">
        <f t="array" aca="1" ref="E185" ca="1">_xll.OB.DeclareAxioms(_sysLibTbl0[[#This Row],[Axiom]],Ontology01,_sysLibTbl0[[#This Row],[Active]])</f>
        <v>[OB.DeclareAxioms,n,1,03:12:00, 21-06-23]</v>
      </c>
      <c r="F185" s="17" t="s">
        <v>85</v>
      </c>
      <c r="G185" s="75"/>
      <c r="H185" s="71"/>
      <c r="I185" s="77"/>
      <c r="M185" s="22"/>
      <c r="N185" s="22"/>
    </row>
    <row r="186" spans="2:14" ht="26" x14ac:dyDescent="0.35">
      <c r="B186" s="23" t="str" cm="1">
        <f t="array" aca="1" ref="B186" ca="1">_xll.OSX_OBLStatusCheck(_sysLibTbl0[[#This Row],[Declaration]])</f>
        <v>OK</v>
      </c>
      <c r="C186" s="24"/>
      <c r="D186" s="25" t="b">
        <v>1</v>
      </c>
      <c r="E186" s="23" t="str" cm="1">
        <f t="array" aca="1" ref="E186" ca="1">_xll.OB.DeclareAxioms(_sysLibTbl0[[#This Row],[Axiom]],Ontology01,_sysLibTbl0[[#This Row],[Active]])</f>
        <v>[OB.DeclareAxioms,n,1,03:12:00, 21-06-23]</v>
      </c>
      <c r="F186" s="17" t="s">
        <v>86</v>
      </c>
      <c r="G186" s="75"/>
      <c r="H186" s="71"/>
      <c r="I186" s="77"/>
    </row>
    <row r="187" spans="2:14" ht="26" x14ac:dyDescent="0.35">
      <c r="B187" s="23" t="str" cm="1">
        <f t="array" aca="1" ref="B187" ca="1">_xll.OSX_OBLStatusCheck(_sysLibTbl0[[#This Row],[Declaration]])</f>
        <v>OK</v>
      </c>
      <c r="C187" s="24"/>
      <c r="D187" s="25" t="b">
        <v>1</v>
      </c>
      <c r="E187" s="23" t="str" cm="1">
        <f t="array" aca="1" ref="E187" ca="1">_xll.OB.DeclareAxioms(_sysLibTbl0[[#This Row],[Axiom]],Ontology01,_sysLibTbl0[[#This Row],[Active]])</f>
        <v>[OB.DeclareAxioms,n,1,03:12:00, 21-06-23]</v>
      </c>
      <c r="F187" s="17" t="s">
        <v>87</v>
      </c>
      <c r="G187" s="75"/>
      <c r="H187" s="71"/>
      <c r="I187" s="77"/>
    </row>
    <row r="188" spans="2:14" x14ac:dyDescent="0.35">
      <c r="B188" s="23" t="str" cm="1">
        <f t="array" aca="1" ref="B188" ca="1">_xll.OSX_OBLStatusCheck(_sysLibTbl0[[#This Row],[Declaration]])</f>
        <v>OK</v>
      </c>
      <c r="C188" s="24"/>
      <c r="D188" s="25" t="b">
        <v>1</v>
      </c>
      <c r="E188" s="23" t="str" cm="1">
        <f t="array" aca="1" ref="E188" ca="1">_xll.OB.DeclareAxioms(_sysLibTbl0[[#This Row],[Axiom]],Ontology01,_sysLibTbl0[[#This Row],[Active]])</f>
        <v>[OB.DeclareAxioms,n,1,03:12:00, 21-06-23]</v>
      </c>
      <c r="F188" s="17" t="s">
        <v>88</v>
      </c>
      <c r="G188" s="75"/>
      <c r="H188" s="71"/>
      <c r="I188" s="77"/>
    </row>
    <row r="189" spans="2:14" x14ac:dyDescent="0.35">
      <c r="B189" s="23" t="str" cm="1">
        <f t="array" aca="1" ref="B189" ca="1">_xll.OSX_OBLStatusCheck(_sysLibTbl0[[#This Row],[Declaration]])</f>
        <v>OK</v>
      </c>
      <c r="C189" s="24"/>
      <c r="D189" s="25" t="b">
        <v>1</v>
      </c>
      <c r="E189" s="23" t="str" cm="1">
        <f t="array" aca="1" ref="E189" ca="1">_xll.OB.DeclareAxioms(_sysLibTbl0[[#This Row],[Axiom]],Ontology01,_sysLibTbl0[[#This Row],[Active]])</f>
        <v>[OB.DeclareAxioms,n,1,03:12:00, 21-06-23]</v>
      </c>
      <c r="F189" s="17" t="s">
        <v>89</v>
      </c>
      <c r="G189" s="75"/>
      <c r="H189" s="71"/>
      <c r="I189" s="77"/>
    </row>
    <row r="190" spans="2:14" x14ac:dyDescent="0.35">
      <c r="B190" s="23" t="str" cm="1">
        <f t="array" aca="1" ref="B190" ca="1">_xll.OSX_OBLStatusCheck(_sysLibTbl0[[#This Row],[Declaration]])</f>
        <v>OK</v>
      </c>
      <c r="C190" s="24"/>
      <c r="D190" s="25" t="b">
        <v>1</v>
      </c>
      <c r="E190" s="23" t="str" cm="1">
        <f t="array" aca="1" ref="E190" ca="1">_xll.OB.DeclareAxioms(_sysLibTbl0[[#This Row],[Axiom]],Ontology01,_sysLibTbl0[[#This Row],[Active]])</f>
        <v>[OB.DeclareAxioms,n,1,03:12:00, 21-06-23]</v>
      </c>
      <c r="F190" s="17" t="s">
        <v>90</v>
      </c>
      <c r="G190" s="75"/>
      <c r="H190" s="71"/>
      <c r="I190" s="77"/>
    </row>
    <row r="191" spans="2:14" x14ac:dyDescent="0.35">
      <c r="B191" s="23" t="str" cm="1">
        <f t="array" aca="1" ref="B191" ca="1">_xll.OSX_OBLStatusCheck(_sysLibTbl0[[#This Row],[Declaration]])</f>
        <v>OK</v>
      </c>
      <c r="C191" s="24"/>
      <c r="D191" s="25" t="b">
        <v>1</v>
      </c>
      <c r="E191" s="23" t="str" cm="1">
        <f t="array" aca="1" ref="E191" ca="1">_xll.OB.DeclareAxioms(_sysLibTbl0[[#This Row],[Axiom]],Ontology01,_sysLibTbl0[[#This Row],[Active]])</f>
        <v>[OB.DeclareAxioms,n,1,03:12:00, 21-06-23]</v>
      </c>
      <c r="F191" s="17" t="s">
        <v>91</v>
      </c>
      <c r="G191" s="75"/>
      <c r="H191" s="71"/>
      <c r="I191" s="77"/>
    </row>
    <row r="192" spans="2:14" x14ac:dyDescent="0.35">
      <c r="B192" s="23" t="str" cm="1">
        <f t="array" aca="1" ref="B192" ca="1">_xll.OSX_OBLStatusCheck(_sysLibTbl0[[#This Row],[Declaration]])</f>
        <v>OK</v>
      </c>
      <c r="C192" s="24"/>
      <c r="D192" s="25" t="b">
        <v>1</v>
      </c>
      <c r="E192" s="23" t="str" cm="1">
        <f t="array" aca="1" ref="E192" ca="1">_xll.OB.DeclareAxioms(_sysLibTbl0[[#This Row],[Axiom]],Ontology01,_sysLibTbl0[[#This Row],[Active]])</f>
        <v>[OB.DeclareAxioms,n,1,03:12:00, 21-06-23]</v>
      </c>
      <c r="F192" s="17" t="s">
        <v>92</v>
      </c>
      <c r="G192" s="75"/>
      <c r="H192" s="71"/>
      <c r="I192" s="77"/>
    </row>
    <row r="193" spans="2:9" ht="26" x14ac:dyDescent="0.35">
      <c r="B193" s="23" t="str" cm="1">
        <f t="array" aca="1" ref="B193" ca="1">_xll.OSX_OBLStatusCheck(_sysLibTbl0[[#This Row],[Declaration]])</f>
        <v>OK</v>
      </c>
      <c r="C193" s="24"/>
      <c r="D193" s="25" t="b">
        <v>1</v>
      </c>
      <c r="E193" s="23" t="str" cm="1">
        <f t="array" aca="1" ref="E193" ca="1">_xll.OB.DeclareAxioms(_sysLibTbl0[[#This Row],[Axiom]],Ontology01,_sysLibTbl0[[#This Row],[Active]])</f>
        <v>[OB.DeclareAxioms,n,1,03:12:00, 21-06-23]</v>
      </c>
      <c r="F193" s="17" t="s">
        <v>93</v>
      </c>
      <c r="G193" s="75"/>
      <c r="H193" s="71"/>
      <c r="I193" s="77"/>
    </row>
    <row r="194" spans="2:9" x14ac:dyDescent="0.35">
      <c r="B194" s="23" t="str" cm="1">
        <f t="array" aca="1" ref="B194" ca="1">_xll.OSX_OBLStatusCheck(_sysLibTbl0[[#This Row],[Declaration]])</f>
        <v>OK</v>
      </c>
      <c r="C194" s="24"/>
      <c r="D194" s="25" t="b">
        <v>1</v>
      </c>
      <c r="E194" s="23" t="str" cm="1">
        <f t="array" aca="1" ref="E194" ca="1">_xll.OB.DeclareAxioms(_sysLibTbl0[[#This Row],[Axiom]],Ontology01,_sysLibTbl0[[#This Row],[Active]])</f>
        <v>[OB.DeclareAxioms,n,1,03:12:00, 21-06-23]</v>
      </c>
      <c r="F194" s="17" t="s">
        <v>94</v>
      </c>
      <c r="G194" s="75"/>
      <c r="H194" s="71"/>
      <c r="I194" s="77"/>
    </row>
    <row r="195" spans="2:9" x14ac:dyDescent="0.35">
      <c r="B195" s="23" t="str" cm="1">
        <f t="array" aca="1" ref="B195" ca="1">_xll.OSX_OBLStatusCheck(_sysLibTbl0[[#This Row],[Declaration]])</f>
        <v>OK</v>
      </c>
      <c r="C195" s="24"/>
      <c r="D195" s="25" t="b">
        <v>1</v>
      </c>
      <c r="E195" s="23" t="str" cm="1">
        <f t="array" aca="1" ref="E195" ca="1">_xll.OB.DeclareAxioms(_sysLibTbl0[[#This Row],[Axiom]],Ontology01,_sysLibTbl0[[#This Row],[Active]])</f>
        <v>[OB.DeclareAxioms,n,1,03:12:00, 21-06-23]</v>
      </c>
      <c r="F195" s="17" t="s">
        <v>95</v>
      </c>
      <c r="G195" s="75"/>
      <c r="H195" s="71"/>
      <c r="I195" s="77"/>
    </row>
    <row r="196" spans="2:9" x14ac:dyDescent="0.35">
      <c r="B196" s="23" t="str" cm="1">
        <f t="array" aca="1" ref="B196" ca="1">_xll.OSX_OBLStatusCheck(_sysLibTbl0[[#This Row],[Declaration]])</f>
        <v>OK</v>
      </c>
      <c r="C196" s="24"/>
      <c r="D196" s="25" t="b">
        <v>1</v>
      </c>
      <c r="E196" s="23" t="str" cm="1">
        <f t="array" aca="1" ref="E196" ca="1">_xll.OB.DeclareAxioms(_sysLibTbl0[[#This Row],[Axiom]],Ontology01,_sysLibTbl0[[#This Row],[Active]])</f>
        <v>[OB.DeclareAxioms,n,1,03:12:00, 21-06-23]</v>
      </c>
      <c r="F196" s="17" t="s">
        <v>96</v>
      </c>
      <c r="G196" s="75"/>
      <c r="H196" s="71"/>
      <c r="I196" s="77"/>
    </row>
    <row r="197" spans="2:9" ht="26" x14ac:dyDescent="0.35">
      <c r="B197" s="23" t="str" cm="1">
        <f t="array" aca="1" ref="B197" ca="1">_xll.OSX_OBLStatusCheck(_sysLibTbl0[[#This Row],[Declaration]])</f>
        <v>OK</v>
      </c>
      <c r="C197" s="24"/>
      <c r="D197" s="25" t="b">
        <v>1</v>
      </c>
      <c r="E197" s="23" t="str" cm="1">
        <f t="array" aca="1" ref="E197" ca="1">_xll.OB.DeclareAxioms(_sysLibTbl0[[#This Row],[Axiom]],Ontology01,_sysLibTbl0[[#This Row],[Active]])</f>
        <v>[OB.DeclareAxioms,n,1,03:12:00, 21-06-23]</v>
      </c>
      <c r="F197" s="17" t="s">
        <v>97</v>
      </c>
      <c r="G197" s="75"/>
      <c r="H197" s="71"/>
      <c r="I197" s="77"/>
    </row>
    <row r="198" spans="2:9" ht="26" x14ac:dyDescent="0.35">
      <c r="B198" s="23" t="str" cm="1">
        <f t="array" aca="1" ref="B198" ca="1">_xll.OSX_OBLStatusCheck(_sysLibTbl0[[#This Row],[Declaration]])</f>
        <v>OK</v>
      </c>
      <c r="C198" s="24"/>
      <c r="D198" s="25" t="b">
        <v>1</v>
      </c>
      <c r="E198" s="23" t="str" cm="1">
        <f t="array" aca="1" ref="E198" ca="1">_xll.OB.DeclareAxioms(_sysLibTbl0[[#This Row],[Axiom]],Ontology01,_sysLibTbl0[[#This Row],[Active]])</f>
        <v>[OB.DeclareAxioms,n,1,03:12:00, 21-06-23]</v>
      </c>
      <c r="F198" s="17" t="s">
        <v>98</v>
      </c>
      <c r="G198" s="75"/>
      <c r="H198" s="71"/>
      <c r="I198" s="77"/>
    </row>
    <row r="199" spans="2:9" x14ac:dyDescent="0.35">
      <c r="B199" s="23" t="str" cm="1">
        <f t="array" aca="1" ref="B199" ca="1">_xll.OSX_OBLStatusCheck(_sysLibTbl0[[#This Row],[Declaration]])</f>
        <v>OK</v>
      </c>
      <c r="C199" s="24"/>
      <c r="D199" s="25" t="b">
        <v>1</v>
      </c>
      <c r="E199" s="23" t="str" cm="1">
        <f t="array" aca="1" ref="E199" ca="1">_xll.OB.DeclareAxioms(_sysLibTbl0[[#This Row],[Axiom]],Ontology01,_sysLibTbl0[[#This Row],[Active]])</f>
        <v>[OB.DeclareAxioms,n,1,03:12:00, 21-06-23]</v>
      </c>
      <c r="F199" s="17" t="s">
        <v>99</v>
      </c>
      <c r="G199" s="75"/>
      <c r="H199" s="71"/>
      <c r="I199" s="77"/>
    </row>
    <row r="200" spans="2:9" ht="26" x14ac:dyDescent="0.35">
      <c r="B200" s="23" t="str" cm="1">
        <f t="array" aca="1" ref="B200" ca="1">_xll.OSX_OBLStatusCheck(_sysLibTbl0[[#This Row],[Declaration]])</f>
        <v>OK</v>
      </c>
      <c r="C200" s="24"/>
      <c r="D200" s="25" t="b">
        <v>1</v>
      </c>
      <c r="E200" s="23" t="str" cm="1">
        <f t="array" aca="1" ref="E200" ca="1">_xll.OB.DeclareAxioms(_sysLibTbl0[[#This Row],[Axiom]],Ontology01,_sysLibTbl0[[#This Row],[Active]])</f>
        <v>[OB.DeclareAxioms,n,1,03:12:00, 21-06-23]</v>
      </c>
      <c r="F200" s="17" t="s">
        <v>100</v>
      </c>
      <c r="G200" s="75"/>
      <c r="H200" s="71"/>
      <c r="I200" s="77"/>
    </row>
    <row r="201" spans="2:9" ht="26" x14ac:dyDescent="0.35">
      <c r="B201" s="23" t="str" cm="1">
        <f t="array" aca="1" ref="B201" ca="1">_xll.OSX_OBLStatusCheck(_sysLibTbl0[[#This Row],[Declaration]])</f>
        <v>OK</v>
      </c>
      <c r="C201" s="24"/>
      <c r="D201" s="25" t="b">
        <v>1</v>
      </c>
      <c r="E201" s="23" t="str" cm="1">
        <f t="array" aca="1" ref="E201" ca="1">_xll.OB.DeclareAxioms(_sysLibTbl0[[#This Row],[Axiom]],Ontology01,_sysLibTbl0[[#This Row],[Active]])</f>
        <v>[OB.DeclareAxioms,n,1,03:12:00, 21-06-23]</v>
      </c>
      <c r="F201" s="17" t="s">
        <v>101</v>
      </c>
      <c r="G201" s="75"/>
      <c r="H201" s="71"/>
      <c r="I201" s="77"/>
    </row>
    <row r="202" spans="2:9" x14ac:dyDescent="0.35">
      <c r="B202" s="23" t="str" cm="1">
        <f t="array" aca="1" ref="B202" ca="1">_xll.OSX_OBLStatusCheck(_sysLibTbl0[[#This Row],[Declaration]])</f>
        <v>OK</v>
      </c>
      <c r="C202" s="24"/>
      <c r="D202" s="25" t="b">
        <v>1</v>
      </c>
      <c r="E202" s="23" t="str" cm="1">
        <f t="array" aca="1" ref="E202" ca="1">_xll.OB.DeclareAxioms(_sysLibTbl0[[#This Row],[Axiom]],Ontology01,_sysLibTbl0[[#This Row],[Active]])</f>
        <v>[OB.DeclareAxioms,n,1,03:12:00, 21-06-23]</v>
      </c>
      <c r="F202" s="17" t="s">
        <v>102</v>
      </c>
      <c r="G202" s="75"/>
      <c r="H202" s="71"/>
      <c r="I202" s="77"/>
    </row>
    <row r="203" spans="2:9" x14ac:dyDescent="0.35">
      <c r="B203" s="23" t="str" cm="1">
        <f t="array" aca="1" ref="B203" ca="1">_xll.OSX_OBLStatusCheck(_sysLibTbl0[[#This Row],[Declaration]])</f>
        <v>OK</v>
      </c>
      <c r="C203" s="24"/>
      <c r="D203" s="25" t="b">
        <v>1</v>
      </c>
      <c r="E203" s="23" t="str" cm="1">
        <f t="array" aca="1" ref="E203" ca="1">_xll.OB.DeclareAxioms(_sysLibTbl0[[#This Row],[Axiom]],Ontology01,_sysLibTbl0[[#This Row],[Active]])</f>
        <v>[OB.DeclareAxioms,n,1,03:12:00, 21-06-23]</v>
      </c>
      <c r="F203" s="17" t="s">
        <v>103</v>
      </c>
      <c r="G203" s="75"/>
      <c r="H203" s="71"/>
      <c r="I203" s="77"/>
    </row>
    <row r="204" spans="2:9" x14ac:dyDescent="0.35">
      <c r="B204" s="23" t="str" cm="1">
        <f t="array" aca="1" ref="B204" ca="1">_xll.OSX_OBLStatusCheck(_sysLibTbl0[[#This Row],[Declaration]])</f>
        <v>OK</v>
      </c>
      <c r="C204" s="24"/>
      <c r="D204" s="25" t="b">
        <v>1</v>
      </c>
      <c r="E204" s="23" t="str" cm="1">
        <f t="array" aca="1" ref="E204" ca="1">_xll.OB.DeclareAxioms(_sysLibTbl0[[#This Row],[Axiom]],Ontology01,_sysLibTbl0[[#This Row],[Active]])</f>
        <v>[OB.DeclareAxioms,n,1,03:12:00, 21-06-23]</v>
      </c>
      <c r="F204" s="17" t="s">
        <v>104</v>
      </c>
      <c r="G204" s="75"/>
      <c r="H204" s="71"/>
      <c r="I204" s="77"/>
    </row>
    <row r="205" spans="2:9" ht="26" x14ac:dyDescent="0.35">
      <c r="B205" s="23" t="str" cm="1">
        <f t="array" aca="1" ref="B205" ca="1">_xll.OSX_OBLStatusCheck(_sysLibTbl0[[#This Row],[Declaration]])</f>
        <v>OK</v>
      </c>
      <c r="C205" s="24"/>
      <c r="D205" s="25" t="b">
        <v>1</v>
      </c>
      <c r="E205" s="23" t="str" cm="1">
        <f t="array" aca="1" ref="E205" ca="1">_xll.OB.DeclareAxioms(_sysLibTbl0[[#This Row],[Axiom]],Ontology01,_sysLibTbl0[[#This Row],[Active]])</f>
        <v>[OB.DeclareAxioms,n,1,03:12:00, 21-06-23]</v>
      </c>
      <c r="F205" s="17" t="s">
        <v>105</v>
      </c>
      <c r="G205" s="75"/>
      <c r="H205" s="71"/>
      <c r="I205" s="77"/>
    </row>
    <row r="206" spans="2:9" x14ac:dyDescent="0.35">
      <c r="B206" s="23" t="str" cm="1">
        <f t="array" aca="1" ref="B206" ca="1">_xll.OSX_OBLStatusCheck(_sysLibTbl0[[#This Row],[Declaration]])</f>
        <v>OK</v>
      </c>
      <c r="C206" s="24"/>
      <c r="D206" s="25" t="b">
        <v>1</v>
      </c>
      <c r="E206" s="23" t="str" cm="1">
        <f t="array" aca="1" ref="E206" ca="1">_xll.OB.DeclareAxioms(_sysLibTbl0[[#This Row],[Axiom]],Ontology01,_sysLibTbl0[[#This Row],[Active]])</f>
        <v>[OB.DeclareAxioms,n,1,03:12:00, 21-06-23]</v>
      </c>
      <c r="F206" s="17" t="s">
        <v>106</v>
      </c>
      <c r="G206" s="75"/>
      <c r="H206" s="71"/>
      <c r="I206" s="77"/>
    </row>
    <row r="207" spans="2:9" ht="26" x14ac:dyDescent="0.35">
      <c r="B207" s="23" t="str" cm="1">
        <f t="array" aca="1" ref="B207" ca="1">_xll.OSX_OBLStatusCheck(_sysLibTbl0[[#This Row],[Declaration]])</f>
        <v>OK</v>
      </c>
      <c r="C207" s="24"/>
      <c r="D207" s="25" t="b">
        <v>1</v>
      </c>
      <c r="E207" s="23" t="str" cm="1">
        <f t="array" aca="1" ref="E207" ca="1">_xll.OB.DeclareAxioms(_sysLibTbl0[[#This Row],[Axiom]],Ontology01,_sysLibTbl0[[#This Row],[Active]])</f>
        <v>[OB.DeclareAxioms,n,1,03:12:00, 21-06-23]</v>
      </c>
      <c r="F207" s="17" t="s">
        <v>108</v>
      </c>
      <c r="G207" s="75"/>
      <c r="H207" s="71"/>
      <c r="I207" s="77"/>
    </row>
    <row r="208" spans="2:9" x14ac:dyDescent="0.35">
      <c r="B208" s="23" t="str" cm="1">
        <f t="array" aca="1" ref="B208" ca="1">_xll.OSX_OBLStatusCheck(_sysLibTbl0[[#This Row],[Declaration]])</f>
        <v>OK</v>
      </c>
      <c r="C208" s="24"/>
      <c r="D208" s="25" t="b">
        <v>1</v>
      </c>
      <c r="E208" s="23" t="str" cm="1">
        <f t="array" aca="1" ref="E208" ca="1">_xll.OB.DeclareAxioms(_sysLibTbl0[[#This Row],[Axiom]],Ontology01,_sysLibTbl0[[#This Row],[Active]])</f>
        <v>[OB.DeclareAxioms,n,1,03:12:00, 21-06-23]</v>
      </c>
      <c r="F208" s="17" t="s">
        <v>109</v>
      </c>
      <c r="G208" s="75"/>
      <c r="H208" s="71"/>
      <c r="I208" s="77"/>
    </row>
    <row r="209" spans="2:14" x14ac:dyDescent="0.35">
      <c r="B209" s="23" t="str" cm="1">
        <f t="array" aca="1" ref="B209" ca="1">_xll.OSX_OBLStatusCheck(_sysLibTbl0[[#This Row],[Declaration]])</f>
        <v>OK</v>
      </c>
      <c r="C209" s="24"/>
      <c r="D209" s="25" t="b">
        <v>1</v>
      </c>
      <c r="E209" s="23" t="str" cm="1">
        <f t="array" aca="1" ref="E209" ca="1">_xll.OB.DeclareAxioms(_sysLibTbl0[[#This Row],[Axiom]],Ontology01,_sysLibTbl0[[#This Row],[Active]])</f>
        <v>[OB.DeclareAxioms,n,1,03:12:00, 21-06-23]</v>
      </c>
      <c r="F209" s="17" t="s">
        <v>110</v>
      </c>
      <c r="G209" s="75"/>
      <c r="H209" s="71"/>
      <c r="I209" s="77"/>
    </row>
    <row r="210" spans="2:14" ht="26" x14ac:dyDescent="0.35">
      <c r="B210" s="23" t="str" cm="1">
        <f t="array" aca="1" ref="B210" ca="1">_xll.OSX_OBLStatusCheck(_sysLibTbl0[[#This Row],[Declaration]])</f>
        <v>OK</v>
      </c>
      <c r="C210" s="24"/>
      <c r="D210" s="25" t="b">
        <v>1</v>
      </c>
      <c r="E210" s="23" t="str" cm="1">
        <f t="array" aca="1" ref="E210" ca="1">_xll.OB.DeclareAxioms(_sysLibTbl0[[#This Row],[Axiom]],Ontology01,_sysLibTbl0[[#This Row],[Active]])</f>
        <v>[OB.DeclareAxioms,n,1,03:12:00, 21-06-23]</v>
      </c>
      <c r="F210" s="17" t="s">
        <v>111</v>
      </c>
      <c r="G210" s="75"/>
      <c r="H210" s="71"/>
      <c r="I210" s="77"/>
    </row>
    <row r="211" spans="2:14" ht="26" x14ac:dyDescent="0.35">
      <c r="B211" s="23" t="str" cm="1">
        <f t="array" aca="1" ref="B211" ca="1">_xll.OSX_OBLStatusCheck(_sysLibTbl0[[#This Row],[Declaration]])</f>
        <v>OK</v>
      </c>
      <c r="C211" s="24"/>
      <c r="D211" s="25" t="b">
        <v>1</v>
      </c>
      <c r="E211" s="23" t="str" cm="1">
        <f t="array" aca="1" ref="E211" ca="1">_xll.OB.DeclareAxioms(_sysLibTbl0[[#This Row],[Axiom]],Ontology01,_sysLibTbl0[[#This Row],[Active]])</f>
        <v>[OB.DeclareAxioms,n,1,03:12:00, 21-06-23]</v>
      </c>
      <c r="F211" s="17" t="s">
        <v>112</v>
      </c>
      <c r="G211" s="75"/>
      <c r="H211" s="71"/>
      <c r="I211" s="77"/>
    </row>
    <row r="212" spans="2:14" x14ac:dyDescent="0.35">
      <c r="B212" s="23" t="str" cm="1">
        <f t="array" aca="1" ref="B212" ca="1">_xll.OSX_OBLStatusCheck(_sysLibTbl0[[#This Row],[Declaration]])</f>
        <v>OK</v>
      </c>
      <c r="C212" s="24"/>
      <c r="D212" s="25" t="b">
        <v>1</v>
      </c>
      <c r="E212" s="23" t="str" cm="1">
        <f t="array" aca="1" ref="E212" ca="1">_xll.OB.DeclareAxioms(_sysLibTbl0[[#This Row],[Axiom]],Ontology01,_sysLibTbl0[[#This Row],[Active]])</f>
        <v>[OB.DeclareAxioms,n,1,03:12:00, 21-06-23]</v>
      </c>
      <c r="F212" s="17" t="s">
        <v>113</v>
      </c>
      <c r="G212" s="75"/>
      <c r="H212" s="71"/>
      <c r="I212" s="77"/>
    </row>
    <row r="213" spans="2:14" x14ac:dyDescent="0.35">
      <c r="B213" s="23" t="str" cm="1">
        <f t="array" aca="1" ref="B213" ca="1">_xll.OSX_OBLStatusCheck(_sysLibTbl0[[#This Row],[Declaration]])</f>
        <v>OK</v>
      </c>
      <c r="C213" s="24"/>
      <c r="D213" s="25" t="b">
        <v>1</v>
      </c>
      <c r="E213" s="23" t="str" cm="1">
        <f t="array" aca="1" ref="E213" ca="1">_xll.OB.DeclareAxioms(_sysLibTbl0[[#This Row],[Axiom]],Ontology01,_sysLibTbl0[[#This Row],[Active]])</f>
        <v>[OB.DeclareAxioms,n,1,03:12:00, 21-06-23]</v>
      </c>
      <c r="F213" s="17" t="s">
        <v>114</v>
      </c>
      <c r="G213" s="75"/>
      <c r="H213" s="71"/>
      <c r="I213" s="77"/>
    </row>
    <row r="214" spans="2:14" x14ac:dyDescent="0.35">
      <c r="B214" s="23" t="str" cm="1">
        <f t="array" aca="1" ref="B214" ca="1">_xll.OSX_OBLStatusCheck(_sysLibTbl0[[#This Row],[Declaration]])</f>
        <v>OK</v>
      </c>
      <c r="C214" s="24"/>
      <c r="D214" s="25" t="b">
        <v>1</v>
      </c>
      <c r="E214" s="23" t="str" cm="1">
        <f t="array" aca="1" ref="E214" ca="1">_xll.OB.DeclareAxioms(_sysLibTbl0[[#This Row],[Axiom]],Ontology01,_sysLibTbl0[[#This Row],[Active]])</f>
        <v>[OB.DeclareAxioms,n,1,03:12:00, 21-06-23]</v>
      </c>
      <c r="F214" s="17" t="s">
        <v>115</v>
      </c>
      <c r="G214" s="75"/>
      <c r="H214" s="71"/>
      <c r="I214" s="77"/>
    </row>
    <row r="215" spans="2:14" ht="26" x14ac:dyDescent="0.35">
      <c r="B215" s="23" t="str" cm="1">
        <f t="array" aca="1" ref="B215" ca="1">_xll.OSX_OBLStatusCheck(_sysLibTbl0[[#This Row],[Declaration]])</f>
        <v>OK</v>
      </c>
      <c r="C215" s="24"/>
      <c r="D215" s="25" t="b">
        <v>1</v>
      </c>
      <c r="E215" s="23" t="str" cm="1">
        <f t="array" aca="1" ref="E215" ca="1">_xll.OB.DeclareAxioms(_sysLibTbl0[[#This Row],[Axiom]],Ontology01,_sysLibTbl0[[#This Row],[Active]])</f>
        <v>[OB.DeclareAxioms,n,1,03:12:00, 21-06-23]</v>
      </c>
      <c r="F215" s="17" t="s">
        <v>116</v>
      </c>
      <c r="G215" s="75"/>
      <c r="H215" s="71"/>
      <c r="I215" s="77"/>
    </row>
    <row r="216" spans="2:14" ht="26" x14ac:dyDescent="0.35">
      <c r="B216" s="23" t="str" cm="1">
        <f t="array" aca="1" ref="B216" ca="1">_xll.OSX_OBLStatusCheck(_sysLibTbl0[[#This Row],[Declaration]])</f>
        <v>OK</v>
      </c>
      <c r="C216" s="24"/>
      <c r="D216" s="25" t="b">
        <v>1</v>
      </c>
      <c r="E216" s="23" t="str" cm="1">
        <f t="array" aca="1" ref="E216" ca="1">_xll.OB.DeclareAxioms(_sysLibTbl0[[#This Row],[Axiom]],Ontology01,_sysLibTbl0[[#This Row],[Active]])</f>
        <v>[OB.DeclareAxioms,n,1,03:12:00, 21-06-23]</v>
      </c>
      <c r="F216" s="17" t="s">
        <v>117</v>
      </c>
      <c r="G216" s="75"/>
      <c r="H216" s="71"/>
      <c r="I216" s="77"/>
    </row>
    <row r="217" spans="2:14" x14ac:dyDescent="0.35">
      <c r="B217" s="23" t="str" cm="1">
        <f t="array" aca="1" ref="B217" ca="1">_xll.OSX_OBLStatusCheck(_sysLibTbl0[[#This Row],[Declaration]])</f>
        <v>OK</v>
      </c>
      <c r="C217" s="24"/>
      <c r="D217" s="25" t="b">
        <v>1</v>
      </c>
      <c r="E217" s="23" t="str" cm="1">
        <f t="array" aca="1" ref="E217" ca="1">_xll.OB.DeclareAxioms(_sysLibTbl0[[#This Row],[Axiom]],Ontology01,_sysLibTbl0[[#This Row],[Active]])</f>
        <v>[OB.DeclareAxioms,n,1,03:12:00, 21-06-23]</v>
      </c>
      <c r="F217" s="17" t="s">
        <v>119</v>
      </c>
      <c r="G217" s="75"/>
      <c r="H217" s="71"/>
      <c r="I217" s="77"/>
    </row>
    <row r="218" spans="2:14" x14ac:dyDescent="0.35">
      <c r="B218" s="23" t="str" cm="1">
        <f t="array" aca="1" ref="B218" ca="1">_xll.OSX_OBLStatusCheck(_sysLibTbl0[[#This Row],[Declaration]])</f>
        <v>OK</v>
      </c>
      <c r="C218" s="24"/>
      <c r="D218" s="25" t="b">
        <v>1</v>
      </c>
      <c r="E218" s="23" t="str" cm="1">
        <f t="array" aca="1" ref="E218" ca="1">_xll.OB.DeclareAxioms(_sysLibTbl0[[#This Row],[Axiom]],Ontology01,_sysLibTbl0[[#This Row],[Active]])</f>
        <v>[OB.DeclareAxioms,n,1,03:12:00, 21-06-23]</v>
      </c>
      <c r="F218" s="17" t="s">
        <v>120</v>
      </c>
      <c r="G218" s="75"/>
      <c r="H218" s="71"/>
      <c r="I218" s="77"/>
      <c r="M218" s="22"/>
      <c r="N218" s="22"/>
    </row>
    <row r="219" spans="2:14" ht="26" x14ac:dyDescent="0.35">
      <c r="B219" s="23" t="str" cm="1">
        <f t="array" aca="1" ref="B219" ca="1">_xll.OSX_OBLStatusCheck(_sysLibTbl0[[#This Row],[Declaration]])</f>
        <v>OK</v>
      </c>
      <c r="C219" s="24"/>
      <c r="D219" s="25" t="b">
        <v>1</v>
      </c>
      <c r="E219" s="23" t="str" cm="1">
        <f t="array" aca="1" ref="E219" ca="1">_xll.OB.DeclareAxioms(_sysLibTbl0[[#This Row],[Axiom]],Ontology01,_sysLibTbl0[[#This Row],[Active]])</f>
        <v>[OB.DeclareAxioms,n,1,03:12:00, 21-06-23]</v>
      </c>
      <c r="F219" s="17" t="s">
        <v>121</v>
      </c>
      <c r="G219" s="75"/>
      <c r="H219" s="71"/>
      <c r="I219" s="77"/>
    </row>
    <row r="220" spans="2:14" ht="26" x14ac:dyDescent="0.35">
      <c r="B220" s="23" t="str" cm="1">
        <f t="array" aca="1" ref="B220" ca="1">_xll.OSX_OBLStatusCheck(_sysLibTbl0[[#This Row],[Declaration]])</f>
        <v>OK</v>
      </c>
      <c r="C220" s="24"/>
      <c r="D220" s="25" t="b">
        <v>1</v>
      </c>
      <c r="E220" s="23" t="str" cm="1">
        <f t="array" aca="1" ref="E220" ca="1">_xll.OB.DeclareAxioms(_sysLibTbl0[[#This Row],[Axiom]],Ontology01,_sysLibTbl0[[#This Row],[Active]])</f>
        <v>[OB.DeclareAxioms,n,1,03:12:00, 21-06-23]</v>
      </c>
      <c r="F220" s="17" t="s">
        <v>122</v>
      </c>
      <c r="G220" s="75"/>
      <c r="H220" s="71"/>
      <c r="I220" s="77"/>
      <c r="N220" s="19"/>
    </row>
    <row r="221" spans="2:14" x14ac:dyDescent="0.35">
      <c r="B221" s="23" t="str" cm="1">
        <f t="array" aca="1" ref="B221" ca="1">_xll.OSX_OBLStatusCheck(_sysLibTbl0[[#This Row],[Declaration]])</f>
        <v>OK</v>
      </c>
      <c r="C221" s="24"/>
      <c r="D221" s="25" t="b">
        <v>1</v>
      </c>
      <c r="E221" s="23" t="str" cm="1">
        <f t="array" aca="1" ref="E221" ca="1">_xll.OB.DeclareAxioms(_sysLibTbl0[[#This Row],[Axiom]],Ontology01,_sysLibTbl0[[#This Row],[Active]])</f>
        <v>[OB.DeclareAxioms,n,1,03:12:00, 21-06-23]</v>
      </c>
      <c r="F221" s="17" t="s">
        <v>123</v>
      </c>
      <c r="G221" s="75"/>
      <c r="H221" s="71"/>
      <c r="I221" s="77"/>
    </row>
    <row r="222" spans="2:14" x14ac:dyDescent="0.35">
      <c r="B222" s="23" t="str" cm="1">
        <f t="array" aca="1" ref="B222" ca="1">_xll.OSX_OBLStatusCheck(_sysLibTbl0[[#This Row],[Declaration]])</f>
        <v>OK</v>
      </c>
      <c r="C222" s="24"/>
      <c r="D222" s="25" t="b">
        <v>1</v>
      </c>
      <c r="E222" s="23" t="str" cm="1">
        <f t="array" aca="1" ref="E222" ca="1">_xll.OB.DeclareAxioms(_sysLibTbl0[[#This Row],[Axiom]],Ontology01,_sysLibTbl0[[#This Row],[Active]])</f>
        <v>[OB.DeclareAxioms,n,1,03:12:00, 21-06-23]</v>
      </c>
      <c r="F222" s="17" t="s">
        <v>124</v>
      </c>
      <c r="G222" s="75"/>
      <c r="H222" s="71"/>
      <c r="I222" s="77"/>
    </row>
    <row r="223" spans="2:14" x14ac:dyDescent="0.35">
      <c r="B223" s="23" t="str" cm="1">
        <f t="array" aca="1" ref="B223" ca="1">_xll.OSX_OBLStatusCheck(_sysLibTbl0[[#This Row],[Declaration]])</f>
        <v>OK</v>
      </c>
      <c r="C223" s="24"/>
      <c r="D223" s="25" t="b">
        <v>1</v>
      </c>
      <c r="E223" s="23" t="str" cm="1">
        <f t="array" aca="1" ref="E223" ca="1">_xll.OB.DeclareAxioms(_sysLibTbl0[[#This Row],[Axiom]],Ontology01,_sysLibTbl0[[#This Row],[Active]])</f>
        <v>[OB.DeclareAxioms,n,1,03:12:00, 21-06-23]</v>
      </c>
      <c r="F223" s="17" t="s">
        <v>126</v>
      </c>
      <c r="G223" s="75"/>
      <c r="H223" s="71"/>
      <c r="I223" s="77"/>
    </row>
    <row r="224" spans="2:14" x14ac:dyDescent="0.35">
      <c r="B224" s="23" t="str" cm="1">
        <f t="array" aca="1" ref="B224" ca="1">_xll.OSX_OBLStatusCheck(_sysLibTbl0[[#This Row],[Declaration]])</f>
        <v>OK</v>
      </c>
      <c r="C224" s="24"/>
      <c r="D224" s="25" t="b">
        <v>1</v>
      </c>
      <c r="E224" s="23" t="str" cm="1">
        <f t="array" aca="1" ref="E224" ca="1">_xll.OB.DeclareAxioms(_sysLibTbl0[[#This Row],[Axiom]],Ontology01,_sysLibTbl0[[#This Row],[Active]])</f>
        <v>[OB.DeclareAxioms,n,1,03:12:00, 21-06-23]</v>
      </c>
      <c r="F224" s="17" t="s">
        <v>127</v>
      </c>
      <c r="G224" s="75"/>
      <c r="H224" s="71"/>
      <c r="I224" s="77"/>
    </row>
    <row r="225" spans="2:9" x14ac:dyDescent="0.35">
      <c r="B225" s="23" t="str" cm="1">
        <f t="array" aca="1" ref="B225" ca="1">_xll.OSX_OBLStatusCheck(_sysLibTbl0[[#This Row],[Declaration]])</f>
        <v>OK</v>
      </c>
      <c r="C225" s="24"/>
      <c r="D225" s="25" t="b">
        <v>1</v>
      </c>
      <c r="E225" s="23" t="str" cm="1">
        <f t="array" aca="1" ref="E225" ca="1">_xll.OB.DeclareAxioms(_sysLibTbl0[[#This Row],[Axiom]],Ontology01,_sysLibTbl0[[#This Row],[Active]])</f>
        <v>[OB.DeclareAxioms,n,1,03:12:00, 21-06-23]</v>
      </c>
      <c r="F225" s="17" t="s">
        <v>128</v>
      </c>
      <c r="G225" s="75"/>
      <c r="H225" s="71"/>
      <c r="I225" s="77"/>
    </row>
    <row r="226" spans="2:9" x14ac:dyDescent="0.35">
      <c r="B226" s="23" t="str" cm="1">
        <f t="array" aca="1" ref="B226" ca="1">_xll.OSX_OBLStatusCheck(_sysLibTbl0[[#This Row],[Declaration]])</f>
        <v>OK</v>
      </c>
      <c r="C226" s="24"/>
      <c r="D226" s="25" t="b">
        <v>1</v>
      </c>
      <c r="E226" s="23" t="str" cm="1">
        <f t="array" aca="1" ref="E226" ca="1">_xll.OB.DeclareAxioms(_sysLibTbl0[[#This Row],[Axiom]],Ontology01,_sysLibTbl0[[#This Row],[Active]])</f>
        <v>[OB.DeclareAxioms,n,1,03:12:00, 21-06-23]</v>
      </c>
      <c r="F226" s="17" t="s">
        <v>129</v>
      </c>
      <c r="G226" s="75"/>
      <c r="H226" s="71"/>
      <c r="I226" s="77"/>
    </row>
    <row r="227" spans="2:9" x14ac:dyDescent="0.35">
      <c r="B227" s="23" t="str" cm="1">
        <f t="array" aca="1" ref="B227" ca="1">_xll.OSX_OBLStatusCheck(_sysLibTbl0[[#This Row],[Declaration]])</f>
        <v>OK</v>
      </c>
      <c r="C227" s="24"/>
      <c r="D227" s="25" t="b">
        <v>1</v>
      </c>
      <c r="E227" s="23" t="str" cm="1">
        <f t="array" aca="1" ref="E227" ca="1">_xll.OB.DeclareAxioms(_sysLibTbl0[[#This Row],[Axiom]],Ontology01,_sysLibTbl0[[#This Row],[Active]])</f>
        <v>[OB.DeclareAxioms,n,1,03:12:00, 21-06-23]</v>
      </c>
      <c r="F227" s="17" t="s">
        <v>131</v>
      </c>
      <c r="G227" s="75"/>
      <c r="H227" s="71"/>
      <c r="I227" s="77"/>
    </row>
    <row r="228" spans="2:9" x14ac:dyDescent="0.35">
      <c r="B228" s="23" t="str" cm="1">
        <f t="array" aca="1" ref="B228" ca="1">_xll.OSX_OBLStatusCheck(_sysLibTbl0[[#This Row],[Declaration]])</f>
        <v>OK</v>
      </c>
      <c r="C228" s="24"/>
      <c r="D228" s="25" t="b">
        <v>1</v>
      </c>
      <c r="E228" s="23" t="str" cm="1">
        <f t="array" aca="1" ref="E228" ca="1">_xll.OB.DeclareAxioms(_sysLibTbl0[[#This Row],[Axiom]],Ontology01,_sysLibTbl0[[#This Row],[Active]])</f>
        <v>[OB.DeclareAxioms,n,1,03:12:00, 21-06-23]</v>
      </c>
      <c r="F228" s="17" t="s">
        <v>132</v>
      </c>
      <c r="G228" s="75"/>
      <c r="H228" s="71"/>
      <c r="I228" s="77"/>
    </row>
    <row r="229" spans="2:9" x14ac:dyDescent="0.35">
      <c r="B229" s="23" t="str" cm="1">
        <f t="array" aca="1" ref="B229" ca="1">_xll.OSX_OBLStatusCheck(_sysLibTbl0[[#This Row],[Declaration]])</f>
        <v>OK</v>
      </c>
      <c r="C229" s="24"/>
      <c r="D229" s="25" t="b">
        <v>1</v>
      </c>
      <c r="E229" s="23" t="str" cm="1">
        <f t="array" aca="1" ref="E229" ca="1">_xll.OB.DeclareAxioms(_sysLibTbl0[[#This Row],[Axiom]],Ontology01,_sysLibTbl0[[#This Row],[Active]])</f>
        <v>[OB.DeclareAxioms,n,1,03:12:00, 21-06-23]</v>
      </c>
      <c r="F229" s="17" t="s">
        <v>133</v>
      </c>
      <c r="G229" s="75"/>
      <c r="H229" s="71"/>
      <c r="I229" s="77"/>
    </row>
    <row r="230" spans="2:9" x14ac:dyDescent="0.35">
      <c r="B230" s="23" t="str" cm="1">
        <f t="array" aca="1" ref="B230" ca="1">_xll.OSX_OBLStatusCheck(_sysLibTbl0[[#This Row],[Declaration]])</f>
        <v>OK</v>
      </c>
      <c r="C230" s="24"/>
      <c r="D230" s="25" t="b">
        <v>1</v>
      </c>
      <c r="E230" s="23" t="str" cm="1">
        <f t="array" aca="1" ref="E230" ca="1">_xll.OB.DeclareAxioms(_sysLibTbl0[[#This Row],[Axiom]],Ontology01,_sysLibTbl0[[#This Row],[Active]])</f>
        <v>[OB.DeclareAxioms,n,1,03:12:00, 21-06-23]</v>
      </c>
      <c r="F230" s="17" t="s">
        <v>134</v>
      </c>
      <c r="G230" s="75"/>
      <c r="H230" s="71"/>
      <c r="I230" s="77"/>
    </row>
    <row r="231" spans="2:9" ht="26" x14ac:dyDescent="0.35">
      <c r="B231" s="23" t="str" cm="1">
        <f t="array" aca="1" ref="B231" ca="1">_xll.OSX_OBLStatusCheck(_sysLibTbl0[[#This Row],[Declaration]])</f>
        <v>OK</v>
      </c>
      <c r="C231" s="24"/>
      <c r="D231" s="25" t="b">
        <v>1</v>
      </c>
      <c r="E231" s="23" t="str" cm="1">
        <f t="array" aca="1" ref="E231" ca="1">_xll.OB.DeclareAxioms(_sysLibTbl0[[#This Row],[Axiom]],Ontology01,_sysLibTbl0[[#This Row],[Active]])</f>
        <v>[OB.DeclareAxioms,n,1,03:12:00, 21-06-23]</v>
      </c>
      <c r="F231" s="17" t="s">
        <v>135</v>
      </c>
      <c r="G231" s="75"/>
      <c r="H231" s="71"/>
      <c r="I231" s="77"/>
    </row>
    <row r="232" spans="2:9" ht="26" x14ac:dyDescent="0.35">
      <c r="B232" s="23" t="str" cm="1">
        <f t="array" aca="1" ref="B232" ca="1">_xll.OSX_OBLStatusCheck(_sysLibTbl0[[#This Row],[Declaration]])</f>
        <v>OK</v>
      </c>
      <c r="C232" s="24"/>
      <c r="D232" s="25" t="b">
        <v>1</v>
      </c>
      <c r="E232" s="23" t="str" cm="1">
        <f t="array" aca="1" ref="E232" ca="1">_xll.OB.DeclareAxioms(_sysLibTbl0[[#This Row],[Axiom]],Ontology01,_sysLibTbl0[[#This Row],[Active]])</f>
        <v>[OB.DeclareAxioms,n,1,03:12:00, 21-06-23]</v>
      </c>
      <c r="F232" s="17" t="s">
        <v>136</v>
      </c>
      <c r="G232" s="75"/>
      <c r="H232" s="71"/>
      <c r="I232" s="77"/>
    </row>
    <row r="233" spans="2:9" x14ac:dyDescent="0.35">
      <c r="B233" s="23" t="str" cm="1">
        <f t="array" aca="1" ref="B233" ca="1">_xll.OSX_OBLStatusCheck(_sysLibTbl0[[#This Row],[Declaration]])</f>
        <v>OK</v>
      </c>
      <c r="C233" s="24"/>
      <c r="D233" s="25" t="b">
        <v>1</v>
      </c>
      <c r="E233" s="23" t="str" cm="1">
        <f t="array" aca="1" ref="E233" ca="1">_xll.OB.DeclareAxioms(_sysLibTbl0[[#This Row],[Axiom]],Ontology01,_sysLibTbl0[[#This Row],[Active]])</f>
        <v>[OB.DeclareAxioms,n,1,03:12:00, 21-06-23]</v>
      </c>
      <c r="F233" s="17" t="s">
        <v>138</v>
      </c>
      <c r="G233" s="75"/>
      <c r="H233" s="71"/>
      <c r="I233" s="77"/>
    </row>
    <row r="234" spans="2:9" x14ac:dyDescent="0.35">
      <c r="B234" s="23" t="str" cm="1">
        <f t="array" aca="1" ref="B234" ca="1">_xll.OSX_OBLStatusCheck(_sysLibTbl0[[#This Row],[Declaration]])</f>
        <v>OK</v>
      </c>
      <c r="C234" s="24"/>
      <c r="D234" s="25" t="b">
        <v>1</v>
      </c>
      <c r="E234" s="23" t="str" cm="1">
        <f t="array" aca="1" ref="E234" ca="1">_xll.OB.DeclareAxioms(_sysLibTbl0[[#This Row],[Axiom]],Ontology01,_sysLibTbl0[[#This Row],[Active]])</f>
        <v>[OB.DeclareAxioms,n,1,03:12:00, 21-06-23]</v>
      </c>
      <c r="F234" s="17" t="s">
        <v>139</v>
      </c>
      <c r="G234" s="75"/>
      <c r="H234" s="71"/>
      <c r="I234" s="77"/>
    </row>
    <row r="235" spans="2:9" x14ac:dyDescent="0.35">
      <c r="B235" s="23" t="str" cm="1">
        <f t="array" aca="1" ref="B235" ca="1">_xll.OSX_OBLStatusCheck(_sysLibTbl0[[#This Row],[Declaration]])</f>
        <v>OK</v>
      </c>
      <c r="C235" s="24"/>
      <c r="D235" s="25" t="b">
        <v>1</v>
      </c>
      <c r="E235" s="23" t="str" cm="1">
        <f t="array" aca="1" ref="E235" ca="1">_xll.OB.DeclareAxioms(_sysLibTbl0[[#This Row],[Axiom]],Ontology01,_sysLibTbl0[[#This Row],[Active]])</f>
        <v>[OB.DeclareAxioms,n,1,03:12:00, 21-06-23]</v>
      </c>
      <c r="F235" s="17" t="s">
        <v>140</v>
      </c>
      <c r="G235" s="75"/>
      <c r="H235" s="71"/>
      <c r="I235" s="77"/>
    </row>
    <row r="236" spans="2:9" x14ac:dyDescent="0.35">
      <c r="B236" s="23" t="str" cm="1">
        <f t="array" aca="1" ref="B236" ca="1">_xll.OSX_OBLStatusCheck(_sysLibTbl0[[#This Row],[Declaration]])</f>
        <v>OK</v>
      </c>
      <c r="C236" s="24"/>
      <c r="D236" s="25" t="b">
        <v>1</v>
      </c>
      <c r="E236" s="23" t="str" cm="1">
        <f t="array" aca="1" ref="E236" ca="1">_xll.OB.DeclareAxioms(_sysLibTbl0[[#This Row],[Axiom]],Ontology01,_sysLibTbl0[[#This Row],[Active]])</f>
        <v>[OB.DeclareAxioms,n,1,03:12:00, 21-06-23]</v>
      </c>
      <c r="F236" s="17" t="s">
        <v>141</v>
      </c>
      <c r="G236" s="75"/>
      <c r="H236" s="71"/>
      <c r="I236" s="77"/>
    </row>
    <row r="237" spans="2:9" x14ac:dyDescent="0.35">
      <c r="B237" s="23" t="str" cm="1">
        <f t="array" aca="1" ref="B237" ca="1">_xll.OSX_OBLStatusCheck(_sysLibTbl0[[#This Row],[Declaration]])</f>
        <v>OK</v>
      </c>
      <c r="C237" s="24"/>
      <c r="D237" s="25" t="b">
        <v>1</v>
      </c>
      <c r="E237" s="23" t="str" cm="1">
        <f t="array" aca="1" ref="E237" ca="1">_xll.OB.DeclareAxioms(_sysLibTbl0[[#This Row],[Axiom]],Ontology01,_sysLibTbl0[[#This Row],[Active]])</f>
        <v>[OB.DeclareAxioms,n,1,03:12:00, 21-06-23]</v>
      </c>
      <c r="F237" s="17" t="s">
        <v>142</v>
      </c>
      <c r="G237" s="75"/>
      <c r="H237" s="71"/>
      <c r="I237" s="77"/>
    </row>
    <row r="238" spans="2:9" x14ac:dyDescent="0.35">
      <c r="B238" s="23" t="str" cm="1">
        <f t="array" aca="1" ref="B238" ca="1">_xll.OSX_OBLStatusCheck(_sysLibTbl0[[#This Row],[Declaration]])</f>
        <v>OK</v>
      </c>
      <c r="C238" s="24"/>
      <c r="D238" s="25" t="b">
        <v>1</v>
      </c>
      <c r="E238" s="23" t="str" cm="1">
        <f t="array" aca="1" ref="E238" ca="1">_xll.OB.DeclareAxioms(_sysLibTbl0[[#This Row],[Axiom]],Ontology01,_sysLibTbl0[[#This Row],[Active]])</f>
        <v>[OB.DeclareAxioms,n,1,03:12:00, 21-06-23]</v>
      </c>
      <c r="F238" s="17" t="s">
        <v>143</v>
      </c>
      <c r="G238" s="75"/>
      <c r="H238" s="71"/>
      <c r="I238" s="77"/>
    </row>
    <row r="239" spans="2:9" x14ac:dyDescent="0.35">
      <c r="B239" s="23" t="str" cm="1">
        <f t="array" aca="1" ref="B239" ca="1">_xll.OSX_OBLStatusCheck(_sysLibTbl0[[#This Row],[Declaration]])</f>
        <v>OK</v>
      </c>
      <c r="C239" s="24"/>
      <c r="D239" s="25" t="b">
        <v>1</v>
      </c>
      <c r="E239" s="23" t="str" cm="1">
        <f t="array" aca="1" ref="E239" ca="1">_xll.OB.DeclareAxioms(_sysLibTbl0[[#This Row],[Axiom]],Ontology01,_sysLibTbl0[[#This Row],[Active]])</f>
        <v>[OB.DeclareAxioms,n,1,03:12:00, 21-06-23]</v>
      </c>
      <c r="F239" s="17" t="s">
        <v>144</v>
      </c>
      <c r="G239" s="75"/>
      <c r="H239" s="71"/>
      <c r="I239" s="77"/>
    </row>
    <row r="240" spans="2:9" x14ac:dyDescent="0.35">
      <c r="B240" s="23" t="str" cm="1">
        <f t="array" aca="1" ref="B240" ca="1">_xll.OSX_OBLStatusCheck(_sysLibTbl0[[#This Row],[Declaration]])</f>
        <v>OK</v>
      </c>
      <c r="C240" s="24"/>
      <c r="D240" s="25" t="b">
        <v>1</v>
      </c>
      <c r="E240" s="23" t="str" cm="1">
        <f t="array" aca="1" ref="E240" ca="1">_xll.OB.DeclareAxioms(_sysLibTbl0[[#This Row],[Axiom]],Ontology01,_sysLibTbl0[[#This Row],[Active]])</f>
        <v>[OB.DeclareAxioms,n,1,03:12:00, 21-06-23]</v>
      </c>
      <c r="F240" s="17" t="s">
        <v>145</v>
      </c>
      <c r="G240" s="75"/>
      <c r="H240" s="71"/>
      <c r="I240" s="77"/>
    </row>
    <row r="241" spans="2:9" x14ac:dyDescent="0.35">
      <c r="B241" s="23" t="str" cm="1">
        <f t="array" aca="1" ref="B241" ca="1">_xll.OSX_OBLStatusCheck(_sysLibTbl0[[#This Row],[Declaration]])</f>
        <v>OK</v>
      </c>
      <c r="C241" s="24"/>
      <c r="D241" s="25" t="b">
        <v>1</v>
      </c>
      <c r="E241" s="23" t="str" cm="1">
        <f t="array" aca="1" ref="E241" ca="1">_xll.OB.DeclareAxioms(_sysLibTbl0[[#This Row],[Axiom]],Ontology01,_sysLibTbl0[[#This Row],[Active]])</f>
        <v>[OB.DeclareAxioms,n,1,03:12:00, 21-06-23]</v>
      </c>
      <c r="F241" s="17" t="s">
        <v>146</v>
      </c>
      <c r="G241" s="75"/>
      <c r="H241" s="71"/>
      <c r="I241" s="77"/>
    </row>
    <row r="242" spans="2:9" x14ac:dyDescent="0.35">
      <c r="B242" s="23" t="str" cm="1">
        <f t="array" aca="1" ref="B242" ca="1">_xll.OSX_OBLStatusCheck(_sysLibTbl0[[#This Row],[Declaration]])</f>
        <v>OK</v>
      </c>
      <c r="C242" s="24"/>
      <c r="D242" s="25" t="b">
        <v>1</v>
      </c>
      <c r="E242" s="23" t="str" cm="1">
        <f t="array" aca="1" ref="E242" ca="1">_xll.OB.DeclareAxioms(_sysLibTbl0[[#This Row],[Axiom]],Ontology01,_sysLibTbl0[[#This Row],[Active]])</f>
        <v>[OB.DeclareAxioms,n,1,03:12:00, 21-06-23]</v>
      </c>
      <c r="F242" s="17" t="s">
        <v>147</v>
      </c>
      <c r="G242" s="75"/>
      <c r="H242" s="71"/>
      <c r="I242" s="77"/>
    </row>
    <row r="243" spans="2:9" x14ac:dyDescent="0.35">
      <c r="B243" s="23" t="str" cm="1">
        <f t="array" aca="1" ref="B243" ca="1">_xll.OSX_OBLStatusCheck(_sysLibTbl0[[#This Row],[Declaration]])</f>
        <v>OK</v>
      </c>
      <c r="C243" s="24"/>
      <c r="D243" s="25" t="b">
        <v>1</v>
      </c>
      <c r="E243" s="23" t="str" cm="1">
        <f t="array" aca="1" ref="E243" ca="1">_xll.OB.DeclareAxioms(_sysLibTbl0[[#This Row],[Axiom]],Ontology01,_sysLibTbl0[[#This Row],[Active]])</f>
        <v>[OB.DeclareAxioms,n,1,03:12:00, 21-06-23]</v>
      </c>
      <c r="F243" s="17" t="s">
        <v>148</v>
      </c>
      <c r="G243" s="75"/>
      <c r="H243" s="71"/>
      <c r="I243" s="77"/>
    </row>
    <row r="244" spans="2:9" x14ac:dyDescent="0.35">
      <c r="B244" s="23" t="str" cm="1">
        <f t="array" aca="1" ref="B244" ca="1">_xll.OSX_OBLStatusCheck(_sysLibTbl0[[#This Row],[Declaration]])</f>
        <v>OK</v>
      </c>
      <c r="C244" s="24"/>
      <c r="D244" s="25" t="b">
        <v>1</v>
      </c>
      <c r="E244" s="23" t="str" cm="1">
        <f t="array" aca="1" ref="E244" ca="1">_xll.OB.DeclareAxioms(_sysLibTbl0[[#This Row],[Axiom]],Ontology01,_sysLibTbl0[[#This Row],[Active]])</f>
        <v>[OB.DeclareAxioms,n,1,03:12:00, 21-06-23]</v>
      </c>
      <c r="F244" s="17" t="s">
        <v>149</v>
      </c>
      <c r="G244" s="75"/>
      <c r="H244" s="71"/>
      <c r="I244" s="77"/>
    </row>
    <row r="245" spans="2:9" x14ac:dyDescent="0.35">
      <c r="B245" s="23" t="str" cm="1">
        <f t="array" aca="1" ref="B245" ca="1">_xll.OSX_OBLStatusCheck(_sysLibTbl0[[#This Row],[Declaration]])</f>
        <v>OK</v>
      </c>
      <c r="C245" s="24"/>
      <c r="D245" s="25" t="b">
        <v>1</v>
      </c>
      <c r="E245" s="23" t="str" cm="1">
        <f t="array" aca="1" ref="E245" ca="1">_xll.OB.DeclareAxioms(_sysLibTbl0[[#This Row],[Axiom]],Ontology01,_sysLibTbl0[[#This Row],[Active]])</f>
        <v>[OB.DeclareAxioms,n,1,03:12:00, 21-06-23]</v>
      </c>
      <c r="F245" s="17" t="s">
        <v>150</v>
      </c>
      <c r="G245" s="75"/>
      <c r="H245" s="71"/>
      <c r="I245" s="77"/>
    </row>
    <row r="246" spans="2:9" x14ac:dyDescent="0.35">
      <c r="B246" s="23" t="str" cm="1">
        <f t="array" aca="1" ref="B246" ca="1">_xll.OSX_OBLStatusCheck(_sysLibTbl0[[#This Row],[Declaration]])</f>
        <v>OK</v>
      </c>
      <c r="C246" s="24"/>
      <c r="D246" s="25" t="b">
        <v>1</v>
      </c>
      <c r="E246" s="23" t="str" cm="1">
        <f t="array" aca="1" ref="E246" ca="1">_xll.OB.DeclareAxioms(_sysLibTbl0[[#This Row],[Axiom]],Ontology01,_sysLibTbl0[[#This Row],[Active]])</f>
        <v>[OB.DeclareAxioms,n,1,03:12:00, 21-06-23]</v>
      </c>
      <c r="F246" s="17" t="s">
        <v>151</v>
      </c>
      <c r="G246" s="75"/>
      <c r="H246" s="71"/>
      <c r="I246" s="77"/>
    </row>
    <row r="247" spans="2:9" x14ac:dyDescent="0.35">
      <c r="B247" s="23" t="str" cm="1">
        <f t="array" aca="1" ref="B247" ca="1">_xll.OSX_OBLStatusCheck(_sysLibTbl0[[#This Row],[Declaration]])</f>
        <v>OK</v>
      </c>
      <c r="C247" s="24"/>
      <c r="D247" s="25" t="b">
        <v>1</v>
      </c>
      <c r="E247" s="23" t="str" cm="1">
        <f t="array" aca="1" ref="E247" ca="1">_xll.OB.DeclareAxioms(_sysLibTbl0[[#This Row],[Axiom]],Ontology01,_sysLibTbl0[[#This Row],[Active]])</f>
        <v>[OB.DeclareAxioms,n,1,03:12:00, 21-06-23]</v>
      </c>
      <c r="F247" s="17" t="s">
        <v>152</v>
      </c>
      <c r="G247" s="75"/>
      <c r="H247" s="71"/>
      <c r="I247" s="77"/>
    </row>
    <row r="248" spans="2:9" x14ac:dyDescent="0.35">
      <c r="B248" s="23" t="str" cm="1">
        <f t="array" aca="1" ref="B248" ca="1">_xll.OSX_OBLStatusCheck(_sysLibTbl0[[#This Row],[Declaration]])</f>
        <v>OK</v>
      </c>
      <c r="C248" s="24"/>
      <c r="D248" s="25" t="b">
        <v>1</v>
      </c>
      <c r="E248" s="23" t="str" cm="1">
        <f t="array" aca="1" ref="E248" ca="1">_xll.OB.DeclareAxioms(_sysLibTbl0[[#This Row],[Axiom]],Ontology01,_sysLibTbl0[[#This Row],[Active]])</f>
        <v>[OB.DeclareAxioms,n,1,03:12:00, 21-06-23]</v>
      </c>
      <c r="F248" s="17" t="s">
        <v>153</v>
      </c>
      <c r="G248" s="75"/>
      <c r="H248" s="71"/>
      <c r="I248" s="77"/>
    </row>
    <row r="249" spans="2:9" x14ac:dyDescent="0.35">
      <c r="B249" s="23" t="str" cm="1">
        <f t="array" aca="1" ref="B249" ca="1">_xll.OSX_OBLStatusCheck(_sysLibTbl0[[#This Row],[Declaration]])</f>
        <v>OK</v>
      </c>
      <c r="C249" s="24"/>
      <c r="D249" s="25" t="b">
        <v>1</v>
      </c>
      <c r="E249" s="23" t="str" cm="1">
        <f t="array" aca="1" ref="E249" ca="1">_xll.OB.DeclareAxioms(_sysLibTbl0[[#This Row],[Axiom]],Ontology01,_sysLibTbl0[[#This Row],[Active]])</f>
        <v>[OB.DeclareAxioms,n,1,03:12:00, 21-06-23]</v>
      </c>
      <c r="F249" s="17" t="s">
        <v>154</v>
      </c>
      <c r="G249" s="75"/>
      <c r="H249" s="71"/>
      <c r="I249" s="77"/>
    </row>
    <row r="250" spans="2:9" x14ac:dyDescent="0.35">
      <c r="B250" s="23" t="str" cm="1">
        <f t="array" aca="1" ref="B250" ca="1">_xll.OSX_OBLStatusCheck(_sysLibTbl0[[#This Row],[Declaration]])</f>
        <v>OK</v>
      </c>
      <c r="C250" s="24"/>
      <c r="D250" s="25" t="b">
        <v>1</v>
      </c>
      <c r="E250" s="23" t="str" cm="1">
        <f t="array" aca="1" ref="E250" ca="1">_xll.OB.DeclareAxioms(_sysLibTbl0[[#This Row],[Axiom]],Ontology01,_sysLibTbl0[[#This Row],[Active]])</f>
        <v>[OB.DeclareAxioms,n,1,03:12:00, 21-06-23]</v>
      </c>
      <c r="F250" s="17" t="s">
        <v>155</v>
      </c>
      <c r="G250" s="75"/>
      <c r="H250" s="71"/>
      <c r="I250" s="77"/>
    </row>
    <row r="251" spans="2:9" ht="26" x14ac:dyDescent="0.35">
      <c r="B251" s="23" t="str" cm="1">
        <f t="array" aca="1" ref="B251" ca="1">_xll.OSX_OBLStatusCheck(_sysLibTbl0[[#This Row],[Declaration]])</f>
        <v>OK</v>
      </c>
      <c r="C251" s="24"/>
      <c r="D251" s="25" t="b">
        <v>1</v>
      </c>
      <c r="E251" s="23" t="str" cm="1">
        <f t="array" aca="1" ref="E251" ca="1">_xll.OB.DeclareAxioms(_sysLibTbl0[[#This Row],[Axiom]],Ontology01,_sysLibTbl0[[#This Row],[Active]])</f>
        <v>[OB.DeclareAxioms,n,1,03:12:00, 21-06-23]</v>
      </c>
      <c r="F251" s="76" t="s">
        <v>156</v>
      </c>
      <c r="G251" s="75"/>
      <c r="H251" s="71"/>
      <c r="I251" s="76"/>
    </row>
    <row r="252" spans="2:9" ht="26" x14ac:dyDescent="0.35">
      <c r="B252" s="23" t="str" cm="1">
        <f t="array" aca="1" ref="B252" ca="1">_xll.OSX_OBLStatusCheck(_sysLibTbl0[[#This Row],[Declaration]])</f>
        <v>OK</v>
      </c>
      <c r="C252" s="24"/>
      <c r="D252" s="25" t="b">
        <v>1</v>
      </c>
      <c r="E252" s="23" t="str" cm="1">
        <f t="array" aca="1" ref="E252" ca="1">_xll.OB.DeclareAxioms(_sysLibTbl0[[#This Row],[Axiom]],Ontology01,_sysLibTbl0[[#This Row],[Active]])</f>
        <v>[OB.DeclareAxioms,n,1,03:12:00, 21-06-23]</v>
      </c>
      <c r="F252" s="76" t="s">
        <v>157</v>
      </c>
      <c r="G252" s="75"/>
      <c r="H252" s="71"/>
      <c r="I252" s="77"/>
    </row>
    <row r="253" spans="2:9" x14ac:dyDescent="0.35">
      <c r="B253" s="23" t="str" cm="1">
        <f t="array" aca="1" ref="B253" ca="1">_xll.OSX_OBLStatusCheck(_sysLibTbl0[[#This Row],[Declaration]])</f>
        <v>OK</v>
      </c>
      <c r="C253" s="24"/>
      <c r="D253" s="25" t="b">
        <v>1</v>
      </c>
      <c r="E253" s="23" t="str" cm="1">
        <f t="array" aca="1" ref="E253" ca="1">_xll.OB.DeclareAxioms(_sysLibTbl0[[#This Row],[Axiom]],Ontology01,_sysLibTbl0[[#This Row],[Active]])</f>
        <v>[OB.DeclareAxioms,n,1,03:12:00, 21-06-23]</v>
      </c>
      <c r="F253" s="76" t="s">
        <v>158</v>
      </c>
      <c r="G253" s="75"/>
      <c r="H253" s="71"/>
      <c r="I253" s="77"/>
    </row>
    <row r="254" spans="2:9" x14ac:dyDescent="0.35">
      <c r="B254" s="23" t="str" cm="1">
        <f t="array" aca="1" ref="B254" ca="1">_xll.OSX_OBLStatusCheck(_sysLibTbl0[[#This Row],[Declaration]])</f>
        <v>OK</v>
      </c>
      <c r="C254" s="24"/>
      <c r="D254" s="25" t="b">
        <v>1</v>
      </c>
      <c r="E254" s="23" t="str" cm="1">
        <f t="array" aca="1" ref="E254" ca="1">_xll.OB.DeclareAxioms(_sysLibTbl0[[#This Row],[Axiom]],Ontology01,_sysLibTbl0[[#This Row],[Active]])</f>
        <v>[OB.DeclareAxioms,n,1,03:12:00, 21-06-23]</v>
      </c>
      <c r="F254" s="76" t="s">
        <v>159</v>
      </c>
      <c r="G254" s="75"/>
      <c r="H254" s="71"/>
      <c r="I254" s="77"/>
    </row>
    <row r="255" spans="2:9" x14ac:dyDescent="0.35">
      <c r="B255" s="23" t="str" cm="1">
        <f t="array" aca="1" ref="B255" ca="1">_xll.OSX_OBLStatusCheck(_sysLibTbl0[[#This Row],[Declaration]])</f>
        <v>OK</v>
      </c>
      <c r="C255" s="24"/>
      <c r="D255" s="25" t="b">
        <v>1</v>
      </c>
      <c r="E255" s="23" t="str" cm="1">
        <f t="array" aca="1" ref="E255" ca="1">_xll.OB.DeclareAxioms(_sysLibTbl0[[#This Row],[Axiom]],Ontology01,_sysLibTbl0[[#This Row],[Active]])</f>
        <v>[OB.DeclareAxioms,n,1,03:12:00, 21-06-23]</v>
      </c>
      <c r="F255" s="76" t="s">
        <v>160</v>
      </c>
      <c r="G255" s="75"/>
      <c r="H255" s="71"/>
      <c r="I255" s="77"/>
    </row>
    <row r="256" spans="2:9" x14ac:dyDescent="0.35">
      <c r="B256" s="23" t="str" cm="1">
        <f t="array" aca="1" ref="B256" ca="1">_xll.OSX_OBLStatusCheck(_sysLibTbl0[[#This Row],[Declaration]])</f>
        <v>OK</v>
      </c>
      <c r="C256" s="24"/>
      <c r="D256" s="25" t="b">
        <v>1</v>
      </c>
      <c r="E256" s="23" t="str" cm="1">
        <f t="array" aca="1" ref="E256" ca="1">_xll.OB.DeclareAxioms(_sysLibTbl0[[#This Row],[Axiom]],Ontology01,_sysLibTbl0[[#This Row],[Active]])</f>
        <v>[OB.DeclareAxioms,n,1,03:12:00, 21-06-23]</v>
      </c>
      <c r="F256" s="76" t="s">
        <v>161</v>
      </c>
      <c r="G256" s="75"/>
      <c r="H256" s="71"/>
      <c r="I256" s="77"/>
    </row>
    <row r="257" spans="2:9" x14ac:dyDescent="0.35">
      <c r="B257" s="23" t="str" cm="1">
        <f t="array" aca="1" ref="B257" ca="1">_xll.OSX_OBLStatusCheck(_sysLibTbl0[[#This Row],[Declaration]])</f>
        <v>OK</v>
      </c>
      <c r="C257" s="24"/>
      <c r="D257" s="25" t="b">
        <v>1</v>
      </c>
      <c r="E257" s="23" t="str" cm="1">
        <f t="array" aca="1" ref="E257" ca="1">_xll.OB.DeclareAxioms(_sysLibTbl0[[#This Row],[Axiom]],Ontology01,_sysLibTbl0[[#This Row],[Active]])</f>
        <v>[OB.DeclareAxioms,n,1,03:12:00, 21-06-23]</v>
      </c>
      <c r="F257" s="76" t="s">
        <v>162</v>
      </c>
      <c r="G257" s="75"/>
      <c r="H257" s="71"/>
      <c r="I257" s="77"/>
    </row>
    <row r="258" spans="2:9" x14ac:dyDescent="0.35">
      <c r="B258" s="23" t="str" cm="1">
        <f t="array" aca="1" ref="B258" ca="1">_xll.OSX_OBLStatusCheck(_sysLibTbl0[[#This Row],[Declaration]])</f>
        <v>OK</v>
      </c>
      <c r="C258" s="24"/>
      <c r="D258" s="25" t="b">
        <v>1</v>
      </c>
      <c r="E258" s="23" t="str" cm="1">
        <f t="array" aca="1" ref="E258" ca="1">_xll.OB.DeclareAxioms(_sysLibTbl0[[#This Row],[Axiom]],Ontology01,_sysLibTbl0[[#This Row],[Active]])</f>
        <v>[OB.DeclareAxioms,n,1,03:12:00, 21-06-23]</v>
      </c>
      <c r="F258" s="76" t="s">
        <v>163</v>
      </c>
      <c r="G258" s="75"/>
      <c r="H258" s="71"/>
      <c r="I258" s="77"/>
    </row>
    <row r="259" spans="2:9" x14ac:dyDescent="0.35">
      <c r="B259" s="23" t="str" cm="1">
        <f t="array" aca="1" ref="B259" ca="1">_xll.OSX_OBLStatusCheck(_sysLibTbl0[[#This Row],[Declaration]])</f>
        <v>OK</v>
      </c>
      <c r="C259" s="24"/>
      <c r="D259" s="25" t="b">
        <v>1</v>
      </c>
      <c r="E259" s="23" t="str" cm="1">
        <f t="array" aca="1" ref="E259" ca="1">_xll.OB.DeclareAxioms(_sysLibTbl0[[#This Row],[Axiom]],Ontology01,_sysLibTbl0[[#This Row],[Active]])</f>
        <v>[OB.DeclareAxioms,n,1,03:12:00, 21-06-23]</v>
      </c>
      <c r="F259" s="76" t="s">
        <v>164</v>
      </c>
      <c r="G259" s="75"/>
      <c r="H259" s="71"/>
      <c r="I259" s="77"/>
    </row>
    <row r="260" spans="2:9" x14ac:dyDescent="0.35">
      <c r="B260" s="23" t="str" cm="1">
        <f t="array" aca="1" ref="B260" ca="1">_xll.OSX_OBLStatusCheck(_sysLibTbl0[[#This Row],[Declaration]])</f>
        <v>OK</v>
      </c>
      <c r="C260" s="24"/>
      <c r="D260" s="25" t="b">
        <v>1</v>
      </c>
      <c r="E260" s="23" t="str" cm="1">
        <f t="array" aca="1" ref="E260" ca="1">_xll.OB.DeclareAxioms(_sysLibTbl0[[#This Row],[Axiom]],Ontology01,_sysLibTbl0[[#This Row],[Active]])</f>
        <v>[OB.DeclareAxioms,n,1,03:12:00, 21-06-23]</v>
      </c>
      <c r="F260" s="76" t="s">
        <v>165</v>
      </c>
      <c r="G260" s="75"/>
      <c r="H260" s="71"/>
      <c r="I260" s="77"/>
    </row>
    <row r="261" spans="2:9" x14ac:dyDescent="0.35">
      <c r="B261" s="23" t="str" cm="1">
        <f t="array" aca="1" ref="B261" ca="1">_xll.OSX_OBLStatusCheck(_sysLibTbl0[[#This Row],[Declaration]])</f>
        <v>OK</v>
      </c>
      <c r="C261" s="24"/>
      <c r="D261" s="25" t="b">
        <v>1</v>
      </c>
      <c r="E261" s="23" t="str" cm="1">
        <f t="array" aca="1" ref="E261" ca="1">_xll.OB.DeclareAxioms(_sysLibTbl0[[#This Row],[Axiom]],Ontology01,_sysLibTbl0[[#This Row],[Active]])</f>
        <v>[OB.DeclareAxioms,n,1,03:12:00, 21-06-23]</v>
      </c>
      <c r="F261" s="76" t="s">
        <v>166</v>
      </c>
      <c r="G261" s="75"/>
      <c r="H261" s="71"/>
      <c r="I261" s="77"/>
    </row>
    <row r="262" spans="2:9" ht="26" x14ac:dyDescent="0.35">
      <c r="B262" s="23" t="str" cm="1">
        <f t="array" aca="1" ref="B262" ca="1">_xll.OSX_OBLStatusCheck(_sysLibTbl0[[#This Row],[Declaration]])</f>
        <v>OK</v>
      </c>
      <c r="C262" s="24"/>
      <c r="D262" s="25" t="b">
        <v>1</v>
      </c>
      <c r="E262" s="23" t="str" cm="1">
        <f t="array" aca="1" ref="E262" ca="1">_xll.OB.DeclareAxioms(_sysLibTbl0[[#This Row],[Axiom]],Ontology01,_sysLibTbl0[[#This Row],[Active]])</f>
        <v>[OB.DeclareAxioms,n,1,03:12:00, 21-06-23]</v>
      </c>
      <c r="F262" s="76" t="s">
        <v>167</v>
      </c>
      <c r="G262" s="75"/>
      <c r="H262" s="71"/>
      <c r="I262" s="77"/>
    </row>
    <row r="263" spans="2:9" x14ac:dyDescent="0.35">
      <c r="B263" s="23" t="str" cm="1">
        <f t="array" aca="1" ref="B263" ca="1">_xll.OSX_OBLStatusCheck(_sysLibTbl0[[#This Row],[Declaration]])</f>
        <v>OK</v>
      </c>
      <c r="C263" s="24"/>
      <c r="D263" s="25" t="b">
        <v>1</v>
      </c>
      <c r="E263" s="23" t="str" cm="1">
        <f t="array" aca="1" ref="E263" ca="1">_xll.OB.DeclareAxioms(_sysLibTbl0[[#This Row],[Axiom]],Ontology01,_sysLibTbl0[[#This Row],[Active]])</f>
        <v>[OB.DeclareAxioms,n,1,03:12:00, 21-06-23]</v>
      </c>
      <c r="F263" s="76" t="s">
        <v>168</v>
      </c>
      <c r="G263" s="75"/>
      <c r="H263" s="71"/>
      <c r="I263" s="77"/>
    </row>
    <row r="264" spans="2:9" ht="26" x14ac:dyDescent="0.35">
      <c r="B264" s="23" t="str" cm="1">
        <f t="array" aca="1" ref="B264" ca="1">_xll.OSX_OBLStatusCheck(_sysLibTbl0[[#This Row],[Declaration]])</f>
        <v>OK</v>
      </c>
      <c r="C264" s="24"/>
      <c r="D264" s="25" t="b">
        <v>1</v>
      </c>
      <c r="E264" s="23" t="str" cm="1">
        <f t="array" aca="1" ref="E264" ca="1">_xll.OB.DeclareAxioms(_sysLibTbl0[[#This Row],[Axiom]],Ontology01,_sysLibTbl0[[#This Row],[Active]])</f>
        <v>[OB.DeclareAxioms,n,1,03:12:00, 21-06-23]</v>
      </c>
      <c r="F264" s="76" t="s">
        <v>169</v>
      </c>
      <c r="G264" s="75"/>
      <c r="H264" s="71"/>
      <c r="I264" s="77"/>
    </row>
    <row r="265" spans="2:9" ht="26" x14ac:dyDescent="0.35">
      <c r="B265" s="23" t="str" cm="1">
        <f t="array" aca="1" ref="B265" ca="1">_xll.OSX_OBLStatusCheck(_sysLibTbl0[[#This Row],[Declaration]])</f>
        <v>OK</v>
      </c>
      <c r="C265" s="24"/>
      <c r="D265" s="25" t="b">
        <v>1</v>
      </c>
      <c r="E265" s="23" t="str" cm="1">
        <f t="array" aca="1" ref="E265" ca="1">_xll.OB.DeclareAxioms(_sysLibTbl0[[#This Row],[Axiom]],Ontology01,_sysLibTbl0[[#This Row],[Active]])</f>
        <v>[OB.DeclareAxioms,n,1,03:12:00, 21-06-23]</v>
      </c>
      <c r="F265" s="76" t="s">
        <v>170</v>
      </c>
      <c r="G265" s="75"/>
      <c r="H265" s="71"/>
      <c r="I265" s="77"/>
    </row>
    <row r="266" spans="2:9" ht="26" x14ac:dyDescent="0.35">
      <c r="B266" s="23" t="str" cm="1">
        <f t="array" aca="1" ref="B266" ca="1">_xll.OSX_OBLStatusCheck(_sysLibTbl0[[#This Row],[Declaration]])</f>
        <v>OK</v>
      </c>
      <c r="C266" s="24"/>
      <c r="D266" s="25" t="b">
        <v>1</v>
      </c>
      <c r="E266" s="23" t="str" cm="1">
        <f t="array" aca="1" ref="E266" ca="1">_xll.OB.DeclareAxioms(_sysLibTbl0[[#This Row],[Axiom]],Ontology01,_sysLibTbl0[[#This Row],[Active]])</f>
        <v>[OB.DeclareAxioms,n,1,03:12:00, 21-06-23]</v>
      </c>
      <c r="F266" s="76" t="s">
        <v>171</v>
      </c>
      <c r="G266" s="75"/>
      <c r="H266" s="71"/>
      <c r="I266" s="77"/>
    </row>
    <row r="267" spans="2:9" x14ac:dyDescent="0.35">
      <c r="B267" s="23" t="str" cm="1">
        <f t="array" aca="1" ref="B267" ca="1">_xll.OSX_OBLStatusCheck(_sysLibTbl0[[#This Row],[Declaration]])</f>
        <v>OK</v>
      </c>
      <c r="C267" s="24"/>
      <c r="D267" s="25" t="b">
        <v>1</v>
      </c>
      <c r="E267" s="23" t="str" cm="1">
        <f t="array" aca="1" ref="E267" ca="1">_xll.OB.DeclareAxioms(_sysLibTbl0[[#This Row],[Axiom]],Ontology01,_sysLibTbl0[[#This Row],[Active]])</f>
        <v>[OB.DeclareAxioms,n,1,03:12:00, 21-06-23]</v>
      </c>
      <c r="F267" s="76" t="s">
        <v>172</v>
      </c>
      <c r="G267" s="75"/>
      <c r="H267" s="71"/>
      <c r="I267" s="77"/>
    </row>
    <row r="268" spans="2:9" x14ac:dyDescent="0.35">
      <c r="B268" s="23" t="str" cm="1">
        <f t="array" aca="1" ref="B268" ca="1">_xll.OSX_OBLStatusCheck(_sysLibTbl0[[#This Row],[Declaration]])</f>
        <v>OK</v>
      </c>
      <c r="C268" s="24"/>
      <c r="D268" s="25" t="b">
        <v>1</v>
      </c>
      <c r="E268" s="23" t="str" cm="1">
        <f t="array" aca="1" ref="E268" ca="1">_xll.OB.DeclareAxioms(_sysLibTbl0[[#This Row],[Axiom]],Ontology01,_sysLibTbl0[[#This Row],[Active]])</f>
        <v>[OB.DeclareAxioms,n,1,03:12:00, 21-06-23]</v>
      </c>
      <c r="F268" s="76" t="s">
        <v>173</v>
      </c>
      <c r="G268" s="75"/>
      <c r="H268" s="71"/>
      <c r="I268" s="77"/>
    </row>
    <row r="269" spans="2:9" x14ac:dyDescent="0.35">
      <c r="B269" s="23" t="str" cm="1">
        <f t="array" aca="1" ref="B269" ca="1">_xll.OSX_OBLStatusCheck(_sysLibTbl0[[#This Row],[Declaration]])</f>
        <v>OK</v>
      </c>
      <c r="C269" s="24"/>
      <c r="D269" s="25" t="b">
        <v>1</v>
      </c>
      <c r="E269" s="23" t="str" cm="1">
        <f t="array" aca="1" ref="E269" ca="1">_xll.OB.DeclareAxioms(_sysLibTbl0[[#This Row],[Axiom]],Ontology01,_sysLibTbl0[[#This Row],[Active]])</f>
        <v>[OB.DeclareAxioms,n,1,03:12:00, 21-06-23]</v>
      </c>
      <c r="F269" s="76" t="s">
        <v>174</v>
      </c>
      <c r="G269" s="75"/>
      <c r="H269" s="71"/>
      <c r="I269" s="77"/>
    </row>
    <row r="270" spans="2:9" x14ac:dyDescent="0.35">
      <c r="B270" s="23" t="str" cm="1">
        <f t="array" aca="1" ref="B270" ca="1">_xll.OSX_OBLStatusCheck(_sysLibTbl0[[#This Row],[Declaration]])</f>
        <v>OK</v>
      </c>
      <c r="C270" s="24"/>
      <c r="D270" s="25" t="b">
        <v>1</v>
      </c>
      <c r="E270" s="23" t="str" cm="1">
        <f t="array" aca="1" ref="E270" ca="1">_xll.OB.DeclareAxioms(_sysLibTbl0[[#This Row],[Axiom]],Ontology01,_sysLibTbl0[[#This Row],[Active]])</f>
        <v>[OB.DeclareAxioms,n,1,03:12:00, 21-06-23]</v>
      </c>
      <c r="F270" s="76" t="s">
        <v>175</v>
      </c>
      <c r="G270" s="75"/>
      <c r="H270" s="71"/>
      <c r="I270" s="77"/>
    </row>
    <row r="271" spans="2:9" ht="26" x14ac:dyDescent="0.35">
      <c r="B271" s="23" t="str" cm="1">
        <f t="array" aca="1" ref="B271" ca="1">_xll.OSX_OBLStatusCheck(_sysLibTbl0[[#This Row],[Declaration]])</f>
        <v>OK</v>
      </c>
      <c r="C271" s="24"/>
      <c r="D271" s="25" t="b">
        <v>1</v>
      </c>
      <c r="E271" s="23" t="str" cm="1">
        <f t="array" aca="1" ref="E271" ca="1">_xll.OB.DeclareAxioms(_sysLibTbl0[[#This Row],[Axiom]],Ontology01,_sysLibTbl0[[#This Row],[Active]])</f>
        <v>[OB.DeclareAxioms,n,1,03:12:00, 21-06-23]</v>
      </c>
      <c r="F271" s="76" t="s">
        <v>176</v>
      </c>
      <c r="G271" s="75"/>
      <c r="H271" s="71"/>
      <c r="I271" s="77"/>
    </row>
    <row r="272" spans="2:9" ht="26" x14ac:dyDescent="0.35">
      <c r="B272" s="23" t="str" cm="1">
        <f t="array" aca="1" ref="B272" ca="1">_xll.OSX_OBLStatusCheck(_sysLibTbl0[[#This Row],[Declaration]])</f>
        <v>OK</v>
      </c>
      <c r="C272" s="24"/>
      <c r="D272" s="25" t="b">
        <v>1</v>
      </c>
      <c r="E272" s="23" t="str" cm="1">
        <f t="array" aca="1" ref="E272" ca="1">_xll.OB.DeclareAxioms(_sysLibTbl0[[#This Row],[Axiom]],Ontology01,_sysLibTbl0[[#This Row],[Active]])</f>
        <v>[OB.DeclareAxioms,n,1,03:12:00, 21-06-23]</v>
      </c>
      <c r="F272" s="76" t="s">
        <v>177</v>
      </c>
      <c r="G272" s="75"/>
      <c r="H272" s="71"/>
      <c r="I272" s="77"/>
    </row>
    <row r="273" spans="2:9" ht="26" x14ac:dyDescent="0.35">
      <c r="B273" s="23" t="str" cm="1">
        <f t="array" aca="1" ref="B273" ca="1">_xll.OSX_OBLStatusCheck(_sysLibTbl0[[#This Row],[Declaration]])</f>
        <v>OK</v>
      </c>
      <c r="C273" s="24"/>
      <c r="D273" s="25" t="b">
        <v>1</v>
      </c>
      <c r="E273" s="23" t="str" cm="1">
        <f t="array" aca="1" ref="E273" ca="1">_xll.OB.DeclareAxioms(_sysLibTbl0[[#This Row],[Axiom]],Ontology01,_sysLibTbl0[[#This Row],[Active]])</f>
        <v>[OB.DeclareAxioms,n,1,03:12:00, 21-06-23]</v>
      </c>
      <c r="F273" s="76" t="s">
        <v>178</v>
      </c>
      <c r="G273" s="75"/>
      <c r="H273" s="71"/>
      <c r="I273" s="77"/>
    </row>
    <row r="274" spans="2:9" ht="26" x14ac:dyDescent="0.35">
      <c r="B274" s="23" t="str" cm="1">
        <f t="array" aca="1" ref="B274" ca="1">_xll.OSX_OBLStatusCheck(_sysLibTbl0[[#This Row],[Declaration]])</f>
        <v>OK</v>
      </c>
      <c r="C274" s="24"/>
      <c r="D274" s="25" t="b">
        <v>1</v>
      </c>
      <c r="E274" s="23" t="str" cm="1">
        <f t="array" aca="1" ref="E274" ca="1">_xll.OB.DeclareAxioms(_sysLibTbl0[[#This Row],[Axiom]],Ontology01,_sysLibTbl0[[#This Row],[Active]])</f>
        <v>[OB.DeclareAxioms,n,1,03:12:00, 21-06-23]</v>
      </c>
      <c r="F274" s="76" t="s">
        <v>179</v>
      </c>
      <c r="G274" s="75"/>
      <c r="H274" s="71"/>
      <c r="I274" s="77"/>
    </row>
    <row r="275" spans="2:9" ht="26" x14ac:dyDescent="0.35">
      <c r="B275" s="23" t="str" cm="1">
        <f t="array" aca="1" ref="B275" ca="1">_xll.OSX_OBLStatusCheck(_sysLibTbl0[[#This Row],[Declaration]])</f>
        <v>OK</v>
      </c>
      <c r="C275" s="24"/>
      <c r="D275" s="25" t="b">
        <v>1</v>
      </c>
      <c r="E275" s="23" t="str" cm="1">
        <f t="array" aca="1" ref="E275" ca="1">_xll.OB.DeclareAxioms(_sysLibTbl0[[#This Row],[Axiom]],Ontology01,_sysLibTbl0[[#This Row],[Active]])</f>
        <v>[OB.DeclareAxioms,n,1,03:12:00, 21-06-23]</v>
      </c>
      <c r="F275" s="76" t="s">
        <v>180</v>
      </c>
      <c r="G275" s="75"/>
      <c r="H275" s="71"/>
      <c r="I275" s="77"/>
    </row>
    <row r="276" spans="2:9" x14ac:dyDescent="0.35">
      <c r="B276" s="23" t="str" cm="1">
        <f t="array" aca="1" ref="B276" ca="1">_xll.OSX_OBLStatusCheck(_sysLibTbl0[[#This Row],[Declaration]])</f>
        <v>OK</v>
      </c>
      <c r="C276" s="24"/>
      <c r="D276" s="25" t="b">
        <v>1</v>
      </c>
      <c r="E276" s="23" t="str" cm="1">
        <f t="array" aca="1" ref="E276" ca="1">_xll.OB.DeclareAxioms(_sysLibTbl0[[#This Row],[Axiom]],Ontology01,_sysLibTbl0[[#This Row],[Active]])</f>
        <v>[OB.DeclareAxioms,n,1,03:12:00, 21-06-23]</v>
      </c>
      <c r="F276" s="76" t="s">
        <v>181</v>
      </c>
      <c r="G276" s="75"/>
      <c r="H276" s="71"/>
      <c r="I276" s="77"/>
    </row>
    <row r="277" spans="2:9" x14ac:dyDescent="0.35">
      <c r="B277" s="23" t="str" cm="1">
        <f t="array" aca="1" ref="B277" ca="1">_xll.OSX_OBLStatusCheck(_sysLibTbl0[[#This Row],[Declaration]])</f>
        <v>OK</v>
      </c>
      <c r="C277" s="24"/>
      <c r="D277" s="25" t="b">
        <v>1</v>
      </c>
      <c r="E277" s="23" t="str" cm="1">
        <f t="array" aca="1" ref="E277" ca="1">_xll.OB.DeclareAxioms(_sysLibTbl0[[#This Row],[Axiom]],Ontology01,_sysLibTbl0[[#This Row],[Active]])</f>
        <v>[OB.DeclareAxioms,n,1,03:12:00, 21-06-23]</v>
      </c>
      <c r="F277" s="76" t="s">
        <v>182</v>
      </c>
      <c r="G277" s="75"/>
      <c r="H277" s="71"/>
      <c r="I277" s="77"/>
    </row>
    <row r="278" spans="2:9" x14ac:dyDescent="0.35">
      <c r="B278" s="23" t="str" cm="1">
        <f t="array" aca="1" ref="B278" ca="1">_xll.OSX_OBLStatusCheck(_sysLibTbl0[[#This Row],[Declaration]])</f>
        <v>OK</v>
      </c>
      <c r="C278" s="24"/>
      <c r="D278" s="25" t="b">
        <v>1</v>
      </c>
      <c r="E278" s="23" t="str" cm="1">
        <f t="array" aca="1" ref="E278" ca="1">_xll.OB.DeclareAxioms(_sysLibTbl0[[#This Row],[Axiom]],Ontology01,_sysLibTbl0[[#This Row],[Active]])</f>
        <v>[OB.DeclareAxioms,n,1,03:12:00, 21-06-23]</v>
      </c>
      <c r="F278" s="76" t="s">
        <v>183</v>
      </c>
      <c r="G278" s="75"/>
      <c r="H278" s="71"/>
      <c r="I278" s="77"/>
    </row>
    <row r="279" spans="2:9" x14ac:dyDescent="0.35">
      <c r="B279" s="23" t="str" cm="1">
        <f t="array" aca="1" ref="B279" ca="1">_xll.OSX_OBLStatusCheck(_sysLibTbl0[[#This Row],[Declaration]])</f>
        <v>OK</v>
      </c>
      <c r="C279" s="24"/>
      <c r="D279" s="25" t="b">
        <v>1</v>
      </c>
      <c r="E279" s="23" t="str" cm="1">
        <f t="array" aca="1" ref="E279" ca="1">_xll.OB.DeclareAxioms(_sysLibTbl0[[#This Row],[Axiom]],Ontology01,_sysLibTbl0[[#This Row],[Active]])</f>
        <v>[OB.DeclareAxioms,n,1,03:12:00, 21-06-23]</v>
      </c>
      <c r="F279" s="76" t="s">
        <v>184</v>
      </c>
      <c r="G279" s="75"/>
      <c r="H279" s="71"/>
      <c r="I279" s="77"/>
    </row>
    <row r="280" spans="2:9" x14ac:dyDescent="0.35">
      <c r="B280" s="23" t="str" cm="1">
        <f t="array" aca="1" ref="B280" ca="1">_xll.OSX_OBLStatusCheck(_sysLibTbl0[[#This Row],[Declaration]])</f>
        <v>OK</v>
      </c>
      <c r="C280" s="24"/>
      <c r="D280" s="25" t="b">
        <v>1</v>
      </c>
      <c r="E280" s="23" t="str" cm="1">
        <f t="array" aca="1" ref="E280" ca="1">_xll.OB.DeclareAxioms(_sysLibTbl0[[#This Row],[Axiom]],Ontology01,_sysLibTbl0[[#This Row],[Active]])</f>
        <v>[OB.DeclareAxioms,n,1,03:12:00, 21-06-23]</v>
      </c>
      <c r="F280" s="76" t="s">
        <v>185</v>
      </c>
      <c r="G280" s="75"/>
      <c r="H280" s="71"/>
      <c r="I280" s="77"/>
    </row>
    <row r="281" spans="2:9" x14ac:dyDescent="0.35">
      <c r="B281" s="23" t="str" cm="1">
        <f t="array" aca="1" ref="B281" ca="1">_xll.OSX_OBLStatusCheck(_sysLibTbl0[[#This Row],[Declaration]])</f>
        <v>OK</v>
      </c>
      <c r="C281" s="24"/>
      <c r="D281" s="25" t="b">
        <v>1</v>
      </c>
      <c r="E281" s="23" t="str" cm="1">
        <f t="array" aca="1" ref="E281" ca="1">_xll.OB.DeclareAxioms(_sysLibTbl0[[#This Row],[Axiom]],Ontology01,_sysLibTbl0[[#This Row],[Active]])</f>
        <v>[OB.DeclareAxioms,n,1,03:12:00, 21-06-23]</v>
      </c>
      <c r="F281" s="76" t="s">
        <v>186</v>
      </c>
      <c r="G281" s="75"/>
      <c r="H281" s="71"/>
      <c r="I281" s="77"/>
    </row>
    <row r="282" spans="2:9" x14ac:dyDescent="0.35">
      <c r="B282" s="23" t="str" cm="1">
        <f t="array" aca="1" ref="B282" ca="1">_xll.OSX_OBLStatusCheck(_sysLibTbl0[[#This Row],[Declaration]])</f>
        <v>OK</v>
      </c>
      <c r="C282" s="24"/>
      <c r="D282" s="25" t="b">
        <v>1</v>
      </c>
      <c r="E282" s="23" t="str" cm="1">
        <f t="array" aca="1" ref="E282" ca="1">_xll.OB.DeclareAxioms(_sysLibTbl0[[#This Row],[Axiom]],Ontology01,_sysLibTbl0[[#This Row],[Active]])</f>
        <v>[OB.DeclareAxioms,n,1,03:12:00, 21-06-23]</v>
      </c>
      <c r="F282" s="76" t="s">
        <v>187</v>
      </c>
      <c r="G282" s="75"/>
      <c r="H282" s="71"/>
      <c r="I282" s="77"/>
    </row>
    <row r="283" spans="2:9" x14ac:dyDescent="0.35">
      <c r="B283" s="23" t="str" cm="1">
        <f t="array" aca="1" ref="B283" ca="1">_xll.OSX_OBLStatusCheck(_sysLibTbl0[[#This Row],[Declaration]])</f>
        <v>OK</v>
      </c>
      <c r="C283" s="24"/>
      <c r="D283" s="25" t="b">
        <v>1</v>
      </c>
      <c r="E283" s="23" t="str" cm="1">
        <f t="array" aca="1" ref="E283" ca="1">_xll.OB.DeclareAxioms(_sysLibTbl0[[#This Row],[Axiom]],Ontology01,_sysLibTbl0[[#This Row],[Active]])</f>
        <v>[OB.DeclareAxioms,n,1,03:12:00, 21-06-23]</v>
      </c>
      <c r="F283" s="76" t="s">
        <v>188</v>
      </c>
      <c r="G283" s="75"/>
      <c r="H283" s="71"/>
      <c r="I283" s="77"/>
    </row>
    <row r="284" spans="2:9" x14ac:dyDescent="0.35">
      <c r="B284" s="23" t="str" cm="1">
        <f t="array" aca="1" ref="B284" ca="1">_xll.OSX_OBLStatusCheck(_sysLibTbl0[[#This Row],[Declaration]])</f>
        <v>OK</v>
      </c>
      <c r="C284" s="24"/>
      <c r="D284" s="25" t="b">
        <v>1</v>
      </c>
      <c r="E284" s="23" t="str" cm="1">
        <f t="array" aca="1" ref="E284" ca="1">_xll.OB.DeclareAxioms(_sysLibTbl0[[#This Row],[Axiom]],Ontology01,_sysLibTbl0[[#This Row],[Active]])</f>
        <v>[OB.DeclareAxioms,n,1,03:12:00, 21-06-23]</v>
      </c>
      <c r="F284" s="76" t="s">
        <v>189</v>
      </c>
      <c r="G284" s="75"/>
      <c r="H284" s="71"/>
      <c r="I284" s="77"/>
    </row>
    <row r="285" spans="2:9" x14ac:dyDescent="0.35">
      <c r="B285" s="23" t="str" cm="1">
        <f t="array" aca="1" ref="B285" ca="1">_xll.OSX_OBLStatusCheck(_sysLibTbl0[[#This Row],[Declaration]])</f>
        <v>OK</v>
      </c>
      <c r="C285" s="24"/>
      <c r="D285" s="25" t="b">
        <v>1</v>
      </c>
      <c r="E285" s="23" t="str" cm="1">
        <f t="array" aca="1" ref="E285" ca="1">_xll.OB.DeclareAxioms(_sysLibTbl0[[#This Row],[Axiom]],Ontology01,_sysLibTbl0[[#This Row],[Active]])</f>
        <v>[OB.DeclareAxioms,n,1,03:12:00, 21-06-23]</v>
      </c>
      <c r="F285" s="76" t="s">
        <v>190</v>
      </c>
      <c r="G285" s="75"/>
      <c r="H285" s="71"/>
      <c r="I285" s="77"/>
    </row>
    <row r="286" spans="2:9" x14ac:dyDescent="0.35">
      <c r="B286" s="23" t="str" cm="1">
        <f t="array" aca="1" ref="B286" ca="1">_xll.OSX_OBLStatusCheck(_sysLibTbl0[[#This Row],[Declaration]])</f>
        <v>OK</v>
      </c>
      <c r="C286" s="24"/>
      <c r="D286" s="25" t="b">
        <v>1</v>
      </c>
      <c r="E286" s="23" t="str" cm="1">
        <f t="array" aca="1" ref="E286" ca="1">_xll.OB.DeclareAxioms(_sysLibTbl0[[#This Row],[Axiom]],Ontology01,_sysLibTbl0[[#This Row],[Active]])</f>
        <v>[OB.DeclareAxioms,n,1,03:12:00, 21-06-23]</v>
      </c>
      <c r="F286" s="76" t="s">
        <v>191</v>
      </c>
      <c r="G286" s="75"/>
      <c r="H286" s="71"/>
      <c r="I286" s="77"/>
    </row>
    <row r="287" spans="2:9" x14ac:dyDescent="0.35">
      <c r="B287" s="23" t="str" cm="1">
        <f t="array" aca="1" ref="B287" ca="1">_xll.OSX_OBLStatusCheck(_sysLibTbl0[[#This Row],[Declaration]])</f>
        <v>OK</v>
      </c>
      <c r="C287" s="24"/>
      <c r="D287" s="25" t="b">
        <v>1</v>
      </c>
      <c r="E287" s="23" t="str" cm="1">
        <f t="array" aca="1" ref="E287" ca="1">_xll.OB.DeclareAxioms(_sysLibTbl0[[#This Row],[Axiom]],Ontology01,_sysLibTbl0[[#This Row],[Active]])</f>
        <v>[OB.DeclareAxioms,n,1,03:12:00, 21-06-23]</v>
      </c>
      <c r="F287" s="76" t="s">
        <v>192</v>
      </c>
      <c r="G287" s="75"/>
      <c r="H287" s="71"/>
      <c r="I287" s="77"/>
    </row>
    <row r="288" spans="2:9" x14ac:dyDescent="0.35">
      <c r="B288" s="23" t="str" cm="1">
        <f t="array" aca="1" ref="B288" ca="1">_xll.OSX_OBLStatusCheck(_sysLibTbl0[[#This Row],[Declaration]])</f>
        <v>OK</v>
      </c>
      <c r="C288" s="24"/>
      <c r="D288" s="25" t="b">
        <v>1</v>
      </c>
      <c r="E288" s="23" t="str" cm="1">
        <f t="array" aca="1" ref="E288" ca="1">_xll.OB.DeclareAxioms(_sysLibTbl0[[#This Row],[Axiom]],Ontology01,_sysLibTbl0[[#This Row],[Active]])</f>
        <v>[OB.DeclareAxioms,n,1,03:12:00, 21-06-23]</v>
      </c>
      <c r="F288" s="76" t="s">
        <v>193</v>
      </c>
      <c r="G288" s="75"/>
      <c r="H288" s="71"/>
      <c r="I288" s="77"/>
    </row>
    <row r="289" spans="2:9" x14ac:dyDescent="0.35">
      <c r="B289" s="23" t="str" cm="1">
        <f t="array" aca="1" ref="B289" ca="1">_xll.OSX_OBLStatusCheck(_sysLibTbl0[[#This Row],[Declaration]])</f>
        <v>OK</v>
      </c>
      <c r="C289" s="24"/>
      <c r="D289" s="25" t="b">
        <v>1</v>
      </c>
      <c r="E289" s="23" t="str" cm="1">
        <f t="array" aca="1" ref="E289" ca="1">_xll.OB.DeclareAxioms(_sysLibTbl0[[#This Row],[Axiom]],Ontology01,_sysLibTbl0[[#This Row],[Active]])</f>
        <v>[OB.DeclareAxioms,n,1,03:12:00, 21-06-23]</v>
      </c>
      <c r="F289" s="76" t="s">
        <v>194</v>
      </c>
      <c r="G289" s="75"/>
      <c r="H289" s="71"/>
      <c r="I289" s="77"/>
    </row>
    <row r="290" spans="2:9" ht="26" x14ac:dyDescent="0.35">
      <c r="B290" s="23" t="str" cm="1">
        <f t="array" aca="1" ref="B290" ca="1">_xll.OSX_OBLStatusCheck(_sysLibTbl0[[#This Row],[Declaration]])</f>
        <v>OK</v>
      </c>
      <c r="C290" s="24"/>
      <c r="D290" s="25" t="b">
        <v>1</v>
      </c>
      <c r="E290" s="23" t="str" cm="1">
        <f t="array" aca="1" ref="E290" ca="1">_xll.OB.DeclareAxioms(_sysLibTbl0[[#This Row],[Axiom]],Ontology01,_sysLibTbl0[[#This Row],[Active]])</f>
        <v>[OB.DeclareAxioms,n,1,03:12:00, 21-06-23]</v>
      </c>
      <c r="F290" s="76" t="s">
        <v>195</v>
      </c>
      <c r="G290" s="75"/>
      <c r="H290" s="71"/>
      <c r="I290" s="77"/>
    </row>
    <row r="291" spans="2:9" x14ac:dyDescent="0.35">
      <c r="B291" s="23" t="str" cm="1">
        <f t="array" aca="1" ref="B291" ca="1">_xll.OSX_OBLStatusCheck(_sysLibTbl0[[#This Row],[Declaration]])</f>
        <v>OK</v>
      </c>
      <c r="C291" s="24"/>
      <c r="D291" s="25" t="b">
        <v>1</v>
      </c>
      <c r="E291" s="23" t="str" cm="1">
        <f t="array" aca="1" ref="E291" ca="1">_xll.OB.DeclareAxioms(_sysLibTbl0[[#This Row],[Axiom]],Ontology01,_sysLibTbl0[[#This Row],[Active]])</f>
        <v>[OB.DeclareAxioms,n,1,03:12:00, 21-06-23]</v>
      </c>
      <c r="F291" s="76" t="s">
        <v>196</v>
      </c>
      <c r="G291" s="75"/>
      <c r="H291" s="71"/>
      <c r="I291" s="77"/>
    </row>
    <row r="292" spans="2:9" x14ac:dyDescent="0.35">
      <c r="B292" s="23" t="str" cm="1">
        <f t="array" aca="1" ref="B292" ca="1">_xll.OSX_OBLStatusCheck(_sysLibTbl0[[#This Row],[Declaration]])</f>
        <v>OK</v>
      </c>
      <c r="C292" s="24"/>
      <c r="D292" s="25" t="b">
        <v>1</v>
      </c>
      <c r="E292" s="23" t="str" cm="1">
        <f t="array" aca="1" ref="E292" ca="1">_xll.OB.DeclareAxioms(_sysLibTbl0[[#This Row],[Axiom]],Ontology01,_sysLibTbl0[[#This Row],[Active]])</f>
        <v>[OB.DeclareAxioms,n,1,03:12:00, 21-06-23]</v>
      </c>
      <c r="F292" s="76" t="s">
        <v>197</v>
      </c>
      <c r="G292" s="75"/>
      <c r="H292" s="71"/>
      <c r="I292" s="77"/>
    </row>
    <row r="293" spans="2:9" x14ac:dyDescent="0.35">
      <c r="B293" s="23" t="str" cm="1">
        <f t="array" aca="1" ref="B293" ca="1">_xll.OSX_OBLStatusCheck(_sysLibTbl0[[#This Row],[Declaration]])</f>
        <v>OK</v>
      </c>
      <c r="C293" s="24"/>
      <c r="D293" s="25" t="b">
        <v>1</v>
      </c>
      <c r="E293" s="23" t="str" cm="1">
        <f t="array" aca="1" ref="E293" ca="1">_xll.OB.DeclareAxioms(_sysLibTbl0[[#This Row],[Axiom]],Ontology01,_sysLibTbl0[[#This Row],[Active]])</f>
        <v>[OB.DeclareAxioms,n,1,03:12:00, 21-06-23]</v>
      </c>
      <c r="F293" s="76" t="s">
        <v>198</v>
      </c>
      <c r="G293" s="75"/>
      <c r="H293" s="71"/>
      <c r="I293" s="77"/>
    </row>
    <row r="294" spans="2:9" x14ac:dyDescent="0.35">
      <c r="B294" s="23" t="str" cm="1">
        <f t="array" aca="1" ref="B294" ca="1">_xll.OSX_OBLStatusCheck(_sysLibTbl0[[#This Row],[Declaration]])</f>
        <v>OK</v>
      </c>
      <c r="C294" s="24"/>
      <c r="D294" s="25" t="b">
        <v>1</v>
      </c>
      <c r="E294" s="23" t="str" cm="1">
        <f t="array" aca="1" ref="E294" ca="1">_xll.OB.DeclareAxioms(_sysLibTbl0[[#This Row],[Axiom]],Ontology01,_sysLibTbl0[[#This Row],[Active]])</f>
        <v>[OB.DeclareAxioms,n,1,03:12:00, 21-06-23]</v>
      </c>
      <c r="F294" s="76" t="s">
        <v>199</v>
      </c>
      <c r="G294" s="75"/>
      <c r="H294" s="71"/>
      <c r="I294" s="77"/>
    </row>
    <row r="295" spans="2:9" x14ac:dyDescent="0.35">
      <c r="B295" s="23" t="str" cm="1">
        <f t="array" aca="1" ref="B295" ca="1">_xll.OSX_OBLStatusCheck(_sysLibTbl0[[#This Row],[Declaration]])</f>
        <v>OK</v>
      </c>
      <c r="C295" s="24"/>
      <c r="D295" s="25" t="b">
        <v>1</v>
      </c>
      <c r="E295" s="23" t="str" cm="1">
        <f t="array" aca="1" ref="E295" ca="1">_xll.OB.DeclareAxioms(_sysLibTbl0[[#This Row],[Axiom]],Ontology01,_sysLibTbl0[[#This Row],[Active]])</f>
        <v>[OB.DeclareAxioms,n,1,03:12:00, 21-06-23]</v>
      </c>
      <c r="F295" s="76" t="s">
        <v>200</v>
      </c>
      <c r="G295" s="75"/>
      <c r="H295" s="71"/>
      <c r="I295" s="77"/>
    </row>
    <row r="296" spans="2:9" x14ac:dyDescent="0.35">
      <c r="B296" s="23" t="str" cm="1">
        <f t="array" aca="1" ref="B296" ca="1">_xll.OSX_OBLStatusCheck(_sysLibTbl0[[#This Row],[Declaration]])</f>
        <v>OK</v>
      </c>
      <c r="C296" s="24"/>
      <c r="D296" s="25" t="b">
        <v>1</v>
      </c>
      <c r="E296" s="23" t="str" cm="1">
        <f t="array" aca="1" ref="E296" ca="1">_xll.OB.DeclareAxioms(_sysLibTbl0[[#This Row],[Axiom]],Ontology01,_sysLibTbl0[[#This Row],[Active]])</f>
        <v>[OB.DeclareAxioms,n,1,03:12:00, 21-06-23]</v>
      </c>
      <c r="F296" s="76" t="s">
        <v>201</v>
      </c>
      <c r="G296" s="75"/>
      <c r="H296" s="71"/>
      <c r="I296" s="77"/>
    </row>
    <row r="297" spans="2:9" x14ac:dyDescent="0.35">
      <c r="B297" s="23" t="str" cm="1">
        <f t="array" aca="1" ref="B297" ca="1">_xll.OSX_OBLStatusCheck(_sysLibTbl0[[#This Row],[Declaration]])</f>
        <v>OK</v>
      </c>
      <c r="C297" s="24"/>
      <c r="D297" s="25" t="b">
        <v>1</v>
      </c>
      <c r="E297" s="23" t="str" cm="1">
        <f t="array" aca="1" ref="E297" ca="1">_xll.OB.DeclareAxioms(_sysLibTbl0[[#This Row],[Axiom]],Ontology01,_sysLibTbl0[[#This Row],[Active]])</f>
        <v>[OB.DeclareAxioms,n,1,03:12:00, 21-06-23]</v>
      </c>
      <c r="F297" s="76" t="s">
        <v>202</v>
      </c>
      <c r="G297" s="75"/>
      <c r="H297" s="71"/>
      <c r="I297" s="77"/>
    </row>
    <row r="298" spans="2:9" x14ac:dyDescent="0.35">
      <c r="B298" s="23" t="str" cm="1">
        <f t="array" aca="1" ref="B298" ca="1">_xll.OSX_OBLStatusCheck(_sysLibTbl0[[#This Row],[Declaration]])</f>
        <v>OK</v>
      </c>
      <c r="C298" s="24"/>
      <c r="D298" s="25" t="b">
        <v>1</v>
      </c>
      <c r="E298" s="23" t="str" cm="1">
        <f t="array" aca="1" ref="E298" ca="1">_xll.OB.DeclareAxioms(_sysLibTbl0[[#This Row],[Axiom]],Ontology01,_sysLibTbl0[[#This Row],[Active]])</f>
        <v>[OB.DeclareAxioms,n,1,03:12:01, 21-06-23]</v>
      </c>
      <c r="F298" s="76" t="s">
        <v>203</v>
      </c>
      <c r="G298" s="75"/>
      <c r="H298" s="71"/>
      <c r="I298" s="77"/>
    </row>
    <row r="299" spans="2:9" ht="26" x14ac:dyDescent="0.35">
      <c r="B299" s="23" t="str" cm="1">
        <f t="array" aca="1" ref="B299" ca="1">_xll.OSX_OBLStatusCheck(_sysLibTbl0[[#This Row],[Declaration]])</f>
        <v>OK</v>
      </c>
      <c r="C299" s="24"/>
      <c r="D299" s="25" t="b">
        <v>1</v>
      </c>
      <c r="E299" s="23" t="str" cm="1">
        <f t="array" aca="1" ref="E299" ca="1">_xll.OB.DeclareAxioms(_sysLibTbl0[[#This Row],[Axiom]],Ontology01,_sysLibTbl0[[#This Row],[Active]])</f>
        <v>[OB.DeclareAxioms,n,1,03:12:01, 21-06-23]</v>
      </c>
      <c r="F299" s="76" t="s">
        <v>204</v>
      </c>
      <c r="G299" s="75"/>
      <c r="H299" s="71"/>
      <c r="I299" s="77"/>
    </row>
    <row r="300" spans="2:9" ht="26" x14ac:dyDescent="0.35">
      <c r="B300" s="23" t="str" cm="1">
        <f t="array" aca="1" ref="B300" ca="1">_xll.OSX_OBLStatusCheck(_sysLibTbl0[[#This Row],[Declaration]])</f>
        <v>OK</v>
      </c>
      <c r="C300" s="24"/>
      <c r="D300" s="25" t="b">
        <v>1</v>
      </c>
      <c r="E300" s="23" t="str" cm="1">
        <f t="array" aca="1" ref="E300" ca="1">_xll.OB.DeclareAxioms(_sysLibTbl0[[#This Row],[Axiom]],Ontology01,_sysLibTbl0[[#This Row],[Active]])</f>
        <v>[OB.DeclareAxioms,n,1,03:12:01, 21-06-23]</v>
      </c>
      <c r="F300" s="76" t="s">
        <v>205</v>
      </c>
      <c r="G300" s="75"/>
      <c r="H300" s="71"/>
      <c r="I300" s="77"/>
    </row>
    <row r="301" spans="2:9" ht="26" x14ac:dyDescent="0.35">
      <c r="B301" s="23" t="str" cm="1">
        <f t="array" aca="1" ref="B301" ca="1">_xll.OSX_OBLStatusCheck(_sysLibTbl0[[#This Row],[Declaration]])</f>
        <v>OK</v>
      </c>
      <c r="C301" s="24"/>
      <c r="D301" s="25" t="b">
        <v>1</v>
      </c>
      <c r="E301" s="23" t="str" cm="1">
        <f t="array" aca="1" ref="E301" ca="1">_xll.OB.DeclareAxioms(_sysLibTbl0[[#This Row],[Axiom]],Ontology01,_sysLibTbl0[[#This Row],[Active]])</f>
        <v>[OB.DeclareAxioms,n,1,03:12:01, 21-06-23]</v>
      </c>
      <c r="F301" s="76" t="s">
        <v>206</v>
      </c>
      <c r="G301" s="75"/>
      <c r="H301" s="71"/>
      <c r="I301" s="77"/>
    </row>
    <row r="302" spans="2:9" ht="26" x14ac:dyDescent="0.35">
      <c r="B302" s="23" t="str" cm="1">
        <f t="array" aca="1" ref="B302" ca="1">_xll.OSX_OBLStatusCheck(_sysLibTbl0[[#This Row],[Declaration]])</f>
        <v>OK</v>
      </c>
      <c r="C302" s="24"/>
      <c r="D302" s="25" t="b">
        <v>1</v>
      </c>
      <c r="E302" s="23" t="str" cm="1">
        <f t="array" aca="1" ref="E302" ca="1">_xll.OB.DeclareAxioms(_sysLibTbl0[[#This Row],[Axiom]],Ontology01,_sysLibTbl0[[#This Row],[Active]])</f>
        <v>[OB.DeclareAxioms,n,1,03:12:01, 21-06-23]</v>
      </c>
      <c r="F302" s="76" t="s">
        <v>207</v>
      </c>
      <c r="G302" s="75"/>
      <c r="H302" s="71"/>
      <c r="I302" s="77"/>
    </row>
    <row r="303" spans="2:9" x14ac:dyDescent="0.35">
      <c r="B303" s="23" t="str" cm="1">
        <f t="array" aca="1" ref="B303" ca="1">_xll.OSX_OBLStatusCheck(_sysLibTbl0[[#This Row],[Declaration]])</f>
        <v>OK</v>
      </c>
      <c r="C303" s="24"/>
      <c r="D303" s="25" t="b">
        <v>1</v>
      </c>
      <c r="E303" s="23" t="str" cm="1">
        <f t="array" aca="1" ref="E303" ca="1">_xll.OB.DeclareAxioms(_sysLibTbl0[[#This Row],[Axiom]],Ontology01,_sysLibTbl0[[#This Row],[Active]])</f>
        <v>[OB.DeclareAxioms,n,1,03:12:01, 21-06-23]</v>
      </c>
      <c r="F303" s="76" t="s">
        <v>208</v>
      </c>
      <c r="G303" s="75"/>
      <c r="H303" s="71"/>
      <c r="I303" s="77"/>
    </row>
    <row r="304" spans="2:9" ht="26" x14ac:dyDescent="0.35">
      <c r="B304" s="23" t="str" cm="1">
        <f t="array" aca="1" ref="B304" ca="1">_xll.OSX_OBLStatusCheck(_sysLibTbl0[[#This Row],[Declaration]])</f>
        <v>OK</v>
      </c>
      <c r="C304" s="24"/>
      <c r="D304" s="25" t="b">
        <v>1</v>
      </c>
      <c r="E304" s="23" t="str" cm="1">
        <f t="array" aca="1" ref="E304" ca="1">_xll.OB.DeclareAxioms(_sysLibTbl0[[#This Row],[Axiom]],Ontology01,_sysLibTbl0[[#This Row],[Active]])</f>
        <v>[OB.DeclareAxioms,n,1,03:12:01, 21-06-23]</v>
      </c>
      <c r="F304" s="76" t="s">
        <v>209</v>
      </c>
      <c r="G304" s="75"/>
      <c r="H304" s="71"/>
      <c r="I304" s="77"/>
    </row>
    <row r="305" spans="2:9" x14ac:dyDescent="0.35">
      <c r="B305" s="23" t="str" cm="1">
        <f t="array" aca="1" ref="B305" ca="1">_xll.OSX_OBLStatusCheck(_sysLibTbl0[[#This Row],[Declaration]])</f>
        <v>OK</v>
      </c>
      <c r="C305" s="24"/>
      <c r="D305" s="25" t="b">
        <v>1</v>
      </c>
      <c r="E305" s="23" t="str" cm="1">
        <f t="array" aca="1" ref="E305" ca="1">_xll.OB.DeclareAxioms(_sysLibTbl0[[#This Row],[Axiom]],Ontology01,_sysLibTbl0[[#This Row],[Active]])</f>
        <v>[OB.DeclareAxioms,n,1,03:12:01, 21-06-23]</v>
      </c>
      <c r="F305" s="76" t="s">
        <v>210</v>
      </c>
      <c r="G305" s="75"/>
      <c r="H305" s="71"/>
      <c r="I305" s="77"/>
    </row>
    <row r="306" spans="2:9" x14ac:dyDescent="0.35">
      <c r="B306" s="23" t="str" cm="1">
        <f t="array" aca="1" ref="B306" ca="1">_xll.OSX_OBLStatusCheck(_sysLibTbl0[[#This Row],[Declaration]])</f>
        <v>OK</v>
      </c>
      <c r="C306" s="24"/>
      <c r="D306" s="25" t="b">
        <v>1</v>
      </c>
      <c r="E306" s="23" t="str" cm="1">
        <f t="array" aca="1" ref="E306" ca="1">_xll.OB.DeclareAxioms(_sysLibTbl0[[#This Row],[Axiom]],Ontology01,_sysLibTbl0[[#This Row],[Active]])</f>
        <v>[OB.DeclareAxioms,n,1,03:12:01, 21-06-23]</v>
      </c>
      <c r="F306" s="76" t="s">
        <v>211</v>
      </c>
      <c r="G306" s="75"/>
      <c r="H306" s="71"/>
      <c r="I306" s="77"/>
    </row>
    <row r="307" spans="2:9" x14ac:dyDescent="0.35">
      <c r="B307" s="23" t="str" cm="1">
        <f t="array" aca="1" ref="B307" ca="1">_xll.OSX_OBLStatusCheck(_sysLibTbl0[[#This Row],[Declaration]])</f>
        <v>OK</v>
      </c>
      <c r="C307" s="24"/>
      <c r="D307" s="25" t="b">
        <v>1</v>
      </c>
      <c r="E307" s="23" t="str" cm="1">
        <f t="array" aca="1" ref="E307" ca="1">_xll.OB.DeclareAxioms(_sysLibTbl0[[#This Row],[Axiom]],Ontology01,_sysLibTbl0[[#This Row],[Active]])</f>
        <v>[OB.DeclareAxioms,n,1,03:12:01, 21-06-23]</v>
      </c>
      <c r="F307" s="76" t="s">
        <v>212</v>
      </c>
      <c r="G307" s="75"/>
      <c r="H307" s="71"/>
      <c r="I307" s="77"/>
    </row>
    <row r="308" spans="2:9" ht="26" x14ac:dyDescent="0.35">
      <c r="B308" s="23" t="str" cm="1">
        <f t="array" aca="1" ref="B308" ca="1">_xll.OSX_OBLStatusCheck(_sysLibTbl0[[#This Row],[Declaration]])</f>
        <v>OK</v>
      </c>
      <c r="C308" s="24"/>
      <c r="D308" s="25" t="b">
        <v>1</v>
      </c>
      <c r="E308" s="23" t="str" cm="1">
        <f t="array" aca="1" ref="E308" ca="1">_xll.OB.DeclareAxioms(_sysLibTbl0[[#This Row],[Axiom]],Ontology01,_sysLibTbl0[[#This Row],[Active]])</f>
        <v>[OB.DeclareAxioms,n,1,03:12:01, 21-06-23]</v>
      </c>
      <c r="F308" s="76" t="s">
        <v>213</v>
      </c>
      <c r="G308" s="75"/>
      <c r="H308" s="71"/>
      <c r="I308" s="77"/>
    </row>
    <row r="309" spans="2:9" ht="26" x14ac:dyDescent="0.35">
      <c r="B309" s="23" t="str" cm="1">
        <f t="array" aca="1" ref="B309" ca="1">_xll.OSX_OBLStatusCheck(_sysLibTbl0[[#This Row],[Declaration]])</f>
        <v>OK</v>
      </c>
      <c r="C309" s="24"/>
      <c r="D309" s="25" t="b">
        <v>1</v>
      </c>
      <c r="E309" s="23" t="str" cm="1">
        <f t="array" aca="1" ref="E309" ca="1">_xll.OB.DeclareAxioms(_sysLibTbl0[[#This Row],[Axiom]],Ontology01,_sysLibTbl0[[#This Row],[Active]])</f>
        <v>[OB.DeclareAxioms,n,1,03:12:01, 21-06-23]</v>
      </c>
      <c r="F309" s="76" t="s">
        <v>214</v>
      </c>
      <c r="G309" s="75"/>
      <c r="H309" s="71"/>
      <c r="I309" s="77"/>
    </row>
    <row r="310" spans="2:9" ht="26" x14ac:dyDescent="0.35">
      <c r="B310" s="23" t="str" cm="1">
        <f t="array" aca="1" ref="B310" ca="1">_xll.OSX_OBLStatusCheck(_sysLibTbl0[[#This Row],[Declaration]])</f>
        <v>OK</v>
      </c>
      <c r="C310" s="24"/>
      <c r="D310" s="25" t="b">
        <v>1</v>
      </c>
      <c r="E310" s="23" t="str" cm="1">
        <f t="array" aca="1" ref="E310" ca="1">_xll.OB.DeclareAxioms(_sysLibTbl0[[#This Row],[Axiom]],Ontology01,_sysLibTbl0[[#This Row],[Active]])</f>
        <v>[OB.DeclareAxioms,n,1,03:12:01, 21-06-23]</v>
      </c>
      <c r="F310" s="76" t="s">
        <v>215</v>
      </c>
      <c r="G310" s="75"/>
      <c r="H310" s="71"/>
      <c r="I310" s="77"/>
    </row>
    <row r="311" spans="2:9" ht="26" x14ac:dyDescent="0.35">
      <c r="B311" s="23" t="str" cm="1">
        <f t="array" aca="1" ref="B311" ca="1">_xll.OSX_OBLStatusCheck(_sysLibTbl0[[#This Row],[Declaration]])</f>
        <v>OK</v>
      </c>
      <c r="C311" s="24"/>
      <c r="D311" s="25" t="b">
        <v>1</v>
      </c>
      <c r="E311" s="23" t="str" cm="1">
        <f t="array" aca="1" ref="E311" ca="1">_xll.OB.DeclareAxioms(_sysLibTbl0[[#This Row],[Axiom]],Ontology01,_sysLibTbl0[[#This Row],[Active]])</f>
        <v>[OB.DeclareAxioms,n,1,03:12:01, 21-06-23]</v>
      </c>
      <c r="F311" s="76" t="s">
        <v>216</v>
      </c>
      <c r="G311" s="75"/>
      <c r="H311" s="71"/>
      <c r="I311" s="77"/>
    </row>
    <row r="312" spans="2:9" ht="26" x14ac:dyDescent="0.35">
      <c r="B312" s="23" t="str" cm="1">
        <f t="array" aca="1" ref="B312" ca="1">_xll.OSX_OBLStatusCheck(_sysLibTbl0[[#This Row],[Declaration]])</f>
        <v>OK</v>
      </c>
      <c r="C312" s="24"/>
      <c r="D312" s="25" t="b">
        <v>1</v>
      </c>
      <c r="E312" s="23" t="str" cm="1">
        <f t="array" aca="1" ref="E312" ca="1">_xll.OB.DeclareAxioms(_sysLibTbl0[[#This Row],[Axiom]],Ontology01,_sysLibTbl0[[#This Row],[Active]])</f>
        <v>[OB.DeclareAxioms,n,1,03:12:01, 21-06-23]</v>
      </c>
      <c r="F312" s="76" t="s">
        <v>217</v>
      </c>
      <c r="G312" s="75"/>
      <c r="H312" s="71"/>
      <c r="I312" s="77"/>
    </row>
    <row r="313" spans="2:9" ht="26" x14ac:dyDescent="0.35">
      <c r="B313" s="23" t="str" cm="1">
        <f t="array" aca="1" ref="B313" ca="1">_xll.OSX_OBLStatusCheck(_sysLibTbl0[[#This Row],[Declaration]])</f>
        <v>OK</v>
      </c>
      <c r="C313" s="24"/>
      <c r="D313" s="25" t="b">
        <v>1</v>
      </c>
      <c r="E313" s="23" t="str" cm="1">
        <f t="array" aca="1" ref="E313" ca="1">_xll.OB.DeclareAxioms(_sysLibTbl0[[#This Row],[Axiom]],Ontology01,_sysLibTbl0[[#This Row],[Active]])</f>
        <v>[OB.DeclareAxioms,n,1,03:12:01, 21-06-23]</v>
      </c>
      <c r="F313" s="76" t="s">
        <v>218</v>
      </c>
      <c r="G313" s="75"/>
      <c r="H313" s="71"/>
      <c r="I313" s="77"/>
    </row>
    <row r="314" spans="2:9" ht="26" x14ac:dyDescent="0.35">
      <c r="B314" s="23" t="str" cm="1">
        <f t="array" aca="1" ref="B314" ca="1">_xll.OSX_OBLStatusCheck(_sysLibTbl0[[#This Row],[Declaration]])</f>
        <v>OK</v>
      </c>
      <c r="C314" s="24"/>
      <c r="D314" s="25" t="b">
        <v>1</v>
      </c>
      <c r="E314" s="23" t="str" cm="1">
        <f t="array" aca="1" ref="E314" ca="1">_xll.OB.DeclareAxioms(_sysLibTbl0[[#This Row],[Axiom]],Ontology01,_sysLibTbl0[[#This Row],[Active]])</f>
        <v>[OB.DeclareAxioms,n,1,03:12:01, 21-06-23]</v>
      </c>
      <c r="F314" s="76" t="s">
        <v>219</v>
      </c>
      <c r="G314" s="75"/>
      <c r="H314" s="71"/>
      <c r="I314" s="77"/>
    </row>
    <row r="315" spans="2:9" x14ac:dyDescent="0.35">
      <c r="B315" s="23" t="str" cm="1">
        <f t="array" aca="1" ref="B315" ca="1">_xll.OSX_OBLStatusCheck(_sysLibTbl0[[#This Row],[Declaration]])</f>
        <v>OK</v>
      </c>
      <c r="C315" s="24"/>
      <c r="D315" s="25" t="b">
        <v>1</v>
      </c>
      <c r="E315" s="23" t="str" cm="1">
        <f t="array" aca="1" ref="E315" ca="1">_xll.OB.DeclareAxioms(_sysLibTbl0[[#This Row],[Axiom]],Ontology01,_sysLibTbl0[[#This Row],[Active]])</f>
        <v>[OB.DeclareAxioms,n,1,03:12:01, 21-06-23]</v>
      </c>
      <c r="F315" s="76" t="s">
        <v>220</v>
      </c>
      <c r="G315" s="75"/>
      <c r="H315" s="71"/>
      <c r="I315" s="77"/>
    </row>
    <row r="316" spans="2:9" ht="26" x14ac:dyDescent="0.35">
      <c r="B316" s="23" t="str" cm="1">
        <f t="array" aca="1" ref="B316" ca="1">_xll.OSX_OBLStatusCheck(_sysLibTbl0[[#This Row],[Declaration]])</f>
        <v>OK</v>
      </c>
      <c r="C316" s="24"/>
      <c r="D316" s="25" t="b">
        <v>1</v>
      </c>
      <c r="E316" s="23" t="str" cm="1">
        <f t="array" aca="1" ref="E316" ca="1">_xll.OB.DeclareAxioms(_sysLibTbl0[[#This Row],[Axiom]],Ontology01,_sysLibTbl0[[#This Row],[Active]])</f>
        <v>[OB.DeclareAxioms,n,1,03:12:01, 21-06-23]</v>
      </c>
      <c r="F316" s="76" t="s">
        <v>221</v>
      </c>
      <c r="G316" s="75"/>
      <c r="H316" s="71"/>
      <c r="I316" s="77"/>
    </row>
    <row r="317" spans="2:9" ht="26" x14ac:dyDescent="0.35">
      <c r="B317" s="23" t="str" cm="1">
        <f t="array" aca="1" ref="B317" ca="1">_xll.OSX_OBLStatusCheck(_sysLibTbl0[[#This Row],[Declaration]])</f>
        <v>OK</v>
      </c>
      <c r="C317" s="24"/>
      <c r="D317" s="25" t="b">
        <v>1</v>
      </c>
      <c r="E317" s="23" t="str" cm="1">
        <f t="array" aca="1" ref="E317" ca="1">_xll.OB.DeclareAxioms(_sysLibTbl0[[#This Row],[Axiom]],Ontology01,_sysLibTbl0[[#This Row],[Active]])</f>
        <v>[OB.DeclareAxioms,n,1,03:12:01, 21-06-23]</v>
      </c>
      <c r="F317" s="76" t="s">
        <v>222</v>
      </c>
      <c r="G317" s="75"/>
      <c r="H317" s="71"/>
      <c r="I317" s="77"/>
    </row>
    <row r="318" spans="2:9" ht="26" x14ac:dyDescent="0.35">
      <c r="B318" s="23" t="str" cm="1">
        <f t="array" aca="1" ref="B318" ca="1">_xll.OSX_OBLStatusCheck(_sysLibTbl0[[#This Row],[Declaration]])</f>
        <v>OK</v>
      </c>
      <c r="C318" s="24"/>
      <c r="D318" s="25" t="b">
        <v>1</v>
      </c>
      <c r="E318" s="23" t="str" cm="1">
        <f t="array" aca="1" ref="E318" ca="1">_xll.OB.DeclareAxioms(_sysLibTbl0[[#This Row],[Axiom]],Ontology01,_sysLibTbl0[[#This Row],[Active]])</f>
        <v>[OB.DeclareAxioms,n,1,03:12:01, 21-06-23]</v>
      </c>
      <c r="F318" s="76" t="s">
        <v>223</v>
      </c>
      <c r="G318" s="75"/>
      <c r="H318" s="71"/>
      <c r="I318" s="77"/>
    </row>
    <row r="319" spans="2:9" ht="26" x14ac:dyDescent="0.35">
      <c r="B319" s="23" t="str" cm="1">
        <f t="array" aca="1" ref="B319" ca="1">_xll.OSX_OBLStatusCheck(_sysLibTbl0[[#This Row],[Declaration]])</f>
        <v>OK</v>
      </c>
      <c r="C319" s="24"/>
      <c r="D319" s="25" t="b">
        <v>1</v>
      </c>
      <c r="E319" s="23" t="str" cm="1">
        <f t="array" aca="1" ref="E319" ca="1">_xll.OB.DeclareAxioms(_sysLibTbl0[[#This Row],[Axiom]],Ontology01,_sysLibTbl0[[#This Row],[Active]])</f>
        <v>[OB.DeclareAxioms,n,1,03:12:01, 21-06-23]</v>
      </c>
      <c r="F319" s="76" t="s">
        <v>224</v>
      </c>
      <c r="G319" s="75"/>
      <c r="H319" s="71"/>
      <c r="I319" s="77"/>
    </row>
    <row r="320" spans="2:9" x14ac:dyDescent="0.35">
      <c r="B320" s="23" t="str" cm="1">
        <f t="array" aca="1" ref="B320" ca="1">_xll.OSX_OBLStatusCheck(_sysLibTbl0[[#This Row],[Declaration]])</f>
        <v>OK</v>
      </c>
      <c r="C320" s="24"/>
      <c r="D320" s="25" t="b">
        <v>1</v>
      </c>
      <c r="E320" s="23" t="str" cm="1">
        <f t="array" aca="1" ref="E320" ca="1">_xll.OB.DeclareAxioms(_sysLibTbl0[[#This Row],[Axiom]],Ontology01,_sysLibTbl0[[#This Row],[Active]])</f>
        <v>[OB.DeclareAxioms,n,1,03:12:01, 21-06-23]</v>
      </c>
      <c r="F320" s="76" t="s">
        <v>225</v>
      </c>
      <c r="G320" s="75"/>
      <c r="H320" s="71"/>
      <c r="I320" s="77"/>
    </row>
    <row r="321" spans="2:9" ht="26" x14ac:dyDescent="0.35">
      <c r="B321" s="23" t="str" cm="1">
        <f t="array" aca="1" ref="B321" ca="1">_xll.OSX_OBLStatusCheck(_sysLibTbl0[[#This Row],[Declaration]])</f>
        <v>OK</v>
      </c>
      <c r="C321" s="24"/>
      <c r="D321" s="25" t="b">
        <v>1</v>
      </c>
      <c r="E321" s="23" t="str" cm="1">
        <f t="array" aca="1" ref="E321" ca="1">_xll.OB.DeclareAxioms(_sysLibTbl0[[#This Row],[Axiom]],Ontology01,_sysLibTbl0[[#This Row],[Active]])</f>
        <v>[OB.DeclareAxioms,n,1,03:12:01, 21-06-23]</v>
      </c>
      <c r="F321" s="76" t="s">
        <v>226</v>
      </c>
      <c r="G321" s="75"/>
      <c r="H321" s="71"/>
      <c r="I321" s="77"/>
    </row>
    <row r="322" spans="2:9" ht="26" x14ac:dyDescent="0.35">
      <c r="B322" s="23" t="str" cm="1">
        <f t="array" aca="1" ref="B322" ca="1">_xll.OSX_OBLStatusCheck(_sysLibTbl0[[#This Row],[Declaration]])</f>
        <v>OK</v>
      </c>
      <c r="C322" s="24"/>
      <c r="D322" s="25" t="b">
        <v>1</v>
      </c>
      <c r="E322" s="23" t="str" cm="1">
        <f t="array" aca="1" ref="E322" ca="1">_xll.OB.DeclareAxioms(_sysLibTbl0[[#This Row],[Axiom]],Ontology01,_sysLibTbl0[[#This Row],[Active]])</f>
        <v>[OB.DeclareAxioms,n,1,03:12:01, 21-06-23]</v>
      </c>
      <c r="F322" s="76" t="s">
        <v>227</v>
      </c>
      <c r="G322" s="75"/>
      <c r="H322" s="71"/>
      <c r="I322" s="77"/>
    </row>
    <row r="323" spans="2:9" ht="26" x14ac:dyDescent="0.35">
      <c r="B323" s="23" t="str" cm="1">
        <f t="array" aca="1" ref="B323" ca="1">_xll.OSX_OBLStatusCheck(_sysLibTbl0[[#This Row],[Declaration]])</f>
        <v>OK</v>
      </c>
      <c r="C323" s="24"/>
      <c r="D323" s="25" t="b">
        <v>1</v>
      </c>
      <c r="E323" s="23" t="str" cm="1">
        <f t="array" aca="1" ref="E323" ca="1">_xll.OB.DeclareAxioms(_sysLibTbl0[[#This Row],[Axiom]],Ontology01,_sysLibTbl0[[#This Row],[Active]])</f>
        <v>[OB.DeclareAxioms,n,1,03:12:01, 21-06-23]</v>
      </c>
      <c r="F323" s="76" t="s">
        <v>228</v>
      </c>
      <c r="G323" s="75"/>
      <c r="H323" s="71"/>
      <c r="I323" s="77"/>
    </row>
    <row r="324" spans="2:9" ht="26" x14ac:dyDescent="0.35">
      <c r="B324" s="23" t="str" cm="1">
        <f t="array" aca="1" ref="B324" ca="1">_xll.OSX_OBLStatusCheck(_sysLibTbl0[[#This Row],[Declaration]])</f>
        <v>OK</v>
      </c>
      <c r="C324" s="24"/>
      <c r="D324" s="25" t="b">
        <v>1</v>
      </c>
      <c r="E324" s="23" t="str" cm="1">
        <f t="array" aca="1" ref="E324" ca="1">_xll.OB.DeclareAxioms(_sysLibTbl0[[#This Row],[Axiom]],Ontology01,_sysLibTbl0[[#This Row],[Active]])</f>
        <v>[OB.DeclareAxioms,n,1,03:12:01, 21-06-23]</v>
      </c>
      <c r="F324" s="76" t="s">
        <v>229</v>
      </c>
      <c r="G324" s="75"/>
      <c r="H324" s="71"/>
      <c r="I324" s="77"/>
    </row>
    <row r="325" spans="2:9" ht="26" x14ac:dyDescent="0.35">
      <c r="B325" s="23" t="str" cm="1">
        <f t="array" aca="1" ref="B325" ca="1">_xll.OSX_OBLStatusCheck(_sysLibTbl0[[#This Row],[Declaration]])</f>
        <v>OK</v>
      </c>
      <c r="C325" s="24"/>
      <c r="D325" s="25" t="b">
        <v>1</v>
      </c>
      <c r="E325" s="23" t="str" cm="1">
        <f t="array" aca="1" ref="E325" ca="1">_xll.OB.DeclareAxioms(_sysLibTbl0[[#This Row],[Axiom]],Ontology01,_sysLibTbl0[[#This Row],[Active]])</f>
        <v>[OB.DeclareAxioms,n,1,03:12:01, 21-06-23]</v>
      </c>
      <c r="F325" s="76" t="s">
        <v>230</v>
      </c>
      <c r="G325" s="75"/>
      <c r="H325" s="71"/>
      <c r="I325" s="77"/>
    </row>
    <row r="326" spans="2:9" ht="26" x14ac:dyDescent="0.35">
      <c r="B326" s="23" t="str" cm="1">
        <f t="array" aca="1" ref="B326" ca="1">_xll.OSX_OBLStatusCheck(_sysLibTbl0[[#This Row],[Declaration]])</f>
        <v>OK</v>
      </c>
      <c r="C326" s="24"/>
      <c r="D326" s="25" t="b">
        <v>1</v>
      </c>
      <c r="E326" s="23" t="str" cm="1">
        <f t="array" aca="1" ref="E326" ca="1">_xll.OB.DeclareAxioms(_sysLibTbl0[[#This Row],[Axiom]],Ontology01,_sysLibTbl0[[#This Row],[Active]])</f>
        <v>[OB.DeclareAxioms,n,1,03:12:01, 21-06-23]</v>
      </c>
      <c r="F326" s="76" t="s">
        <v>231</v>
      </c>
      <c r="G326" s="75"/>
      <c r="H326" s="71"/>
      <c r="I326" s="77"/>
    </row>
    <row r="327" spans="2:9" ht="26" x14ac:dyDescent="0.35">
      <c r="B327" s="23" t="str" cm="1">
        <f t="array" aca="1" ref="B327" ca="1">_xll.OSX_OBLStatusCheck(_sysLibTbl0[[#This Row],[Declaration]])</f>
        <v>OK</v>
      </c>
      <c r="C327" s="24"/>
      <c r="D327" s="25" t="b">
        <v>1</v>
      </c>
      <c r="E327" s="23" t="str" cm="1">
        <f t="array" aca="1" ref="E327" ca="1">_xll.OB.DeclareAxioms(_sysLibTbl0[[#This Row],[Axiom]],Ontology01,_sysLibTbl0[[#This Row],[Active]])</f>
        <v>[OB.DeclareAxioms,n,1,03:12:01, 21-06-23]</v>
      </c>
      <c r="F327" s="76" t="s">
        <v>232</v>
      </c>
      <c r="G327" s="75"/>
      <c r="H327" s="71"/>
      <c r="I327" s="77"/>
    </row>
    <row r="328" spans="2:9" ht="26" x14ac:dyDescent="0.35">
      <c r="B328" s="23" t="str" cm="1">
        <f t="array" aca="1" ref="B328" ca="1">_xll.OSX_OBLStatusCheck(_sysLibTbl0[[#This Row],[Declaration]])</f>
        <v>OK</v>
      </c>
      <c r="C328" s="24"/>
      <c r="D328" s="25" t="b">
        <v>1</v>
      </c>
      <c r="E328" s="23" t="str" cm="1">
        <f t="array" aca="1" ref="E328" ca="1">_xll.OB.DeclareAxioms(_sysLibTbl0[[#This Row],[Axiom]],Ontology01,_sysLibTbl0[[#This Row],[Active]])</f>
        <v>[OB.DeclareAxioms,n,1,03:12:01, 21-06-23]</v>
      </c>
      <c r="F328" s="76" t="s">
        <v>233</v>
      </c>
      <c r="G328" s="75"/>
      <c r="H328" s="71"/>
      <c r="I328" s="77"/>
    </row>
    <row r="329" spans="2:9" ht="26" x14ac:dyDescent="0.35">
      <c r="B329" s="23" t="str" cm="1">
        <f t="array" aca="1" ref="B329" ca="1">_xll.OSX_OBLStatusCheck(_sysLibTbl0[[#This Row],[Declaration]])</f>
        <v>OK</v>
      </c>
      <c r="C329" s="24"/>
      <c r="D329" s="25" t="b">
        <v>1</v>
      </c>
      <c r="E329" s="23" t="str" cm="1">
        <f t="array" aca="1" ref="E329" ca="1">_xll.OB.DeclareAxioms(_sysLibTbl0[[#This Row],[Axiom]],Ontology01,_sysLibTbl0[[#This Row],[Active]])</f>
        <v>[OB.DeclareAxioms,n,1,03:12:01, 21-06-23]</v>
      </c>
      <c r="F329" s="76" t="s">
        <v>234</v>
      </c>
      <c r="G329" s="75"/>
      <c r="H329" s="71"/>
      <c r="I329" s="77"/>
    </row>
    <row r="330" spans="2:9" ht="26" x14ac:dyDescent="0.35">
      <c r="B330" s="23" t="str" cm="1">
        <f t="array" aca="1" ref="B330" ca="1">_xll.OSX_OBLStatusCheck(_sysLibTbl0[[#This Row],[Declaration]])</f>
        <v>OK</v>
      </c>
      <c r="C330" s="24"/>
      <c r="D330" s="25" t="b">
        <v>1</v>
      </c>
      <c r="E330" s="23" t="str" cm="1">
        <f t="array" aca="1" ref="E330" ca="1">_xll.OB.DeclareAxioms(_sysLibTbl0[[#This Row],[Axiom]],Ontology01,_sysLibTbl0[[#This Row],[Active]])</f>
        <v>[OB.DeclareAxioms,n,1,03:12:01, 21-06-23]</v>
      </c>
      <c r="F330" s="76" t="s">
        <v>235</v>
      </c>
      <c r="G330" s="75"/>
      <c r="H330" s="71"/>
      <c r="I330" s="77"/>
    </row>
    <row r="331" spans="2:9" x14ac:dyDescent="0.35">
      <c r="B331" s="23" t="str" cm="1">
        <f t="array" aca="1" ref="B331" ca="1">_xll.OSX_OBLStatusCheck(_sysLibTbl0[[#This Row],[Declaration]])</f>
        <v>OK</v>
      </c>
      <c r="C331" s="24"/>
      <c r="D331" s="25" t="b">
        <v>1</v>
      </c>
      <c r="E331" s="23" t="str" cm="1">
        <f t="array" aca="1" ref="E331" ca="1">_xll.OB.DeclareAxioms(_sysLibTbl0[[#This Row],[Axiom]],Ontology01,_sysLibTbl0[[#This Row],[Active]])</f>
        <v>[OB.DeclareAxioms,n,1,03:12:01, 21-06-23]</v>
      </c>
      <c r="F331" s="76" t="s">
        <v>236</v>
      </c>
      <c r="G331" s="75"/>
      <c r="H331" s="71"/>
      <c r="I331" s="77"/>
    </row>
    <row r="332" spans="2:9" x14ac:dyDescent="0.35">
      <c r="B332" s="23" t="str" cm="1">
        <f t="array" aca="1" ref="B332" ca="1">_xll.OSX_OBLStatusCheck(_sysLibTbl0[[#This Row],[Declaration]])</f>
        <v>OK</v>
      </c>
      <c r="C332" s="24"/>
      <c r="D332" s="25" t="b">
        <v>1</v>
      </c>
      <c r="E332" s="23" t="str" cm="1">
        <f t="array" aca="1" ref="E332" ca="1">_xll.OB.DeclareAxioms(_sysLibTbl0[[#This Row],[Axiom]],Ontology01,_sysLibTbl0[[#This Row],[Active]])</f>
        <v>[OB.DeclareAxioms,n,1,03:12:01, 21-06-23]</v>
      </c>
      <c r="F332" s="76" t="s">
        <v>237</v>
      </c>
      <c r="G332" s="75"/>
      <c r="H332" s="71"/>
      <c r="I332" s="77"/>
    </row>
    <row r="333" spans="2:9" x14ac:dyDescent="0.35">
      <c r="B333" s="23" t="str" cm="1">
        <f t="array" aca="1" ref="B333" ca="1">_xll.OSX_OBLStatusCheck(_sysLibTbl0[[#This Row],[Declaration]])</f>
        <v>OK</v>
      </c>
      <c r="C333" s="24"/>
      <c r="D333" s="25" t="b">
        <v>1</v>
      </c>
      <c r="E333" s="23" t="str" cm="1">
        <f t="array" aca="1" ref="E333" ca="1">_xll.OB.DeclareAxioms(_sysLibTbl0[[#This Row],[Axiom]],Ontology01,_sysLibTbl0[[#This Row],[Active]])</f>
        <v>[OB.DeclareAxioms,n,1,03:12:01, 21-06-23]</v>
      </c>
      <c r="F333" s="76" t="s">
        <v>238</v>
      </c>
      <c r="G333" s="75"/>
      <c r="H333" s="71"/>
      <c r="I333" s="77"/>
    </row>
    <row r="334" spans="2:9" ht="26" x14ac:dyDescent="0.35">
      <c r="B334" s="23" t="str" cm="1">
        <f t="array" aca="1" ref="B334" ca="1">_xll.OSX_OBLStatusCheck(_sysLibTbl0[[#This Row],[Declaration]])</f>
        <v>OK</v>
      </c>
      <c r="C334" s="24"/>
      <c r="D334" s="25" t="b">
        <v>1</v>
      </c>
      <c r="E334" s="23" t="str" cm="1">
        <f t="array" aca="1" ref="E334" ca="1">_xll.OB.DeclareAxioms(_sysLibTbl0[[#This Row],[Axiom]],Ontology01,_sysLibTbl0[[#This Row],[Active]])</f>
        <v>[OB.DeclareAxioms,n,1,03:12:01, 21-06-23]</v>
      </c>
      <c r="F334" s="76" t="s">
        <v>239</v>
      </c>
      <c r="G334" s="75"/>
      <c r="H334" s="71"/>
      <c r="I334" s="77"/>
    </row>
    <row r="335" spans="2:9" x14ac:dyDescent="0.35">
      <c r="B335" s="23" t="str" cm="1">
        <f t="array" aca="1" ref="B335" ca="1">_xll.OSX_OBLStatusCheck(_sysLibTbl0[[#This Row],[Declaration]])</f>
        <v>OK</v>
      </c>
      <c r="C335" s="24"/>
      <c r="D335" s="25" t="b">
        <v>1</v>
      </c>
      <c r="E335" s="23" t="str" cm="1">
        <f t="array" aca="1" ref="E335" ca="1">_xll.OB.DeclareAxioms(_sysLibTbl0[[#This Row],[Axiom]],Ontology01,_sysLibTbl0[[#This Row],[Active]])</f>
        <v>[OB.DeclareAxioms,n,1,03:12:01, 21-06-23]</v>
      </c>
      <c r="F335" s="76" t="s">
        <v>240</v>
      </c>
      <c r="G335" s="75"/>
      <c r="H335" s="71"/>
      <c r="I335" s="77"/>
    </row>
    <row r="336" spans="2:9" x14ac:dyDescent="0.35">
      <c r="B336" s="23"/>
      <c r="C336" s="24"/>
      <c r="D336" s="25"/>
      <c r="E336" s="23"/>
      <c r="F336" s="76"/>
      <c r="G336" s="75"/>
      <c r="H336" s="71"/>
      <c r="I336" s="76"/>
    </row>
    <row r="337" spans="2:9" x14ac:dyDescent="0.35">
      <c r="B337" s="23" t="str" cm="1">
        <f t="array" aca="1" ref="B337" ca="1">_xll.OSX_OBLStatusCheck(_sysLibTbl0[[#This Row],[Declaration]])</f>
        <v>OK</v>
      </c>
      <c r="C337" s="24"/>
      <c r="D337" s="25" t="b">
        <v>1</v>
      </c>
      <c r="E337" s="23" t="str" cm="1">
        <f t="array" aca="1" ref="E337" ca="1">_xll.OB.DeclareAxioms(_sysLibTbl0[[#This Row],[Axiom]],Ontology01,_sysLibTbl0[[#This Row],[Active]])</f>
        <v>[OB.DeclareAxioms,n,1,03:12:01, 21-06-23]</v>
      </c>
      <c r="F337" s="69" t="s">
        <v>385</v>
      </c>
      <c r="G337" s="75"/>
      <c r="H337" s="71"/>
      <c r="I337" s="76"/>
    </row>
    <row r="338" spans="2:9" x14ac:dyDescent="0.35">
      <c r="B338" s="23" t="str" cm="1">
        <f t="array" aca="1" ref="B338" ca="1">_xll.OSX_OBLStatusCheck(_sysLibTbl0[[#This Row],[Declaration]])</f>
        <v>OK</v>
      </c>
      <c r="C338" s="24"/>
      <c r="D338" s="25" t="b">
        <v>1</v>
      </c>
      <c r="E338" s="23" t="str" cm="1">
        <f t="array" aca="1" ref="E338" ca="1">_xll.OB.DeclareAxioms(_sysLibTbl0[[#This Row],[Axiom]],Ontology01,_sysLibTbl0[[#This Row],[Active]])</f>
        <v>[OB.DeclareAxioms,n,1,03:12:01, 21-06-23]</v>
      </c>
      <c r="F338" s="76" t="s">
        <v>257</v>
      </c>
      <c r="G338" s="75"/>
      <c r="H338" s="71"/>
      <c r="I338" s="76"/>
    </row>
    <row r="339" spans="2:9" ht="26" x14ac:dyDescent="0.35">
      <c r="B339" s="23" t="str" cm="1">
        <f t="array" aca="1" ref="B339" ca="1">_xll.OSX_OBLStatusCheck(_sysLibTbl0[[#This Row],[Declaration]])</f>
        <v>OK</v>
      </c>
      <c r="C339" s="24"/>
      <c r="D339" s="25" t="b">
        <v>1</v>
      </c>
      <c r="E339" s="23" t="str" cm="1">
        <f t="array" aca="1" ref="E339" ca="1">_xll.OB.DeclareAxioms(_sysLibTbl0[[#This Row],[Axiom]],Ontology01,_sysLibTbl0[[#This Row],[Active]])</f>
        <v>[OB.DeclareAxioms,n,1,03:12:01, 21-06-23]</v>
      </c>
      <c r="F339" s="76" t="s">
        <v>258</v>
      </c>
      <c r="G339" s="75"/>
      <c r="H339" s="71"/>
      <c r="I339" s="77"/>
    </row>
    <row r="340" spans="2:9" x14ac:dyDescent="0.35">
      <c r="B340" s="23" t="str" cm="1">
        <f t="array" aca="1" ref="B340" ca="1">_xll.OSX_OBLStatusCheck(_sysLibTbl0[[#This Row],[Declaration]])</f>
        <v>OK</v>
      </c>
      <c r="C340" s="24"/>
      <c r="D340" s="25" t="b">
        <v>1</v>
      </c>
      <c r="E340" s="23" t="str" cm="1">
        <f t="array" aca="1" ref="E340" ca="1">_xll.OB.DeclareAxioms(_sysLibTbl0[[#This Row],[Axiom]],Ontology01,_sysLibTbl0[[#This Row],[Active]])</f>
        <v>[OB.DeclareAxioms,n,1,03:12:01, 21-06-23]</v>
      </c>
      <c r="F340" s="76" t="s">
        <v>259</v>
      </c>
      <c r="G340" s="75"/>
      <c r="H340" s="71"/>
      <c r="I340" s="77"/>
    </row>
    <row r="341" spans="2:9" x14ac:dyDescent="0.35">
      <c r="B341" s="23" t="str" cm="1">
        <f t="array" aca="1" ref="B341" ca="1">_xll.OSX_OBLStatusCheck(_sysLibTbl0[[#This Row],[Declaration]])</f>
        <v>OK</v>
      </c>
      <c r="C341" s="24"/>
      <c r="D341" s="25" t="b">
        <v>1</v>
      </c>
      <c r="E341" s="23" t="str" cm="1">
        <f t="array" aca="1" ref="E341" ca="1">_xll.OB.DeclareAxioms(_sysLibTbl0[[#This Row],[Axiom]],Ontology01,_sysLibTbl0[[#This Row],[Active]])</f>
        <v>[OB.DeclareAxioms,n,1,03:12:01, 21-06-23]</v>
      </c>
      <c r="F341" s="76" t="s">
        <v>260</v>
      </c>
      <c r="G341" s="75"/>
      <c r="H341" s="71"/>
      <c r="I341" s="77"/>
    </row>
    <row r="342" spans="2:9" ht="26" x14ac:dyDescent="0.35">
      <c r="B342" s="23" t="str" cm="1">
        <f t="array" aca="1" ref="B342" ca="1">_xll.OSX_OBLStatusCheck(_sysLibTbl0[[#This Row],[Declaration]])</f>
        <v>OK</v>
      </c>
      <c r="C342" s="24"/>
      <c r="D342" s="25" t="b">
        <v>1</v>
      </c>
      <c r="E342" s="23" t="str" cm="1">
        <f t="array" aca="1" ref="E342" ca="1">_xll.OB.DeclareAxioms(_sysLibTbl0[[#This Row],[Axiom]],Ontology01,_sysLibTbl0[[#This Row],[Active]])</f>
        <v>[OB.DeclareAxioms,n,1,03:12:01, 21-06-23]</v>
      </c>
      <c r="F342" s="76" t="s">
        <v>261</v>
      </c>
      <c r="G342" s="75"/>
      <c r="H342" s="71"/>
      <c r="I342" s="77"/>
    </row>
    <row r="343" spans="2:9" x14ac:dyDescent="0.35">
      <c r="B343" s="23" t="str" cm="1">
        <f t="array" aca="1" ref="B343" ca="1">_xll.OSX_OBLStatusCheck(_sysLibTbl0[[#This Row],[Declaration]])</f>
        <v>OK</v>
      </c>
      <c r="C343" s="24"/>
      <c r="D343" s="25" t="b">
        <v>1</v>
      </c>
      <c r="E343" s="23" t="str" cm="1">
        <f t="array" aca="1" ref="E343" ca="1">_xll.OB.DeclareAxioms(_sysLibTbl0[[#This Row],[Axiom]],Ontology01,_sysLibTbl0[[#This Row],[Active]])</f>
        <v>[OB.DeclareAxioms,n,1,03:12:01, 21-06-23]</v>
      </c>
      <c r="F343" s="76" t="s">
        <v>262</v>
      </c>
      <c r="G343" s="75"/>
      <c r="H343" s="71"/>
      <c r="I343" s="77"/>
    </row>
    <row r="344" spans="2:9" x14ac:dyDescent="0.35">
      <c r="B344" s="23" t="str" cm="1">
        <f t="array" aca="1" ref="B344" ca="1">_xll.OSX_OBLStatusCheck(_sysLibTbl0[[#This Row],[Declaration]])</f>
        <v>OK</v>
      </c>
      <c r="C344" s="24"/>
      <c r="D344" s="25" t="b">
        <v>1</v>
      </c>
      <c r="E344" s="23" t="str" cm="1">
        <f t="array" aca="1" ref="E344" ca="1">_xll.OB.DeclareAxioms(_sysLibTbl0[[#This Row],[Axiom]],Ontology01,_sysLibTbl0[[#This Row],[Active]])</f>
        <v>[OB.DeclareAxioms,n,1,03:12:01, 21-06-23]</v>
      </c>
      <c r="F344" s="76" t="s">
        <v>263</v>
      </c>
      <c r="G344" s="75"/>
      <c r="H344" s="71"/>
      <c r="I344" s="77"/>
    </row>
    <row r="345" spans="2:9" ht="26" x14ac:dyDescent="0.35">
      <c r="B345" s="23" t="str" cm="1">
        <f t="array" aca="1" ref="B345" ca="1">_xll.OSX_OBLStatusCheck(_sysLibTbl0[[#This Row],[Declaration]])</f>
        <v>OK</v>
      </c>
      <c r="C345" s="24"/>
      <c r="D345" s="25" t="b">
        <v>1</v>
      </c>
      <c r="E345" s="23" t="str" cm="1">
        <f t="array" aca="1" ref="E345" ca="1">_xll.OB.DeclareAxioms(_sysLibTbl0[[#This Row],[Axiom]],Ontology01,_sysLibTbl0[[#This Row],[Active]])</f>
        <v>[OB.DeclareAxioms,n,1,03:12:01, 21-06-23]</v>
      </c>
      <c r="F345" s="76" t="s">
        <v>264</v>
      </c>
      <c r="G345" s="75"/>
      <c r="H345" s="71"/>
      <c r="I345" s="77"/>
    </row>
    <row r="346" spans="2:9" ht="26" x14ac:dyDescent="0.35">
      <c r="B346" s="23" t="str" cm="1">
        <f t="array" aca="1" ref="B346" ca="1">_xll.OSX_OBLStatusCheck(_sysLibTbl0[[#This Row],[Declaration]])</f>
        <v>OK</v>
      </c>
      <c r="C346" s="24"/>
      <c r="D346" s="25" t="b">
        <v>1</v>
      </c>
      <c r="E346" s="23" t="str" cm="1">
        <f t="array" aca="1" ref="E346" ca="1">_xll.OB.DeclareAxioms(_sysLibTbl0[[#This Row],[Axiom]],Ontology01,_sysLibTbl0[[#This Row],[Active]])</f>
        <v>[OB.DeclareAxioms,n,1,03:12:01, 21-06-23]</v>
      </c>
      <c r="F346" s="76" t="s">
        <v>265</v>
      </c>
      <c r="G346" s="75"/>
      <c r="H346" s="71"/>
      <c r="I346" s="77"/>
    </row>
    <row r="347" spans="2:9" ht="26" x14ac:dyDescent="0.35">
      <c r="B347" s="23" t="str" cm="1">
        <f t="array" aca="1" ref="B347" ca="1">_xll.OSX_OBLStatusCheck(_sysLibTbl0[[#This Row],[Declaration]])</f>
        <v>OK</v>
      </c>
      <c r="C347" s="24"/>
      <c r="D347" s="25" t="b">
        <v>1</v>
      </c>
      <c r="E347" s="23" t="str" cm="1">
        <f t="array" aca="1" ref="E347" ca="1">_xll.OB.DeclareAxioms(_sysLibTbl0[[#This Row],[Axiom]],Ontology01,_sysLibTbl0[[#This Row],[Active]])</f>
        <v>[OB.DeclareAxioms,n,1,03:12:01, 21-06-23]</v>
      </c>
      <c r="F347" s="76" t="s">
        <v>266</v>
      </c>
      <c r="G347" s="75"/>
      <c r="H347" s="71"/>
      <c r="I347" s="77"/>
    </row>
    <row r="348" spans="2:9" ht="39" x14ac:dyDescent="0.35">
      <c r="B348" s="23" t="str" cm="1">
        <f t="array" aca="1" ref="B348" ca="1">_xll.OSX_OBLStatusCheck(_sysLibTbl0[[#This Row],[Declaration]])</f>
        <v>OK</v>
      </c>
      <c r="C348" s="24"/>
      <c r="D348" s="25" t="b">
        <v>1</v>
      </c>
      <c r="E348" s="23" t="str" cm="1">
        <f t="array" aca="1" ref="E348" ca="1">_xll.OB.DeclareAxioms(_sysLibTbl0[[#This Row],[Axiom]],Ontology01,_sysLibTbl0[[#This Row],[Active]])</f>
        <v>[OB.DeclareAxioms,n,1,03:12:01, 21-06-23]</v>
      </c>
      <c r="F348" s="76" t="s">
        <v>267</v>
      </c>
      <c r="G348" s="75"/>
      <c r="H348" s="71"/>
      <c r="I348" s="77"/>
    </row>
    <row r="349" spans="2:9" ht="39" x14ac:dyDescent="0.35">
      <c r="B349" s="23" t="str" cm="1">
        <f t="array" aca="1" ref="B349" ca="1">_xll.OSX_OBLStatusCheck(_sysLibTbl0[[#This Row],[Declaration]])</f>
        <v>OK</v>
      </c>
      <c r="C349" s="24"/>
      <c r="D349" s="25" t="b">
        <v>1</v>
      </c>
      <c r="E349" s="23" t="str" cm="1">
        <f t="array" aca="1" ref="E349" ca="1">_xll.OB.DeclareAxioms(_sysLibTbl0[[#This Row],[Axiom]],Ontology01,_sysLibTbl0[[#This Row],[Active]])</f>
        <v>[OB.DeclareAxioms,n,1,03:12:01, 21-06-23]</v>
      </c>
      <c r="F349" s="76" t="s">
        <v>268</v>
      </c>
      <c r="G349" s="75"/>
      <c r="H349" s="71"/>
      <c r="I349" s="77"/>
    </row>
    <row r="350" spans="2:9" ht="26" x14ac:dyDescent="0.35">
      <c r="B350" s="23" t="str" cm="1">
        <f t="array" aca="1" ref="B350" ca="1">_xll.OSX_OBLStatusCheck(_sysLibTbl0[[#This Row],[Declaration]])</f>
        <v>OK</v>
      </c>
      <c r="C350" s="24"/>
      <c r="D350" s="25" t="b">
        <v>1</v>
      </c>
      <c r="E350" s="23" t="str" cm="1">
        <f t="array" aca="1" ref="E350" ca="1">_xll.OB.DeclareAxioms(_sysLibTbl0[[#This Row],[Axiom]],Ontology01,_sysLibTbl0[[#This Row],[Active]])</f>
        <v>[OB.DeclareAxioms,n,1,03:12:01, 21-06-23]</v>
      </c>
      <c r="F350" s="76" t="s">
        <v>269</v>
      </c>
      <c r="G350" s="75"/>
      <c r="H350" s="71"/>
      <c r="I350" s="77"/>
    </row>
    <row r="351" spans="2:9" ht="26" x14ac:dyDescent="0.35">
      <c r="B351" s="23" t="str" cm="1">
        <f t="array" aca="1" ref="B351" ca="1">_xll.OSX_OBLStatusCheck(_sysLibTbl0[[#This Row],[Declaration]])</f>
        <v>OK</v>
      </c>
      <c r="C351" s="24"/>
      <c r="D351" s="25" t="b">
        <v>1</v>
      </c>
      <c r="E351" s="23" t="str" cm="1">
        <f t="array" aca="1" ref="E351" ca="1">_xll.OB.DeclareAxioms(_sysLibTbl0[[#This Row],[Axiom]],Ontology01,_sysLibTbl0[[#This Row],[Active]])</f>
        <v>[OB.DeclareAxioms,n,1,03:12:01, 21-06-23]</v>
      </c>
      <c r="F351" s="76" t="s">
        <v>270</v>
      </c>
      <c r="G351" s="75"/>
      <c r="H351" s="71"/>
      <c r="I351" s="77"/>
    </row>
    <row r="352" spans="2:9" ht="39" x14ac:dyDescent="0.35">
      <c r="B352" s="23" t="str" cm="1">
        <f t="array" aca="1" ref="B352" ca="1">_xll.OSX_OBLStatusCheck(_sysLibTbl0[[#This Row],[Declaration]])</f>
        <v>OK</v>
      </c>
      <c r="C352" s="24"/>
      <c r="D352" s="25" t="b">
        <v>1</v>
      </c>
      <c r="E352" s="23" t="str" cm="1">
        <f t="array" aca="1" ref="E352" ca="1">_xll.OB.DeclareAxioms(_sysLibTbl0[[#This Row],[Axiom]],Ontology01,_sysLibTbl0[[#This Row],[Active]])</f>
        <v>[OB.DeclareAxioms,n,1,03:12:01, 21-06-23]</v>
      </c>
      <c r="F352" s="76" t="s">
        <v>271</v>
      </c>
      <c r="G352" s="75"/>
      <c r="H352" s="71"/>
      <c r="I352" s="77"/>
    </row>
    <row r="353" spans="2:9" ht="26" x14ac:dyDescent="0.35">
      <c r="B353" s="23" t="str" cm="1">
        <f t="array" aca="1" ref="B353" ca="1">_xll.OSX_OBLStatusCheck(_sysLibTbl0[[#This Row],[Declaration]])</f>
        <v>OK</v>
      </c>
      <c r="C353" s="24"/>
      <c r="D353" s="25" t="b">
        <v>1</v>
      </c>
      <c r="E353" s="23" t="str" cm="1">
        <f t="array" aca="1" ref="E353" ca="1">_xll.OB.DeclareAxioms(_sysLibTbl0[[#This Row],[Axiom]],Ontology01,_sysLibTbl0[[#This Row],[Active]])</f>
        <v>[OB.DeclareAxioms,n,1,03:12:01, 21-06-23]</v>
      </c>
      <c r="F353" s="76" t="s">
        <v>272</v>
      </c>
      <c r="G353" s="75"/>
      <c r="H353" s="71"/>
      <c r="I353" s="77"/>
    </row>
    <row r="354" spans="2:9" ht="26" x14ac:dyDescent="0.35">
      <c r="B354" s="23" t="str" cm="1">
        <f t="array" aca="1" ref="B354" ca="1">_xll.OSX_OBLStatusCheck(_sysLibTbl0[[#This Row],[Declaration]])</f>
        <v>OK</v>
      </c>
      <c r="C354" s="24"/>
      <c r="D354" s="25" t="b">
        <v>1</v>
      </c>
      <c r="E354" s="23" t="str" cm="1">
        <f t="array" aca="1" ref="E354" ca="1">_xll.OB.DeclareAxioms(_sysLibTbl0[[#This Row],[Axiom]],Ontology01,_sysLibTbl0[[#This Row],[Active]])</f>
        <v>[OB.DeclareAxioms,n,1,03:12:01, 21-06-23]</v>
      </c>
      <c r="F354" s="76" t="s">
        <v>273</v>
      </c>
      <c r="G354" s="75"/>
      <c r="H354" s="71"/>
      <c r="I354" s="77"/>
    </row>
    <row r="355" spans="2:9" x14ac:dyDescent="0.35">
      <c r="B355" s="23" t="str" cm="1">
        <f t="array" aca="1" ref="B355" ca="1">_xll.OSX_OBLStatusCheck(_sysLibTbl0[[#This Row],[Declaration]])</f>
        <v>OK</v>
      </c>
      <c r="C355" s="24"/>
      <c r="D355" s="25" t="b">
        <v>1</v>
      </c>
      <c r="E355" s="23" t="str" cm="1">
        <f t="array" aca="1" ref="E355" ca="1">_xll.OB.DeclareAxioms(_sysLibTbl0[[#This Row],[Axiom]],Ontology01,_sysLibTbl0[[#This Row],[Active]])</f>
        <v>[OB.DeclareAxioms,n,1,03:12:01, 21-06-23]</v>
      </c>
      <c r="F355" s="76" t="s">
        <v>274</v>
      </c>
      <c r="G355" s="75"/>
      <c r="H355" s="71"/>
      <c r="I355" s="77"/>
    </row>
    <row r="356" spans="2:9" x14ac:dyDescent="0.35">
      <c r="B356" s="23" t="str" cm="1">
        <f t="array" aca="1" ref="B356" ca="1">_xll.OSX_OBLStatusCheck(_sysLibTbl0[[#This Row],[Declaration]])</f>
        <v>OK</v>
      </c>
      <c r="C356" s="24"/>
      <c r="D356" s="25" t="b">
        <v>1</v>
      </c>
      <c r="E356" s="23" t="str" cm="1">
        <f t="array" aca="1" ref="E356" ca="1">_xll.OB.DeclareAxioms(_sysLibTbl0[[#This Row],[Axiom]],Ontology01,_sysLibTbl0[[#This Row],[Active]])</f>
        <v>[OB.DeclareAxioms,n,1,03:12:01, 21-06-23]</v>
      </c>
      <c r="F356" s="76" t="s">
        <v>275</v>
      </c>
      <c r="G356" s="75"/>
      <c r="H356" s="71"/>
      <c r="I356" s="77"/>
    </row>
    <row r="357" spans="2:9" ht="39" x14ac:dyDescent="0.35">
      <c r="B357" s="23" t="str" cm="1">
        <f t="array" aca="1" ref="B357" ca="1">_xll.OSX_OBLStatusCheck(_sysLibTbl0[[#This Row],[Declaration]])</f>
        <v>OK</v>
      </c>
      <c r="C357" s="24"/>
      <c r="D357" s="25" t="b">
        <v>1</v>
      </c>
      <c r="E357" s="23" t="str" cm="1">
        <f t="array" aca="1" ref="E357" ca="1">_xll.OB.DeclareAxioms(_sysLibTbl0[[#This Row],[Axiom]],Ontology01,_sysLibTbl0[[#This Row],[Active]])</f>
        <v>[OB.DeclareAxioms,n,1,03:12:01, 21-06-23]</v>
      </c>
      <c r="F357" s="76" t="s">
        <v>1136</v>
      </c>
      <c r="G357" s="75"/>
      <c r="H357" s="71"/>
      <c r="I357" s="77"/>
    </row>
    <row r="358" spans="2:9" ht="26" x14ac:dyDescent="0.35">
      <c r="B358" s="23" t="str" cm="1">
        <f t="array" aca="1" ref="B358" ca="1">_xll.OSX_OBLStatusCheck(_sysLibTbl0[[#This Row],[Declaration]])</f>
        <v>OK</v>
      </c>
      <c r="C358" s="24"/>
      <c r="D358" s="25" t="b">
        <v>1</v>
      </c>
      <c r="E358" s="23" t="str" cm="1">
        <f t="array" aca="1" ref="E358" ca="1">_xll.OB.DeclareAxioms(_sysLibTbl0[[#This Row],[Axiom]],Ontology01,_sysLibTbl0[[#This Row],[Active]])</f>
        <v>[OB.DeclareAxioms,n,1,03:12:01, 21-06-23]</v>
      </c>
      <c r="F358" s="76" t="s">
        <v>1162</v>
      </c>
      <c r="G358" s="75"/>
      <c r="H358" s="71"/>
      <c r="I358" s="77"/>
    </row>
    <row r="359" spans="2:9" x14ac:dyDescent="0.35">
      <c r="B359" s="23" t="str" cm="1">
        <f t="array" aca="1" ref="B359" ca="1">_xll.OSX_OBLStatusCheck(_sysLibTbl0[[#This Row],[Declaration]])</f>
        <v>OK</v>
      </c>
      <c r="C359" s="24"/>
      <c r="D359" s="25" t="b">
        <v>1</v>
      </c>
      <c r="E359" s="23" t="str" cm="1">
        <f t="array" aca="1" ref="E359" ca="1">_xll.OB.DeclareAxioms(_sysLibTbl0[[#This Row],[Axiom]],Ontology01,_sysLibTbl0[[#This Row],[Active]])</f>
        <v>[OB.DeclareAxioms,n,1,03:12:01, 21-06-23]</v>
      </c>
      <c r="F359" s="76" t="s">
        <v>276</v>
      </c>
      <c r="G359" s="75"/>
      <c r="H359" s="71"/>
      <c r="I359" s="77"/>
    </row>
    <row r="360" spans="2:9" ht="26" x14ac:dyDescent="0.35">
      <c r="B360" s="23" t="str" cm="1">
        <f t="array" aca="1" ref="B360" ca="1">_xll.OSX_OBLStatusCheck(_sysLibTbl0[[#This Row],[Declaration]])</f>
        <v>OK</v>
      </c>
      <c r="C360" s="24"/>
      <c r="D360" s="25" t="b">
        <v>1</v>
      </c>
      <c r="E360" s="23" t="str" cm="1">
        <f t="array" aca="1" ref="E360" ca="1">_xll.OB.DeclareAxioms(_sysLibTbl0[[#This Row],[Axiom]],Ontology01,_sysLibTbl0[[#This Row],[Active]])</f>
        <v>[OB.DeclareAxioms,n,1,03:12:01, 21-06-23]</v>
      </c>
      <c r="F360" s="76" t="s">
        <v>277</v>
      </c>
      <c r="G360" s="75"/>
      <c r="H360" s="71"/>
      <c r="I360" s="77"/>
    </row>
    <row r="361" spans="2:9" x14ac:dyDescent="0.35">
      <c r="B361" s="23" t="str" cm="1">
        <f t="array" aca="1" ref="B361" ca="1">_xll.OSX_OBLStatusCheck(_sysLibTbl0[[#This Row],[Declaration]])</f>
        <v>OK</v>
      </c>
      <c r="C361" s="24"/>
      <c r="D361" s="25" t="b">
        <v>1</v>
      </c>
      <c r="E361" s="23" t="str" cm="1">
        <f t="array" aca="1" ref="E361" ca="1">_xll.OB.DeclareAxioms(_sysLibTbl0[[#This Row],[Axiom]],Ontology01,_sysLibTbl0[[#This Row],[Active]])</f>
        <v>[OB.DeclareAxioms,n,1,03:12:01, 21-06-23]</v>
      </c>
      <c r="F361" s="76" t="s">
        <v>278</v>
      </c>
      <c r="G361" s="75"/>
      <c r="H361" s="71"/>
      <c r="I361" s="77"/>
    </row>
    <row r="362" spans="2:9" ht="26" x14ac:dyDescent="0.35">
      <c r="B362" s="23" t="str" cm="1">
        <f t="array" aca="1" ref="B362" ca="1">_xll.OSX_OBLStatusCheck(_sysLibTbl0[[#This Row],[Declaration]])</f>
        <v>OK</v>
      </c>
      <c r="C362" s="24"/>
      <c r="D362" s="25" t="b">
        <v>1</v>
      </c>
      <c r="E362" s="23" t="str" cm="1">
        <f t="array" aca="1" ref="E362" ca="1">_xll.OB.DeclareAxioms(_sysLibTbl0[[#This Row],[Axiom]],Ontology01,_sysLibTbl0[[#This Row],[Active]])</f>
        <v>[OB.DeclareAxioms,n,1,03:12:01, 21-06-23]</v>
      </c>
      <c r="F362" s="76" t="s">
        <v>279</v>
      </c>
      <c r="G362" s="75"/>
      <c r="H362" s="71"/>
      <c r="I362" s="77"/>
    </row>
    <row r="363" spans="2:9" ht="26" x14ac:dyDescent="0.35">
      <c r="B363" s="23" t="str" cm="1">
        <f t="array" aca="1" ref="B363" ca="1">_xll.OSX_OBLStatusCheck(_sysLibTbl0[[#This Row],[Declaration]])</f>
        <v>OK</v>
      </c>
      <c r="C363" s="24"/>
      <c r="D363" s="25" t="b">
        <v>1</v>
      </c>
      <c r="E363" s="23" t="str" cm="1">
        <f t="array" aca="1" ref="E363" ca="1">_xll.OB.DeclareAxioms(_sysLibTbl0[[#This Row],[Axiom]],Ontology01,_sysLibTbl0[[#This Row],[Active]])</f>
        <v>[OB.DeclareAxioms,n,1,03:12:01, 21-06-23]</v>
      </c>
      <c r="F363" s="76" t="s">
        <v>280</v>
      </c>
      <c r="G363" s="75"/>
      <c r="H363" s="71"/>
      <c r="I363" s="77"/>
    </row>
    <row r="364" spans="2:9" ht="39" x14ac:dyDescent="0.35">
      <c r="B364" s="23" t="str" cm="1">
        <f t="array" aca="1" ref="B364" ca="1">_xll.OSX_OBLStatusCheck(_sysLibTbl0[[#This Row],[Declaration]])</f>
        <v>OK</v>
      </c>
      <c r="C364" s="24"/>
      <c r="D364" s="25" t="b">
        <v>1</v>
      </c>
      <c r="E364" s="23" t="str" cm="1">
        <f t="array" aca="1" ref="E364" ca="1">_xll.OB.DeclareAxioms(_sysLibTbl0[[#This Row],[Axiom]],Ontology01,_sysLibTbl0[[#This Row],[Active]])</f>
        <v>[OB.DeclareAxioms,n,1,03:12:01, 21-06-23]</v>
      </c>
      <c r="F364" s="76" t="s">
        <v>281</v>
      </c>
      <c r="G364" s="75"/>
      <c r="H364" s="71"/>
      <c r="I364" s="77"/>
    </row>
    <row r="365" spans="2:9" ht="26" x14ac:dyDescent="0.35">
      <c r="B365" s="23" t="str" cm="1">
        <f t="array" aca="1" ref="B365" ca="1">_xll.OSX_OBLStatusCheck(_sysLibTbl0[[#This Row],[Declaration]])</f>
        <v>OK</v>
      </c>
      <c r="C365" s="24"/>
      <c r="D365" s="25" t="b">
        <v>1</v>
      </c>
      <c r="E365" s="23" t="str" cm="1">
        <f t="array" aca="1" ref="E365" ca="1">_xll.OB.DeclareAxioms(_sysLibTbl0[[#This Row],[Axiom]],Ontology01,_sysLibTbl0[[#This Row],[Active]])</f>
        <v>[OB.DeclareAxioms,n,1,03:12:01, 21-06-23]</v>
      </c>
      <c r="F365" s="76" t="s">
        <v>282</v>
      </c>
      <c r="G365" s="75"/>
      <c r="H365" s="71"/>
      <c r="I365" s="77"/>
    </row>
    <row r="366" spans="2:9" ht="26" x14ac:dyDescent="0.35">
      <c r="B366" s="23" t="str" cm="1">
        <f t="array" aca="1" ref="B366" ca="1">_xll.OSX_OBLStatusCheck(_sysLibTbl0[[#This Row],[Declaration]])</f>
        <v>OK</v>
      </c>
      <c r="C366" s="24"/>
      <c r="D366" s="25" t="b">
        <v>1</v>
      </c>
      <c r="E366" s="23" t="str" cm="1">
        <f t="array" aca="1" ref="E366" ca="1">_xll.OB.DeclareAxioms(_sysLibTbl0[[#This Row],[Axiom]],Ontology01,_sysLibTbl0[[#This Row],[Active]])</f>
        <v>[OB.DeclareAxioms,n,1,03:12:01, 21-06-23]</v>
      </c>
      <c r="F366" s="76" t="s">
        <v>283</v>
      </c>
      <c r="G366" s="75"/>
      <c r="H366" s="71"/>
      <c r="I366" s="77"/>
    </row>
    <row r="367" spans="2:9" ht="52" x14ac:dyDescent="0.35">
      <c r="B367" s="23" t="str" cm="1">
        <f t="array" aca="1" ref="B367" ca="1">_xll.OSX_OBLStatusCheck(_sysLibTbl0[[#This Row],[Declaration]])</f>
        <v>OK</v>
      </c>
      <c r="C367" s="24"/>
      <c r="D367" s="25" t="b">
        <v>1</v>
      </c>
      <c r="E367" s="23" t="str" cm="1">
        <f t="array" aca="1" ref="E367" ca="1">_xll.OB.DeclareAxioms(_sysLibTbl0[[#This Row],[Axiom]],Ontology01,_sysLibTbl0[[#This Row],[Active]])</f>
        <v>[OB.DeclareAxioms,n,2,03:12:01, 21-06-23]</v>
      </c>
      <c r="F367" s="76" t="s">
        <v>284</v>
      </c>
      <c r="G367" s="75"/>
      <c r="H367" s="71"/>
      <c r="I367" s="77"/>
    </row>
    <row r="368" spans="2:9" ht="26" x14ac:dyDescent="0.35">
      <c r="B368" s="23" t="str" cm="1">
        <f t="array" aca="1" ref="B368" ca="1">_xll.OSX_OBLStatusCheck(_sysLibTbl0[[#This Row],[Declaration]])</f>
        <v>OK</v>
      </c>
      <c r="C368" s="24"/>
      <c r="D368" s="25" t="b">
        <v>1</v>
      </c>
      <c r="E368" s="23" t="str" cm="1">
        <f t="array" aca="1" ref="E368" ca="1">_xll.OB.DeclareAxioms(_sysLibTbl0[[#This Row],[Axiom]],Ontology01,_sysLibTbl0[[#This Row],[Active]])</f>
        <v>[OB.DeclareAxioms,n,1,03:12:01, 21-06-23]</v>
      </c>
      <c r="F368" s="76" t="s">
        <v>285</v>
      </c>
      <c r="G368" s="75"/>
      <c r="H368" s="71"/>
      <c r="I368" s="77"/>
    </row>
    <row r="369" spans="2:9" ht="26" x14ac:dyDescent="0.35">
      <c r="B369" s="23" t="str" cm="1">
        <f t="array" aca="1" ref="B369" ca="1">_xll.OSX_OBLStatusCheck(_sysLibTbl0[[#This Row],[Declaration]])</f>
        <v>OK</v>
      </c>
      <c r="C369" s="24"/>
      <c r="D369" s="25" t="b">
        <v>1</v>
      </c>
      <c r="E369" s="23" t="str" cm="1">
        <f t="array" aca="1" ref="E369" ca="1">_xll.OB.DeclareAxioms(_sysLibTbl0[[#This Row],[Axiom]],Ontology01,_sysLibTbl0[[#This Row],[Active]])</f>
        <v>[OB.DeclareAxioms,n,1,03:12:01, 21-06-23]</v>
      </c>
      <c r="F369" s="76" t="s">
        <v>286</v>
      </c>
      <c r="G369" s="75"/>
      <c r="H369" s="71"/>
      <c r="I369" s="77"/>
    </row>
    <row r="370" spans="2:9" x14ac:dyDescent="0.35">
      <c r="B370" s="23" t="str" cm="1">
        <f t="array" aca="1" ref="B370" ca="1">_xll.OSX_OBLStatusCheck(_sysLibTbl0[[#This Row],[Declaration]])</f>
        <v>OK</v>
      </c>
      <c r="C370" s="24"/>
      <c r="D370" s="25" t="b">
        <v>1</v>
      </c>
      <c r="E370" s="23" t="str" cm="1">
        <f t="array" aca="1" ref="E370" ca="1">_xll.OB.DeclareAxioms(_sysLibTbl0[[#This Row],[Axiom]],Ontology01,_sysLibTbl0[[#This Row],[Active]])</f>
        <v>[OB.DeclareAxioms,n,1,03:12:01, 21-06-23]</v>
      </c>
      <c r="F370" s="76" t="s">
        <v>287</v>
      </c>
      <c r="G370" s="75"/>
      <c r="H370" s="71"/>
      <c r="I370" s="77"/>
    </row>
    <row r="371" spans="2:9" ht="26" x14ac:dyDescent="0.35">
      <c r="B371" s="23" t="str" cm="1">
        <f t="array" aca="1" ref="B371" ca="1">_xll.OSX_OBLStatusCheck(_sysLibTbl0[[#This Row],[Declaration]])</f>
        <v>OK</v>
      </c>
      <c r="C371" s="24"/>
      <c r="D371" s="25" t="b">
        <v>1</v>
      </c>
      <c r="E371" s="23" t="str" cm="1">
        <f t="array" aca="1" ref="E371" ca="1">_xll.OB.DeclareAxioms(_sysLibTbl0[[#This Row],[Axiom]],Ontology01,_sysLibTbl0[[#This Row],[Active]])</f>
        <v>[OB.DeclareAxioms,n,1,03:12:01, 21-06-23]</v>
      </c>
      <c r="F371" s="76" t="s">
        <v>288</v>
      </c>
      <c r="G371" s="75"/>
      <c r="H371" s="71"/>
      <c r="I371" s="77"/>
    </row>
    <row r="372" spans="2:9" x14ac:dyDescent="0.35">
      <c r="B372" s="23" t="str" cm="1">
        <f t="array" aca="1" ref="B372" ca="1">_xll.OSX_OBLStatusCheck(_sysLibTbl0[[#This Row],[Declaration]])</f>
        <v>OK</v>
      </c>
      <c r="C372" s="24"/>
      <c r="D372" s="25" t="b">
        <v>1</v>
      </c>
      <c r="E372" s="23" t="str" cm="1">
        <f t="array" aca="1" ref="E372" ca="1">_xll.OB.DeclareAxioms(_sysLibTbl0[[#This Row],[Axiom]],Ontology01,_sysLibTbl0[[#This Row],[Active]])</f>
        <v>[OB.DeclareAxioms,n,1,03:12:01, 21-06-23]</v>
      </c>
      <c r="F372" s="76" t="s">
        <v>289</v>
      </c>
      <c r="G372" s="75"/>
      <c r="H372" s="71"/>
      <c r="I372" s="77"/>
    </row>
    <row r="373" spans="2:9" ht="52" x14ac:dyDescent="0.35">
      <c r="B373" s="23" t="str" cm="1">
        <f t="array" aca="1" ref="B373" ca="1">_xll.OSX_OBLStatusCheck(_sysLibTbl0[[#This Row],[Declaration]])</f>
        <v>OK</v>
      </c>
      <c r="C373" s="24"/>
      <c r="D373" s="25" t="b">
        <v>1</v>
      </c>
      <c r="E373" s="23" t="str" cm="1">
        <f t="array" aca="1" ref="E373" ca="1">_xll.OB.DeclareAxioms(_sysLibTbl0[[#This Row],[Axiom]],Ontology01,_sysLibTbl0[[#This Row],[Active]])</f>
        <v>[OB.DeclareAxioms,n,1,03:12:01, 21-06-23]</v>
      </c>
      <c r="F373" s="76" t="s">
        <v>290</v>
      </c>
      <c r="G373" s="75"/>
      <c r="H373" s="71"/>
      <c r="I373" s="77"/>
    </row>
    <row r="374" spans="2:9" x14ac:dyDescent="0.35">
      <c r="B374" s="23" t="str" cm="1">
        <f t="array" aca="1" ref="B374" ca="1">_xll.OSX_OBLStatusCheck(_sysLibTbl0[[#This Row],[Declaration]])</f>
        <v>OK</v>
      </c>
      <c r="C374" s="24"/>
      <c r="D374" s="25" t="b">
        <v>1</v>
      </c>
      <c r="E374" s="23" t="str" cm="1">
        <f t="array" aca="1" ref="E374" ca="1">_xll.OB.DeclareAxioms(_sysLibTbl0[[#This Row],[Axiom]],Ontology01,_sysLibTbl0[[#This Row],[Active]])</f>
        <v>[OB.DeclareAxioms,n,1,03:12:01, 21-06-23]</v>
      </c>
      <c r="F374" s="76" t="s">
        <v>291</v>
      </c>
      <c r="G374" s="75"/>
      <c r="H374" s="71"/>
      <c r="I374" s="77"/>
    </row>
    <row r="375" spans="2:9" ht="26" x14ac:dyDescent="0.35">
      <c r="B375" s="23" t="str" cm="1">
        <f t="array" aca="1" ref="B375" ca="1">_xll.OSX_OBLStatusCheck(_sysLibTbl0[[#This Row],[Declaration]])</f>
        <v>OK</v>
      </c>
      <c r="C375" s="24"/>
      <c r="D375" s="25" t="b">
        <v>1</v>
      </c>
      <c r="E375" s="23" t="str" cm="1">
        <f t="array" aca="1" ref="E375" ca="1">_xll.OB.DeclareAxioms(_sysLibTbl0[[#This Row],[Axiom]],Ontology01,_sysLibTbl0[[#This Row],[Active]])</f>
        <v>[OB.DeclareAxioms,n,1,03:12:01, 21-06-23]</v>
      </c>
      <c r="F375" s="76" t="s">
        <v>292</v>
      </c>
      <c r="G375" s="75"/>
      <c r="H375" s="71"/>
      <c r="I375" s="77"/>
    </row>
    <row r="376" spans="2:9" ht="26" x14ac:dyDescent="0.35">
      <c r="B376" s="23" t="str" cm="1">
        <f t="array" aca="1" ref="B376" ca="1">_xll.OSX_OBLStatusCheck(_sysLibTbl0[[#This Row],[Declaration]])</f>
        <v>OK</v>
      </c>
      <c r="C376" s="24"/>
      <c r="D376" s="25" t="b">
        <v>1</v>
      </c>
      <c r="E376" s="23" t="str" cm="1">
        <f t="array" aca="1" ref="E376" ca="1">_xll.OB.DeclareAxioms(_sysLibTbl0[[#This Row],[Axiom]],Ontology01,_sysLibTbl0[[#This Row],[Active]])</f>
        <v>[OB.DeclareAxioms,n,1,03:12:01, 21-06-23]</v>
      </c>
      <c r="F376" s="76" t="s">
        <v>293</v>
      </c>
      <c r="G376" s="75"/>
      <c r="H376" s="71"/>
      <c r="I376" s="77"/>
    </row>
    <row r="377" spans="2:9" x14ac:dyDescent="0.35">
      <c r="B377" s="23" t="str" cm="1">
        <f t="array" aca="1" ref="B377" ca="1">_xll.OSX_OBLStatusCheck(_sysLibTbl0[[#This Row],[Declaration]])</f>
        <v>OK</v>
      </c>
      <c r="C377" s="24"/>
      <c r="D377" s="25" t="b">
        <v>1</v>
      </c>
      <c r="E377" s="23" t="str" cm="1">
        <f t="array" aca="1" ref="E377" ca="1">_xll.OB.DeclareAxioms(_sysLibTbl0[[#This Row],[Axiom]],Ontology01,_sysLibTbl0[[#This Row],[Active]])</f>
        <v>[OB.DeclareAxioms,n,1,03:12:01, 21-06-23]</v>
      </c>
      <c r="F377" s="76" t="s">
        <v>294</v>
      </c>
      <c r="G377" s="75"/>
      <c r="H377" s="71"/>
      <c r="I377" s="77"/>
    </row>
    <row r="378" spans="2:9" ht="26" x14ac:dyDescent="0.35">
      <c r="B378" s="23" t="str" cm="1">
        <f t="array" aca="1" ref="B378" ca="1">_xll.OSX_OBLStatusCheck(_sysLibTbl0[[#This Row],[Declaration]])</f>
        <v>OK</v>
      </c>
      <c r="C378" s="24"/>
      <c r="D378" s="25" t="b">
        <v>1</v>
      </c>
      <c r="E378" s="23" t="str" cm="1">
        <f t="array" aca="1" ref="E378" ca="1">_xll.OB.DeclareAxioms(_sysLibTbl0[[#This Row],[Axiom]],Ontology01,_sysLibTbl0[[#This Row],[Active]])</f>
        <v>[OB.DeclareAxioms,n,1,03:12:01, 21-06-23]</v>
      </c>
      <c r="F378" s="76" t="s">
        <v>295</v>
      </c>
      <c r="G378" s="75"/>
      <c r="H378" s="71"/>
      <c r="I378" s="77"/>
    </row>
    <row r="379" spans="2:9" ht="26" x14ac:dyDescent="0.35">
      <c r="B379" s="23" t="str" cm="1">
        <f t="array" aca="1" ref="B379" ca="1">_xll.OSX_OBLStatusCheck(_sysLibTbl0[[#This Row],[Declaration]])</f>
        <v>OK</v>
      </c>
      <c r="C379" s="24"/>
      <c r="D379" s="25" t="b">
        <v>1</v>
      </c>
      <c r="E379" s="23" t="str" cm="1">
        <f t="array" aca="1" ref="E379" ca="1">_xll.OB.DeclareAxioms(_sysLibTbl0[[#This Row],[Axiom]],Ontology01,_sysLibTbl0[[#This Row],[Active]])</f>
        <v>[OB.DeclareAxioms,n,1,03:12:01, 21-06-23]</v>
      </c>
      <c r="F379" s="76" t="s">
        <v>296</v>
      </c>
      <c r="G379" s="75"/>
      <c r="H379" s="71"/>
      <c r="I379" s="77"/>
    </row>
    <row r="380" spans="2:9" x14ac:dyDescent="0.35">
      <c r="B380" s="23" t="str" cm="1">
        <f t="array" aca="1" ref="B380" ca="1">_xll.OSX_OBLStatusCheck(_sysLibTbl0[[#This Row],[Declaration]])</f>
        <v>OK</v>
      </c>
      <c r="C380" s="24"/>
      <c r="D380" s="25" t="b">
        <v>1</v>
      </c>
      <c r="E380" s="23" t="str" cm="1">
        <f t="array" aca="1" ref="E380" ca="1">_xll.OB.DeclareAxioms(_sysLibTbl0[[#This Row],[Axiom]],Ontology01,_sysLibTbl0[[#This Row],[Active]])</f>
        <v>[OB.DeclareAxioms,n,1,03:12:01, 21-06-23]</v>
      </c>
      <c r="F380" s="76" t="s">
        <v>297</v>
      </c>
      <c r="G380" s="75"/>
      <c r="H380" s="71"/>
      <c r="I380" s="77"/>
    </row>
    <row r="381" spans="2:9" x14ac:dyDescent="0.35">
      <c r="B381" s="23" t="str" cm="1">
        <f t="array" aca="1" ref="B381" ca="1">_xll.OSX_OBLStatusCheck(_sysLibTbl0[[#This Row],[Declaration]])</f>
        <v>OK</v>
      </c>
      <c r="C381" s="24"/>
      <c r="D381" s="25" t="b">
        <v>1</v>
      </c>
      <c r="E381" s="23" t="str" cm="1">
        <f t="array" aca="1" ref="E381" ca="1">_xll.OB.DeclareAxioms(_sysLibTbl0[[#This Row],[Axiom]],Ontology01,_sysLibTbl0[[#This Row],[Active]])</f>
        <v>[OB.DeclareAxioms,n,1,03:12:01, 21-06-23]</v>
      </c>
      <c r="F381" s="76" t="s">
        <v>458</v>
      </c>
      <c r="G381" s="75"/>
      <c r="H381" s="71"/>
      <c r="I381" s="77"/>
    </row>
    <row r="382" spans="2:9" x14ac:dyDescent="0.35">
      <c r="B382" s="23" t="str" cm="1">
        <f t="array" aca="1" ref="B382" ca="1">_xll.OSX_OBLStatusCheck(_sysLibTbl0[[#This Row],[Declaration]])</f>
        <v>OK</v>
      </c>
      <c r="C382" s="24"/>
      <c r="D382" s="25" t="b">
        <v>1</v>
      </c>
      <c r="E382" s="23" t="str" cm="1">
        <f t="array" aca="1" ref="E382" ca="1">_xll.OB.DeclareAxioms(_sysLibTbl0[[#This Row],[Axiom]],Ontology01,_sysLibTbl0[[#This Row],[Active]])</f>
        <v>[OB.DeclareAxioms,n,1,03:12:01, 21-06-23]</v>
      </c>
      <c r="F382" s="76" t="s">
        <v>459</v>
      </c>
      <c r="G382" s="75"/>
      <c r="H382" s="71"/>
      <c r="I382" s="77"/>
    </row>
    <row r="383" spans="2:9" x14ac:dyDescent="0.35">
      <c r="B383" s="23" t="str" cm="1">
        <f t="array" aca="1" ref="B383" ca="1">_xll.OSX_OBLStatusCheck(_sysLibTbl0[[#This Row],[Declaration]])</f>
        <v>OK</v>
      </c>
      <c r="C383" s="24"/>
      <c r="D383" s="25" t="b">
        <v>1</v>
      </c>
      <c r="E383" s="23" t="str" cm="1">
        <f t="array" aca="1" ref="E383" ca="1">_xll.OB.DeclareAxioms(_sysLibTbl0[[#This Row],[Axiom]],Ontology01,_sysLibTbl0[[#This Row],[Active]])</f>
        <v>[OB.DeclareAxioms,n,1,03:12:01, 21-06-23]</v>
      </c>
      <c r="F383" s="76" t="s">
        <v>460</v>
      </c>
      <c r="G383" s="75"/>
      <c r="H383" s="71"/>
      <c r="I383" s="77"/>
    </row>
    <row r="384" spans="2:9" x14ac:dyDescent="0.35">
      <c r="B384" s="23" t="str" cm="1">
        <f t="array" aca="1" ref="B384" ca="1">_xll.OSX_OBLStatusCheck(_sysLibTbl0[[#This Row],[Declaration]])</f>
        <v>OK</v>
      </c>
      <c r="C384" s="24"/>
      <c r="D384" s="25" t="b">
        <v>1</v>
      </c>
      <c r="E384" s="23" t="str" cm="1">
        <f t="array" aca="1" ref="E384" ca="1">_xll.OB.DeclareAxioms(_sysLibTbl0[[#This Row],[Axiom]],Ontology01,_sysLibTbl0[[#This Row],[Active]])</f>
        <v>[OB.DeclareAxioms,n,1,03:12:01, 21-06-23]</v>
      </c>
      <c r="F384" s="76" t="s">
        <v>461</v>
      </c>
      <c r="G384" s="75"/>
      <c r="H384" s="71"/>
      <c r="I384" s="77"/>
    </row>
    <row r="385" spans="2:9" x14ac:dyDescent="0.35">
      <c r="B385" s="23" t="str" cm="1">
        <f t="array" aca="1" ref="B385" ca="1">_xll.OSX_OBLStatusCheck(_sysLibTbl0[[#This Row],[Declaration]])</f>
        <v>OK</v>
      </c>
      <c r="C385" s="24"/>
      <c r="D385" s="25" t="b">
        <v>1</v>
      </c>
      <c r="E385" s="23" t="str" cm="1">
        <f t="array" aca="1" ref="E385" ca="1">_xll.OB.DeclareAxioms(_sysLibTbl0[[#This Row],[Axiom]],Ontology01,_sysLibTbl0[[#This Row],[Active]])</f>
        <v>[OB.DeclareAxioms,n,1,03:12:01, 21-06-23]</v>
      </c>
      <c r="F385" s="76" t="s">
        <v>462</v>
      </c>
      <c r="G385" s="75"/>
      <c r="H385" s="71"/>
      <c r="I385" s="77"/>
    </row>
    <row r="386" spans="2:9" ht="39" x14ac:dyDescent="0.35">
      <c r="B386" s="23" t="str" cm="1">
        <f t="array" aca="1" ref="B386" ca="1">_xll.OSX_OBLStatusCheck(_sysLibTbl0[[#This Row],[Declaration]])</f>
        <v>OK</v>
      </c>
      <c r="C386" s="24"/>
      <c r="D386" s="25" t="b">
        <v>1</v>
      </c>
      <c r="E386" s="23" t="str" cm="1">
        <f t="array" aca="1" ref="E386" ca="1">_xll.OB.DeclareAxioms(_sysLibTbl0[[#This Row],[Axiom]],Ontology01,_sysLibTbl0[[#This Row],[Active]])</f>
        <v>[OB.DeclareAxioms,n,1,03:12:01, 21-06-23]</v>
      </c>
      <c r="F386" s="76" t="s">
        <v>1000</v>
      </c>
      <c r="G386" s="75"/>
      <c r="H386" s="71"/>
      <c r="I386" s="77"/>
    </row>
    <row r="387" spans="2:9" ht="26" x14ac:dyDescent="0.35">
      <c r="B387" s="23" t="str" cm="1">
        <f t="array" aca="1" ref="B387" ca="1">_xll.OSX_OBLStatusCheck(_sysLibTbl0[[#This Row],[Declaration]])</f>
        <v>OK</v>
      </c>
      <c r="C387" s="24"/>
      <c r="D387" s="25" t="b">
        <v>1</v>
      </c>
      <c r="E387" s="23" t="str" cm="1">
        <f t="array" aca="1" ref="E387" ca="1">_xll.OB.DeclareAxioms(_sysLibTbl0[[#This Row],[Axiom]],Ontology01,_sysLibTbl0[[#This Row],[Active]])</f>
        <v>[OB.DeclareAxioms,n,1,03:12:01, 21-06-23]</v>
      </c>
      <c r="F387" s="76" t="s">
        <v>463</v>
      </c>
      <c r="G387" s="75"/>
      <c r="H387" s="71"/>
      <c r="I387" s="77"/>
    </row>
    <row r="388" spans="2:9" ht="26" x14ac:dyDescent="0.35">
      <c r="B388" s="23" t="str" cm="1">
        <f t="array" aca="1" ref="B388" ca="1">_xll.OSX_OBLStatusCheck(_sysLibTbl0[[#This Row],[Declaration]])</f>
        <v>OK</v>
      </c>
      <c r="C388" s="24"/>
      <c r="D388" s="25" t="b">
        <v>1</v>
      </c>
      <c r="E388" s="23" t="str" cm="1">
        <f t="array" aca="1" ref="E388" ca="1">_xll.OB.DeclareAxioms(_sysLibTbl0[[#This Row],[Axiom]],Ontology01,_sysLibTbl0[[#This Row],[Active]])</f>
        <v>[OB.DeclareAxioms,n,1,03:12:01, 21-06-23]</v>
      </c>
      <c r="F388" s="76" t="s">
        <v>999</v>
      </c>
      <c r="G388" s="75"/>
      <c r="H388" s="71"/>
      <c r="I388" s="77"/>
    </row>
    <row r="389" spans="2:9" x14ac:dyDescent="0.35">
      <c r="B389" s="23" t="str" cm="1">
        <f t="array" aca="1" ref="B389" ca="1">_xll.OSX_OBLStatusCheck(_sysLibTbl0[[#This Row],[Declaration]])</f>
        <v>OK</v>
      </c>
      <c r="C389" s="24"/>
      <c r="D389" s="25" t="b">
        <v>1</v>
      </c>
      <c r="E389" s="23" t="str" cm="1">
        <f t="array" aca="1" ref="E389" ca="1">_xll.OB.DeclareAxioms(_sysLibTbl0[[#This Row],[Axiom]],Ontology01,_sysLibTbl0[[#This Row],[Active]])</f>
        <v>[OB.DeclareAxioms,n,1,03:12:01, 21-06-23]</v>
      </c>
      <c r="F389" s="76" t="s">
        <v>298</v>
      </c>
      <c r="G389" s="75"/>
      <c r="H389" s="71"/>
      <c r="I389" s="77"/>
    </row>
    <row r="390" spans="2:9" x14ac:dyDescent="0.35">
      <c r="B390" s="23" t="str" cm="1">
        <f t="array" aca="1" ref="B390" ca="1">_xll.OSX_OBLStatusCheck(_sysLibTbl0[[#This Row],[Declaration]])</f>
        <v>OK</v>
      </c>
      <c r="C390" s="24"/>
      <c r="D390" s="25" t="b">
        <v>1</v>
      </c>
      <c r="E390" s="23" t="str" cm="1">
        <f t="array" aca="1" ref="E390" ca="1">_xll.OB.DeclareAxioms(_sysLibTbl0[[#This Row],[Axiom]],Ontology01,_sysLibTbl0[[#This Row],[Active]])</f>
        <v>[OB.DeclareAxioms,n,1,03:12:01, 21-06-23]</v>
      </c>
      <c r="F390" s="76" t="s">
        <v>464</v>
      </c>
      <c r="G390" s="75"/>
      <c r="H390" s="71"/>
      <c r="I390" s="77"/>
    </row>
    <row r="391" spans="2:9" x14ac:dyDescent="0.35">
      <c r="B391" s="23" t="str" cm="1">
        <f t="array" aca="1" ref="B391" ca="1">_xll.OSX_OBLStatusCheck(_sysLibTbl0[[#This Row],[Declaration]])</f>
        <v>OK</v>
      </c>
      <c r="C391" s="24"/>
      <c r="D391" s="25" t="b">
        <v>1</v>
      </c>
      <c r="E391" s="23" t="str" cm="1">
        <f t="array" aca="1" ref="E391" ca="1">_xll.OB.DeclareAxioms(_sysLibTbl0[[#This Row],[Axiom]],Ontology01,_sysLibTbl0[[#This Row],[Active]])</f>
        <v>[OB.DeclareAxioms,n,1,03:12:01, 21-06-23]</v>
      </c>
      <c r="F391" s="76" t="s">
        <v>465</v>
      </c>
      <c r="G391" s="75"/>
      <c r="H391" s="71"/>
      <c r="I391" s="77"/>
    </row>
    <row r="392" spans="2:9" x14ac:dyDescent="0.35">
      <c r="B392" s="23" t="str" cm="1">
        <f t="array" aca="1" ref="B392" ca="1">_xll.OSX_OBLStatusCheck(_sysLibTbl0[[#This Row],[Declaration]])</f>
        <v>OK</v>
      </c>
      <c r="C392" s="24"/>
      <c r="D392" s="25" t="b">
        <v>1</v>
      </c>
      <c r="E392" s="23" t="str" cm="1">
        <f t="array" aca="1" ref="E392" ca="1">_xll.OB.DeclareAxioms(_sysLibTbl0[[#This Row],[Axiom]],Ontology01,_sysLibTbl0[[#This Row],[Active]])</f>
        <v>[OB.DeclareAxioms,n,1,03:12:01, 21-06-23]</v>
      </c>
      <c r="F392" s="76" t="s">
        <v>466</v>
      </c>
      <c r="G392" s="75"/>
      <c r="H392" s="71"/>
      <c r="I392" s="77"/>
    </row>
    <row r="393" spans="2:9" x14ac:dyDescent="0.35">
      <c r="B393" s="23" t="str" cm="1">
        <f t="array" aca="1" ref="B393" ca="1">_xll.OSX_OBLStatusCheck(_sysLibTbl0[[#This Row],[Declaration]])</f>
        <v>OK</v>
      </c>
      <c r="C393" s="24"/>
      <c r="D393" s="25" t="b">
        <v>1</v>
      </c>
      <c r="E393" s="23" t="str" cm="1">
        <f t="array" aca="1" ref="E393" ca="1">_xll.OB.DeclareAxioms(_sysLibTbl0[[#This Row],[Axiom]],Ontology01,_sysLibTbl0[[#This Row],[Active]])</f>
        <v>[OB.DeclareAxioms,n,1,03:12:01, 21-06-23]</v>
      </c>
      <c r="F393" s="76" t="s">
        <v>467</v>
      </c>
      <c r="G393" s="75"/>
      <c r="H393" s="71"/>
      <c r="I393" s="77"/>
    </row>
    <row r="394" spans="2:9" ht="26" x14ac:dyDescent="0.35">
      <c r="B394" s="23" t="str" cm="1">
        <f t="array" aca="1" ref="B394" ca="1">_xll.OSX_OBLStatusCheck(_sysLibTbl0[[#This Row],[Declaration]])</f>
        <v>OK</v>
      </c>
      <c r="C394" s="24"/>
      <c r="D394" s="25" t="b">
        <v>1</v>
      </c>
      <c r="E394" s="23" t="str" cm="1">
        <f t="array" aca="1" ref="E394" ca="1">_xll.OB.DeclareAxioms(_sysLibTbl0[[#This Row],[Axiom]],Ontology01,_sysLibTbl0[[#This Row],[Active]])</f>
        <v>[OB.DeclareAxioms,n,1,03:12:01, 21-06-23]</v>
      </c>
      <c r="F394" s="76" t="s">
        <v>468</v>
      </c>
      <c r="G394" s="75"/>
      <c r="H394" s="71"/>
      <c r="I394" s="77"/>
    </row>
    <row r="395" spans="2:9" ht="26" x14ac:dyDescent="0.35">
      <c r="B395" s="23" t="str" cm="1">
        <f t="array" aca="1" ref="B395" ca="1">_xll.OSX_OBLStatusCheck(_sysLibTbl0[[#This Row],[Declaration]])</f>
        <v>OK</v>
      </c>
      <c r="C395" s="24"/>
      <c r="D395" s="25" t="b">
        <v>1</v>
      </c>
      <c r="E395" s="23" t="str" cm="1">
        <f t="array" aca="1" ref="E395" ca="1">_xll.OB.DeclareAxioms(_sysLibTbl0[[#This Row],[Axiom]],Ontology01,_sysLibTbl0[[#This Row],[Active]])</f>
        <v>[OB.DeclareAxioms,n,1,03:12:01, 21-06-23]</v>
      </c>
      <c r="F395" s="76" t="s">
        <v>469</v>
      </c>
      <c r="G395" s="75"/>
      <c r="H395" s="71"/>
      <c r="I395" s="77"/>
    </row>
    <row r="396" spans="2:9" ht="26" x14ac:dyDescent="0.35">
      <c r="B396" s="23" t="str" cm="1">
        <f t="array" aca="1" ref="B396" ca="1">_xll.OSX_OBLStatusCheck(_sysLibTbl0[[#This Row],[Declaration]])</f>
        <v>OK</v>
      </c>
      <c r="C396" s="24"/>
      <c r="D396" s="25" t="b">
        <v>1</v>
      </c>
      <c r="E396" s="23" t="str" cm="1">
        <f t="array" aca="1" ref="E396" ca="1">_xll.OB.DeclareAxioms(_sysLibTbl0[[#This Row],[Axiom]],Ontology01,_sysLibTbl0[[#This Row],[Active]])</f>
        <v>[OB.DeclareAxioms,n,1,03:12:01, 21-06-23]</v>
      </c>
      <c r="F396" s="76" t="s">
        <v>470</v>
      </c>
      <c r="G396" s="75"/>
      <c r="H396" s="71"/>
      <c r="I396" s="77"/>
    </row>
    <row r="397" spans="2:9" x14ac:dyDescent="0.35">
      <c r="B397" s="23" t="str" cm="1">
        <f t="array" aca="1" ref="B397" ca="1">_xll.OSX_OBLStatusCheck(_sysLibTbl0[[#This Row],[Declaration]])</f>
        <v>OK</v>
      </c>
      <c r="C397" s="24"/>
      <c r="D397" s="25" t="b">
        <v>1</v>
      </c>
      <c r="E397" s="23" t="str" cm="1">
        <f t="array" aca="1" ref="E397" ca="1">_xll.OB.DeclareAxioms(_sysLibTbl0[[#This Row],[Axiom]],Ontology01,_sysLibTbl0[[#This Row],[Active]])</f>
        <v>[OB.DeclareAxioms,n,1,03:12:01, 21-06-23]</v>
      </c>
      <c r="F397" s="76" t="s">
        <v>299</v>
      </c>
      <c r="G397" s="75"/>
      <c r="H397" s="71"/>
      <c r="I397" s="77"/>
    </row>
    <row r="398" spans="2:9" x14ac:dyDescent="0.35">
      <c r="B398" s="23" t="str" cm="1">
        <f t="array" aca="1" ref="B398" ca="1">_xll.OSX_OBLStatusCheck(_sysLibTbl0[[#This Row],[Declaration]])</f>
        <v>OK</v>
      </c>
      <c r="C398" s="24"/>
      <c r="D398" s="25" t="b">
        <v>1</v>
      </c>
      <c r="E398" s="23" t="str" cm="1">
        <f t="array" aca="1" ref="E398" ca="1">_xll.OB.DeclareAxioms(_sysLibTbl0[[#This Row],[Axiom]],Ontology01,_sysLibTbl0[[#This Row],[Active]])</f>
        <v>[OB.DeclareAxioms,n,1,03:12:01, 21-06-23]</v>
      </c>
      <c r="F398" s="76" t="s">
        <v>471</v>
      </c>
      <c r="G398" s="75"/>
      <c r="H398" s="71"/>
      <c r="I398" s="77"/>
    </row>
    <row r="399" spans="2:9" x14ac:dyDescent="0.35">
      <c r="B399" s="23" t="str" cm="1">
        <f t="array" aca="1" ref="B399" ca="1">_xll.OSX_OBLStatusCheck(_sysLibTbl0[[#This Row],[Declaration]])</f>
        <v>OK</v>
      </c>
      <c r="C399" s="24"/>
      <c r="D399" s="25" t="b">
        <v>1</v>
      </c>
      <c r="E399" s="23" t="str" cm="1">
        <f t="array" aca="1" ref="E399" ca="1">_xll.OB.DeclareAxioms(_sysLibTbl0[[#This Row],[Axiom]],Ontology01,_sysLibTbl0[[#This Row],[Active]])</f>
        <v>[OB.DeclareAxioms,n,1,03:12:01, 21-06-23]</v>
      </c>
      <c r="F399" s="76" t="s">
        <v>472</v>
      </c>
      <c r="G399" s="75"/>
      <c r="H399" s="71"/>
      <c r="I399" s="77"/>
    </row>
    <row r="400" spans="2:9" x14ac:dyDescent="0.35">
      <c r="B400" s="23" t="str" cm="1">
        <f t="array" aca="1" ref="B400" ca="1">_xll.OSX_OBLStatusCheck(_sysLibTbl0[[#This Row],[Declaration]])</f>
        <v>OK</v>
      </c>
      <c r="C400" s="24"/>
      <c r="D400" s="25" t="b">
        <v>1</v>
      </c>
      <c r="E400" s="23" t="str" cm="1">
        <f t="array" aca="1" ref="E400" ca="1">_xll.OB.DeclareAxioms(_sysLibTbl0[[#This Row],[Axiom]],Ontology01,_sysLibTbl0[[#This Row],[Active]])</f>
        <v>[OB.DeclareAxioms,n,1,03:12:01, 21-06-23]</v>
      </c>
      <c r="F400" s="76" t="s">
        <v>473</v>
      </c>
      <c r="G400" s="75"/>
      <c r="H400" s="71"/>
      <c r="I400" s="77"/>
    </row>
    <row r="401" spans="2:9" x14ac:dyDescent="0.35">
      <c r="B401" s="23" t="str" cm="1">
        <f t="array" aca="1" ref="B401" ca="1">_xll.OSX_OBLStatusCheck(_sysLibTbl0[[#This Row],[Declaration]])</f>
        <v>OK</v>
      </c>
      <c r="C401" s="24"/>
      <c r="D401" s="25" t="b">
        <v>1</v>
      </c>
      <c r="E401" s="23" t="str" cm="1">
        <f t="array" aca="1" ref="E401" ca="1">_xll.OB.DeclareAxioms(_sysLibTbl0[[#This Row],[Axiom]],Ontology01,_sysLibTbl0[[#This Row],[Active]])</f>
        <v>[OB.DeclareAxioms,n,1,03:12:01, 21-06-23]</v>
      </c>
      <c r="F401" s="76" t="s">
        <v>474</v>
      </c>
      <c r="G401" s="75"/>
      <c r="H401" s="71"/>
      <c r="I401" s="77"/>
    </row>
    <row r="402" spans="2:9" ht="26" x14ac:dyDescent="0.35">
      <c r="B402" s="23" t="str" cm="1">
        <f t="array" aca="1" ref="B402" ca="1">_xll.OSX_OBLStatusCheck(_sysLibTbl0[[#This Row],[Declaration]])</f>
        <v>OK</v>
      </c>
      <c r="C402" s="24"/>
      <c r="D402" s="25" t="b">
        <v>1</v>
      </c>
      <c r="E402" s="23" t="str" cm="1">
        <f t="array" aca="1" ref="E402" ca="1">_xll.OB.DeclareAxioms(_sysLibTbl0[[#This Row],[Axiom]],Ontology01,_sysLibTbl0[[#This Row],[Active]])</f>
        <v>[OB.DeclareAxioms,n,1,03:12:01, 21-06-23]</v>
      </c>
      <c r="F402" s="76" t="s">
        <v>475</v>
      </c>
      <c r="G402" s="75"/>
      <c r="H402" s="71"/>
      <c r="I402" s="77"/>
    </row>
    <row r="403" spans="2:9" ht="26" x14ac:dyDescent="0.35">
      <c r="B403" s="23" t="str" cm="1">
        <f t="array" aca="1" ref="B403" ca="1">_xll.OSX_OBLStatusCheck(_sysLibTbl0[[#This Row],[Declaration]])</f>
        <v>OK</v>
      </c>
      <c r="C403" s="24"/>
      <c r="D403" s="25" t="b">
        <v>1</v>
      </c>
      <c r="E403" s="23" t="str" cm="1">
        <f t="array" aca="1" ref="E403" ca="1">_xll.OB.DeclareAxioms(_sysLibTbl0[[#This Row],[Axiom]],Ontology01,_sysLibTbl0[[#This Row],[Active]])</f>
        <v>[OB.DeclareAxioms,n,1,03:12:01, 21-06-23]</v>
      </c>
      <c r="F403" s="76" t="s">
        <v>476</v>
      </c>
      <c r="G403" s="75"/>
      <c r="H403" s="71"/>
      <c r="I403" s="77"/>
    </row>
    <row r="404" spans="2:9" x14ac:dyDescent="0.35">
      <c r="B404" s="23" t="str" cm="1">
        <f t="array" aca="1" ref="B404" ca="1">_xll.OSX_OBLStatusCheck(_sysLibTbl0[[#This Row],[Declaration]])</f>
        <v>OK</v>
      </c>
      <c r="C404" s="24"/>
      <c r="D404" s="25" t="b">
        <v>1</v>
      </c>
      <c r="E404" s="23" t="str" cm="1">
        <f t="array" aca="1" ref="E404" ca="1">_xll.OB.DeclareAxioms(_sysLibTbl0[[#This Row],[Axiom]],Ontology01,_sysLibTbl0[[#This Row],[Active]])</f>
        <v>[OB.DeclareAxioms,n,1,03:12:01, 21-06-23]</v>
      </c>
      <c r="F404" s="76" t="s">
        <v>300</v>
      </c>
      <c r="G404" s="75"/>
      <c r="H404" s="71"/>
      <c r="I404" s="77"/>
    </row>
    <row r="405" spans="2:9" x14ac:dyDescent="0.35">
      <c r="B405" s="23" t="str" cm="1">
        <f t="array" aca="1" ref="B405" ca="1">_xll.OSX_OBLStatusCheck(_sysLibTbl0[[#This Row],[Declaration]])</f>
        <v>OK</v>
      </c>
      <c r="C405" s="24"/>
      <c r="D405" s="25" t="b">
        <v>1</v>
      </c>
      <c r="E405" s="23" t="str" cm="1">
        <f t="array" aca="1" ref="E405" ca="1">_xll.OB.DeclareAxioms(_sysLibTbl0[[#This Row],[Axiom]],Ontology01,_sysLibTbl0[[#This Row],[Active]])</f>
        <v>[OB.DeclareAxioms,n,1,03:12:01, 21-06-23]</v>
      </c>
      <c r="F405" s="76" t="s">
        <v>301</v>
      </c>
      <c r="G405" s="75"/>
      <c r="H405" s="71"/>
      <c r="I405" s="77"/>
    </row>
    <row r="406" spans="2:9" ht="26" x14ac:dyDescent="0.35">
      <c r="B406" s="23" t="str" cm="1">
        <f t="array" aca="1" ref="B406" ca="1">_xll.OSX_OBLStatusCheck(_sysLibTbl0[[#This Row],[Declaration]])</f>
        <v>OK</v>
      </c>
      <c r="C406" s="24"/>
      <c r="D406" s="25" t="b">
        <v>1</v>
      </c>
      <c r="E406" s="23" t="str" cm="1">
        <f t="array" aca="1" ref="E406" ca="1">_xll.OB.DeclareAxioms(_sysLibTbl0[[#This Row],[Axiom]],Ontology01,_sysLibTbl0[[#This Row],[Active]])</f>
        <v>[OB.DeclareAxioms,n,1,03:12:01, 21-06-23]</v>
      </c>
      <c r="F406" s="76" t="s">
        <v>302</v>
      </c>
      <c r="G406" s="75"/>
      <c r="H406" s="71"/>
      <c r="I406" s="77"/>
    </row>
    <row r="407" spans="2:9" x14ac:dyDescent="0.35">
      <c r="B407" s="23" t="str" cm="1">
        <f t="array" aca="1" ref="B407" ca="1">_xll.OSX_OBLStatusCheck(_sysLibTbl0[[#This Row],[Declaration]])</f>
        <v>OK</v>
      </c>
      <c r="C407" s="24"/>
      <c r="D407" s="25" t="b">
        <v>1</v>
      </c>
      <c r="E407" s="23" t="str" cm="1">
        <f t="array" aca="1" ref="E407" ca="1">_xll.OB.DeclareAxioms(_sysLibTbl0[[#This Row],[Axiom]],Ontology01,_sysLibTbl0[[#This Row],[Active]])</f>
        <v>[OB.DeclareAxioms,n,1,03:12:01, 21-06-23]</v>
      </c>
      <c r="F407" s="76" t="s">
        <v>303</v>
      </c>
      <c r="G407" s="75"/>
      <c r="H407" s="71"/>
      <c r="I407" s="77"/>
    </row>
    <row r="408" spans="2:9" x14ac:dyDescent="0.35">
      <c r="B408" s="23" t="str" cm="1">
        <f t="array" aca="1" ref="B408" ca="1">_xll.OSX_OBLStatusCheck(_sysLibTbl0[[#This Row],[Declaration]])</f>
        <v>OK</v>
      </c>
      <c r="C408" s="24"/>
      <c r="D408" s="25" t="b">
        <v>1</v>
      </c>
      <c r="E408" s="23" t="str" cm="1">
        <f t="array" aca="1" ref="E408" ca="1">_xll.OB.DeclareAxioms(_sysLibTbl0[[#This Row],[Axiom]],Ontology01,_sysLibTbl0[[#This Row],[Active]])</f>
        <v>[OB.DeclareAxioms,n,1,03:12:01, 21-06-23]</v>
      </c>
      <c r="F408" s="76" t="s">
        <v>304</v>
      </c>
      <c r="G408" s="75"/>
      <c r="H408" s="71"/>
      <c r="I408" s="77"/>
    </row>
    <row r="409" spans="2:9" ht="26" x14ac:dyDescent="0.35">
      <c r="B409" s="23" t="str" cm="1">
        <f t="array" aca="1" ref="B409" ca="1">_xll.OSX_OBLStatusCheck(_sysLibTbl0[[#This Row],[Declaration]])</f>
        <v>OK</v>
      </c>
      <c r="C409" s="24"/>
      <c r="D409" s="25" t="b">
        <v>1</v>
      </c>
      <c r="E409" s="23" t="str" cm="1">
        <f t="array" aca="1" ref="E409" ca="1">_xll.OB.DeclareAxioms(_sysLibTbl0[[#This Row],[Axiom]],Ontology01,_sysLibTbl0[[#This Row],[Active]])</f>
        <v>[OB.DeclareAxioms,n,1,03:12:01, 21-06-23]</v>
      </c>
      <c r="F409" s="76" t="s">
        <v>305</v>
      </c>
      <c r="G409" s="75"/>
      <c r="H409" s="71"/>
      <c r="I409" s="77"/>
    </row>
    <row r="410" spans="2:9" x14ac:dyDescent="0.35">
      <c r="B410" s="23" t="str" cm="1">
        <f t="array" aca="1" ref="B410" ca="1">_xll.OSX_OBLStatusCheck(_sysLibTbl0[[#This Row],[Declaration]])</f>
        <v>OK</v>
      </c>
      <c r="C410" s="24"/>
      <c r="D410" s="25" t="b">
        <v>1</v>
      </c>
      <c r="E410" s="23" t="str" cm="1">
        <f t="array" aca="1" ref="E410" ca="1">_xll.OB.DeclareAxioms(_sysLibTbl0[[#This Row],[Axiom]],Ontology01,_sysLibTbl0[[#This Row],[Active]])</f>
        <v>[OB.DeclareAxioms,n,1,03:12:01, 21-06-23]</v>
      </c>
      <c r="F410" s="76" t="s">
        <v>306</v>
      </c>
      <c r="G410" s="75"/>
      <c r="H410" s="71"/>
      <c r="I410" s="77"/>
    </row>
    <row r="411" spans="2:9" ht="26" x14ac:dyDescent="0.35">
      <c r="B411" s="23" t="str" cm="1">
        <f t="array" aca="1" ref="B411" ca="1">_xll.OSX_OBLStatusCheck(_sysLibTbl0[[#This Row],[Declaration]])</f>
        <v>OK</v>
      </c>
      <c r="C411" s="24"/>
      <c r="D411" s="25" t="b">
        <v>1</v>
      </c>
      <c r="E411" s="23" t="str" cm="1">
        <f t="array" aca="1" ref="E411" ca="1">_xll.OB.DeclareAxioms(_sysLibTbl0[[#This Row],[Axiom]],Ontology01,_sysLibTbl0[[#This Row],[Active]])</f>
        <v>[OB.DeclareAxioms,n,1,03:12:01, 21-06-23]</v>
      </c>
      <c r="F411" s="76" t="s">
        <v>307</v>
      </c>
      <c r="G411" s="75"/>
      <c r="H411" s="71"/>
      <c r="I411" s="77"/>
    </row>
    <row r="412" spans="2:9" ht="26" x14ac:dyDescent="0.35">
      <c r="B412" s="23" t="str" cm="1">
        <f t="array" aca="1" ref="B412" ca="1">_xll.OSX_OBLStatusCheck(_sysLibTbl0[[#This Row],[Declaration]])</f>
        <v>OK</v>
      </c>
      <c r="C412" s="24"/>
      <c r="D412" s="25" t="b">
        <v>1</v>
      </c>
      <c r="E412" s="23" t="str" cm="1">
        <f t="array" aca="1" ref="E412" ca="1">_xll.OB.DeclareAxioms(_sysLibTbl0[[#This Row],[Axiom]],Ontology01,_sysLibTbl0[[#This Row],[Active]])</f>
        <v>[OB.DeclareAxioms,n,1,03:12:01, 21-06-23]</v>
      </c>
      <c r="F412" s="76" t="s">
        <v>308</v>
      </c>
      <c r="G412" s="75"/>
      <c r="H412" s="71"/>
      <c r="I412" s="77"/>
    </row>
    <row r="413" spans="2:9" ht="26" x14ac:dyDescent="0.35">
      <c r="B413" s="23" t="str" cm="1">
        <f t="array" aca="1" ref="B413" ca="1">_xll.OSX_OBLStatusCheck(_sysLibTbl0[[#This Row],[Declaration]])</f>
        <v>OK</v>
      </c>
      <c r="C413" s="24"/>
      <c r="D413" s="25" t="b">
        <v>1</v>
      </c>
      <c r="E413" s="23" t="str" cm="1">
        <f t="array" aca="1" ref="E413" ca="1">_xll.OB.DeclareAxioms(_sysLibTbl0[[#This Row],[Axiom]],Ontology01,_sysLibTbl0[[#This Row],[Active]])</f>
        <v>[OB.DeclareAxioms,n,1,03:12:01, 21-06-23]</v>
      </c>
      <c r="F413" s="76" t="s">
        <v>309</v>
      </c>
      <c r="G413" s="75"/>
      <c r="H413" s="71"/>
      <c r="I413" s="77"/>
    </row>
    <row r="414" spans="2:9" ht="26" x14ac:dyDescent="0.35">
      <c r="B414" s="23" t="str" cm="1">
        <f t="array" aca="1" ref="B414" ca="1">_xll.OSX_OBLStatusCheck(_sysLibTbl0[[#This Row],[Declaration]])</f>
        <v>OK</v>
      </c>
      <c r="C414" s="24"/>
      <c r="D414" s="25" t="b">
        <v>1</v>
      </c>
      <c r="E414" s="23" t="str" cm="1">
        <f t="array" aca="1" ref="E414" ca="1">_xll.OB.DeclareAxioms(_sysLibTbl0[[#This Row],[Axiom]],Ontology01,_sysLibTbl0[[#This Row],[Active]])</f>
        <v>[OB.DeclareAxioms,n,1,03:12:01, 21-06-23]</v>
      </c>
      <c r="F414" s="76" t="s">
        <v>310</v>
      </c>
      <c r="G414" s="75"/>
      <c r="H414" s="71"/>
      <c r="I414" s="77"/>
    </row>
    <row r="415" spans="2:9" ht="26" x14ac:dyDescent="0.35">
      <c r="B415" s="23" t="str" cm="1">
        <f t="array" aca="1" ref="B415" ca="1">_xll.OSX_OBLStatusCheck(_sysLibTbl0[[#This Row],[Declaration]])</f>
        <v>OK</v>
      </c>
      <c r="C415" s="24"/>
      <c r="D415" s="25" t="b">
        <v>1</v>
      </c>
      <c r="E415" s="23" t="str" cm="1">
        <f t="array" aca="1" ref="E415" ca="1">_xll.OB.DeclareAxioms(_sysLibTbl0[[#This Row],[Axiom]],Ontology01,_sysLibTbl0[[#This Row],[Active]])</f>
        <v>[OB.DeclareAxioms,n,1,03:12:01, 21-06-23]</v>
      </c>
      <c r="F415" s="76" t="s">
        <v>311</v>
      </c>
      <c r="G415" s="75"/>
      <c r="H415" s="71"/>
      <c r="I415" s="77"/>
    </row>
    <row r="416" spans="2:9" ht="26" x14ac:dyDescent="0.35">
      <c r="B416" s="23" t="str" cm="1">
        <f t="array" aca="1" ref="B416" ca="1">_xll.OSX_OBLStatusCheck(_sysLibTbl0[[#This Row],[Declaration]])</f>
        <v>OK</v>
      </c>
      <c r="C416" s="24"/>
      <c r="D416" s="25" t="b">
        <v>1</v>
      </c>
      <c r="E416" s="23" t="str" cm="1">
        <f t="array" aca="1" ref="E416" ca="1">_xll.OB.DeclareAxioms(_sysLibTbl0[[#This Row],[Axiom]],Ontology01,_sysLibTbl0[[#This Row],[Active]])</f>
        <v>[OB.DeclareAxioms,n,1,03:12:01, 21-06-23]</v>
      </c>
      <c r="F416" s="76" t="s">
        <v>312</v>
      </c>
      <c r="G416" s="75"/>
      <c r="H416" s="71"/>
      <c r="I416" s="77"/>
    </row>
    <row r="417" spans="2:9" x14ac:dyDescent="0.35">
      <c r="B417" s="23" t="str" cm="1">
        <f t="array" aca="1" ref="B417" ca="1">_xll.OSX_OBLStatusCheck(_sysLibTbl0[[#This Row],[Declaration]])</f>
        <v>OK</v>
      </c>
      <c r="C417" s="24"/>
      <c r="D417" s="25" t="b">
        <v>1</v>
      </c>
      <c r="E417" s="23" t="str" cm="1">
        <f t="array" aca="1" ref="E417" ca="1">_xll.OB.DeclareAxioms(_sysLibTbl0[[#This Row],[Axiom]],Ontology01,_sysLibTbl0[[#This Row],[Active]])</f>
        <v>[OB.DeclareAxioms,n,1,03:12:01, 21-06-23]</v>
      </c>
      <c r="F417" s="76" t="s">
        <v>313</v>
      </c>
      <c r="G417" s="75"/>
      <c r="H417" s="71"/>
      <c r="I417" s="77"/>
    </row>
    <row r="418" spans="2:9" ht="26" x14ac:dyDescent="0.35">
      <c r="B418" s="23" t="str" cm="1">
        <f t="array" aca="1" ref="B418" ca="1">_xll.OSX_OBLStatusCheck(_sysLibTbl0[[#This Row],[Declaration]])</f>
        <v>OK</v>
      </c>
      <c r="C418" s="24"/>
      <c r="D418" s="25" t="b">
        <v>1</v>
      </c>
      <c r="E418" s="23" t="str" cm="1">
        <f t="array" aca="1" ref="E418" ca="1">_xll.OB.DeclareAxioms(_sysLibTbl0[[#This Row],[Axiom]],Ontology01,_sysLibTbl0[[#This Row],[Active]])</f>
        <v>[OB.DeclareAxioms,n,1,03:12:01, 21-06-23]</v>
      </c>
      <c r="F418" s="76" t="s">
        <v>314</v>
      </c>
      <c r="G418" s="75"/>
      <c r="H418" s="71"/>
      <c r="I418" s="77"/>
    </row>
    <row r="419" spans="2:9" ht="26" x14ac:dyDescent="0.35">
      <c r="B419" s="23" t="str" cm="1">
        <f t="array" aca="1" ref="B419" ca="1">_xll.OSX_OBLStatusCheck(_sysLibTbl0[[#This Row],[Declaration]])</f>
        <v>OK</v>
      </c>
      <c r="C419" s="24"/>
      <c r="D419" s="25" t="b">
        <v>1</v>
      </c>
      <c r="E419" s="23" t="str" cm="1">
        <f t="array" aca="1" ref="E419" ca="1">_xll.OB.DeclareAxioms(_sysLibTbl0[[#This Row],[Axiom]],Ontology01,_sysLibTbl0[[#This Row],[Active]])</f>
        <v>[OB.DeclareAxioms,n,1,03:12:01, 21-06-23]</v>
      </c>
      <c r="F419" s="76" t="s">
        <v>315</v>
      </c>
      <c r="G419" s="75"/>
      <c r="H419" s="71"/>
      <c r="I419" s="77"/>
    </row>
    <row r="420" spans="2:9" ht="26" x14ac:dyDescent="0.35">
      <c r="B420" s="23" t="str" cm="1">
        <f t="array" aca="1" ref="B420" ca="1">_xll.OSX_OBLStatusCheck(_sysLibTbl0[[#This Row],[Declaration]])</f>
        <v>OK</v>
      </c>
      <c r="C420" s="24"/>
      <c r="D420" s="25" t="b">
        <v>1</v>
      </c>
      <c r="E420" s="23" t="str" cm="1">
        <f t="array" aca="1" ref="E420" ca="1">_xll.OB.DeclareAxioms(_sysLibTbl0[[#This Row],[Axiom]],Ontology01,_sysLibTbl0[[#This Row],[Active]])</f>
        <v>[OB.DeclareAxioms,n,1,03:12:01, 21-06-23]</v>
      </c>
      <c r="F420" s="76" t="s">
        <v>316</v>
      </c>
      <c r="G420" s="75"/>
      <c r="H420" s="71"/>
      <c r="I420" s="77"/>
    </row>
    <row r="421" spans="2:9" ht="26" x14ac:dyDescent="0.35">
      <c r="B421" s="23" t="str" cm="1">
        <f t="array" aca="1" ref="B421" ca="1">_xll.OSX_OBLStatusCheck(_sysLibTbl0[[#This Row],[Declaration]])</f>
        <v>OK</v>
      </c>
      <c r="C421" s="24"/>
      <c r="D421" s="25" t="b">
        <v>1</v>
      </c>
      <c r="E421" s="23" t="str" cm="1">
        <f t="array" aca="1" ref="E421" ca="1">_xll.OB.DeclareAxioms(_sysLibTbl0[[#This Row],[Axiom]],Ontology01,_sysLibTbl0[[#This Row],[Active]])</f>
        <v>[OB.DeclareAxioms,n,1,03:12:01, 21-06-23]</v>
      </c>
      <c r="F421" s="76" t="s">
        <v>317</v>
      </c>
      <c r="G421" s="75"/>
      <c r="H421" s="71"/>
      <c r="I421" s="77"/>
    </row>
    <row r="422" spans="2:9" x14ac:dyDescent="0.35">
      <c r="B422" s="23" t="str" cm="1">
        <f t="array" aca="1" ref="B422" ca="1">_xll.OSX_OBLStatusCheck(_sysLibTbl0[[#This Row],[Declaration]])</f>
        <v>OK</v>
      </c>
      <c r="C422" s="24"/>
      <c r="D422" s="25" t="b">
        <v>1</v>
      </c>
      <c r="E422" s="23" t="str" cm="1">
        <f t="array" aca="1" ref="E422" ca="1">_xll.OB.DeclareAxioms(_sysLibTbl0[[#This Row],[Axiom]],Ontology01,_sysLibTbl0[[#This Row],[Active]])</f>
        <v>[OB.DeclareAxioms,n,1,03:12:01, 21-06-23]</v>
      </c>
      <c r="F422" s="76" t="s">
        <v>318</v>
      </c>
      <c r="G422" s="75"/>
      <c r="H422" s="71"/>
      <c r="I422" s="77"/>
    </row>
    <row r="423" spans="2:9" ht="39" x14ac:dyDescent="0.35">
      <c r="B423" s="23" t="str" cm="1">
        <f t="array" aca="1" ref="B423" ca="1">_xll.OSX_OBLStatusCheck(_sysLibTbl0[[#This Row],[Declaration]])</f>
        <v>OK</v>
      </c>
      <c r="C423" s="24"/>
      <c r="D423" s="25" t="b">
        <v>1</v>
      </c>
      <c r="E423" s="23" t="str" cm="1">
        <f t="array" aca="1" ref="E423" ca="1">_xll.OB.DeclareAxioms(_sysLibTbl0[[#This Row],[Axiom]],Ontology01,_sysLibTbl0[[#This Row],[Active]])</f>
        <v>[OB.DeclareAxioms,n,1,03:12:01, 21-06-23]</v>
      </c>
      <c r="F423" s="76" t="s">
        <v>1137</v>
      </c>
      <c r="G423" s="75"/>
      <c r="H423" s="71"/>
      <c r="I423" s="77"/>
    </row>
    <row r="424" spans="2:9" ht="26" x14ac:dyDescent="0.35">
      <c r="B424" s="23" t="str" cm="1">
        <f t="array" aca="1" ref="B424" ca="1">_xll.OSX_OBLStatusCheck(_sysLibTbl0[[#This Row],[Declaration]])</f>
        <v>OK</v>
      </c>
      <c r="C424" s="24"/>
      <c r="D424" s="25" t="b">
        <v>1</v>
      </c>
      <c r="E424" s="23" t="str" cm="1">
        <f t="array" aca="1" ref="E424" ca="1">_xll.OB.DeclareAxioms(_sysLibTbl0[[#This Row],[Axiom]],Ontology01,_sysLibTbl0[[#This Row],[Active]])</f>
        <v>[OB.DeclareAxioms,n,1,03:12:01, 21-06-23]</v>
      </c>
      <c r="F424" s="76" t="s">
        <v>1138</v>
      </c>
      <c r="G424" s="75"/>
      <c r="H424" s="71"/>
      <c r="I424" s="77"/>
    </row>
    <row r="425" spans="2:9" x14ac:dyDescent="0.35">
      <c r="B425" s="23" t="str" cm="1">
        <f t="array" aca="1" ref="B425" ca="1">_xll.OSX_OBLStatusCheck(_sysLibTbl0[[#This Row],[Declaration]])</f>
        <v>OK</v>
      </c>
      <c r="C425" s="24"/>
      <c r="D425" s="25" t="b">
        <v>1</v>
      </c>
      <c r="E425" s="23" t="str" cm="1">
        <f t="array" aca="1" ref="E425" ca="1">_xll.OB.DeclareAxioms(_sysLibTbl0[[#This Row],[Axiom]],Ontology01,_sysLibTbl0[[#This Row],[Active]])</f>
        <v>[OB.DeclareAxioms,n,1,03:12:01, 21-06-23]</v>
      </c>
      <c r="F425" s="76" t="s">
        <v>319</v>
      </c>
      <c r="G425" s="75"/>
      <c r="H425" s="71"/>
      <c r="I425" s="77"/>
    </row>
    <row r="426" spans="2:9" x14ac:dyDescent="0.35">
      <c r="B426" s="23" t="str" cm="1">
        <f t="array" aca="1" ref="B426" ca="1">_xll.OSX_OBLStatusCheck(_sysLibTbl0[[#This Row],[Declaration]])</f>
        <v>OK</v>
      </c>
      <c r="C426" s="24"/>
      <c r="D426" s="25" t="b">
        <v>1</v>
      </c>
      <c r="E426" s="23" t="str" cm="1">
        <f t="array" aca="1" ref="E426" ca="1">_xll.OB.DeclareAxioms(_sysLibTbl0[[#This Row],[Axiom]],Ontology01,_sysLibTbl0[[#This Row],[Active]])</f>
        <v>[OB.DeclareAxioms,n,1,03:12:01, 21-06-23]</v>
      </c>
      <c r="F426" s="76" t="s">
        <v>320</v>
      </c>
      <c r="G426" s="75"/>
      <c r="H426" s="71"/>
      <c r="I426" s="77"/>
    </row>
    <row r="427" spans="2:9" ht="26" x14ac:dyDescent="0.35">
      <c r="B427" s="23" t="str" cm="1">
        <f t="array" aca="1" ref="B427" ca="1">_xll.OSX_OBLStatusCheck(_sysLibTbl0[[#This Row],[Declaration]])</f>
        <v>OK</v>
      </c>
      <c r="C427" s="24"/>
      <c r="D427" s="25" t="b">
        <v>1</v>
      </c>
      <c r="E427" s="23" t="str" cm="1">
        <f t="array" aca="1" ref="E427" ca="1">_xll.OB.DeclareAxioms(_sysLibTbl0[[#This Row],[Axiom]],Ontology01,_sysLibTbl0[[#This Row],[Active]])</f>
        <v>[OB.DeclareAxioms,n,1,03:12:01, 21-06-23]</v>
      </c>
      <c r="F427" s="76" t="s">
        <v>321</v>
      </c>
      <c r="G427" s="75"/>
      <c r="H427" s="71"/>
      <c r="I427" s="77"/>
    </row>
    <row r="428" spans="2:9" ht="26" x14ac:dyDescent="0.35">
      <c r="B428" s="23" t="str" cm="1">
        <f t="array" aca="1" ref="B428" ca="1">_xll.OSX_OBLStatusCheck(_sysLibTbl0[[#This Row],[Declaration]])</f>
        <v>OK</v>
      </c>
      <c r="C428" s="24"/>
      <c r="D428" s="25" t="b">
        <v>1</v>
      </c>
      <c r="E428" s="23" t="str" cm="1">
        <f t="array" aca="1" ref="E428" ca="1">_xll.OB.DeclareAxioms(_sysLibTbl0[[#This Row],[Axiom]],Ontology01,_sysLibTbl0[[#This Row],[Active]])</f>
        <v>[OB.DeclareAxioms,n,1,03:12:01, 21-06-23]</v>
      </c>
      <c r="F428" s="76" t="s">
        <v>322</v>
      </c>
      <c r="G428" s="75"/>
      <c r="H428" s="71"/>
      <c r="I428" s="77"/>
    </row>
    <row r="429" spans="2:9" x14ac:dyDescent="0.35">
      <c r="B429" s="23" t="str" cm="1">
        <f t="array" aca="1" ref="B429" ca="1">_xll.OSX_OBLStatusCheck(_sysLibTbl0[[#This Row],[Declaration]])</f>
        <v>OK</v>
      </c>
      <c r="C429" s="24"/>
      <c r="D429" s="25" t="b">
        <v>1</v>
      </c>
      <c r="E429" s="23" t="str" cm="1">
        <f t="array" aca="1" ref="E429" ca="1">_xll.OB.DeclareAxioms(_sysLibTbl0[[#This Row],[Axiom]],Ontology01,_sysLibTbl0[[#This Row],[Active]])</f>
        <v>[OB.DeclareAxioms,n,1,03:12:01, 21-06-23]</v>
      </c>
      <c r="F429" s="76" t="s">
        <v>323</v>
      </c>
      <c r="G429" s="75"/>
      <c r="H429" s="71"/>
      <c r="I429" s="77"/>
    </row>
    <row r="430" spans="2:9" ht="26" x14ac:dyDescent="0.35">
      <c r="B430" s="23" t="str" cm="1">
        <f t="array" aca="1" ref="B430" ca="1">_xll.OSX_OBLStatusCheck(_sysLibTbl0[[#This Row],[Declaration]])</f>
        <v>OK</v>
      </c>
      <c r="C430" s="24"/>
      <c r="D430" s="25" t="b">
        <v>1</v>
      </c>
      <c r="E430" s="23" t="str" cm="1">
        <f t="array" aca="1" ref="E430" ca="1">_xll.OB.DeclareAxioms(_sysLibTbl0[[#This Row],[Axiom]],Ontology01,_sysLibTbl0[[#This Row],[Active]])</f>
        <v>[OB.DeclareAxioms,n,1,03:12:01, 21-06-23]</v>
      </c>
      <c r="F430" s="76" t="s">
        <v>324</v>
      </c>
      <c r="G430" s="75"/>
      <c r="H430" s="71"/>
      <c r="I430" s="77"/>
    </row>
    <row r="431" spans="2:9" x14ac:dyDescent="0.35">
      <c r="B431" s="23" t="str" cm="1">
        <f t="array" aca="1" ref="B431" ca="1">_xll.OSX_OBLStatusCheck(_sysLibTbl0[[#This Row],[Declaration]])</f>
        <v>OK</v>
      </c>
      <c r="C431" s="24"/>
      <c r="D431" s="25" t="b">
        <v>1</v>
      </c>
      <c r="E431" s="23" t="str" cm="1">
        <f t="array" aca="1" ref="E431" ca="1">_xll.OB.DeclareAxioms(_sysLibTbl0[[#This Row],[Axiom]],Ontology01,_sysLibTbl0[[#This Row],[Active]])</f>
        <v>[OB.DeclareAxioms,n,1,03:12:01, 21-06-23]</v>
      </c>
      <c r="F431" s="76" t="s">
        <v>325</v>
      </c>
      <c r="G431" s="75"/>
      <c r="H431" s="71"/>
      <c r="I431" s="77"/>
    </row>
    <row r="432" spans="2:9" ht="26" x14ac:dyDescent="0.35">
      <c r="B432" s="23" t="str" cm="1">
        <f t="array" aca="1" ref="B432" ca="1">_xll.OSX_OBLStatusCheck(_sysLibTbl0[[#This Row],[Declaration]])</f>
        <v>OK</v>
      </c>
      <c r="C432" s="24"/>
      <c r="D432" s="25" t="b">
        <v>1</v>
      </c>
      <c r="E432" s="23" t="str" cm="1">
        <f t="array" aca="1" ref="E432" ca="1">_xll.OB.DeclareAxioms(_sysLibTbl0[[#This Row],[Axiom]],Ontology01,_sysLibTbl0[[#This Row],[Active]])</f>
        <v>[OB.DeclareAxioms,n,1,03:12:01, 21-06-23]</v>
      </c>
      <c r="F432" s="76" t="s">
        <v>326</v>
      </c>
      <c r="G432" s="75"/>
      <c r="H432" s="71"/>
      <c r="I432" s="77"/>
    </row>
    <row r="433" spans="2:9" ht="39" x14ac:dyDescent="0.35">
      <c r="B433" s="23" t="str" cm="1">
        <f t="array" aca="1" ref="B433" ca="1">_xll.OSX_OBLStatusCheck(_sysLibTbl0[[#This Row],[Declaration]])</f>
        <v>OK</v>
      </c>
      <c r="C433" s="24"/>
      <c r="D433" s="25" t="b">
        <v>1</v>
      </c>
      <c r="E433" s="23" t="str" cm="1">
        <f t="array" aca="1" ref="E433" ca="1">_xll.OB.DeclareAxioms(_sysLibTbl0[[#This Row],[Axiom]],Ontology01,_sysLibTbl0[[#This Row],[Active]])</f>
        <v>[OB.DeclareAxioms,n,1,03:12:01, 21-06-23]</v>
      </c>
      <c r="F433" s="76" t="s">
        <v>327</v>
      </c>
      <c r="G433" s="75"/>
      <c r="H433" s="71"/>
      <c r="I433" s="77"/>
    </row>
    <row r="434" spans="2:9" ht="39" x14ac:dyDescent="0.35">
      <c r="B434" s="23" t="str" cm="1">
        <f t="array" aca="1" ref="B434" ca="1">_xll.OSX_OBLStatusCheck(_sysLibTbl0[[#This Row],[Declaration]])</f>
        <v>OK</v>
      </c>
      <c r="C434" s="24"/>
      <c r="D434" s="25" t="b">
        <v>1</v>
      </c>
      <c r="E434" s="23" t="str" cm="1">
        <f t="array" aca="1" ref="E434" ca="1">_xll.OB.DeclareAxioms(_sysLibTbl0[[#This Row],[Axiom]],Ontology01,_sysLibTbl0[[#This Row],[Active]])</f>
        <v>[OB.DeclareAxioms,n,1,03:12:01, 21-06-23]</v>
      </c>
      <c r="F434" s="76" t="s">
        <v>998</v>
      </c>
      <c r="G434" s="75"/>
      <c r="H434" s="71"/>
      <c r="I434" s="77"/>
    </row>
    <row r="435" spans="2:9" ht="26" x14ac:dyDescent="0.35">
      <c r="B435" s="23" t="str" cm="1">
        <f t="array" aca="1" ref="B435" ca="1">_xll.OSX_OBLStatusCheck(_sysLibTbl0[[#This Row],[Declaration]])</f>
        <v>OK</v>
      </c>
      <c r="C435" s="24"/>
      <c r="D435" s="25" t="b">
        <v>1</v>
      </c>
      <c r="E435" s="23" t="str" cm="1">
        <f t="array" aca="1" ref="E435" ca="1">_xll.OB.DeclareAxioms(_sysLibTbl0[[#This Row],[Axiom]],Ontology01,_sysLibTbl0[[#This Row],[Active]])</f>
        <v>[OB.DeclareAxioms,r,1,04:18:23, 21-06-23]</v>
      </c>
      <c r="F435" s="76" t="s">
        <v>997</v>
      </c>
      <c r="G435" s="75"/>
      <c r="H435" s="71"/>
      <c r="I435" s="77"/>
    </row>
    <row r="436" spans="2:9" ht="26" x14ac:dyDescent="0.35">
      <c r="B436" s="23" t="str" cm="1">
        <f t="array" aca="1" ref="B436" ca="1">_xll.OSX_OBLStatusCheck(_sysLibTbl0[[#This Row],[Declaration]])</f>
        <v>OK</v>
      </c>
      <c r="C436" s="24"/>
      <c r="D436" s="25" t="b">
        <v>1</v>
      </c>
      <c r="E436" s="23" t="str" cm="1">
        <f t="array" aca="1" ref="E436" ca="1">_xll.OB.DeclareAxioms(_sysLibTbl0[[#This Row],[Axiom]],Ontology01,_sysLibTbl0[[#This Row],[Active]])</f>
        <v>[OB.DeclareAxioms,r,1,04:18:29, 21-06-23]</v>
      </c>
      <c r="F436" s="76" t="s">
        <v>1185</v>
      </c>
      <c r="G436" s="75"/>
      <c r="H436" s="71"/>
      <c r="I436" s="77"/>
    </row>
    <row r="437" spans="2:9" ht="26" x14ac:dyDescent="0.35">
      <c r="B437" s="23" t="str" cm="1">
        <f t="array" aca="1" ref="B437" ca="1">_xll.OSX_OBLStatusCheck(_sysLibTbl0[[#This Row],[Declaration]])</f>
        <v>OK</v>
      </c>
      <c r="C437" s="24"/>
      <c r="D437" s="25" t="b">
        <v>1</v>
      </c>
      <c r="E437" s="23" t="str" cm="1">
        <f t="array" aca="1" ref="E437" ca="1">_xll.OB.DeclareAxioms(_sysLibTbl0[[#This Row],[Axiom]],Ontology01,_sysLibTbl0[[#This Row],[Active]])</f>
        <v>[OB.DeclareAxioms,n,1,04:18:31, 21-06-23]</v>
      </c>
      <c r="F437" s="76" t="s">
        <v>1186</v>
      </c>
      <c r="G437" s="75"/>
      <c r="H437" s="71"/>
      <c r="I437" s="77"/>
    </row>
    <row r="438" spans="2:9" ht="26" x14ac:dyDescent="0.35">
      <c r="B438" s="23" t="str" cm="1">
        <f t="array" aca="1" ref="B438" ca="1">_xll.OSX_OBLStatusCheck(_sysLibTbl0[[#This Row],[Declaration]])</f>
        <v>OK</v>
      </c>
      <c r="C438" s="24"/>
      <c r="D438" s="25" t="b">
        <v>1</v>
      </c>
      <c r="E438" s="23" t="str" cm="1">
        <f t="array" aca="1" ref="E438" ca="1">_xll.OB.DeclareAxioms(_sysLibTbl0[[#This Row],[Axiom]],Ontology01,_sysLibTbl0[[#This Row],[Active]])</f>
        <v>[OB.DeclareAxioms,r,1,04:18:34, 21-06-23]</v>
      </c>
      <c r="F438" s="76" t="s">
        <v>1187</v>
      </c>
      <c r="G438" s="75"/>
      <c r="H438" s="71"/>
      <c r="I438" s="77"/>
    </row>
    <row r="439" spans="2:9" ht="26" x14ac:dyDescent="0.35">
      <c r="B439" s="23" t="str" cm="1">
        <f t="array" aca="1" ref="B439" ca="1">_xll.OSX_OBLStatusCheck(_sysLibTbl0[[#This Row],[Declaration]])</f>
        <v>OK</v>
      </c>
      <c r="C439" s="24"/>
      <c r="D439" s="25" t="b">
        <v>1</v>
      </c>
      <c r="E439" s="23" t="str" cm="1">
        <f t="array" aca="1" ref="E439" ca="1">_xll.OB.DeclareAxioms(_sysLibTbl0[[#This Row],[Axiom]],Ontology01,_sysLibTbl0[[#This Row],[Active]])</f>
        <v>[OB.DeclareAxioms,r,1,04:18:36, 21-06-23]</v>
      </c>
      <c r="F439" s="76" t="s">
        <v>1188</v>
      </c>
      <c r="G439" s="75"/>
      <c r="H439" s="71"/>
      <c r="I439" s="77"/>
    </row>
    <row r="440" spans="2:9" ht="26" x14ac:dyDescent="0.35">
      <c r="B440" s="23" t="str" cm="1">
        <f t="array" aca="1" ref="B440" ca="1">_xll.OSX_OBLStatusCheck(_sysLibTbl0[[#This Row],[Declaration]])</f>
        <v>OK</v>
      </c>
      <c r="C440" s="24"/>
      <c r="D440" s="25" t="b">
        <v>1</v>
      </c>
      <c r="E440" s="23" t="str" cm="1">
        <f t="array" aca="1" ref="E440" ca="1">_xll.OB.DeclareAxioms(_sysLibTbl0[[#This Row],[Axiom]],Ontology01,_sysLibTbl0[[#This Row],[Active]])</f>
        <v>[OB.DeclareAxioms,r,1,04:19:56, 21-06-23]</v>
      </c>
      <c r="F440" s="76" t="s">
        <v>1189</v>
      </c>
      <c r="G440" s="75"/>
      <c r="H440" s="71"/>
      <c r="I440" s="77"/>
    </row>
    <row r="441" spans="2:9" x14ac:dyDescent="0.35">
      <c r="B441" s="23"/>
      <c r="C441" s="24"/>
      <c r="D441" s="25"/>
      <c r="E441" s="23"/>
      <c r="F441" s="76"/>
      <c r="G441" s="75"/>
      <c r="H441" s="71"/>
      <c r="I441" s="77"/>
    </row>
    <row r="442" spans="2:9" ht="26" x14ac:dyDescent="0.35">
      <c r="B442" s="23" t="str" cm="1">
        <f t="array" aca="1" ref="B442" ca="1">_xll.OSX_OBLStatusCheck(_sysLibTbl0[[#This Row],[Declaration]])</f>
        <v>OK</v>
      </c>
      <c r="C442" s="24"/>
      <c r="D442" s="25" t="b">
        <v>1</v>
      </c>
      <c r="E442" s="23" t="str" cm="1">
        <f t="array" aca="1" ref="E442" ca="1">_xll.OB.DeclareAxioms(_sysLibTbl0[[#This Row],[Axiom]],Ontology01,_sysLibTbl0[[#This Row],[Active]])</f>
        <v>[OB.DeclareAxioms,n,1,03:12:01, 21-06-23]</v>
      </c>
      <c r="F442" s="76" t="s">
        <v>328</v>
      </c>
      <c r="G442" s="75"/>
      <c r="H442" s="71"/>
      <c r="I442" s="77"/>
    </row>
    <row r="443" spans="2:9" ht="26" x14ac:dyDescent="0.35">
      <c r="B443" s="23" t="str" cm="1">
        <f t="array" aca="1" ref="B443" ca="1">_xll.OSX_OBLStatusCheck(_sysLibTbl0[[#This Row],[Declaration]])</f>
        <v>OK</v>
      </c>
      <c r="C443" s="24"/>
      <c r="D443" s="25" t="b">
        <v>1</v>
      </c>
      <c r="E443" s="23" t="str" cm="1">
        <f t="array" aca="1" ref="E443" ca="1">_xll.OB.DeclareAxioms(_sysLibTbl0[[#This Row],[Axiom]],Ontology01,_sysLibTbl0[[#This Row],[Active]])</f>
        <v>[OB.DeclareAxioms,n,1,03:12:01, 21-06-23]</v>
      </c>
      <c r="F443" s="76" t="s">
        <v>329</v>
      </c>
      <c r="G443" s="75"/>
      <c r="H443" s="71"/>
      <c r="I443" s="77"/>
    </row>
    <row r="444" spans="2:9" x14ac:dyDescent="0.35">
      <c r="B444" s="23" t="str" cm="1">
        <f t="array" aca="1" ref="B444" ca="1">_xll.OSX_OBLStatusCheck(_sysLibTbl0[[#This Row],[Declaration]])</f>
        <v>OK</v>
      </c>
      <c r="C444" s="24"/>
      <c r="D444" s="25" t="b">
        <v>1</v>
      </c>
      <c r="E444" s="23" t="str" cm="1">
        <f t="array" aca="1" ref="E444" ca="1">_xll.OB.DeclareAxioms(_sysLibTbl0[[#This Row],[Axiom]],Ontology01,_sysLibTbl0[[#This Row],[Active]])</f>
        <v>[OB.DeclareAxioms,n,1,03:12:01, 21-06-23]</v>
      </c>
      <c r="F444" s="76" t="s">
        <v>330</v>
      </c>
      <c r="G444" s="75"/>
      <c r="H444" s="71"/>
      <c r="I444" s="77"/>
    </row>
    <row r="445" spans="2:9" ht="26" x14ac:dyDescent="0.35">
      <c r="B445" s="23" t="str" cm="1">
        <f t="array" aca="1" ref="B445" ca="1">_xll.OSX_OBLStatusCheck(_sysLibTbl0[[#This Row],[Declaration]])</f>
        <v>OK</v>
      </c>
      <c r="C445" s="24"/>
      <c r="D445" s="25" t="b">
        <v>1</v>
      </c>
      <c r="E445" s="23" t="str" cm="1">
        <f t="array" aca="1" ref="E445" ca="1">_xll.OB.DeclareAxioms(_sysLibTbl0[[#This Row],[Axiom]],Ontology01,_sysLibTbl0[[#This Row],[Active]])</f>
        <v>[OB.DeclareAxioms,n,1,03:12:01, 21-06-23]</v>
      </c>
      <c r="F445" s="76" t="s">
        <v>331</v>
      </c>
      <c r="G445" s="75"/>
      <c r="H445" s="71"/>
      <c r="I445" s="77"/>
    </row>
    <row r="446" spans="2:9" ht="39" x14ac:dyDescent="0.35">
      <c r="B446" s="23" t="str" cm="1">
        <f t="array" aca="1" ref="B446" ca="1">_xll.OSX_OBLStatusCheck(_sysLibTbl0[[#This Row],[Declaration]])</f>
        <v>OK</v>
      </c>
      <c r="C446" s="24"/>
      <c r="D446" s="25" t="b">
        <v>1</v>
      </c>
      <c r="E446" s="23" t="str" cm="1">
        <f t="array" aca="1" ref="E446" ca="1">_xll.OB.DeclareAxioms(_sysLibTbl0[[#This Row],[Axiom]],Ontology01,_sysLibTbl0[[#This Row],[Active]])</f>
        <v>[OB.DeclareAxioms,n,1,03:12:01, 21-06-23]</v>
      </c>
      <c r="F446" s="76" t="s">
        <v>332</v>
      </c>
      <c r="G446" s="75"/>
      <c r="H446" s="71"/>
      <c r="I446" s="77"/>
    </row>
    <row r="447" spans="2:9" ht="39" x14ac:dyDescent="0.35">
      <c r="B447" s="23" t="str" cm="1">
        <f t="array" aca="1" ref="B447" ca="1">_xll.OSX_OBLStatusCheck(_sysLibTbl0[[#This Row],[Declaration]])</f>
        <v>OK</v>
      </c>
      <c r="C447" s="24"/>
      <c r="D447" s="25" t="b">
        <v>1</v>
      </c>
      <c r="E447" s="23" t="str" cm="1">
        <f t="array" aca="1" ref="E447" ca="1">_xll.OB.DeclareAxioms(_sysLibTbl0[[#This Row],[Axiom]],Ontology01,_sysLibTbl0[[#This Row],[Active]])</f>
        <v>[OB.DeclareAxioms,n,1,03:12:01, 21-06-23]</v>
      </c>
      <c r="F447" s="76" t="s">
        <v>996</v>
      </c>
      <c r="G447" s="75"/>
      <c r="H447" s="71"/>
      <c r="I447" s="77"/>
    </row>
    <row r="448" spans="2:9" ht="26" x14ac:dyDescent="0.35">
      <c r="B448" s="23" t="str" cm="1">
        <f t="array" aca="1" ref="B448" ca="1">_xll.OSX_OBLStatusCheck(_sysLibTbl0[[#This Row],[Declaration]])</f>
        <v>OK</v>
      </c>
      <c r="C448" s="24"/>
      <c r="D448" s="25" t="b">
        <v>1</v>
      </c>
      <c r="E448" s="23" t="str" cm="1">
        <f t="array" aca="1" ref="E448" ca="1">_xll.OB.DeclareAxioms(_sysLibTbl0[[#This Row],[Axiom]],Ontology01,_sysLibTbl0[[#This Row],[Active]])</f>
        <v>[OB.DeclareAxioms,n,1,03:12:01, 21-06-23]</v>
      </c>
      <c r="F448" s="76" t="s">
        <v>995</v>
      </c>
      <c r="G448" s="75"/>
      <c r="H448" s="71"/>
      <c r="I448" s="77"/>
    </row>
    <row r="449" spans="2:9" ht="26" x14ac:dyDescent="0.35">
      <c r="B449" s="23" t="str" cm="1">
        <f t="array" aca="1" ref="B449" ca="1">_xll.OSX_OBLStatusCheck(_sysLibTbl0[[#This Row],[Declaration]])</f>
        <v>OK</v>
      </c>
      <c r="C449" s="24"/>
      <c r="D449" s="25" t="b">
        <v>1</v>
      </c>
      <c r="E449" s="23" t="str" cm="1">
        <f t="array" aca="1" ref="E449" ca="1">_xll.OB.DeclareAxioms(_sysLibTbl0[[#This Row],[Axiom]],Ontology01,_sysLibTbl0[[#This Row],[Active]])</f>
        <v>[OB.DeclareAxioms,r,1,04:23:43, 21-06-23]</v>
      </c>
      <c r="F449" s="76" t="s">
        <v>1190</v>
      </c>
      <c r="G449" s="75"/>
      <c r="H449" s="71"/>
      <c r="I449" s="77"/>
    </row>
    <row r="450" spans="2:9" ht="26" x14ac:dyDescent="0.35">
      <c r="B450" s="23" t="str" cm="1">
        <f t="array" aca="1" ref="B450" ca="1">_xll.OSX_OBLStatusCheck(_sysLibTbl0[[#This Row],[Declaration]])</f>
        <v>OK</v>
      </c>
      <c r="C450" s="24"/>
      <c r="D450" s="25" t="b">
        <v>1</v>
      </c>
      <c r="E450" s="23" t="str" cm="1">
        <f t="array" aca="1" ref="E450" ca="1">_xll.OB.DeclareAxioms(_sysLibTbl0[[#This Row],[Axiom]],Ontology01,_sysLibTbl0[[#This Row],[Active]])</f>
        <v>[OB.DeclareAxioms,r,1,04:23:43, 21-06-23]</v>
      </c>
      <c r="F450" s="76" t="s">
        <v>1191</v>
      </c>
      <c r="G450" s="75"/>
      <c r="H450" s="71"/>
      <c r="I450" s="77"/>
    </row>
    <row r="451" spans="2:9" ht="26" x14ac:dyDescent="0.35">
      <c r="B451" s="23" t="str" cm="1">
        <f t="array" aca="1" ref="B451" ca="1">_xll.OSX_OBLStatusCheck(_sysLibTbl0[[#This Row],[Declaration]])</f>
        <v>OK</v>
      </c>
      <c r="C451" s="24"/>
      <c r="D451" s="25" t="b">
        <v>1</v>
      </c>
      <c r="E451" s="23" t="str" cm="1">
        <f t="array" aca="1" ref="E451" ca="1">_xll.OB.DeclareAxioms(_sysLibTbl0[[#This Row],[Axiom]],Ontology01,_sysLibTbl0[[#This Row],[Active]])</f>
        <v>[OB.DeclareAxioms,r,1,04:23:43, 21-06-23]</v>
      </c>
      <c r="F451" s="76" t="s">
        <v>1192</v>
      </c>
      <c r="G451" s="75"/>
      <c r="H451" s="71"/>
      <c r="I451" s="77"/>
    </row>
    <row r="452" spans="2:9" ht="26" x14ac:dyDescent="0.35">
      <c r="B452" s="23" t="str" cm="1">
        <f t="array" aca="1" ref="B452" ca="1">_xll.OSX_OBLStatusCheck(_sysLibTbl0[[#This Row],[Declaration]])</f>
        <v>OK</v>
      </c>
      <c r="C452" s="24"/>
      <c r="D452" s="25" t="b">
        <v>1</v>
      </c>
      <c r="E452" s="23" t="str" cm="1">
        <f t="array" aca="1" ref="E452" ca="1">_xll.OB.DeclareAxioms(_sysLibTbl0[[#This Row],[Axiom]],Ontology01,_sysLibTbl0[[#This Row],[Active]])</f>
        <v>[OB.DeclareAxioms,r,1,04:23:43, 21-06-23]</v>
      </c>
      <c r="F452" s="76" t="s">
        <v>1193</v>
      </c>
      <c r="G452" s="75"/>
      <c r="H452" s="71"/>
      <c r="I452" s="77"/>
    </row>
    <row r="453" spans="2:9" ht="26" x14ac:dyDescent="0.35">
      <c r="B453" s="23" t="str" cm="1">
        <f t="array" aca="1" ref="B453" ca="1">_xll.OSX_OBLStatusCheck(_sysLibTbl0[[#This Row],[Declaration]])</f>
        <v>OK</v>
      </c>
      <c r="C453" s="24"/>
      <c r="D453" s="25" t="b">
        <v>1</v>
      </c>
      <c r="E453" s="23" t="str" cm="1">
        <f t="array" aca="1" ref="E453" ca="1">_xll.OB.DeclareAxioms(_sysLibTbl0[[#This Row],[Axiom]],Ontology01,_sysLibTbl0[[#This Row],[Active]])</f>
        <v>[OB.DeclareAxioms,r,1,04:23:43, 21-06-23]</v>
      </c>
      <c r="F453" s="76" t="s">
        <v>1194</v>
      </c>
      <c r="G453" s="75"/>
      <c r="H453" s="71"/>
      <c r="I453" s="77"/>
    </row>
    <row r="454" spans="2:9" ht="26" x14ac:dyDescent="0.35">
      <c r="B454" s="23" t="str" cm="1">
        <f t="array" aca="1" ref="B454" ca="1">_xll.OSX_OBLStatusCheck(_sysLibTbl0[[#This Row],[Declaration]])</f>
        <v>OK</v>
      </c>
      <c r="C454" s="24"/>
      <c r="D454" s="25" t="b">
        <v>1</v>
      </c>
      <c r="E454" s="23" t="str" cm="1">
        <f t="array" aca="1" ref="E454" ca="1">_xll.OB.DeclareAxioms(_sysLibTbl0[[#This Row],[Axiom]],Ontology01,_sysLibTbl0[[#This Row],[Active]])</f>
        <v>[OB.DeclareAxioms,n,1,03:12:01, 21-06-23]</v>
      </c>
      <c r="F454" s="76" t="s">
        <v>1139</v>
      </c>
      <c r="G454" s="75"/>
      <c r="H454" s="71"/>
      <c r="I454" s="77"/>
    </row>
    <row r="455" spans="2:9" ht="26" x14ac:dyDescent="0.35">
      <c r="B455" s="23" t="str" cm="1">
        <f t="array" aca="1" ref="B455" ca="1">_xll.OSX_OBLStatusCheck(_sysLibTbl0[[#This Row],[Declaration]])</f>
        <v>OK</v>
      </c>
      <c r="C455" s="24"/>
      <c r="D455" s="25" t="b">
        <v>1</v>
      </c>
      <c r="E455" s="23" t="str" cm="1">
        <f t="array" aca="1" ref="E455" ca="1">_xll.OB.DeclareAxioms(_sysLibTbl0[[#This Row],[Axiom]],Ontology01,_sysLibTbl0[[#This Row],[Active]])</f>
        <v>[OB.DeclareAxioms,n,1,03:12:01, 21-06-23]</v>
      </c>
      <c r="F455" s="76" t="s">
        <v>333</v>
      </c>
      <c r="G455" s="75"/>
      <c r="H455" s="71"/>
      <c r="I455" s="77"/>
    </row>
    <row r="456" spans="2:9" ht="26" x14ac:dyDescent="0.35">
      <c r="B456" s="23" t="str" cm="1">
        <f t="array" aca="1" ref="B456" ca="1">_xll.OSX_OBLStatusCheck(_sysLibTbl0[[#This Row],[Declaration]])</f>
        <v>OK</v>
      </c>
      <c r="C456" s="24"/>
      <c r="D456" s="25" t="b">
        <v>1</v>
      </c>
      <c r="E456" s="23" t="str" cm="1">
        <f t="array" aca="1" ref="E456" ca="1">_xll.OB.DeclareAxioms(_sysLibTbl0[[#This Row],[Axiom]],Ontology01,_sysLibTbl0[[#This Row],[Active]])</f>
        <v>[OB.DeclareAxioms,n,1,03:12:01, 21-06-23]</v>
      </c>
      <c r="F456" s="76" t="s">
        <v>334</v>
      </c>
      <c r="G456" s="75"/>
      <c r="H456" s="71"/>
      <c r="I456" s="77"/>
    </row>
    <row r="457" spans="2:9" ht="26" x14ac:dyDescent="0.35">
      <c r="B457" s="23" t="str" cm="1">
        <f t="array" aca="1" ref="B457" ca="1">_xll.OSX_OBLStatusCheck(_sysLibTbl0[[#This Row],[Declaration]])</f>
        <v>OK</v>
      </c>
      <c r="C457" s="24"/>
      <c r="D457" s="25" t="b">
        <v>1</v>
      </c>
      <c r="E457" s="23" t="str" cm="1">
        <f t="array" aca="1" ref="E457" ca="1">_xll.OB.DeclareAxioms(_sysLibTbl0[[#This Row],[Axiom]],Ontology01,_sysLibTbl0[[#This Row],[Active]])</f>
        <v>[OB.DeclareAxioms,n,1,03:12:01, 21-06-23]</v>
      </c>
      <c r="F457" s="76" t="s">
        <v>335</v>
      </c>
      <c r="G457" s="75"/>
      <c r="H457" s="71"/>
      <c r="I457" s="77"/>
    </row>
    <row r="458" spans="2:9" ht="26" x14ac:dyDescent="0.35">
      <c r="B458" s="23" t="str" cm="1">
        <f t="array" aca="1" ref="B458" ca="1">_xll.OSX_OBLStatusCheck(_sysLibTbl0[[#This Row],[Declaration]])</f>
        <v>OK</v>
      </c>
      <c r="C458" s="24"/>
      <c r="D458" s="25" t="b">
        <v>1</v>
      </c>
      <c r="E458" s="23" t="str" cm="1">
        <f t="array" aca="1" ref="E458" ca="1">_xll.OB.DeclareAxioms(_sysLibTbl0[[#This Row],[Axiom]],Ontology01,_sysLibTbl0[[#This Row],[Active]])</f>
        <v>[OB.DeclareAxioms,n,1,03:12:01, 21-06-23]</v>
      </c>
      <c r="F458" s="76" t="s">
        <v>336</v>
      </c>
      <c r="G458" s="75"/>
      <c r="H458" s="71"/>
      <c r="I458" s="77"/>
    </row>
    <row r="459" spans="2:9" ht="26" x14ac:dyDescent="0.35">
      <c r="B459" s="23" t="str" cm="1">
        <f t="array" aca="1" ref="B459" ca="1">_xll.OSX_OBLStatusCheck(_sysLibTbl0[[#This Row],[Declaration]])</f>
        <v>OK</v>
      </c>
      <c r="C459" s="24"/>
      <c r="D459" s="25" t="b">
        <v>1</v>
      </c>
      <c r="E459" s="23" t="str" cm="1">
        <f t="array" aca="1" ref="E459" ca="1">_xll.OB.DeclareAxioms(_sysLibTbl0[[#This Row],[Axiom]],Ontology01,_sysLibTbl0[[#This Row],[Active]])</f>
        <v>[OB.DeclareAxioms,n,1,03:12:01, 21-06-23]</v>
      </c>
      <c r="F459" s="76" t="s">
        <v>337</v>
      </c>
      <c r="G459" s="75"/>
      <c r="H459" s="71"/>
      <c r="I459" s="77"/>
    </row>
    <row r="460" spans="2:9" ht="26" x14ac:dyDescent="0.35">
      <c r="B460" s="23" t="str" cm="1">
        <f t="array" aca="1" ref="B460" ca="1">_xll.OSX_OBLStatusCheck(_sysLibTbl0[[#This Row],[Declaration]])</f>
        <v>OK</v>
      </c>
      <c r="C460" s="24"/>
      <c r="D460" s="25" t="b">
        <v>1</v>
      </c>
      <c r="E460" s="23" t="str" cm="1">
        <f t="array" aca="1" ref="E460" ca="1">_xll.OB.DeclareAxioms(_sysLibTbl0[[#This Row],[Axiom]],Ontology01,_sysLibTbl0[[#This Row],[Active]])</f>
        <v>[OB.DeclareAxioms,n,1,03:12:01, 21-06-23]</v>
      </c>
      <c r="F460" s="76" t="s">
        <v>994</v>
      </c>
      <c r="G460" s="75"/>
      <c r="H460" s="71"/>
      <c r="I460" s="77"/>
    </row>
    <row r="461" spans="2:9" ht="26" x14ac:dyDescent="0.35">
      <c r="B461" s="23" t="str" cm="1">
        <f t="array" aca="1" ref="B461" ca="1">_xll.OSX_OBLStatusCheck(_sysLibTbl0[[#This Row],[Declaration]])</f>
        <v>OK</v>
      </c>
      <c r="C461" s="24"/>
      <c r="D461" s="25" t="b">
        <v>1</v>
      </c>
      <c r="E461" s="23" t="str" cm="1">
        <f t="array" aca="1" ref="E461" ca="1">_xll.OB.DeclareAxioms(_sysLibTbl0[[#This Row],[Axiom]],Ontology01,_sysLibTbl0[[#This Row],[Active]])</f>
        <v>[OB.DeclareAxioms,n,1,03:12:01, 21-06-23]</v>
      </c>
      <c r="F461" s="76" t="s">
        <v>993</v>
      </c>
      <c r="G461" s="75"/>
      <c r="H461" s="71"/>
      <c r="I461" s="77"/>
    </row>
    <row r="462" spans="2:9" ht="26" x14ac:dyDescent="0.35">
      <c r="B462" s="23" t="str" cm="1">
        <f t="array" aca="1" ref="B462" ca="1">_xll.OSX_OBLStatusCheck(_sysLibTbl0[[#This Row],[Declaration]])</f>
        <v>OK</v>
      </c>
      <c r="C462" s="24"/>
      <c r="D462" s="25" t="b">
        <v>1</v>
      </c>
      <c r="E462" s="23" t="str" cm="1">
        <f t="array" aca="1" ref="E462" ca="1">_xll.OB.DeclareAxioms(_sysLibTbl0[[#This Row],[Axiom]],Ontology01,_sysLibTbl0[[#This Row],[Active]])</f>
        <v>[OB.DeclareAxioms,r,1,04:25:15, 21-06-23]</v>
      </c>
      <c r="F462" s="76" t="s">
        <v>1195</v>
      </c>
      <c r="G462" s="75"/>
      <c r="H462" s="71"/>
      <c r="I462" s="77"/>
    </row>
    <row r="463" spans="2:9" ht="26" x14ac:dyDescent="0.35">
      <c r="B463" s="23" t="str" cm="1">
        <f t="array" aca="1" ref="B463" ca="1">_xll.OSX_OBLStatusCheck(_sysLibTbl0[[#This Row],[Declaration]])</f>
        <v>OK</v>
      </c>
      <c r="C463" s="24"/>
      <c r="D463" s="25" t="b">
        <v>1</v>
      </c>
      <c r="E463" s="23" t="str" cm="1">
        <f t="array" aca="1" ref="E463" ca="1">_xll.OB.DeclareAxioms(_sysLibTbl0[[#This Row],[Axiom]],Ontology01,_sysLibTbl0[[#This Row],[Active]])</f>
        <v>[OB.DeclareAxioms,r,1,04:25:15, 21-06-23]</v>
      </c>
      <c r="F463" s="76" t="s">
        <v>1196</v>
      </c>
      <c r="G463" s="75"/>
      <c r="H463" s="71"/>
      <c r="I463" s="77"/>
    </row>
    <row r="464" spans="2:9" x14ac:dyDescent="0.35">
      <c r="B464" s="23" t="str" cm="1">
        <f t="array" aca="1" ref="B464" ca="1">_xll.OSX_OBLStatusCheck(_sysLibTbl0[[#This Row],[Declaration]])</f>
        <v>OK</v>
      </c>
      <c r="C464" s="24"/>
      <c r="D464" s="25" t="b">
        <v>1</v>
      </c>
      <c r="E464" s="23" t="str" cm="1">
        <f t="array" aca="1" ref="E464" ca="1">_xll.OB.DeclareAxioms(_sysLibTbl0[[#This Row],[Axiom]],Ontology01,_sysLibTbl0[[#This Row],[Active]])</f>
        <v>[OB.DeclareAxioms,n,1,03:12:01, 21-06-23]</v>
      </c>
      <c r="F464" s="76" t="s">
        <v>338</v>
      </c>
      <c r="G464" s="75"/>
      <c r="H464" s="71"/>
      <c r="I464" s="77"/>
    </row>
    <row r="465" spans="2:9" x14ac:dyDescent="0.35">
      <c r="B465" s="23" t="str" cm="1">
        <f t="array" aca="1" ref="B465" ca="1">_xll.OSX_OBLStatusCheck(_sysLibTbl0[[#This Row],[Declaration]])</f>
        <v>OK</v>
      </c>
      <c r="C465" s="24"/>
      <c r="D465" s="25" t="b">
        <v>1</v>
      </c>
      <c r="E465" s="23" t="str" cm="1">
        <f t="array" aca="1" ref="E465" ca="1">_xll.OB.DeclareAxioms(_sysLibTbl0[[#This Row],[Axiom]],Ontology01,_sysLibTbl0[[#This Row],[Active]])</f>
        <v>[OB.DeclareAxioms,n,1,03:12:01, 21-06-23]</v>
      </c>
      <c r="F465" s="76" t="s">
        <v>339</v>
      </c>
      <c r="G465" s="75"/>
      <c r="H465" s="71"/>
      <c r="I465" s="77"/>
    </row>
    <row r="466" spans="2:9" ht="26" x14ac:dyDescent="0.35">
      <c r="B466" s="23" t="str" cm="1">
        <f t="array" aca="1" ref="B466" ca="1">_xll.OSX_OBLStatusCheck(_sysLibTbl0[[#This Row],[Declaration]])</f>
        <v>OK</v>
      </c>
      <c r="C466" s="24"/>
      <c r="D466" s="25" t="b">
        <v>1</v>
      </c>
      <c r="E466" s="23" t="str" cm="1">
        <f t="array" aca="1" ref="E466" ca="1">_xll.OB.DeclareAxioms(_sysLibTbl0[[#This Row],[Axiom]],Ontology01,_sysLibTbl0[[#This Row],[Active]])</f>
        <v>[OB.DeclareAxioms,n,1,03:12:01, 21-06-23]</v>
      </c>
      <c r="F466" s="76" t="s">
        <v>340</v>
      </c>
      <c r="G466" s="75"/>
      <c r="H466" s="71"/>
      <c r="I466" s="77"/>
    </row>
    <row r="467" spans="2:9" ht="26" x14ac:dyDescent="0.35">
      <c r="B467" s="23" t="str" cm="1">
        <f t="array" aca="1" ref="B467" ca="1">_xll.OSX_OBLStatusCheck(_sysLibTbl0[[#This Row],[Declaration]])</f>
        <v>OK</v>
      </c>
      <c r="C467" s="24"/>
      <c r="D467" s="25" t="b">
        <v>1</v>
      </c>
      <c r="E467" s="23" t="str" cm="1">
        <f t="array" aca="1" ref="E467" ca="1">_xll.OB.DeclareAxioms(_sysLibTbl0[[#This Row],[Axiom]],Ontology01,_sysLibTbl0[[#This Row],[Active]])</f>
        <v>[OB.DeclareAxioms,n,1,03:12:01, 21-06-23]</v>
      </c>
      <c r="F467" s="76" t="s">
        <v>341</v>
      </c>
      <c r="G467" s="75"/>
      <c r="H467" s="71"/>
      <c r="I467" s="77"/>
    </row>
    <row r="468" spans="2:9" ht="26" x14ac:dyDescent="0.35">
      <c r="B468" s="23" t="str" cm="1">
        <f t="array" aca="1" ref="B468" ca="1">_xll.OSX_OBLStatusCheck(_sysLibTbl0[[#This Row],[Declaration]])</f>
        <v>OK</v>
      </c>
      <c r="C468" s="24"/>
      <c r="D468" s="25" t="b">
        <v>1</v>
      </c>
      <c r="E468" s="23" t="str" cm="1">
        <f t="array" aca="1" ref="E468" ca="1">_xll.OB.DeclareAxioms(_sysLibTbl0[[#This Row],[Axiom]],Ontology01,_sysLibTbl0[[#This Row],[Active]])</f>
        <v>[OB.DeclareAxioms,n,1,03:12:01, 21-06-23]</v>
      </c>
      <c r="F468" s="76" t="s">
        <v>342</v>
      </c>
      <c r="G468" s="75"/>
      <c r="H468" s="71"/>
      <c r="I468" s="77"/>
    </row>
    <row r="469" spans="2:9" x14ac:dyDescent="0.35">
      <c r="B469" s="23" t="str" cm="1">
        <f t="array" aca="1" ref="B469" ca="1">_xll.OSX_OBLStatusCheck(_sysLibTbl0[[#This Row],[Declaration]])</f>
        <v>OK</v>
      </c>
      <c r="C469" s="24"/>
      <c r="D469" s="25" t="b">
        <v>1</v>
      </c>
      <c r="E469" s="23" t="str" cm="1">
        <f t="array" aca="1" ref="E469" ca="1">_xll.OB.DeclareAxioms(_sysLibTbl0[[#This Row],[Axiom]],Ontology01,_sysLibTbl0[[#This Row],[Active]])</f>
        <v>[OB.DeclareAxioms,n,1,03:12:01, 21-06-23]</v>
      </c>
      <c r="F469" s="76" t="s">
        <v>343</v>
      </c>
      <c r="G469" s="75"/>
      <c r="H469" s="71"/>
      <c r="I469" s="77"/>
    </row>
    <row r="470" spans="2:9" ht="26" x14ac:dyDescent="0.35">
      <c r="B470" s="23" t="str" cm="1">
        <f t="array" aca="1" ref="B470" ca="1">_xll.OSX_OBLStatusCheck(_sysLibTbl0[[#This Row],[Declaration]])</f>
        <v>OK</v>
      </c>
      <c r="C470" s="24"/>
      <c r="D470" s="25" t="b">
        <v>1</v>
      </c>
      <c r="E470" s="23" t="str" cm="1">
        <f t="array" aca="1" ref="E470" ca="1">_xll.OB.DeclareAxioms(_sysLibTbl0[[#This Row],[Axiom]],Ontology01,_sysLibTbl0[[#This Row],[Active]])</f>
        <v>[OB.DeclareAxioms,n,1,03:12:01, 21-06-23]</v>
      </c>
      <c r="F470" s="76" t="s">
        <v>344</v>
      </c>
      <c r="G470" s="75"/>
      <c r="H470" s="71"/>
      <c r="I470" s="77"/>
    </row>
    <row r="471" spans="2:9" ht="26" x14ac:dyDescent="0.35">
      <c r="B471" s="23" t="str" cm="1">
        <f t="array" aca="1" ref="B471" ca="1">_xll.OSX_OBLStatusCheck(_sysLibTbl0[[#This Row],[Declaration]])</f>
        <v>OK</v>
      </c>
      <c r="C471" s="24"/>
      <c r="D471" s="25" t="b">
        <v>1</v>
      </c>
      <c r="E471" s="23" t="str" cm="1">
        <f t="array" aca="1" ref="E471" ca="1">_xll.OB.DeclareAxioms(_sysLibTbl0[[#This Row],[Axiom]],Ontology01,_sysLibTbl0[[#This Row],[Active]])</f>
        <v>[OB.DeclareAxioms,n,1,03:12:01, 21-06-23]</v>
      </c>
      <c r="F471" s="76" t="s">
        <v>345</v>
      </c>
      <c r="G471" s="75"/>
      <c r="H471" s="71"/>
      <c r="I471" s="77"/>
    </row>
    <row r="472" spans="2:9" ht="26" x14ac:dyDescent="0.35">
      <c r="B472" s="23" t="str" cm="1">
        <f t="array" aca="1" ref="B472" ca="1">_xll.OSX_OBLStatusCheck(_sysLibTbl0[[#This Row],[Declaration]])</f>
        <v>OK</v>
      </c>
      <c r="C472" s="24"/>
      <c r="D472" s="25" t="b">
        <v>1</v>
      </c>
      <c r="E472" s="23" t="str" cm="1">
        <f t="array" aca="1" ref="E472" ca="1">_xll.OB.DeclareAxioms(_sysLibTbl0[[#This Row],[Axiom]],Ontology01,_sysLibTbl0[[#This Row],[Active]])</f>
        <v>[OB.DeclareAxioms,n,1,03:12:01, 21-06-23]</v>
      </c>
      <c r="F472" s="76" t="s">
        <v>992</v>
      </c>
      <c r="G472" s="75"/>
      <c r="H472" s="71"/>
      <c r="I472" s="77"/>
    </row>
    <row r="473" spans="2:9" ht="26" x14ac:dyDescent="0.35">
      <c r="B473" s="23" t="str" cm="1">
        <f t="array" aca="1" ref="B473" ca="1">_xll.OSX_OBLStatusCheck(_sysLibTbl0[[#This Row],[Declaration]])</f>
        <v>OK</v>
      </c>
      <c r="C473" s="24"/>
      <c r="D473" s="25" t="b">
        <v>1</v>
      </c>
      <c r="E473" s="23" t="str" cm="1">
        <f t="array" aca="1" ref="E473" ca="1">_xll.OB.DeclareAxioms(_sysLibTbl0[[#This Row],[Axiom]],Ontology01,_sysLibTbl0[[#This Row],[Active]])</f>
        <v>[OB.DeclareAxioms,n,1,03:12:01, 21-06-23]</v>
      </c>
      <c r="F473" s="76" t="s">
        <v>991</v>
      </c>
      <c r="G473" s="75"/>
      <c r="H473" s="71"/>
      <c r="I473" s="77"/>
    </row>
    <row r="474" spans="2:9" ht="39" x14ac:dyDescent="0.35">
      <c r="B474" s="23" t="str" cm="1">
        <f t="array" aca="1" ref="B474" ca="1">_xll.OSX_OBLStatusCheck(_sysLibTbl0[[#This Row],[Declaration]])</f>
        <v>OK</v>
      </c>
      <c r="C474" s="24"/>
      <c r="D474" s="25" t="b">
        <v>1</v>
      </c>
      <c r="E474" s="23" t="str" cm="1">
        <f t="array" aca="1" ref="E474" ca="1">_xll.OB.DeclareAxioms(_sysLibTbl0[[#This Row],[Axiom]],Ontology01,_sysLibTbl0[[#This Row],[Active]])</f>
        <v>[OB.DeclareAxioms,n,1,03:12:01, 21-06-23]</v>
      </c>
      <c r="F474" s="76" t="s">
        <v>346</v>
      </c>
      <c r="G474" s="75"/>
      <c r="H474" s="71"/>
      <c r="I474" s="77"/>
    </row>
    <row r="475" spans="2:9" ht="39" x14ac:dyDescent="0.35">
      <c r="B475" s="23" t="str" cm="1">
        <f t="array" aca="1" ref="B475" ca="1">_xll.OSX_OBLStatusCheck(_sysLibTbl0[[#This Row],[Declaration]])</f>
        <v>OK</v>
      </c>
      <c r="C475" s="24"/>
      <c r="D475" s="25" t="b">
        <v>1</v>
      </c>
      <c r="E475" s="23" t="str" cm="1">
        <f t="array" aca="1" ref="E475" ca="1">_xll.OB.DeclareAxioms(_sysLibTbl0[[#This Row],[Axiom]],Ontology01,_sysLibTbl0[[#This Row],[Active]])</f>
        <v>[OB.DeclareAxioms,n,1,03:12:01, 21-06-23]</v>
      </c>
      <c r="F475" s="76" t="s">
        <v>990</v>
      </c>
      <c r="G475" s="75"/>
      <c r="H475" s="71"/>
      <c r="I475" s="77"/>
    </row>
    <row r="476" spans="2:9" ht="26" x14ac:dyDescent="0.35">
      <c r="B476" s="23" t="str" cm="1">
        <f t="array" aca="1" ref="B476" ca="1">_xll.OSX_OBLStatusCheck(_sysLibTbl0[[#This Row],[Declaration]])</f>
        <v>OK</v>
      </c>
      <c r="C476" s="24"/>
      <c r="D476" s="25" t="b">
        <v>1</v>
      </c>
      <c r="E476" s="23" t="str" cm="1">
        <f t="array" aca="1" ref="E476" ca="1">_xll.OB.DeclareAxioms(_sysLibTbl0[[#This Row],[Axiom]],Ontology01,_sysLibTbl0[[#This Row],[Active]])</f>
        <v>[OB.DeclareAxioms,n,1,03:12:01, 21-06-23]</v>
      </c>
      <c r="F476" s="76" t="s">
        <v>989</v>
      </c>
      <c r="G476" s="75"/>
      <c r="H476" s="71"/>
      <c r="I476" s="77"/>
    </row>
    <row r="477" spans="2:9" x14ac:dyDescent="0.35">
      <c r="B477" s="23" t="str" cm="1">
        <f t="array" aca="1" ref="B477" ca="1">_xll.OSX_OBLStatusCheck(_sysLibTbl0[[#This Row],[Declaration]])</f>
        <v>OK</v>
      </c>
      <c r="C477" s="24"/>
      <c r="D477" s="25" t="b">
        <v>1</v>
      </c>
      <c r="E477" s="23" t="str" cm="1">
        <f t="array" aca="1" ref="E477" ca="1">_xll.OB.DeclareAxioms(_sysLibTbl0[[#This Row],[Axiom]],Ontology01,_sysLibTbl0[[#This Row],[Active]])</f>
        <v>[OB.DeclareAxioms,r,1,04:28:24, 21-06-23]</v>
      </c>
      <c r="F477" s="76" t="s">
        <v>1197</v>
      </c>
      <c r="G477" s="75"/>
      <c r="H477" s="71"/>
      <c r="I477" s="77"/>
    </row>
    <row r="478" spans="2:9" ht="26" x14ac:dyDescent="0.35">
      <c r="B478" s="23" t="str" cm="1">
        <f t="array" aca="1" ref="B478" ca="1">_xll.OSX_OBLStatusCheck(_sysLibTbl0[[#This Row],[Declaration]])</f>
        <v>OK</v>
      </c>
      <c r="C478" s="24"/>
      <c r="D478" s="25" t="b">
        <v>1</v>
      </c>
      <c r="E478" s="23" t="str" cm="1">
        <f t="array" aca="1" ref="E478" ca="1">_xll.OB.DeclareAxioms(_sysLibTbl0[[#This Row],[Axiom]],Ontology01,_sysLibTbl0[[#This Row],[Active]])</f>
        <v>[OB.DeclareAxioms,r,1,04:28:24, 21-06-23]</v>
      </c>
      <c r="F478" s="76" t="s">
        <v>1198</v>
      </c>
      <c r="G478" s="75"/>
      <c r="H478" s="71"/>
      <c r="I478" s="77"/>
    </row>
    <row r="479" spans="2:9" ht="26" x14ac:dyDescent="0.35">
      <c r="B479" s="23" t="str" cm="1">
        <f t="array" aca="1" ref="B479" ca="1">_xll.OSX_OBLStatusCheck(_sysLibTbl0[[#This Row],[Declaration]])</f>
        <v>OK</v>
      </c>
      <c r="C479" s="24"/>
      <c r="D479" s="25" t="b">
        <v>1</v>
      </c>
      <c r="E479" s="23" t="str" cm="1">
        <f t="array" aca="1" ref="E479" ca="1">_xll.OB.DeclareAxioms(_sysLibTbl0[[#This Row],[Axiom]],Ontology01,_sysLibTbl0[[#This Row],[Active]])</f>
        <v>[OB.DeclareAxioms,r,1,04:28:24, 21-06-23]</v>
      </c>
      <c r="F479" s="76" t="s">
        <v>1199</v>
      </c>
      <c r="G479" s="75"/>
      <c r="H479" s="71"/>
      <c r="I479" s="77"/>
    </row>
    <row r="480" spans="2:9" x14ac:dyDescent="0.35">
      <c r="B480" s="23" t="str" cm="1">
        <f t="array" aca="1" ref="B480" ca="1">_xll.OSX_OBLStatusCheck(_sysLibTbl0[[#This Row],[Declaration]])</f>
        <v>OK</v>
      </c>
      <c r="C480" s="24"/>
      <c r="D480" s="25" t="b">
        <v>1</v>
      </c>
      <c r="E480" s="23" t="str" cm="1">
        <f t="array" aca="1" ref="E480" ca="1">_xll.OB.DeclareAxioms(_sysLibTbl0[[#This Row],[Axiom]],Ontology01,_sysLibTbl0[[#This Row],[Active]])</f>
        <v>[OB.DeclareAxioms,r,1,04:28:24, 21-06-23]</v>
      </c>
      <c r="F480" s="76" t="s">
        <v>1200</v>
      </c>
      <c r="G480" s="75"/>
      <c r="H480" s="71"/>
      <c r="I480" s="77"/>
    </row>
    <row r="481" spans="2:9" ht="26" x14ac:dyDescent="0.35">
      <c r="B481" s="23" t="str" cm="1">
        <f t="array" aca="1" ref="B481" ca="1">_xll.OSX_OBLStatusCheck(_sysLibTbl0[[#This Row],[Declaration]])</f>
        <v>OK</v>
      </c>
      <c r="C481" s="24"/>
      <c r="D481" s="25" t="b">
        <v>1</v>
      </c>
      <c r="E481" s="23" t="str" cm="1">
        <f t="array" aca="1" ref="E481" ca="1">_xll.OB.DeclareAxioms(_sysLibTbl0[[#This Row],[Axiom]],Ontology01,_sysLibTbl0[[#This Row],[Active]])</f>
        <v>[OB.DeclareAxioms,r,1,04:28:24, 21-06-23]</v>
      </c>
      <c r="F481" s="76" t="s">
        <v>1201</v>
      </c>
      <c r="G481" s="75"/>
      <c r="H481" s="71"/>
      <c r="I481" s="77"/>
    </row>
    <row r="482" spans="2:9" ht="26" x14ac:dyDescent="0.35">
      <c r="B482" s="23" t="str" cm="1">
        <f t="array" aca="1" ref="B482" ca="1">_xll.OSX_OBLStatusCheck(_sysLibTbl0[[#This Row],[Declaration]])</f>
        <v>OK</v>
      </c>
      <c r="C482" s="24"/>
      <c r="D482" s="25" t="b">
        <v>1</v>
      </c>
      <c r="E482" s="23" t="str" cm="1">
        <f t="array" aca="1" ref="E482" ca="1">_xll.OB.DeclareAxioms(_sysLibTbl0[[#This Row],[Axiom]],Ontology01,_sysLibTbl0[[#This Row],[Active]])</f>
        <v>[OB.DeclareAxioms,r,1,04:28:24, 21-06-23]</v>
      </c>
      <c r="F482" s="76" t="s">
        <v>1202</v>
      </c>
      <c r="G482" s="75"/>
      <c r="H482" s="71"/>
      <c r="I482" s="77"/>
    </row>
    <row r="483" spans="2:9" ht="26" x14ac:dyDescent="0.35">
      <c r="B483" s="23" t="str" cm="1">
        <f t="array" aca="1" ref="B483" ca="1">_xll.OSX_OBLStatusCheck(_sysLibTbl0[[#This Row],[Declaration]])</f>
        <v>OK</v>
      </c>
      <c r="C483" s="24"/>
      <c r="D483" s="25" t="b">
        <v>1</v>
      </c>
      <c r="E483" s="23" t="str" cm="1">
        <f t="array" aca="1" ref="E483" ca="1">_xll.OB.DeclareAxioms(_sysLibTbl0[[#This Row],[Axiom]],Ontology01,_sysLibTbl0[[#This Row],[Active]])</f>
        <v>[OB.DeclareAxioms,r,1,04:28:24, 21-06-23]</v>
      </c>
      <c r="F483" s="76" t="s">
        <v>1203</v>
      </c>
      <c r="G483" s="75"/>
      <c r="H483" s="71"/>
      <c r="I483" s="77"/>
    </row>
    <row r="484" spans="2:9" x14ac:dyDescent="0.35">
      <c r="B484" s="23" t="str" cm="1">
        <f t="array" aca="1" ref="B484" ca="1">_xll.OSX_OBLStatusCheck(_sysLibTbl0[[#This Row],[Declaration]])</f>
        <v>OK</v>
      </c>
      <c r="C484" s="24"/>
      <c r="D484" s="25" t="b">
        <v>1</v>
      </c>
      <c r="E484" s="23" t="str" cm="1">
        <f t="array" aca="1" ref="E484" ca="1">_xll.OB.DeclareAxioms(_sysLibTbl0[[#This Row],[Axiom]],Ontology01,_sysLibTbl0[[#This Row],[Active]])</f>
        <v>[OB.DeclareAxioms,n,1,03:12:01, 21-06-23]</v>
      </c>
      <c r="F484" s="76" t="s">
        <v>347</v>
      </c>
      <c r="G484" s="75"/>
      <c r="H484" s="71"/>
      <c r="I484" s="77"/>
    </row>
    <row r="485" spans="2:9" x14ac:dyDescent="0.35">
      <c r="B485" s="23" t="str" cm="1">
        <f t="array" aca="1" ref="B485" ca="1">_xll.OSX_OBLStatusCheck(_sysLibTbl0[[#This Row],[Declaration]])</f>
        <v>OK</v>
      </c>
      <c r="C485" s="24"/>
      <c r="D485" s="25" t="b">
        <v>1</v>
      </c>
      <c r="E485" s="23" t="str" cm="1">
        <f t="array" aca="1" ref="E485" ca="1">_xll.OB.DeclareAxioms(_sysLibTbl0[[#This Row],[Axiom]],Ontology01,_sysLibTbl0[[#This Row],[Active]])</f>
        <v>[OB.DeclareAxioms,n,1,03:12:01, 21-06-23]</v>
      </c>
      <c r="F485" s="76" t="s">
        <v>348</v>
      </c>
      <c r="G485" s="75"/>
      <c r="H485" s="71"/>
      <c r="I485" s="77"/>
    </row>
    <row r="486" spans="2:9" x14ac:dyDescent="0.35">
      <c r="B486" s="23" t="str" cm="1">
        <f t="array" aca="1" ref="B486" ca="1">_xll.OSX_OBLStatusCheck(_sysLibTbl0[[#This Row],[Declaration]])</f>
        <v>OK</v>
      </c>
      <c r="C486" s="24"/>
      <c r="D486" s="25" t="b">
        <v>1</v>
      </c>
      <c r="E486" s="23" t="str" cm="1">
        <f t="array" aca="1" ref="E486" ca="1">_xll.OB.DeclareAxioms(_sysLibTbl0[[#This Row],[Axiom]],Ontology01,_sysLibTbl0[[#This Row],[Active]])</f>
        <v>[OB.DeclareAxioms,n,1,03:12:01, 21-06-23]</v>
      </c>
      <c r="F486" s="76" t="s">
        <v>349</v>
      </c>
      <c r="G486" s="75"/>
      <c r="H486" s="71"/>
      <c r="I486" s="77"/>
    </row>
    <row r="487" spans="2:9" x14ac:dyDescent="0.35">
      <c r="B487" s="23" t="str" cm="1">
        <f t="array" aca="1" ref="B487" ca="1">_xll.OSX_OBLStatusCheck(_sysLibTbl0[[#This Row],[Declaration]])</f>
        <v>OK</v>
      </c>
      <c r="C487" s="24"/>
      <c r="D487" s="25" t="b">
        <v>1</v>
      </c>
      <c r="E487" s="23" t="str" cm="1">
        <f t="array" aca="1" ref="E487" ca="1">_xll.OB.DeclareAxioms(_sysLibTbl0[[#This Row],[Axiom]],Ontology01,_sysLibTbl0[[#This Row],[Active]])</f>
        <v>[OB.DeclareAxioms,n,1,03:12:01, 21-06-23]</v>
      </c>
      <c r="F487" s="76" t="s">
        <v>350</v>
      </c>
      <c r="G487" s="75"/>
      <c r="H487" s="71"/>
      <c r="I487" s="77"/>
    </row>
    <row r="488" spans="2:9" ht="26" x14ac:dyDescent="0.35">
      <c r="B488" s="23" t="str" cm="1">
        <f t="array" aca="1" ref="B488" ca="1">_xll.OSX_OBLStatusCheck(_sysLibTbl0[[#This Row],[Declaration]])</f>
        <v>OK</v>
      </c>
      <c r="C488" s="24"/>
      <c r="D488" s="25" t="b">
        <v>1</v>
      </c>
      <c r="E488" s="23" t="str" cm="1">
        <f t="array" aca="1" ref="E488" ca="1">_xll.OB.DeclareAxioms(_sysLibTbl0[[#This Row],[Axiom]],Ontology01,_sysLibTbl0[[#This Row],[Active]])</f>
        <v>[OB.DeclareAxioms,n,1,03:12:01, 21-06-23]</v>
      </c>
      <c r="F488" s="76" t="s">
        <v>351</v>
      </c>
      <c r="G488" s="75"/>
      <c r="H488" s="71"/>
      <c r="I488" s="77"/>
    </row>
    <row r="489" spans="2:9" ht="26" x14ac:dyDescent="0.35">
      <c r="B489" s="23" t="str" cm="1">
        <f t="array" aca="1" ref="B489" ca="1">_xll.OSX_OBLStatusCheck(_sysLibTbl0[[#This Row],[Declaration]])</f>
        <v>OK</v>
      </c>
      <c r="C489" s="24"/>
      <c r="D489" s="25" t="b">
        <v>1</v>
      </c>
      <c r="E489" s="23" t="str" cm="1">
        <f t="array" aca="1" ref="E489" ca="1">_xll.OB.DeclareAxioms(_sysLibTbl0[[#This Row],[Axiom]],Ontology01,_sysLibTbl0[[#This Row],[Active]])</f>
        <v>[OB.DeclareAxioms,n,1,03:12:01, 21-06-23]</v>
      </c>
      <c r="F489" s="76" t="s">
        <v>352</v>
      </c>
      <c r="G489" s="75"/>
      <c r="H489" s="71"/>
      <c r="I489" s="77"/>
    </row>
    <row r="490" spans="2:9" ht="26" x14ac:dyDescent="0.35">
      <c r="B490" s="23" t="str" cm="1">
        <f t="array" aca="1" ref="B490" ca="1">_xll.OSX_OBLStatusCheck(_sysLibTbl0[[#This Row],[Declaration]])</f>
        <v>OK</v>
      </c>
      <c r="C490" s="24"/>
      <c r="D490" s="25" t="b">
        <v>1</v>
      </c>
      <c r="E490" s="23" t="str" cm="1">
        <f t="array" aca="1" ref="E490" ca="1">_xll.OB.DeclareAxioms(_sysLibTbl0[[#This Row],[Axiom]],Ontology01,_sysLibTbl0[[#This Row],[Active]])</f>
        <v>[OB.DeclareAxioms,n,1,03:12:01, 21-06-23]</v>
      </c>
      <c r="F490" s="76" t="s">
        <v>353</v>
      </c>
      <c r="G490" s="75"/>
      <c r="H490" s="71"/>
      <c r="I490" s="77"/>
    </row>
    <row r="491" spans="2:9" ht="26" x14ac:dyDescent="0.35">
      <c r="B491" s="23" t="str" cm="1">
        <f t="array" aca="1" ref="B491" ca="1">_xll.OSX_OBLStatusCheck(_sysLibTbl0[[#This Row],[Declaration]])</f>
        <v>OK</v>
      </c>
      <c r="C491" s="24"/>
      <c r="D491" s="25" t="b">
        <v>1</v>
      </c>
      <c r="E491" s="23" t="str" cm="1">
        <f t="array" aca="1" ref="E491" ca="1">_xll.OB.DeclareAxioms(_sysLibTbl0[[#This Row],[Axiom]],Ontology01,_sysLibTbl0[[#This Row],[Active]])</f>
        <v>[OB.DeclareAxioms,n,1,03:12:01, 21-06-23]</v>
      </c>
      <c r="F491" s="76" t="s">
        <v>354</v>
      </c>
      <c r="G491" s="75"/>
      <c r="H491" s="71"/>
      <c r="I491" s="77"/>
    </row>
    <row r="492" spans="2:9" ht="39" x14ac:dyDescent="0.35">
      <c r="B492" s="23" t="str" cm="1">
        <f t="array" aca="1" ref="B492" ca="1">_xll.OSX_OBLStatusCheck(_sysLibTbl0[[#This Row],[Declaration]])</f>
        <v>OK</v>
      </c>
      <c r="C492" s="24"/>
      <c r="D492" s="25" t="b">
        <v>1</v>
      </c>
      <c r="E492" s="23" t="str" cm="1">
        <f t="array" aca="1" ref="E492" ca="1">_xll.OB.DeclareAxioms(_sysLibTbl0[[#This Row],[Axiom]],Ontology01,_sysLibTbl0[[#This Row],[Active]])</f>
        <v>[OB.DeclareAxioms,n,1,03:12:01, 21-06-23]</v>
      </c>
      <c r="F492" s="76" t="s">
        <v>988</v>
      </c>
      <c r="G492" s="75"/>
      <c r="H492" s="71"/>
      <c r="I492" s="77"/>
    </row>
    <row r="493" spans="2:9" ht="26" x14ac:dyDescent="0.35">
      <c r="B493" s="23" t="str" cm="1">
        <f t="array" aca="1" ref="B493" ca="1">_xll.OSX_OBLStatusCheck(_sysLibTbl0[[#This Row],[Declaration]])</f>
        <v>OK</v>
      </c>
      <c r="C493" s="24"/>
      <c r="D493" s="25" t="b">
        <v>1</v>
      </c>
      <c r="E493" s="23" t="str" cm="1">
        <f t="array" aca="1" ref="E493" ca="1">_xll.OB.DeclareAxioms(_sysLibTbl0[[#This Row],[Axiom]],Ontology01,_sysLibTbl0[[#This Row],[Active]])</f>
        <v>[OB.DeclareAxioms,n,1,03:12:01, 21-06-23]</v>
      </c>
      <c r="F493" s="76" t="s">
        <v>355</v>
      </c>
      <c r="G493" s="75"/>
      <c r="H493" s="71"/>
      <c r="I493" s="77"/>
    </row>
    <row r="494" spans="2:9" ht="26" x14ac:dyDescent="0.35">
      <c r="B494" s="23" t="str" cm="1">
        <f t="array" aca="1" ref="B494" ca="1">_xll.OSX_OBLStatusCheck(_sysLibTbl0[[#This Row],[Declaration]])</f>
        <v>OK</v>
      </c>
      <c r="C494" s="24"/>
      <c r="D494" s="25" t="b">
        <v>1</v>
      </c>
      <c r="E494" s="23" t="str" cm="1">
        <f t="array" aca="1" ref="E494" ca="1">_xll.OB.DeclareAxioms(_sysLibTbl0[[#This Row],[Axiom]],Ontology01,_sysLibTbl0[[#This Row],[Active]])</f>
        <v>[OB.DeclareAxioms,n,1,03:12:01, 21-06-23]</v>
      </c>
      <c r="F494" s="76" t="s">
        <v>987</v>
      </c>
      <c r="G494" s="75"/>
      <c r="H494" s="71"/>
      <c r="I494" s="77"/>
    </row>
    <row r="495" spans="2:9" x14ac:dyDescent="0.35">
      <c r="B495" s="23" t="str" cm="1">
        <f t="array" aca="1" ref="B495" ca="1">_xll.OSX_OBLStatusCheck(_sysLibTbl0[[#This Row],[Declaration]])</f>
        <v>OK</v>
      </c>
      <c r="C495" s="24"/>
      <c r="D495" s="25" t="b">
        <v>1</v>
      </c>
      <c r="E495" s="23" t="str" cm="1">
        <f t="array" aca="1" ref="E495" ca="1">_xll.OB.DeclareAxioms(_sysLibTbl0[[#This Row],[Axiom]],Ontology01,_sysLibTbl0[[#This Row],[Active]])</f>
        <v>[OB.DeclareAxioms,n,1,03:12:01, 21-06-23]</v>
      </c>
      <c r="F495" s="76" t="s">
        <v>356</v>
      </c>
      <c r="G495" s="75"/>
      <c r="H495" s="71"/>
      <c r="I495" s="77"/>
    </row>
    <row r="496" spans="2:9" x14ac:dyDescent="0.35">
      <c r="B496" s="23" t="str" cm="1">
        <f t="array" aca="1" ref="B496" ca="1">_xll.OSX_OBLStatusCheck(_sysLibTbl0[[#This Row],[Declaration]])</f>
        <v>OK</v>
      </c>
      <c r="C496" s="24"/>
      <c r="D496" s="25" t="b">
        <v>1</v>
      </c>
      <c r="E496" s="23" t="str" cm="1">
        <f t="array" aca="1" ref="E496" ca="1">_xll.OB.DeclareAxioms(_sysLibTbl0[[#This Row],[Axiom]],Ontology01,_sysLibTbl0[[#This Row],[Active]])</f>
        <v>[OB.DeclareAxioms,n,1,03:12:01, 21-06-23]</v>
      </c>
      <c r="F496" s="76" t="s">
        <v>357</v>
      </c>
      <c r="G496" s="75"/>
      <c r="H496" s="71"/>
      <c r="I496" s="77"/>
    </row>
    <row r="497" spans="2:9" ht="26" x14ac:dyDescent="0.35">
      <c r="B497" s="23" t="str" cm="1">
        <f t="array" aca="1" ref="B497" ca="1">_xll.OSX_OBLStatusCheck(_sysLibTbl0[[#This Row],[Declaration]])</f>
        <v>OK</v>
      </c>
      <c r="C497" s="24"/>
      <c r="D497" s="25" t="b">
        <v>1</v>
      </c>
      <c r="E497" s="23" t="str" cm="1">
        <f t="array" aca="1" ref="E497" ca="1">_xll.OB.DeclareAxioms(_sysLibTbl0[[#This Row],[Axiom]],Ontology01,_sysLibTbl0[[#This Row],[Active]])</f>
        <v>[OB.DeclareAxioms,n,1,03:12:01, 21-06-23]</v>
      </c>
      <c r="F497" s="76" t="s">
        <v>358</v>
      </c>
      <c r="G497" s="75"/>
      <c r="H497" s="71"/>
      <c r="I497" s="77"/>
    </row>
    <row r="498" spans="2:9" ht="26" x14ac:dyDescent="0.35">
      <c r="B498" s="23" t="str" cm="1">
        <f t="array" aca="1" ref="B498" ca="1">_xll.OSX_OBLStatusCheck(_sysLibTbl0[[#This Row],[Declaration]])</f>
        <v>OK</v>
      </c>
      <c r="C498" s="24"/>
      <c r="D498" s="25" t="b">
        <v>1</v>
      </c>
      <c r="E498" s="23" t="str" cm="1">
        <f t="array" aca="1" ref="E498" ca="1">_xll.OB.DeclareAxioms(_sysLibTbl0[[#This Row],[Axiom]],Ontology01,_sysLibTbl0[[#This Row],[Active]])</f>
        <v>[OB.DeclareAxioms,n,1,03:12:01, 21-06-23]</v>
      </c>
      <c r="F498" s="76" t="s">
        <v>359</v>
      </c>
      <c r="G498" s="75"/>
      <c r="H498" s="71"/>
      <c r="I498" s="77"/>
    </row>
    <row r="499" spans="2:9" ht="26" x14ac:dyDescent="0.35">
      <c r="B499" s="23" t="str" cm="1">
        <f t="array" aca="1" ref="B499" ca="1">_xll.OSX_OBLStatusCheck(_sysLibTbl0[[#This Row],[Declaration]])</f>
        <v>OK</v>
      </c>
      <c r="C499" s="24"/>
      <c r="D499" s="25" t="b">
        <v>1</v>
      </c>
      <c r="E499" s="23" t="str" cm="1">
        <f t="array" aca="1" ref="E499" ca="1">_xll.OB.DeclareAxioms(_sysLibTbl0[[#This Row],[Axiom]],Ontology01,_sysLibTbl0[[#This Row],[Active]])</f>
        <v>[OB.DeclareAxioms,n,1,03:12:01, 21-06-23]</v>
      </c>
      <c r="F499" s="76" t="s">
        <v>360</v>
      </c>
      <c r="G499" s="75"/>
      <c r="H499" s="71"/>
      <c r="I499" s="77"/>
    </row>
    <row r="500" spans="2:9" ht="26" x14ac:dyDescent="0.35">
      <c r="B500" s="23" t="str" cm="1">
        <f t="array" aca="1" ref="B500" ca="1">_xll.OSX_OBLStatusCheck(_sysLibTbl0[[#This Row],[Declaration]])</f>
        <v>OK</v>
      </c>
      <c r="C500" s="24"/>
      <c r="D500" s="25" t="b">
        <v>1</v>
      </c>
      <c r="E500" s="23" t="str" cm="1">
        <f t="array" aca="1" ref="E500" ca="1">_xll.OB.DeclareAxioms(_sysLibTbl0[[#This Row],[Axiom]],Ontology01,_sysLibTbl0[[#This Row],[Active]])</f>
        <v>[OB.DeclareAxioms,n,1,03:12:01, 21-06-23]</v>
      </c>
      <c r="F500" s="76" t="s">
        <v>361</v>
      </c>
      <c r="G500" s="75"/>
      <c r="H500" s="71"/>
      <c r="I500" s="77"/>
    </row>
    <row r="501" spans="2:9" x14ac:dyDescent="0.35">
      <c r="B501" s="23" t="str" cm="1">
        <f t="array" aca="1" ref="B501" ca="1">_xll.OSX_OBLStatusCheck(_sysLibTbl0[[#This Row],[Declaration]])</f>
        <v>OK</v>
      </c>
      <c r="C501" s="24"/>
      <c r="D501" s="25" t="b">
        <v>1</v>
      </c>
      <c r="E501" s="23" t="str" cm="1">
        <f t="array" aca="1" ref="E501" ca="1">_xll.OB.DeclareAxioms(_sysLibTbl0[[#This Row],[Axiom]],Ontology01,_sysLibTbl0[[#This Row],[Active]])</f>
        <v>[OB.DeclareAxioms,n,1,03:12:01, 21-06-23]</v>
      </c>
      <c r="F501" s="76" t="s">
        <v>362</v>
      </c>
      <c r="G501" s="75"/>
      <c r="H501" s="71"/>
      <c r="I501" s="77"/>
    </row>
    <row r="502" spans="2:9" ht="26" x14ac:dyDescent="0.35">
      <c r="B502" s="23" t="str" cm="1">
        <f t="array" aca="1" ref="B502" ca="1">_xll.OSX_OBLStatusCheck(_sysLibTbl0[[#This Row],[Declaration]])</f>
        <v>OK</v>
      </c>
      <c r="C502" s="24"/>
      <c r="D502" s="25" t="b">
        <v>1</v>
      </c>
      <c r="E502" s="23" t="str" cm="1">
        <f t="array" aca="1" ref="E502" ca="1">_xll.OB.DeclareAxioms(_sysLibTbl0[[#This Row],[Axiom]],Ontology01,_sysLibTbl0[[#This Row],[Active]])</f>
        <v>[OB.DeclareAxioms,n,1,03:12:01, 21-06-23]</v>
      </c>
      <c r="F502" s="76" t="s">
        <v>363</v>
      </c>
      <c r="G502" s="75"/>
      <c r="H502" s="71"/>
      <c r="I502" s="77"/>
    </row>
    <row r="503" spans="2:9" ht="39" x14ac:dyDescent="0.35">
      <c r="B503" s="23" t="str" cm="1">
        <f t="array" aca="1" ref="B503" ca="1">_xll.OSX_OBLStatusCheck(_sysLibTbl0[[#This Row],[Declaration]])</f>
        <v>OK</v>
      </c>
      <c r="C503" s="24"/>
      <c r="D503" s="25" t="b">
        <v>1</v>
      </c>
      <c r="E503" s="23" t="str" cm="1">
        <f t="array" aca="1" ref="E503" ca="1">_xll.OB.DeclareAxioms(_sysLibTbl0[[#This Row],[Axiom]],Ontology01,_sysLibTbl0[[#This Row],[Active]])</f>
        <v>[OB.DeclareAxioms,n,1,03:12:01, 21-06-23]</v>
      </c>
      <c r="F503" s="76" t="s">
        <v>364</v>
      </c>
      <c r="G503" s="75"/>
      <c r="H503" s="71"/>
      <c r="I503" s="77"/>
    </row>
    <row r="504" spans="2:9" ht="26" x14ac:dyDescent="0.35">
      <c r="B504" s="23" t="str" cm="1">
        <f t="array" aca="1" ref="B504" ca="1">_xll.OSX_OBLStatusCheck(_sysLibTbl0[[#This Row],[Declaration]])</f>
        <v>OK</v>
      </c>
      <c r="C504" s="24"/>
      <c r="D504" s="25" t="b">
        <v>1</v>
      </c>
      <c r="E504" s="23" t="str" cm="1">
        <f t="array" aca="1" ref="E504" ca="1">_xll.OB.DeclareAxioms(_sysLibTbl0[[#This Row],[Axiom]],Ontology01,_sysLibTbl0[[#This Row],[Active]])</f>
        <v>[OB.DeclareAxioms,n,1,03:12:01, 21-06-23]</v>
      </c>
      <c r="F504" s="76" t="s">
        <v>365</v>
      </c>
      <c r="G504" s="75"/>
      <c r="H504" s="71"/>
      <c r="I504" s="77"/>
    </row>
    <row r="505" spans="2:9" ht="26" x14ac:dyDescent="0.35">
      <c r="B505" s="23" t="str" cm="1">
        <f t="array" aca="1" ref="B505" ca="1">_xll.OSX_OBLStatusCheck(_sysLibTbl0[[#This Row],[Declaration]])</f>
        <v>OK</v>
      </c>
      <c r="C505" s="24"/>
      <c r="D505" s="25" t="b">
        <v>1</v>
      </c>
      <c r="E505" s="23" t="str" cm="1">
        <f t="array" aca="1" ref="E505" ca="1">_xll.OB.DeclareAxioms(_sysLibTbl0[[#This Row],[Axiom]],Ontology01,_sysLibTbl0[[#This Row],[Active]])</f>
        <v>[OB.DeclareAxioms,n,1,03:12:01, 21-06-23]</v>
      </c>
      <c r="F505" s="76" t="s">
        <v>366</v>
      </c>
      <c r="G505" s="75"/>
      <c r="H505" s="71"/>
      <c r="I505" s="77"/>
    </row>
    <row r="506" spans="2:9" x14ac:dyDescent="0.35">
      <c r="B506" s="23" t="str" cm="1">
        <f t="array" aca="1" ref="B506" ca="1">_xll.OSX_OBLStatusCheck(_sysLibTbl0[[#This Row],[Declaration]])</f>
        <v>OK</v>
      </c>
      <c r="C506" s="24"/>
      <c r="D506" s="25" t="b">
        <v>1</v>
      </c>
      <c r="E506" s="23" t="str" cm="1">
        <f t="array" aca="1" ref="E506" ca="1">_xll.OB.DeclareAxioms(_sysLibTbl0[[#This Row],[Axiom]],Ontology01,_sysLibTbl0[[#This Row],[Active]])</f>
        <v>[OB.DeclareAxioms,n,1,03:12:01, 21-06-23]</v>
      </c>
      <c r="F506" s="76" t="s">
        <v>367</v>
      </c>
      <c r="G506" s="75"/>
      <c r="H506" s="71"/>
      <c r="I506" s="77"/>
    </row>
    <row r="507" spans="2:9" x14ac:dyDescent="0.35">
      <c r="B507" s="23" t="str" cm="1">
        <f t="array" aca="1" ref="B507" ca="1">_xll.OSX_OBLStatusCheck(_sysLibTbl0[[#This Row],[Declaration]])</f>
        <v>OK</v>
      </c>
      <c r="C507" s="24"/>
      <c r="D507" s="25" t="b">
        <v>1</v>
      </c>
      <c r="E507" s="23" t="str" cm="1">
        <f t="array" aca="1" ref="E507" ca="1">_xll.OB.DeclareAxioms(_sysLibTbl0[[#This Row],[Axiom]],Ontology01,_sysLibTbl0[[#This Row],[Active]])</f>
        <v>[OB.DeclareAxioms,n,1,03:12:01, 21-06-23]</v>
      </c>
      <c r="F507" s="76" t="s">
        <v>368</v>
      </c>
      <c r="G507" s="75"/>
      <c r="H507" s="71"/>
      <c r="I507" s="77"/>
    </row>
    <row r="508" spans="2:9" ht="39" x14ac:dyDescent="0.35">
      <c r="B508" s="23" t="str" cm="1">
        <f t="array" aca="1" ref="B508" ca="1">_xll.OSX_OBLStatusCheck(_sysLibTbl0[[#This Row],[Declaration]])</f>
        <v>OK</v>
      </c>
      <c r="C508" s="24"/>
      <c r="D508" s="25" t="b">
        <v>1</v>
      </c>
      <c r="E508" s="23" t="str" cm="1">
        <f t="array" aca="1" ref="E508" ca="1">_xll.OB.DeclareAxioms(_sysLibTbl0[[#This Row],[Axiom]],Ontology01,_sysLibTbl0[[#This Row],[Active]])</f>
        <v>[OB.DeclareAxioms,n,1,03:12:01, 21-06-23]</v>
      </c>
      <c r="F508" s="76" t="s">
        <v>369</v>
      </c>
      <c r="G508" s="75"/>
      <c r="H508" s="71"/>
      <c r="I508" s="77"/>
    </row>
    <row r="509" spans="2:9" x14ac:dyDescent="0.35">
      <c r="B509" s="23" t="str" cm="1">
        <f t="array" aca="1" ref="B509" ca="1">_xll.OSX_OBLStatusCheck(_sysLibTbl0[[#This Row],[Declaration]])</f>
        <v>OK</v>
      </c>
      <c r="C509" s="24"/>
      <c r="D509" s="25" t="b">
        <v>1</v>
      </c>
      <c r="E509" s="23" t="str" cm="1">
        <f t="array" aca="1" ref="E509" ca="1">_xll.OB.DeclareAxioms(_sysLibTbl0[[#This Row],[Axiom]],Ontology01,_sysLibTbl0[[#This Row],[Active]])</f>
        <v>[OB.DeclareAxioms,n,1,03:12:01, 21-06-23]</v>
      </c>
      <c r="F509" s="76" t="s">
        <v>370</v>
      </c>
      <c r="G509" s="75"/>
      <c r="H509" s="71"/>
      <c r="I509" s="77"/>
    </row>
    <row r="510" spans="2:9" ht="26" x14ac:dyDescent="0.35">
      <c r="B510" s="23" t="str" cm="1">
        <f t="array" aca="1" ref="B510" ca="1">_xll.OSX_OBLStatusCheck(_sysLibTbl0[[#This Row],[Declaration]])</f>
        <v>OK</v>
      </c>
      <c r="C510" s="24"/>
      <c r="D510" s="25" t="b">
        <v>1</v>
      </c>
      <c r="E510" s="23" t="str" cm="1">
        <f t="array" aca="1" ref="E510" ca="1">_xll.OB.DeclareAxioms(_sysLibTbl0[[#This Row],[Axiom]],Ontology01,_sysLibTbl0[[#This Row],[Active]])</f>
        <v>[OB.DeclareAxioms,n,1,03:12:01, 21-06-23]</v>
      </c>
      <c r="F510" s="76" t="s">
        <v>371</v>
      </c>
      <c r="G510" s="75"/>
      <c r="H510" s="71"/>
      <c r="I510" s="77"/>
    </row>
    <row r="511" spans="2:9" ht="26" x14ac:dyDescent="0.35">
      <c r="B511" s="23" t="str" cm="1">
        <f t="array" aca="1" ref="B511" ca="1">_xll.OSX_OBLStatusCheck(_sysLibTbl0[[#This Row],[Declaration]])</f>
        <v>OK</v>
      </c>
      <c r="C511" s="24"/>
      <c r="D511" s="25" t="b">
        <v>1</v>
      </c>
      <c r="E511" s="23" t="str" cm="1">
        <f t="array" aca="1" ref="E511" ca="1">_xll.OB.DeclareAxioms(_sysLibTbl0[[#This Row],[Axiom]],Ontology01,_sysLibTbl0[[#This Row],[Active]])</f>
        <v>[OB.DeclareAxioms,n,1,03:12:01, 21-06-23]</v>
      </c>
      <c r="F511" s="76" t="s">
        <v>372</v>
      </c>
      <c r="G511" s="75"/>
      <c r="H511" s="71"/>
      <c r="I511" s="77"/>
    </row>
    <row r="512" spans="2:9" x14ac:dyDescent="0.35">
      <c r="B512" s="23" t="str" cm="1">
        <f t="array" aca="1" ref="B512" ca="1">_xll.OSX_OBLStatusCheck(_sysLibTbl0[[#This Row],[Declaration]])</f>
        <v>OK</v>
      </c>
      <c r="C512" s="24"/>
      <c r="D512" s="25" t="b">
        <v>1</v>
      </c>
      <c r="E512" s="23" t="str" cm="1">
        <f t="array" aca="1" ref="E512" ca="1">_xll.OB.DeclareAxioms(_sysLibTbl0[[#This Row],[Axiom]],Ontology01,_sysLibTbl0[[#This Row],[Active]])</f>
        <v>[OB.DeclareAxioms,n,1,03:12:01, 21-06-23]</v>
      </c>
      <c r="F512" s="76" t="s">
        <v>373</v>
      </c>
      <c r="G512" s="75"/>
      <c r="H512" s="71"/>
      <c r="I512" s="77"/>
    </row>
    <row r="513" spans="2:9" ht="26" x14ac:dyDescent="0.35">
      <c r="B513" s="23" t="str" cm="1">
        <f t="array" aca="1" ref="B513" ca="1">_xll.OSX_OBLStatusCheck(_sysLibTbl0[[#This Row],[Declaration]])</f>
        <v>OK</v>
      </c>
      <c r="C513" s="24"/>
      <c r="D513" s="25" t="b">
        <v>1</v>
      </c>
      <c r="E513" s="23" t="str" cm="1">
        <f t="array" aca="1" ref="E513" ca="1">_xll.OB.DeclareAxioms(_sysLibTbl0[[#This Row],[Axiom]],Ontology01,_sysLibTbl0[[#This Row],[Active]])</f>
        <v>[OB.DeclareAxioms,n,1,03:12:01, 21-06-23]</v>
      </c>
      <c r="F513" s="76" t="s">
        <v>374</v>
      </c>
      <c r="G513" s="75"/>
      <c r="H513" s="71"/>
      <c r="I513" s="77"/>
    </row>
    <row r="514" spans="2:9" x14ac:dyDescent="0.35">
      <c r="B514" s="23" t="str" cm="1">
        <f t="array" aca="1" ref="B514" ca="1">_xll.OSX_OBLStatusCheck(_sysLibTbl0[[#This Row],[Declaration]])</f>
        <v>OK</v>
      </c>
      <c r="C514" s="24"/>
      <c r="D514" s="25" t="b">
        <v>1</v>
      </c>
      <c r="E514" s="23" t="str" cm="1">
        <f t="array" aca="1" ref="E514" ca="1">_xll.OB.DeclareAxioms(_sysLibTbl0[[#This Row],[Axiom]],Ontology01,_sysLibTbl0[[#This Row],[Active]])</f>
        <v>[OB.DeclareAxioms,n,1,03:12:01, 21-06-23]</v>
      </c>
      <c r="F514" s="76" t="s">
        <v>375</v>
      </c>
      <c r="G514" s="75"/>
      <c r="H514" s="71"/>
      <c r="I514" s="77"/>
    </row>
    <row r="515" spans="2:9" x14ac:dyDescent="0.35">
      <c r="B515" s="23" t="str" cm="1">
        <f t="array" aca="1" ref="B515" ca="1">_xll.OSX_OBLStatusCheck(_sysLibTbl0[[#This Row],[Declaration]])</f>
        <v>OK</v>
      </c>
      <c r="C515" s="24"/>
      <c r="D515" s="25" t="b">
        <v>1</v>
      </c>
      <c r="E515" s="23" t="str" cm="1">
        <f t="array" aca="1" ref="E515" ca="1">_xll.OB.DeclareAxioms(_sysLibTbl0[[#This Row],[Axiom]],Ontology01,_sysLibTbl0[[#This Row],[Active]])</f>
        <v>[OB.DeclareAxioms,n,1,03:12:01, 21-06-23]</v>
      </c>
      <c r="F515" s="76" t="s">
        <v>376</v>
      </c>
      <c r="G515" s="75"/>
      <c r="H515" s="71"/>
      <c r="I515" s="77"/>
    </row>
    <row r="516" spans="2:9" ht="26" x14ac:dyDescent="0.35">
      <c r="B516" s="23" t="str" cm="1">
        <f t="array" aca="1" ref="B516" ca="1">_xll.OSX_OBLStatusCheck(_sysLibTbl0[[#This Row],[Declaration]])</f>
        <v>OK</v>
      </c>
      <c r="C516" s="24"/>
      <c r="D516" s="25" t="b">
        <v>1</v>
      </c>
      <c r="E516" s="23" t="str" cm="1">
        <f t="array" aca="1" ref="E516" ca="1">_xll.OB.DeclareAxioms(_sysLibTbl0[[#This Row],[Axiom]],Ontology01,_sysLibTbl0[[#This Row],[Active]])</f>
        <v>[OB.DeclareAxioms,n,1,03:12:01, 21-06-23]</v>
      </c>
      <c r="F516" s="76" t="s">
        <v>377</v>
      </c>
      <c r="G516" s="75"/>
      <c r="H516" s="71"/>
      <c r="I516" s="77"/>
    </row>
    <row r="517" spans="2:9" ht="39" x14ac:dyDescent="0.35">
      <c r="B517" s="23" t="str" cm="1">
        <f t="array" aca="1" ref="B517" ca="1">_xll.OSX_OBLStatusCheck(_sysLibTbl0[[#This Row],[Declaration]])</f>
        <v>OK</v>
      </c>
      <c r="C517" s="24"/>
      <c r="D517" s="25" t="b">
        <v>1</v>
      </c>
      <c r="E517" s="23" t="str" cm="1">
        <f t="array" aca="1" ref="E517" ca="1">_xll.OB.DeclareAxioms(_sysLibTbl0[[#This Row],[Axiom]],Ontology01,_sysLibTbl0[[#This Row],[Active]])</f>
        <v>[OB.DeclareAxioms,n,1,03:12:01, 21-06-23]</v>
      </c>
      <c r="F517" s="76" t="s">
        <v>378</v>
      </c>
      <c r="G517" s="75"/>
      <c r="H517" s="71"/>
      <c r="I517" s="77"/>
    </row>
    <row r="518" spans="2:9" ht="26" x14ac:dyDescent="0.35">
      <c r="B518" s="23" t="str" cm="1">
        <f t="array" aca="1" ref="B518" ca="1">_xll.OSX_OBLStatusCheck(_sysLibTbl0[[#This Row],[Declaration]])</f>
        <v>OK</v>
      </c>
      <c r="C518" s="24"/>
      <c r="D518" s="25" t="b">
        <v>1</v>
      </c>
      <c r="E518" s="23" t="str" cm="1">
        <f t="array" aca="1" ref="E518" ca="1">_xll.OB.DeclareAxioms(_sysLibTbl0[[#This Row],[Axiom]],Ontology01,_sysLibTbl0[[#This Row],[Active]])</f>
        <v>[OB.DeclareAxioms,n,1,03:12:01, 21-06-23]</v>
      </c>
      <c r="F518" s="76" t="s">
        <v>379</v>
      </c>
      <c r="G518" s="75"/>
      <c r="H518" s="71"/>
      <c r="I518" s="77"/>
    </row>
    <row r="519" spans="2:9" x14ac:dyDescent="0.35">
      <c r="B519" s="23" t="str" cm="1">
        <f t="array" aca="1" ref="B519" ca="1">_xll.OSX_OBLStatusCheck(_sysLibTbl0[[#This Row],[Declaration]])</f>
        <v>OK</v>
      </c>
      <c r="C519" s="24"/>
      <c r="D519" s="25" t="b">
        <v>1</v>
      </c>
      <c r="E519" s="23" t="str" cm="1">
        <f t="array" aca="1" ref="E519" ca="1">_xll.OB.DeclareAxioms(_sysLibTbl0[[#This Row],[Axiom]],Ontology01,_sysLibTbl0[[#This Row],[Active]])</f>
        <v>[OB.DeclareAxioms,n,1,03:12:01, 21-06-23]</v>
      </c>
      <c r="F519" s="76" t="s">
        <v>380</v>
      </c>
      <c r="G519" s="75"/>
      <c r="H519" s="71"/>
      <c r="I519" s="77"/>
    </row>
    <row r="520" spans="2:9" ht="26" x14ac:dyDescent="0.35">
      <c r="B520" s="23" t="str" cm="1">
        <f t="array" aca="1" ref="B520" ca="1">_xll.OSX_OBLStatusCheck(_sysLibTbl0[[#This Row],[Declaration]])</f>
        <v>OK</v>
      </c>
      <c r="C520" s="24"/>
      <c r="D520" s="25" t="b">
        <v>1</v>
      </c>
      <c r="E520" s="23" t="str" cm="1">
        <f t="array" aca="1" ref="E520" ca="1">_xll.OB.DeclareAxioms(_sysLibTbl0[[#This Row],[Axiom]],Ontology01,_sysLibTbl0[[#This Row],[Active]])</f>
        <v>[OB.DeclareAxioms,n,1,03:12:01, 21-06-23]</v>
      </c>
      <c r="F520" s="76" t="s">
        <v>381</v>
      </c>
      <c r="G520" s="75"/>
      <c r="H520" s="71"/>
      <c r="I520" s="77"/>
    </row>
    <row r="521" spans="2:9" x14ac:dyDescent="0.35">
      <c r="B521" s="23" t="str" cm="1">
        <f t="array" aca="1" ref="B521" ca="1">_xll.OSX_OBLStatusCheck(_sysLibTbl0[[#This Row],[Declaration]])</f>
        <v>OK</v>
      </c>
      <c r="C521" s="24"/>
      <c r="D521" s="25" t="b">
        <v>1</v>
      </c>
      <c r="E521" s="23" t="str" cm="1">
        <f t="array" aca="1" ref="E521" ca="1">_xll.OB.DeclareAxioms(_sysLibTbl0[[#This Row],[Axiom]],Ontology01,_sysLibTbl0[[#This Row],[Active]])</f>
        <v>[OB.DeclareAxioms,n,1,03:12:01, 21-06-23]</v>
      </c>
      <c r="F521" s="76" t="s">
        <v>382</v>
      </c>
      <c r="G521" s="75"/>
      <c r="H521" s="71"/>
      <c r="I521" s="77"/>
    </row>
    <row r="522" spans="2:9" x14ac:dyDescent="0.35">
      <c r="B522" s="23" t="str" cm="1">
        <f t="array" aca="1" ref="B522" ca="1">_xll.OSX_OBLStatusCheck(_sysLibTbl0[[#This Row],[Declaration]])</f>
        <v>OK</v>
      </c>
      <c r="C522" s="24"/>
      <c r="D522" s="25" t="b">
        <v>1</v>
      </c>
      <c r="E522" s="23" t="str" cm="1">
        <f t="array" aca="1" ref="E522" ca="1">_xll.OB.DeclareAxioms(_sysLibTbl0[[#This Row],[Axiom]],Ontology01,_sysLibTbl0[[#This Row],[Active]])</f>
        <v>[OB.DeclareAxioms,n,1,03:12:01, 21-06-23]</v>
      </c>
      <c r="F522" s="76" t="s">
        <v>383</v>
      </c>
      <c r="G522" s="75"/>
      <c r="H522" s="71"/>
      <c r="I522" s="77"/>
    </row>
    <row r="523" spans="2:9" ht="26" x14ac:dyDescent="0.35">
      <c r="B523" s="23" t="str" cm="1">
        <f t="array" aca="1" ref="B523" ca="1">_xll.OSX_OBLStatusCheck(_sysLibTbl0[[#This Row],[Declaration]])</f>
        <v>OK</v>
      </c>
      <c r="C523" s="24"/>
      <c r="D523" s="25" t="b">
        <v>1</v>
      </c>
      <c r="E523" s="23" t="str" cm="1">
        <f t="array" aca="1" ref="E523" ca="1">_xll.OB.DeclareAxioms(_sysLibTbl0[[#This Row],[Axiom]],Ontology01,_sysLibTbl0[[#This Row],[Active]])</f>
        <v>[OB.DeclareAxioms,n,1,03:12:01, 21-06-23]</v>
      </c>
      <c r="F523" s="69" t="s">
        <v>384</v>
      </c>
      <c r="G523" s="75"/>
      <c r="H523" s="71"/>
      <c r="I523" s="77"/>
    </row>
    <row r="524" spans="2:9" x14ac:dyDescent="0.35">
      <c r="B524" s="72"/>
      <c r="C524" s="73"/>
      <c r="D524" s="74"/>
      <c r="E524" s="72"/>
      <c r="F524" s="69"/>
      <c r="G524" s="75"/>
      <c r="H524" s="71"/>
      <c r="I524" s="76"/>
    </row>
    <row r="525" spans="2:9" x14ac:dyDescent="0.35">
      <c r="B525" s="23" t="str" cm="1">
        <f t="array" aca="1" ref="B525" ca="1">_xll.OSX_OBLStatusCheck(_sysLibTbl0[[#This Row],[Declaration]])</f>
        <v>OK</v>
      </c>
      <c r="C525" s="24"/>
      <c r="D525" s="25" t="b">
        <v>1</v>
      </c>
      <c r="E525" s="23" t="str" cm="1">
        <f t="array" aca="1" ref="E525" ca="1">_xll.OB.DeclareAxioms(_sysLibTbl0[[#This Row],[Axiom]],Ontology01,_sysLibTbl0[[#This Row],[Active]])</f>
        <v>[OB.DeclareAxioms,n,1,03:12:01, 21-06-23]</v>
      </c>
      <c r="F525" s="12" t="s">
        <v>386</v>
      </c>
      <c r="G525" s="75"/>
      <c r="H525" s="71"/>
      <c r="I525" s="77"/>
    </row>
    <row r="526" spans="2:9" x14ac:dyDescent="0.35">
      <c r="B526" s="23" t="str" cm="1">
        <f t="array" aca="1" ref="B526" ca="1">_xll.OSX_OBLStatusCheck(_sysLibTbl0[[#This Row],[Declaration]])</f>
        <v>OK</v>
      </c>
      <c r="C526" s="24"/>
      <c r="D526" s="25" t="b">
        <v>1</v>
      </c>
      <c r="E526" s="23" t="str" cm="1">
        <f t="array" aca="1" ref="E526" ca="1">_xll.OB.DeclareAxioms(_sysLibTbl0[[#This Row],[Axiom]],Ontology01,_sysLibTbl0[[#This Row],[Active]])</f>
        <v>[OB.DeclareAxioms,n,1,03:12:01, 21-06-23]</v>
      </c>
      <c r="F526" s="12" t="s">
        <v>387</v>
      </c>
      <c r="G526" s="75"/>
      <c r="H526" s="71"/>
      <c r="I526" s="77"/>
    </row>
    <row r="527" spans="2:9" x14ac:dyDescent="0.35">
      <c r="B527" s="23" t="str" cm="1">
        <f t="array" aca="1" ref="B527" ca="1">_xll.OSX_OBLStatusCheck(_sysLibTbl0[[#This Row],[Declaration]])</f>
        <v>OK</v>
      </c>
      <c r="C527" s="24"/>
      <c r="D527" s="25" t="b">
        <v>1</v>
      </c>
      <c r="E527" s="23" t="str" cm="1">
        <f t="array" aca="1" ref="E527" ca="1">_xll.OB.DeclareAxioms(_sysLibTbl0[[#This Row],[Axiom]],Ontology01,_sysLibTbl0[[#This Row],[Active]])</f>
        <v>[OB.DeclareAxioms,n,1,03:12:01, 21-06-23]</v>
      </c>
      <c r="F527" s="2" t="s">
        <v>388</v>
      </c>
      <c r="G527" s="75"/>
      <c r="H527" s="71"/>
      <c r="I527" s="77"/>
    </row>
    <row r="528" spans="2:9" x14ac:dyDescent="0.35">
      <c r="B528" s="23" t="str" cm="1">
        <f t="array" aca="1" ref="B528" ca="1">_xll.OSX_OBLStatusCheck(_sysLibTbl0[[#This Row],[Declaration]])</f>
        <v>OK</v>
      </c>
      <c r="C528" s="24"/>
      <c r="D528" s="25" t="b">
        <v>1</v>
      </c>
      <c r="E528" s="23" t="str" cm="1">
        <f t="array" aca="1" ref="E528" ca="1">_xll.OB.DeclareAxioms(_sysLibTbl0[[#This Row],[Axiom]],Ontology01,_sysLibTbl0[[#This Row],[Active]])</f>
        <v>[OB.DeclareAxioms,n,1,03:12:01, 21-06-23]</v>
      </c>
      <c r="F528" s="2" t="s">
        <v>389</v>
      </c>
      <c r="G528" s="75"/>
      <c r="H528" s="71"/>
      <c r="I528" s="77"/>
    </row>
    <row r="529" spans="2:9" x14ac:dyDescent="0.35">
      <c r="B529" s="23" t="str" cm="1">
        <f t="array" aca="1" ref="B529" ca="1">_xll.OSX_OBLStatusCheck(_sysLibTbl0[[#This Row],[Declaration]])</f>
        <v>OK</v>
      </c>
      <c r="C529" s="24"/>
      <c r="D529" s="25" t="b">
        <v>1</v>
      </c>
      <c r="E529" s="23" t="str" cm="1">
        <f t="array" aca="1" ref="E529" ca="1">_xll.OB.DeclareAxioms(_sysLibTbl0[[#This Row],[Axiom]],Ontology01,_sysLibTbl0[[#This Row],[Active]])</f>
        <v>[OB.DeclareAxioms,n,1,03:12:01, 21-06-23]</v>
      </c>
      <c r="F529" s="2" t="s">
        <v>390</v>
      </c>
      <c r="G529" s="75"/>
      <c r="H529" s="71"/>
      <c r="I529" s="77"/>
    </row>
    <row r="530" spans="2:9" ht="29" x14ac:dyDescent="0.35">
      <c r="B530" s="23" t="str" cm="1">
        <f t="array" aca="1" ref="B530" ca="1">_xll.OSX_OBLStatusCheck(_sysLibTbl0[[#This Row],[Declaration]])</f>
        <v>OK</v>
      </c>
      <c r="C530" s="24"/>
      <c r="D530" s="25" t="b">
        <v>1</v>
      </c>
      <c r="E530" s="23" t="str" cm="1">
        <f t="array" aca="1" ref="E530" ca="1">_xll.OB.DeclareAxioms(_sysLibTbl0[[#This Row],[Axiom]],Ontology01,_sysLibTbl0[[#This Row],[Active]])</f>
        <v>[OB.DeclareAxioms,n,1,03:12:01, 21-06-23]</v>
      </c>
      <c r="F530" s="2" t="s">
        <v>391</v>
      </c>
      <c r="G530" s="75"/>
      <c r="H530" s="71"/>
      <c r="I530" s="77"/>
    </row>
    <row r="531" spans="2:9" ht="29" x14ac:dyDescent="0.35">
      <c r="B531" s="23" t="str" cm="1">
        <f t="array" aca="1" ref="B531" ca="1">_xll.OSX_OBLStatusCheck(_sysLibTbl0[[#This Row],[Declaration]])</f>
        <v>OK</v>
      </c>
      <c r="C531" s="24"/>
      <c r="D531" s="25" t="b">
        <v>1</v>
      </c>
      <c r="E531" s="23" t="str" cm="1">
        <f t="array" aca="1" ref="E531" ca="1">_xll.OB.DeclareAxioms(_sysLibTbl0[[#This Row],[Axiom]],Ontology01,_sysLibTbl0[[#This Row],[Active]])</f>
        <v>[OB.DeclareAxioms,n,1,03:12:01, 21-06-23]</v>
      </c>
      <c r="F531" s="2" t="s">
        <v>392</v>
      </c>
      <c r="G531" s="75"/>
      <c r="H531" s="71"/>
      <c r="I531" s="77"/>
    </row>
    <row r="532" spans="2:9" ht="29" x14ac:dyDescent="0.35">
      <c r="B532" s="23" t="str" cm="1">
        <f t="array" aca="1" ref="B532" ca="1">_xll.OSX_OBLStatusCheck(_sysLibTbl0[[#This Row],[Declaration]])</f>
        <v>OK</v>
      </c>
      <c r="C532" s="24"/>
      <c r="D532" s="25" t="b">
        <v>1</v>
      </c>
      <c r="E532" s="23" t="str" cm="1">
        <f t="array" aca="1" ref="E532" ca="1">_xll.OB.DeclareAxioms(_sysLibTbl0[[#This Row],[Axiom]],Ontology01,_sysLibTbl0[[#This Row],[Active]])</f>
        <v>[OB.DeclareAxioms,n,1,03:12:01, 21-06-23]</v>
      </c>
      <c r="F532" s="2" t="s">
        <v>393</v>
      </c>
      <c r="G532" s="75"/>
      <c r="H532" s="71"/>
      <c r="I532" s="77"/>
    </row>
    <row r="533" spans="2:9" x14ac:dyDescent="0.35">
      <c r="B533" s="23" t="str" cm="1">
        <f t="array" aca="1" ref="B533" ca="1">_xll.OSX_OBLStatusCheck(_sysLibTbl0[[#This Row],[Declaration]])</f>
        <v>OK</v>
      </c>
      <c r="C533" s="24"/>
      <c r="D533" s="25" t="b">
        <v>1</v>
      </c>
      <c r="E533" s="23" t="str" cm="1">
        <f t="array" aca="1" ref="E533" ca="1">_xll.OB.DeclareAxioms(_sysLibTbl0[[#This Row],[Axiom]],Ontology01,_sysLibTbl0[[#This Row],[Active]])</f>
        <v>[OB.DeclareAxioms,n,1,03:12:01, 21-06-23]</v>
      </c>
      <c r="F533" s="2" t="s">
        <v>394</v>
      </c>
      <c r="G533" s="75"/>
      <c r="H533" s="71"/>
      <c r="I533" s="77"/>
    </row>
    <row r="534" spans="2:9" ht="29" x14ac:dyDescent="0.35">
      <c r="B534" s="23" t="str" cm="1">
        <f t="array" aca="1" ref="B534" ca="1">_xll.OSX_OBLStatusCheck(_sysLibTbl0[[#This Row],[Declaration]])</f>
        <v>OK</v>
      </c>
      <c r="C534" s="24"/>
      <c r="D534" s="25" t="b">
        <v>1</v>
      </c>
      <c r="E534" s="23" t="str" cm="1">
        <f t="array" aca="1" ref="E534" ca="1">_xll.OB.DeclareAxioms(_sysLibTbl0[[#This Row],[Axiom]],Ontology01,_sysLibTbl0[[#This Row],[Active]])</f>
        <v>[OB.DeclareAxioms,n,1,03:12:01, 21-06-23]</v>
      </c>
      <c r="F534" s="2" t="s">
        <v>395</v>
      </c>
      <c r="G534" s="75"/>
      <c r="H534" s="71"/>
      <c r="I534" s="77"/>
    </row>
    <row r="535" spans="2:9" ht="29" x14ac:dyDescent="0.35">
      <c r="B535" s="23" t="str" cm="1">
        <f t="array" aca="1" ref="B535" ca="1">_xll.OSX_OBLStatusCheck(_sysLibTbl0[[#This Row],[Declaration]])</f>
        <v>OK</v>
      </c>
      <c r="C535" s="24"/>
      <c r="D535" s="25" t="b">
        <v>1</v>
      </c>
      <c r="E535" s="23" t="str" cm="1">
        <f t="array" aca="1" ref="E535" ca="1">_xll.OB.DeclareAxioms(_sysLibTbl0[[#This Row],[Axiom]],Ontology01,_sysLibTbl0[[#This Row],[Active]])</f>
        <v>[OB.DeclareAxioms,n,1,03:12:01, 21-06-23]</v>
      </c>
      <c r="F535" s="2" t="s">
        <v>396</v>
      </c>
      <c r="G535" s="75"/>
      <c r="H535" s="71"/>
      <c r="I535" s="77"/>
    </row>
    <row r="536" spans="2:9" ht="29" x14ac:dyDescent="0.35">
      <c r="B536" s="23" t="str" cm="1">
        <f t="array" aca="1" ref="B536" ca="1">_xll.OSX_OBLStatusCheck(_sysLibTbl0[[#This Row],[Declaration]])</f>
        <v>OK</v>
      </c>
      <c r="C536" s="24"/>
      <c r="D536" s="25" t="b">
        <v>1</v>
      </c>
      <c r="E536" s="23" t="str" cm="1">
        <f t="array" aca="1" ref="E536" ca="1">_xll.OB.DeclareAxioms(_sysLibTbl0[[#This Row],[Axiom]],Ontology01,_sysLibTbl0[[#This Row],[Active]])</f>
        <v>[OB.DeclareAxioms,n,1,03:12:01, 21-06-23]</v>
      </c>
      <c r="F536" s="2" t="s">
        <v>397</v>
      </c>
      <c r="G536" s="75"/>
      <c r="H536" s="71"/>
      <c r="I536" s="77"/>
    </row>
    <row r="537" spans="2:9" ht="29" x14ac:dyDescent="0.35">
      <c r="B537" s="23" t="str" cm="1">
        <f t="array" aca="1" ref="B537" ca="1">_xll.OSX_OBLStatusCheck(_sysLibTbl0[[#This Row],[Declaration]])</f>
        <v>OK</v>
      </c>
      <c r="C537" s="24"/>
      <c r="D537" s="25" t="b">
        <v>1</v>
      </c>
      <c r="E537" s="23" t="str" cm="1">
        <f t="array" aca="1" ref="E537" ca="1">_xll.OB.DeclareAxioms(_sysLibTbl0[[#This Row],[Axiom]],Ontology01,_sysLibTbl0[[#This Row],[Active]])</f>
        <v>[OB.DeclareAxioms,n,1,03:12:01, 21-06-23]</v>
      </c>
      <c r="F537" s="2" t="s">
        <v>398</v>
      </c>
      <c r="G537" s="75"/>
      <c r="H537" s="71"/>
      <c r="I537" s="77"/>
    </row>
    <row r="538" spans="2:9" x14ac:dyDescent="0.35">
      <c r="B538" s="23" t="str" cm="1">
        <f t="array" aca="1" ref="B538" ca="1">_xll.OSX_OBLStatusCheck(_sysLibTbl0[[#This Row],[Declaration]])</f>
        <v>OK</v>
      </c>
      <c r="C538" s="24"/>
      <c r="D538" s="25" t="b">
        <v>1</v>
      </c>
      <c r="E538" s="23" t="str" cm="1">
        <f t="array" aca="1" ref="E538" ca="1">_xll.OB.DeclareAxioms(_sysLibTbl0[[#This Row],[Axiom]],Ontology01,_sysLibTbl0[[#This Row],[Active]])</f>
        <v>[OB.DeclareAxioms,n,1,03:12:01, 21-06-23]</v>
      </c>
      <c r="F538" s="2" t="s">
        <v>1117</v>
      </c>
      <c r="G538" s="75"/>
      <c r="H538" s="71"/>
      <c r="I538" s="77"/>
    </row>
    <row r="539" spans="2:9" x14ac:dyDescent="0.35">
      <c r="B539" s="23" t="str" cm="1">
        <f t="array" aca="1" ref="B539" ca="1">_xll.OSX_OBLStatusCheck(_sysLibTbl0[[#This Row],[Declaration]])</f>
        <v>OK</v>
      </c>
      <c r="C539" s="24"/>
      <c r="D539" s="25" t="b">
        <v>1</v>
      </c>
      <c r="E539" s="23" t="str" cm="1">
        <f t="array" aca="1" ref="E539" ca="1">_xll.OB.DeclareAxioms(_sysLibTbl0[[#This Row],[Axiom]],Ontology01,_sysLibTbl0[[#This Row],[Active]])</f>
        <v>[OB.DeclareAxioms,n,1,03:12:01, 21-06-23]</v>
      </c>
      <c r="F539" s="2" t="s">
        <v>477</v>
      </c>
      <c r="G539" s="75"/>
      <c r="H539" s="71"/>
      <c r="I539" s="77"/>
    </row>
    <row r="540" spans="2:9" x14ac:dyDescent="0.35">
      <c r="B540" s="23" t="str" cm="1">
        <f t="array" aca="1" ref="B540" ca="1">_xll.OSX_OBLStatusCheck(_sysLibTbl0[[#This Row],[Declaration]])</f>
        <v>OK</v>
      </c>
      <c r="C540" s="24"/>
      <c r="D540" s="25" t="b">
        <v>1</v>
      </c>
      <c r="E540" s="23" t="str" cm="1">
        <f t="array" aca="1" ref="E540" ca="1">_xll.OB.DeclareAxioms(_sysLibTbl0[[#This Row],[Axiom]],Ontology01,_sysLibTbl0[[#This Row],[Active]])</f>
        <v>[OB.DeclareAxioms,n,1,03:12:01, 21-06-23]</v>
      </c>
      <c r="F540" s="2" t="s">
        <v>399</v>
      </c>
      <c r="G540" s="75"/>
      <c r="H540" s="71"/>
      <c r="I540" s="77"/>
    </row>
    <row r="541" spans="2:9" x14ac:dyDescent="0.35">
      <c r="B541" s="23" t="str" cm="1">
        <f t="array" aca="1" ref="B541" ca="1">_xll.OSX_OBLStatusCheck(_sysLibTbl0[[#This Row],[Declaration]])</f>
        <v>OK</v>
      </c>
      <c r="C541" s="24"/>
      <c r="D541" s="25" t="b">
        <v>1</v>
      </c>
      <c r="E541" s="23" t="str" cm="1">
        <f t="array" aca="1" ref="E541" ca="1">_xll.OB.DeclareAxioms(_sysLibTbl0[[#This Row],[Axiom]],Ontology01,_sysLibTbl0[[#This Row],[Active]])</f>
        <v>[OB.DeclareAxioms,n,1,03:12:01, 21-06-23]</v>
      </c>
      <c r="F541" s="2" t="s">
        <v>400</v>
      </c>
      <c r="G541" s="75"/>
      <c r="H541" s="71"/>
      <c r="I541" s="77"/>
    </row>
    <row r="542" spans="2:9" x14ac:dyDescent="0.35">
      <c r="B542" s="23" t="str" cm="1">
        <f t="array" aca="1" ref="B542" ca="1">_xll.OSX_OBLStatusCheck(_sysLibTbl0[[#This Row],[Declaration]])</f>
        <v>OK</v>
      </c>
      <c r="C542" s="24"/>
      <c r="D542" s="25" t="b">
        <v>1</v>
      </c>
      <c r="E542" s="23" t="str" cm="1">
        <f t="array" aca="1" ref="E542" ca="1">_xll.OB.DeclareAxioms(_sysLibTbl0[[#This Row],[Axiom]],Ontology01,_sysLibTbl0[[#This Row],[Active]])</f>
        <v>[OB.DeclareAxioms,n,1,03:12:01, 21-06-23]</v>
      </c>
      <c r="F542" s="2" t="s">
        <v>401</v>
      </c>
      <c r="G542" s="75"/>
      <c r="H542" s="71"/>
      <c r="I542" s="77"/>
    </row>
    <row r="543" spans="2:9" x14ac:dyDescent="0.35">
      <c r="B543" s="23" t="str" cm="1">
        <f t="array" aca="1" ref="B543" ca="1">_xll.OSX_OBLStatusCheck(_sysLibTbl0[[#This Row],[Declaration]])</f>
        <v>OK</v>
      </c>
      <c r="C543" s="24"/>
      <c r="D543" s="25" t="b">
        <v>1</v>
      </c>
      <c r="E543" s="23" t="str" cm="1">
        <f t="array" aca="1" ref="E543" ca="1">_xll.OB.DeclareAxioms(_sysLibTbl0[[#This Row],[Axiom]],Ontology01,_sysLibTbl0[[#This Row],[Active]])</f>
        <v>[OB.DeclareAxioms,n,1,03:12:01, 21-06-23]</v>
      </c>
      <c r="F543" s="2" t="s">
        <v>402</v>
      </c>
      <c r="G543" s="75"/>
      <c r="H543" s="71"/>
      <c r="I543" s="77"/>
    </row>
    <row r="544" spans="2:9" ht="29" x14ac:dyDescent="0.35">
      <c r="B544" s="23" t="str" cm="1">
        <f t="array" aca="1" ref="B544" ca="1">_xll.OSX_OBLStatusCheck(_sysLibTbl0[[#This Row],[Declaration]])</f>
        <v>OK</v>
      </c>
      <c r="C544" s="24"/>
      <c r="D544" s="25" t="b">
        <v>1</v>
      </c>
      <c r="E544" s="23" t="str" cm="1">
        <f t="array" aca="1" ref="E544" ca="1">_xll.OB.DeclareAxioms(_sysLibTbl0[[#This Row],[Axiom]],Ontology01,_sysLibTbl0[[#This Row],[Active]])</f>
        <v>[OB.DeclareAxioms,n,1,03:12:01, 21-06-23]</v>
      </c>
      <c r="F544" s="2" t="s">
        <v>403</v>
      </c>
      <c r="G544" s="75"/>
      <c r="H544" s="71"/>
      <c r="I544" s="77"/>
    </row>
    <row r="545" spans="2:9" x14ac:dyDescent="0.35">
      <c r="B545" s="23" t="str" cm="1">
        <f t="array" aca="1" ref="B545" ca="1">_xll.OSX_OBLStatusCheck(_sysLibTbl0[[#This Row],[Declaration]])</f>
        <v>OK</v>
      </c>
      <c r="C545" s="24"/>
      <c r="D545" s="25" t="b">
        <v>1</v>
      </c>
      <c r="E545" s="23" t="str" cm="1">
        <f t="array" aca="1" ref="E545" ca="1">_xll.OB.DeclareAxioms(_sysLibTbl0[[#This Row],[Axiom]],Ontology01,_sysLibTbl0[[#This Row],[Active]])</f>
        <v>[OB.DeclareAxioms,n,1,03:12:01, 21-06-23]</v>
      </c>
      <c r="F545" s="2" t="s">
        <v>404</v>
      </c>
      <c r="G545" s="75"/>
      <c r="H545" s="71"/>
      <c r="I545" s="77"/>
    </row>
    <row r="546" spans="2:9" x14ac:dyDescent="0.35">
      <c r="B546" s="23" t="str" cm="1">
        <f t="array" aca="1" ref="B546" ca="1">_xll.OSX_OBLStatusCheck(_sysLibTbl0[[#This Row],[Declaration]])</f>
        <v>OK</v>
      </c>
      <c r="C546" s="24"/>
      <c r="D546" s="25" t="b">
        <v>1</v>
      </c>
      <c r="E546" s="23" t="str" cm="1">
        <f t="array" aca="1" ref="E546" ca="1">_xll.OB.DeclareAxioms(_sysLibTbl0[[#This Row],[Axiom]],Ontology01,_sysLibTbl0[[#This Row],[Active]])</f>
        <v>[OB.DeclareAxioms,n,1,03:12:01, 21-06-23]</v>
      </c>
      <c r="F546" s="2" t="s">
        <v>405</v>
      </c>
      <c r="G546" s="75"/>
      <c r="H546" s="71"/>
      <c r="I546" s="77"/>
    </row>
    <row r="547" spans="2:9" x14ac:dyDescent="0.35">
      <c r="B547" s="23" t="str" cm="1">
        <f t="array" aca="1" ref="B547" ca="1">_xll.OSX_OBLStatusCheck(_sysLibTbl0[[#This Row],[Declaration]])</f>
        <v>OK</v>
      </c>
      <c r="C547" s="24"/>
      <c r="D547" s="25" t="b">
        <v>1</v>
      </c>
      <c r="E547" s="23" t="str" cm="1">
        <f t="array" aca="1" ref="E547" ca="1">_xll.OB.DeclareAxioms(_sysLibTbl0[[#This Row],[Axiom]],Ontology01,_sysLibTbl0[[#This Row],[Active]])</f>
        <v>[OB.DeclareAxioms,n,1,03:12:01, 21-06-23]</v>
      </c>
      <c r="F547" s="2" t="s">
        <v>406</v>
      </c>
      <c r="G547" s="75"/>
      <c r="H547" s="71"/>
      <c r="I547" s="77"/>
    </row>
    <row r="548" spans="2:9" x14ac:dyDescent="0.35">
      <c r="B548" s="23" t="str" cm="1">
        <f t="array" aca="1" ref="B548" ca="1">_xll.OSX_OBLStatusCheck(_sysLibTbl0[[#This Row],[Declaration]])</f>
        <v>OK</v>
      </c>
      <c r="C548" s="24"/>
      <c r="D548" s="25" t="b">
        <v>1</v>
      </c>
      <c r="E548" s="23" t="str" cm="1">
        <f t="array" aca="1" ref="E548" ca="1">_xll.OB.DeclareAxioms(_sysLibTbl0[[#This Row],[Axiom]],Ontology01,_sysLibTbl0[[#This Row],[Active]])</f>
        <v>[OB.DeclareAxioms,n,1,03:12:01, 21-06-23]</v>
      </c>
      <c r="F548" s="2" t="s">
        <v>407</v>
      </c>
      <c r="G548" s="75"/>
      <c r="H548" s="71"/>
      <c r="I548" s="77"/>
    </row>
    <row r="549" spans="2:9" x14ac:dyDescent="0.35">
      <c r="B549" s="23" t="str" cm="1">
        <f t="array" aca="1" ref="B549" ca="1">_xll.OSX_OBLStatusCheck(_sysLibTbl0[[#This Row],[Declaration]])</f>
        <v>OK</v>
      </c>
      <c r="C549" s="24"/>
      <c r="D549" s="25" t="b">
        <v>1</v>
      </c>
      <c r="E549" s="23" t="str" cm="1">
        <f t="array" aca="1" ref="E549" ca="1">_xll.OB.DeclareAxioms(_sysLibTbl0[[#This Row],[Axiom]],Ontology01,_sysLibTbl0[[#This Row],[Active]])</f>
        <v>[OB.DeclareAxioms,n,1,03:12:01, 21-06-23]</v>
      </c>
      <c r="F549" s="2" t="s">
        <v>408</v>
      </c>
      <c r="G549" s="75"/>
      <c r="H549" s="71"/>
      <c r="I549" s="77"/>
    </row>
    <row r="550" spans="2:9" x14ac:dyDescent="0.35">
      <c r="B550" s="23" t="str" cm="1">
        <f t="array" aca="1" ref="B550" ca="1">_xll.OSX_OBLStatusCheck(_sysLibTbl0[[#This Row],[Declaration]])</f>
        <v>OK</v>
      </c>
      <c r="C550" s="24"/>
      <c r="D550" s="25" t="b">
        <v>1</v>
      </c>
      <c r="E550" s="23" t="str" cm="1">
        <f t="array" aca="1" ref="E550" ca="1">_xll.OB.DeclareAxioms(_sysLibTbl0[[#This Row],[Axiom]],Ontology01,_sysLibTbl0[[#This Row],[Active]])</f>
        <v>[OB.DeclareAxioms,n,1,03:12:01, 21-06-23]</v>
      </c>
      <c r="F550" s="2" t="s">
        <v>409</v>
      </c>
      <c r="G550" s="75"/>
      <c r="H550" s="71"/>
      <c r="I550" s="77"/>
    </row>
    <row r="551" spans="2:9" ht="29" x14ac:dyDescent="0.35">
      <c r="B551" s="23" t="str" cm="1">
        <f t="array" aca="1" ref="B551" ca="1">_xll.OSX_OBLStatusCheck(_sysLibTbl0[[#This Row],[Declaration]])</f>
        <v>OK</v>
      </c>
      <c r="C551" s="24"/>
      <c r="D551" s="25" t="b">
        <v>1</v>
      </c>
      <c r="E551" s="23" t="str" cm="1">
        <f t="array" aca="1" ref="E551" ca="1">_xll.OB.DeclareAxioms(_sysLibTbl0[[#This Row],[Axiom]],Ontology01,_sysLibTbl0[[#This Row],[Active]])</f>
        <v>[OB.DeclareAxioms,n,1,03:12:01, 21-06-23]</v>
      </c>
      <c r="F551" s="2" t="s">
        <v>410</v>
      </c>
      <c r="G551" s="75"/>
      <c r="H551" s="71"/>
      <c r="I551" s="77"/>
    </row>
    <row r="552" spans="2:9" x14ac:dyDescent="0.35">
      <c r="B552" s="23" t="str" cm="1">
        <f t="array" aca="1" ref="B552" ca="1">_xll.OSX_OBLStatusCheck(_sysLibTbl0[[#This Row],[Declaration]])</f>
        <v>OK</v>
      </c>
      <c r="C552" s="24"/>
      <c r="D552" s="25" t="b">
        <v>1</v>
      </c>
      <c r="E552" s="23" t="str" cm="1">
        <f t="array" aca="1" ref="E552" ca="1">_xll.OB.DeclareAxioms(_sysLibTbl0[[#This Row],[Axiom]],Ontology01,_sysLibTbl0[[#This Row],[Active]])</f>
        <v>[OB.DeclareAxioms,n,1,03:12:01, 21-06-23]</v>
      </c>
      <c r="F552" s="2" t="s">
        <v>411</v>
      </c>
      <c r="G552" s="75"/>
      <c r="H552" s="71"/>
      <c r="I552" s="77"/>
    </row>
    <row r="553" spans="2:9" x14ac:dyDescent="0.35">
      <c r="B553" s="23" t="str" cm="1">
        <f t="array" aca="1" ref="B553" ca="1">_xll.OSX_OBLStatusCheck(_sysLibTbl0[[#This Row],[Declaration]])</f>
        <v>OK</v>
      </c>
      <c r="C553" s="24"/>
      <c r="D553" s="25" t="b">
        <v>1</v>
      </c>
      <c r="E553" s="23" t="str" cm="1">
        <f t="array" aca="1" ref="E553" ca="1">_xll.OB.DeclareAxioms(_sysLibTbl0[[#This Row],[Axiom]],Ontology01,_sysLibTbl0[[#This Row],[Active]])</f>
        <v>[OB.DeclareAxioms,n,1,03:12:01, 21-06-23]</v>
      </c>
      <c r="F553" s="2" t="s">
        <v>412</v>
      </c>
      <c r="G553" s="75"/>
      <c r="H553" s="71"/>
      <c r="I553" s="77"/>
    </row>
    <row r="554" spans="2:9" x14ac:dyDescent="0.35">
      <c r="B554" s="23" t="str" cm="1">
        <f t="array" aca="1" ref="B554" ca="1">_xll.OSX_OBLStatusCheck(_sysLibTbl0[[#This Row],[Declaration]])</f>
        <v>OK</v>
      </c>
      <c r="C554" s="24"/>
      <c r="D554" s="25" t="b">
        <v>1</v>
      </c>
      <c r="E554" s="23" t="str" cm="1">
        <f t="array" aca="1" ref="E554" ca="1">_xll.OB.DeclareAxioms(_sysLibTbl0[[#This Row],[Axiom]],Ontology01,_sysLibTbl0[[#This Row],[Active]])</f>
        <v>[OB.DeclareAxioms,n,1,03:12:01, 21-06-23]</v>
      </c>
      <c r="F554" s="2" t="s">
        <v>413</v>
      </c>
      <c r="G554" s="75"/>
      <c r="H554" s="71"/>
      <c r="I554" s="77"/>
    </row>
    <row r="555" spans="2:9" x14ac:dyDescent="0.35">
      <c r="B555" s="23" t="str" cm="1">
        <f t="array" aca="1" ref="B555" ca="1">_xll.OSX_OBLStatusCheck(_sysLibTbl0[[#This Row],[Declaration]])</f>
        <v>OK</v>
      </c>
      <c r="C555" s="24"/>
      <c r="D555" s="25" t="b">
        <v>1</v>
      </c>
      <c r="E555" s="23" t="str" cm="1">
        <f t="array" aca="1" ref="E555" ca="1">_xll.OB.DeclareAxioms(_sysLibTbl0[[#This Row],[Axiom]],Ontology01,_sysLibTbl0[[#This Row],[Active]])</f>
        <v>[OB.DeclareAxioms,n,1,03:12:01, 21-06-23]</v>
      </c>
      <c r="F555" s="2" t="s">
        <v>414</v>
      </c>
      <c r="G555" s="75"/>
      <c r="H555" s="71"/>
      <c r="I555" s="77"/>
    </row>
    <row r="556" spans="2:9" x14ac:dyDescent="0.35">
      <c r="B556" s="23" t="str" cm="1">
        <f t="array" aca="1" ref="B556" ca="1">_xll.OSX_OBLStatusCheck(_sysLibTbl0[[#This Row],[Declaration]])</f>
        <v>OK</v>
      </c>
      <c r="C556" s="24"/>
      <c r="D556" s="25" t="b">
        <v>1</v>
      </c>
      <c r="E556" s="23" t="str" cm="1">
        <f t="array" aca="1" ref="E556" ca="1">_xll.OB.DeclareAxioms(_sysLibTbl0[[#This Row],[Axiom]],Ontology01,_sysLibTbl0[[#This Row],[Active]])</f>
        <v>[OB.DeclareAxioms,n,1,03:12:01, 21-06-23]</v>
      </c>
      <c r="F556" s="2" t="s">
        <v>415</v>
      </c>
      <c r="G556" s="75"/>
      <c r="H556" s="71"/>
      <c r="I556" s="77"/>
    </row>
    <row r="557" spans="2:9" x14ac:dyDescent="0.35">
      <c r="B557" s="23" t="str" cm="1">
        <f t="array" aca="1" ref="B557" ca="1">_xll.OSX_OBLStatusCheck(_sysLibTbl0[[#This Row],[Declaration]])</f>
        <v>OK</v>
      </c>
      <c r="C557" s="24"/>
      <c r="D557" s="25" t="b">
        <v>1</v>
      </c>
      <c r="E557" s="23" t="str" cm="1">
        <f t="array" aca="1" ref="E557" ca="1">_xll.OB.DeclareAxioms(_sysLibTbl0[[#This Row],[Axiom]],Ontology01,_sysLibTbl0[[#This Row],[Active]])</f>
        <v>[OB.DeclareAxioms,n,1,03:12:01, 21-06-23]</v>
      </c>
      <c r="F557" s="2" t="s">
        <v>416</v>
      </c>
      <c r="G557" s="75"/>
      <c r="H557" s="71"/>
      <c r="I557" s="77"/>
    </row>
    <row r="558" spans="2:9" x14ac:dyDescent="0.35">
      <c r="B558" s="23" t="str" cm="1">
        <f t="array" aca="1" ref="B558" ca="1">_xll.OSX_OBLStatusCheck(_sysLibTbl0[[#This Row],[Declaration]])</f>
        <v>OK</v>
      </c>
      <c r="C558" s="24"/>
      <c r="D558" s="25" t="b">
        <v>1</v>
      </c>
      <c r="E558" s="23" t="str" cm="1">
        <f t="array" aca="1" ref="E558" ca="1">_xll.OB.DeclareAxioms(_sysLibTbl0[[#This Row],[Axiom]],Ontology01,_sysLibTbl0[[#This Row],[Active]])</f>
        <v>[OB.DeclareAxioms,n,1,03:12:01, 21-06-23]</v>
      </c>
      <c r="F558" s="2" t="s">
        <v>417</v>
      </c>
      <c r="G558" s="75"/>
      <c r="H558" s="71"/>
      <c r="I558" s="77"/>
    </row>
    <row r="559" spans="2:9" x14ac:dyDescent="0.35">
      <c r="B559" s="23" t="str" cm="1">
        <f t="array" aca="1" ref="B559" ca="1">_xll.OSX_OBLStatusCheck(_sysLibTbl0[[#This Row],[Declaration]])</f>
        <v>OK</v>
      </c>
      <c r="C559" s="24"/>
      <c r="D559" s="25" t="b">
        <v>1</v>
      </c>
      <c r="E559" s="23" t="str" cm="1">
        <f t="array" aca="1" ref="E559" ca="1">_xll.OB.DeclareAxioms(_sysLibTbl0[[#This Row],[Axiom]],Ontology01,_sysLibTbl0[[#This Row],[Active]])</f>
        <v>[OB.DeclareAxioms,n,1,03:12:01, 21-06-23]</v>
      </c>
      <c r="F559" s="2" t="s">
        <v>418</v>
      </c>
      <c r="G559" s="75"/>
      <c r="H559" s="71"/>
      <c r="I559" s="77"/>
    </row>
    <row r="560" spans="2:9" x14ac:dyDescent="0.35">
      <c r="B560" s="23" t="str" cm="1">
        <f t="array" aca="1" ref="B560" ca="1">_xll.OSX_OBLStatusCheck(_sysLibTbl0[[#This Row],[Declaration]])</f>
        <v>OK</v>
      </c>
      <c r="C560" s="24"/>
      <c r="D560" s="25" t="b">
        <v>1</v>
      </c>
      <c r="E560" s="23" t="str" cm="1">
        <f t="array" aca="1" ref="E560" ca="1">_xll.OB.DeclareAxioms(_sysLibTbl0[[#This Row],[Axiom]],Ontology01,_sysLibTbl0[[#This Row],[Active]])</f>
        <v>[OB.DeclareAxioms,n,1,03:12:01, 21-06-23]</v>
      </c>
      <c r="F560" s="2" t="s">
        <v>419</v>
      </c>
      <c r="G560" s="75"/>
      <c r="H560" s="71"/>
      <c r="I560" s="77"/>
    </row>
    <row r="561" spans="2:9" x14ac:dyDescent="0.35">
      <c r="B561" s="23" t="str" cm="1">
        <f t="array" aca="1" ref="B561" ca="1">_xll.OSX_OBLStatusCheck(_sysLibTbl0[[#This Row],[Declaration]])</f>
        <v>OK</v>
      </c>
      <c r="C561" s="24"/>
      <c r="D561" s="25" t="b">
        <v>1</v>
      </c>
      <c r="E561" s="23" t="str" cm="1">
        <f t="array" aca="1" ref="E561" ca="1">_xll.OB.DeclareAxioms(_sysLibTbl0[[#This Row],[Axiom]],Ontology01,_sysLibTbl0[[#This Row],[Active]])</f>
        <v>[OB.DeclareAxioms,n,1,03:12:01, 21-06-23]</v>
      </c>
      <c r="F561" s="2" t="s">
        <v>420</v>
      </c>
      <c r="G561" s="75"/>
      <c r="H561" s="71"/>
      <c r="I561" s="77"/>
    </row>
    <row r="562" spans="2:9" x14ac:dyDescent="0.35">
      <c r="B562" s="23" t="str" cm="1">
        <f t="array" aca="1" ref="B562" ca="1">_xll.OSX_OBLStatusCheck(_sysLibTbl0[[#This Row],[Declaration]])</f>
        <v>OK</v>
      </c>
      <c r="C562" s="24"/>
      <c r="D562" s="25" t="b">
        <v>1</v>
      </c>
      <c r="E562" s="23" t="str" cm="1">
        <f t="array" aca="1" ref="E562" ca="1">_xll.OB.DeclareAxioms(_sysLibTbl0[[#This Row],[Axiom]],Ontology01,_sysLibTbl0[[#This Row],[Active]])</f>
        <v>[OB.DeclareAxioms,n,1,03:12:01, 21-06-23]</v>
      </c>
      <c r="F562" s="2" t="s">
        <v>421</v>
      </c>
      <c r="G562" s="75"/>
      <c r="H562" s="71"/>
      <c r="I562" s="77"/>
    </row>
    <row r="563" spans="2:9" x14ac:dyDescent="0.35">
      <c r="B563" s="23" t="str" cm="1">
        <f t="array" aca="1" ref="B563" ca="1">_xll.OSX_OBLStatusCheck(_sysLibTbl0[[#This Row],[Declaration]])</f>
        <v>OK</v>
      </c>
      <c r="C563" s="24"/>
      <c r="D563" s="25" t="b">
        <v>1</v>
      </c>
      <c r="E563" s="23" t="str" cm="1">
        <f t="array" aca="1" ref="E563" ca="1">_xll.OB.DeclareAxioms(_sysLibTbl0[[#This Row],[Axiom]],Ontology01,_sysLibTbl0[[#This Row],[Active]])</f>
        <v>[OB.DeclareAxioms,n,1,03:12:01, 21-06-23]</v>
      </c>
      <c r="F563" s="2" t="s">
        <v>422</v>
      </c>
      <c r="G563" s="75"/>
      <c r="H563" s="71"/>
      <c r="I563" s="77"/>
    </row>
    <row r="564" spans="2:9" x14ac:dyDescent="0.35">
      <c r="B564" s="23" t="str" cm="1">
        <f t="array" aca="1" ref="B564" ca="1">_xll.OSX_OBLStatusCheck(_sysLibTbl0[[#This Row],[Declaration]])</f>
        <v>OK</v>
      </c>
      <c r="C564" s="24"/>
      <c r="D564" s="25" t="b">
        <v>1</v>
      </c>
      <c r="E564" s="23" t="str" cm="1">
        <f t="array" aca="1" ref="E564" ca="1">_xll.OB.DeclareAxioms(_sysLibTbl0[[#This Row],[Axiom]],Ontology01,_sysLibTbl0[[#This Row],[Active]])</f>
        <v>[OB.DeclareAxioms,n,1,03:12:01, 21-06-23]</v>
      </c>
      <c r="F564" s="2" t="s">
        <v>423</v>
      </c>
      <c r="G564" s="75"/>
      <c r="H564" s="71"/>
      <c r="I564" s="77"/>
    </row>
    <row r="565" spans="2:9" x14ac:dyDescent="0.35">
      <c r="B565" s="23" t="str" cm="1">
        <f t="array" aca="1" ref="B565" ca="1">_xll.OSX_OBLStatusCheck(_sysLibTbl0[[#This Row],[Declaration]])</f>
        <v>OK</v>
      </c>
      <c r="C565" s="24"/>
      <c r="D565" s="25" t="b">
        <v>1</v>
      </c>
      <c r="E565" s="23" t="str" cm="1">
        <f t="array" aca="1" ref="E565" ca="1">_xll.OB.DeclareAxioms(_sysLibTbl0[[#This Row],[Axiom]],Ontology01,_sysLibTbl0[[#This Row],[Active]])</f>
        <v>[OB.DeclareAxioms,n,1,03:12:01, 21-06-23]</v>
      </c>
      <c r="F565" s="2" t="s">
        <v>424</v>
      </c>
      <c r="G565" s="75"/>
      <c r="H565" s="71"/>
      <c r="I565" s="77"/>
    </row>
    <row r="566" spans="2:9" x14ac:dyDescent="0.35">
      <c r="B566" s="23" t="str" cm="1">
        <f t="array" aca="1" ref="B566" ca="1">_xll.OSX_OBLStatusCheck(_sysLibTbl0[[#This Row],[Declaration]])</f>
        <v>OK</v>
      </c>
      <c r="C566" s="24"/>
      <c r="D566" s="25" t="b">
        <v>1</v>
      </c>
      <c r="E566" s="23" t="str" cm="1">
        <f t="array" aca="1" ref="E566" ca="1">_xll.OB.DeclareAxioms(_sysLibTbl0[[#This Row],[Axiom]],Ontology01,_sysLibTbl0[[#This Row],[Active]])</f>
        <v>[OB.DeclareAxioms,n,1,03:12:01, 21-06-23]</v>
      </c>
      <c r="F566" s="2" t="s">
        <v>425</v>
      </c>
      <c r="G566" s="75"/>
      <c r="H566" s="71"/>
      <c r="I566" s="77"/>
    </row>
    <row r="567" spans="2:9" ht="29" x14ac:dyDescent="0.35">
      <c r="B567" s="23" t="str" cm="1">
        <f t="array" aca="1" ref="B567" ca="1">_xll.OSX_OBLStatusCheck(_sysLibTbl0[[#This Row],[Declaration]])</f>
        <v>OK</v>
      </c>
      <c r="C567" s="24"/>
      <c r="D567" s="25" t="b">
        <v>1</v>
      </c>
      <c r="E567" s="23" t="str" cm="1">
        <f t="array" aca="1" ref="E567" ca="1">_xll.OB.DeclareAxioms(_sysLibTbl0[[#This Row],[Axiom]],Ontology01,_sysLibTbl0[[#This Row],[Active]])</f>
        <v>[OB.DeclareAxioms,n,1,03:12:01, 21-06-23]</v>
      </c>
      <c r="F567" s="2" t="s">
        <v>426</v>
      </c>
      <c r="G567" s="75"/>
      <c r="H567" s="71"/>
      <c r="I567" s="77"/>
    </row>
    <row r="568" spans="2:9" ht="29" x14ac:dyDescent="0.35">
      <c r="B568" s="23" t="str" cm="1">
        <f t="array" aca="1" ref="B568" ca="1">_xll.OSX_OBLStatusCheck(_sysLibTbl0[[#This Row],[Declaration]])</f>
        <v>OK</v>
      </c>
      <c r="C568" s="24"/>
      <c r="D568" s="25" t="b">
        <v>1</v>
      </c>
      <c r="E568" s="23" t="str" cm="1">
        <f t="array" aca="1" ref="E568" ca="1">_xll.OB.DeclareAxioms(_sysLibTbl0[[#This Row],[Axiom]],Ontology01,_sysLibTbl0[[#This Row],[Active]])</f>
        <v>[OB.DeclareAxioms,n,1,03:12:01, 21-06-23]</v>
      </c>
      <c r="F568" s="2" t="s">
        <v>427</v>
      </c>
      <c r="G568" s="75"/>
      <c r="H568" s="71"/>
      <c r="I568" s="77"/>
    </row>
    <row r="569" spans="2:9" ht="29" x14ac:dyDescent="0.35">
      <c r="B569" s="23" t="str" cm="1">
        <f t="array" aca="1" ref="B569" ca="1">_xll.OSX_OBLStatusCheck(_sysLibTbl0[[#This Row],[Declaration]])</f>
        <v>OK</v>
      </c>
      <c r="C569" s="24"/>
      <c r="D569" s="25" t="b">
        <v>1</v>
      </c>
      <c r="E569" s="23" t="str" cm="1">
        <f t="array" aca="1" ref="E569" ca="1">_xll.OB.DeclareAxioms(_sysLibTbl0[[#This Row],[Axiom]],Ontology01,_sysLibTbl0[[#This Row],[Active]])</f>
        <v>[OB.DeclareAxioms,n,1,03:12:01, 21-06-23]</v>
      </c>
      <c r="F569" s="2" t="s">
        <v>428</v>
      </c>
      <c r="G569" s="75"/>
      <c r="H569" s="71"/>
      <c r="I569" s="77"/>
    </row>
    <row r="570" spans="2:9" ht="29" x14ac:dyDescent="0.35">
      <c r="B570" s="23" t="str" cm="1">
        <f t="array" aca="1" ref="B570" ca="1">_xll.OSX_OBLStatusCheck(_sysLibTbl0[[#This Row],[Declaration]])</f>
        <v>OK</v>
      </c>
      <c r="C570" s="24"/>
      <c r="D570" s="25" t="b">
        <v>1</v>
      </c>
      <c r="E570" s="23" t="str" cm="1">
        <f t="array" aca="1" ref="E570" ca="1">_xll.OB.DeclareAxioms(_sysLibTbl0[[#This Row],[Axiom]],Ontology01,_sysLibTbl0[[#This Row],[Active]])</f>
        <v>[OB.DeclareAxioms,n,1,03:12:01, 21-06-23]</v>
      </c>
      <c r="F570" s="2" t="s">
        <v>429</v>
      </c>
      <c r="G570" s="75"/>
      <c r="H570" s="71"/>
      <c r="I570" s="77"/>
    </row>
    <row r="571" spans="2:9" ht="29" x14ac:dyDescent="0.35">
      <c r="B571" s="23" t="str" cm="1">
        <f t="array" aca="1" ref="B571" ca="1">_xll.OSX_OBLStatusCheck(_sysLibTbl0[[#This Row],[Declaration]])</f>
        <v>OK</v>
      </c>
      <c r="C571" s="24"/>
      <c r="D571" s="25" t="b">
        <v>1</v>
      </c>
      <c r="E571" s="23" t="str" cm="1">
        <f t="array" aca="1" ref="E571" ca="1">_xll.OB.DeclareAxioms(_sysLibTbl0[[#This Row],[Axiom]],Ontology01,_sysLibTbl0[[#This Row],[Active]])</f>
        <v>[OB.DeclareAxioms,n,1,03:12:01, 21-06-23]</v>
      </c>
      <c r="F571" s="2" t="s">
        <v>430</v>
      </c>
      <c r="G571" s="75"/>
      <c r="H571" s="71"/>
      <c r="I571" s="77"/>
    </row>
    <row r="572" spans="2:9" ht="29" x14ac:dyDescent="0.35">
      <c r="B572" s="23" t="str" cm="1">
        <f t="array" aca="1" ref="B572" ca="1">_xll.OSX_OBLStatusCheck(_sysLibTbl0[[#This Row],[Declaration]])</f>
        <v>OK</v>
      </c>
      <c r="C572" s="24"/>
      <c r="D572" s="25" t="b">
        <v>1</v>
      </c>
      <c r="E572" s="23" t="str" cm="1">
        <f t="array" aca="1" ref="E572" ca="1">_xll.OB.DeclareAxioms(_sysLibTbl0[[#This Row],[Axiom]],Ontology01,_sysLibTbl0[[#This Row],[Active]])</f>
        <v>[OB.DeclareAxioms,n,1,03:12:01, 21-06-23]</v>
      </c>
      <c r="F572" s="2" t="s">
        <v>431</v>
      </c>
      <c r="G572" s="75"/>
      <c r="H572" s="71"/>
      <c r="I572" s="77"/>
    </row>
    <row r="573" spans="2:9" ht="29" x14ac:dyDescent="0.35">
      <c r="B573" s="23" t="str" cm="1">
        <f t="array" aca="1" ref="B573" ca="1">_xll.OSX_OBLStatusCheck(_sysLibTbl0[[#This Row],[Declaration]])</f>
        <v>OK</v>
      </c>
      <c r="C573" s="24"/>
      <c r="D573" s="25" t="b">
        <v>1</v>
      </c>
      <c r="E573" s="23" t="str" cm="1">
        <f t="array" aca="1" ref="E573" ca="1">_xll.OB.DeclareAxioms(_sysLibTbl0[[#This Row],[Axiom]],Ontology01,_sysLibTbl0[[#This Row],[Active]])</f>
        <v>[OB.DeclareAxioms,n,1,03:12:01, 21-06-23]</v>
      </c>
      <c r="F573" s="2" t="s">
        <v>432</v>
      </c>
      <c r="G573" s="75"/>
      <c r="H573" s="71"/>
      <c r="I573" s="77"/>
    </row>
    <row r="574" spans="2:9" x14ac:dyDescent="0.35">
      <c r="B574" s="23" t="str" cm="1">
        <f t="array" aca="1" ref="B574" ca="1">_xll.OSX_OBLStatusCheck(_sysLibTbl0[[#This Row],[Declaration]])</f>
        <v>OK</v>
      </c>
      <c r="C574" s="24"/>
      <c r="D574" s="25" t="b">
        <v>1</v>
      </c>
      <c r="E574" s="23" t="str" cm="1">
        <f t="array" aca="1" ref="E574" ca="1">_xll.OB.DeclareAxioms(_sysLibTbl0[[#This Row],[Axiom]],Ontology01,_sysLibTbl0[[#This Row],[Active]])</f>
        <v>[OB.DeclareAxioms,n,1,03:12:01, 21-06-23]</v>
      </c>
      <c r="F574" s="2" t="s">
        <v>433</v>
      </c>
      <c r="G574" s="75"/>
      <c r="H574" s="71"/>
      <c r="I574" s="77"/>
    </row>
    <row r="575" spans="2:9" x14ac:dyDescent="0.35">
      <c r="B575" s="23" t="str" cm="1">
        <f t="array" aca="1" ref="B575" ca="1">_xll.OSX_OBLStatusCheck(_sysLibTbl0[[#This Row],[Declaration]])</f>
        <v>OK</v>
      </c>
      <c r="C575" s="24"/>
      <c r="D575" s="25" t="b">
        <v>1</v>
      </c>
      <c r="E575" s="23" t="str" cm="1">
        <f t="array" aca="1" ref="E575" ca="1">_xll.OB.DeclareAxioms(_sysLibTbl0[[#This Row],[Axiom]],Ontology01,_sysLibTbl0[[#This Row],[Active]])</f>
        <v>[OB.DeclareAxioms,n,1,03:12:01, 21-06-23]</v>
      </c>
      <c r="F575" s="2" t="s">
        <v>434</v>
      </c>
      <c r="G575" s="75"/>
      <c r="H575" s="71"/>
      <c r="I575" s="77"/>
    </row>
    <row r="576" spans="2:9" ht="29" x14ac:dyDescent="0.35">
      <c r="B576" s="23" t="str" cm="1">
        <f t="array" aca="1" ref="B576" ca="1">_xll.OSX_OBLStatusCheck(_sysLibTbl0[[#This Row],[Declaration]])</f>
        <v>OK</v>
      </c>
      <c r="C576" s="24"/>
      <c r="D576" s="25" t="b">
        <v>1</v>
      </c>
      <c r="E576" s="23" t="str" cm="1">
        <f t="array" aca="1" ref="E576" ca="1">_xll.OB.DeclareAxioms(_sysLibTbl0[[#This Row],[Axiom]],Ontology01,_sysLibTbl0[[#This Row],[Active]])</f>
        <v>[OB.DeclareAxioms,n,1,03:12:01, 21-06-23]</v>
      </c>
      <c r="F576" s="2" t="s">
        <v>435</v>
      </c>
      <c r="G576" s="75"/>
      <c r="H576" s="71"/>
      <c r="I576" s="77"/>
    </row>
    <row r="577" spans="2:9" x14ac:dyDescent="0.35">
      <c r="B577" s="23" t="str" cm="1">
        <f t="array" aca="1" ref="B577" ca="1">_xll.OSX_OBLStatusCheck(_sysLibTbl0[[#This Row],[Declaration]])</f>
        <v>OK</v>
      </c>
      <c r="C577" s="24"/>
      <c r="D577" s="25" t="b">
        <v>1</v>
      </c>
      <c r="E577" s="23" t="str" cm="1">
        <f t="array" aca="1" ref="E577" ca="1">_xll.OB.DeclareAxioms(_sysLibTbl0[[#This Row],[Axiom]],Ontology01,_sysLibTbl0[[#This Row],[Active]])</f>
        <v>[OB.DeclareAxioms,n,1,03:12:01, 21-06-23]</v>
      </c>
      <c r="F577" s="2" t="s">
        <v>436</v>
      </c>
      <c r="G577" s="75"/>
      <c r="H577" s="71"/>
      <c r="I577" s="77"/>
    </row>
    <row r="578" spans="2:9" ht="29" x14ac:dyDescent="0.35">
      <c r="B578" s="23" t="str" cm="1">
        <f t="array" aca="1" ref="B578" ca="1">_xll.OSX_OBLStatusCheck(_sysLibTbl0[[#This Row],[Declaration]])</f>
        <v>OK</v>
      </c>
      <c r="C578" s="24"/>
      <c r="D578" s="25" t="b">
        <v>1</v>
      </c>
      <c r="E578" s="23" t="str" cm="1">
        <f t="array" aca="1" ref="E578" ca="1">_xll.OB.DeclareAxioms(_sysLibTbl0[[#This Row],[Axiom]],Ontology01,_sysLibTbl0[[#This Row],[Active]])</f>
        <v>[OB.DeclareAxioms,n,1,03:12:01, 21-06-23]</v>
      </c>
      <c r="F578" s="2" t="s">
        <v>437</v>
      </c>
      <c r="G578" s="75"/>
      <c r="H578" s="71"/>
      <c r="I578" s="77"/>
    </row>
    <row r="579" spans="2:9" x14ac:dyDescent="0.35">
      <c r="B579" s="23" t="str" cm="1">
        <f t="array" aca="1" ref="B579" ca="1">_xll.OSX_OBLStatusCheck(_sysLibTbl0[[#This Row],[Declaration]])</f>
        <v>OK</v>
      </c>
      <c r="C579" s="24"/>
      <c r="D579" s="25" t="b">
        <v>1</v>
      </c>
      <c r="E579" s="23" t="str" cm="1">
        <f t="array" aca="1" ref="E579" ca="1">_xll.OB.DeclareAxioms(_sysLibTbl0[[#This Row],[Axiom]],Ontology01,_sysLibTbl0[[#This Row],[Active]])</f>
        <v>[OB.DeclareAxioms,n,1,03:12:01, 21-06-23]</v>
      </c>
      <c r="F579" s="2" t="s">
        <v>438</v>
      </c>
      <c r="G579" s="75"/>
      <c r="H579" s="71"/>
      <c r="I579" s="77"/>
    </row>
    <row r="580" spans="2:9" x14ac:dyDescent="0.35">
      <c r="B580" s="23" t="str" cm="1">
        <f t="array" aca="1" ref="B580" ca="1">_xll.OSX_OBLStatusCheck(_sysLibTbl0[[#This Row],[Declaration]])</f>
        <v>OK</v>
      </c>
      <c r="C580" s="24"/>
      <c r="D580" s="25" t="b">
        <v>1</v>
      </c>
      <c r="E580" s="23" t="str" cm="1">
        <f t="array" aca="1" ref="E580" ca="1">_xll.OB.DeclareAxioms(_sysLibTbl0[[#This Row],[Axiom]],Ontology01,_sysLibTbl0[[#This Row],[Active]])</f>
        <v>[OB.DeclareAxioms,n,1,03:12:01, 21-06-23]</v>
      </c>
      <c r="F580" s="2" t="s">
        <v>439</v>
      </c>
      <c r="G580" s="75"/>
      <c r="H580" s="71"/>
      <c r="I580" s="77"/>
    </row>
    <row r="581" spans="2:9" ht="29" x14ac:dyDescent="0.35">
      <c r="B581" s="23" t="str" cm="1">
        <f t="array" aca="1" ref="B581" ca="1">_xll.OSX_OBLStatusCheck(_sysLibTbl0[[#This Row],[Declaration]])</f>
        <v>OK</v>
      </c>
      <c r="C581" s="24"/>
      <c r="D581" s="25" t="b">
        <v>1</v>
      </c>
      <c r="E581" s="23" t="str" cm="1">
        <f t="array" aca="1" ref="E581" ca="1">_xll.OB.DeclareAxioms(_sysLibTbl0[[#This Row],[Axiom]],Ontology01,_sysLibTbl0[[#This Row],[Active]])</f>
        <v>[OB.DeclareAxioms,n,1,03:12:01, 21-06-23]</v>
      </c>
      <c r="F581" s="2" t="s">
        <v>440</v>
      </c>
      <c r="G581" s="75"/>
      <c r="H581" s="71"/>
      <c r="I581" s="77"/>
    </row>
    <row r="582" spans="2:9" x14ac:dyDescent="0.35">
      <c r="B582" s="23" t="str" cm="1">
        <f t="array" aca="1" ref="B582" ca="1">_xll.OSX_OBLStatusCheck(_sysLibTbl0[[#This Row],[Declaration]])</f>
        <v>OK</v>
      </c>
      <c r="C582" s="24"/>
      <c r="D582" s="25" t="b">
        <v>1</v>
      </c>
      <c r="E582" s="23" t="str" cm="1">
        <f t="array" aca="1" ref="E582" ca="1">_xll.OB.DeclareAxioms(_sysLibTbl0[[#This Row],[Axiom]],Ontology01,_sysLibTbl0[[#This Row],[Active]])</f>
        <v>[OB.DeclareAxioms,n,1,03:12:01, 21-06-23]</v>
      </c>
      <c r="F582" s="2" t="s">
        <v>441</v>
      </c>
      <c r="G582" s="75"/>
      <c r="H582" s="71"/>
      <c r="I582" s="77"/>
    </row>
    <row r="583" spans="2:9" ht="29" x14ac:dyDescent="0.35">
      <c r="B583" s="23" t="str" cm="1">
        <f t="array" aca="1" ref="B583" ca="1">_xll.OSX_OBLStatusCheck(_sysLibTbl0[[#This Row],[Declaration]])</f>
        <v>OK</v>
      </c>
      <c r="C583" s="24"/>
      <c r="D583" s="25" t="b">
        <v>1</v>
      </c>
      <c r="E583" s="23" t="str" cm="1">
        <f t="array" aca="1" ref="E583" ca="1">_xll.OB.DeclareAxioms(_sysLibTbl0[[#This Row],[Axiom]],Ontology01,_sysLibTbl0[[#This Row],[Active]])</f>
        <v>[OB.DeclareAxioms,n,1,03:12:01, 21-06-23]</v>
      </c>
      <c r="F583" s="2" t="s">
        <v>442</v>
      </c>
      <c r="G583" s="75"/>
      <c r="H583" s="71"/>
      <c r="I583" s="77"/>
    </row>
    <row r="584" spans="2:9" ht="29" x14ac:dyDescent="0.35">
      <c r="B584" s="23" t="str" cm="1">
        <f t="array" aca="1" ref="B584" ca="1">_xll.OSX_OBLStatusCheck(_sysLibTbl0[[#This Row],[Declaration]])</f>
        <v>OK</v>
      </c>
      <c r="C584" s="24"/>
      <c r="D584" s="25" t="b">
        <v>1</v>
      </c>
      <c r="E584" s="23" t="str" cm="1">
        <f t="array" aca="1" ref="E584" ca="1">_xll.OB.DeclareAxioms(_sysLibTbl0[[#This Row],[Axiom]],Ontology01,_sysLibTbl0[[#This Row],[Active]])</f>
        <v>[OB.DeclareAxioms,n,1,03:12:01, 21-06-23]</v>
      </c>
      <c r="F584" s="2" t="s">
        <v>443</v>
      </c>
      <c r="G584" s="75"/>
      <c r="H584" s="71"/>
      <c r="I584" s="77"/>
    </row>
    <row r="585" spans="2:9" x14ac:dyDescent="0.35">
      <c r="B585" s="23" t="str" cm="1">
        <f t="array" aca="1" ref="B585" ca="1">_xll.OSX_OBLStatusCheck(_sysLibTbl0[[#This Row],[Declaration]])</f>
        <v>OK</v>
      </c>
      <c r="C585" s="24"/>
      <c r="D585" s="25" t="b">
        <v>1</v>
      </c>
      <c r="E585" s="23" t="str" cm="1">
        <f t="array" aca="1" ref="E585" ca="1">_xll.OB.DeclareAxioms(_sysLibTbl0[[#This Row],[Axiom]],Ontology01,_sysLibTbl0[[#This Row],[Active]])</f>
        <v>[OB.DeclareAxioms,n,1,03:12:01, 21-06-23]</v>
      </c>
      <c r="F585" s="2" t="s">
        <v>444</v>
      </c>
      <c r="G585" s="75"/>
      <c r="H585" s="71"/>
      <c r="I585" s="77"/>
    </row>
    <row r="586" spans="2:9" x14ac:dyDescent="0.35">
      <c r="B586" s="23" t="str" cm="1">
        <f t="array" aca="1" ref="B586" ca="1">_xll.OSX_OBLStatusCheck(_sysLibTbl0[[#This Row],[Declaration]])</f>
        <v>OK</v>
      </c>
      <c r="C586" s="24"/>
      <c r="D586" s="25" t="b">
        <v>1</v>
      </c>
      <c r="E586" s="23" t="str" cm="1">
        <f t="array" aca="1" ref="E586" ca="1">_xll.OB.DeclareAxioms(_sysLibTbl0[[#This Row],[Axiom]],Ontology01,_sysLibTbl0[[#This Row],[Active]])</f>
        <v>[OB.DeclareAxioms,n,1,03:12:01, 21-06-23]</v>
      </c>
      <c r="F586" s="2" t="s">
        <v>445</v>
      </c>
      <c r="G586" s="75"/>
      <c r="H586" s="71"/>
      <c r="I586" s="77"/>
    </row>
    <row r="587" spans="2:9" x14ac:dyDescent="0.35">
      <c r="B587" s="23" t="str" cm="1">
        <f t="array" aca="1" ref="B587" ca="1">_xll.OSX_OBLStatusCheck(_sysLibTbl0[[#This Row],[Declaration]])</f>
        <v>OK</v>
      </c>
      <c r="C587" s="24"/>
      <c r="D587" s="25" t="b">
        <v>1</v>
      </c>
      <c r="E587" s="23" t="str" cm="1">
        <f t="array" aca="1" ref="E587" ca="1">_xll.OB.DeclareAxioms(_sysLibTbl0[[#This Row],[Axiom]],Ontology01,_sysLibTbl0[[#This Row],[Active]])</f>
        <v>[OB.DeclareAxioms,n,1,03:12:01, 21-06-23]</v>
      </c>
      <c r="F587" s="2" t="s">
        <v>446</v>
      </c>
      <c r="G587" s="75"/>
      <c r="H587" s="71"/>
      <c r="I587" s="77"/>
    </row>
    <row r="588" spans="2:9" ht="29" x14ac:dyDescent="0.35">
      <c r="B588" s="23" t="str" cm="1">
        <f t="array" aca="1" ref="B588" ca="1">_xll.OSX_OBLStatusCheck(_sysLibTbl0[[#This Row],[Declaration]])</f>
        <v>OK</v>
      </c>
      <c r="C588" s="24"/>
      <c r="D588" s="25" t="b">
        <v>1</v>
      </c>
      <c r="E588" s="23" t="str" cm="1">
        <f t="array" aca="1" ref="E588" ca="1">_xll.OB.DeclareAxioms(_sysLibTbl0[[#This Row],[Axiom]],Ontology01,_sysLibTbl0[[#This Row],[Active]])</f>
        <v>[OB.DeclareAxioms,n,1,03:12:01, 21-06-23]</v>
      </c>
      <c r="F588" s="2" t="s">
        <v>447</v>
      </c>
      <c r="G588" s="75"/>
      <c r="H588" s="71"/>
      <c r="I588" s="77"/>
    </row>
    <row r="589" spans="2:9" x14ac:dyDescent="0.35">
      <c r="B589" s="23" t="str" cm="1">
        <f t="array" aca="1" ref="B589" ca="1">_xll.OSX_OBLStatusCheck(_sysLibTbl0[[#This Row],[Declaration]])</f>
        <v>OK</v>
      </c>
      <c r="C589" s="24"/>
      <c r="D589" s="25" t="b">
        <v>1</v>
      </c>
      <c r="E589" s="23" t="str" cm="1">
        <f t="array" aca="1" ref="E589" ca="1">_xll.OB.DeclareAxioms(_sysLibTbl0[[#This Row],[Axiom]],Ontology01,_sysLibTbl0[[#This Row],[Active]])</f>
        <v>[OB.DeclareAxioms,n,1,03:12:01, 21-06-23]</v>
      </c>
      <c r="F589" s="2" t="s">
        <v>448</v>
      </c>
      <c r="G589" s="75"/>
      <c r="H589" s="71"/>
      <c r="I589" s="77"/>
    </row>
    <row r="590" spans="2:9" x14ac:dyDescent="0.35">
      <c r="B590" s="23" t="str" cm="1">
        <f t="array" aca="1" ref="B590" ca="1">_xll.OSX_OBLStatusCheck(_sysLibTbl0[[#This Row],[Declaration]])</f>
        <v>OK</v>
      </c>
      <c r="C590" s="24"/>
      <c r="D590" s="25" t="b">
        <v>1</v>
      </c>
      <c r="E590" s="23" t="str" cm="1">
        <f t="array" aca="1" ref="E590" ca="1">_xll.OB.DeclareAxioms(_sysLibTbl0[[#This Row],[Axiom]],Ontology01,_sysLibTbl0[[#This Row],[Active]])</f>
        <v>[OB.DeclareAxioms,n,1,03:12:01, 21-06-23]</v>
      </c>
      <c r="F590" s="2" t="s">
        <v>449</v>
      </c>
      <c r="G590" s="75"/>
      <c r="H590" s="71"/>
      <c r="I590" s="77"/>
    </row>
    <row r="591" spans="2:9" x14ac:dyDescent="0.35">
      <c r="B591" s="23" t="str" cm="1">
        <f t="array" aca="1" ref="B591" ca="1">_xll.OSX_OBLStatusCheck(_sysLibTbl0[[#This Row],[Declaration]])</f>
        <v>OK</v>
      </c>
      <c r="C591" s="24"/>
      <c r="D591" s="25" t="b">
        <v>1</v>
      </c>
      <c r="E591" s="23" t="str" cm="1">
        <f t="array" aca="1" ref="E591" ca="1">_xll.OB.DeclareAxioms(_sysLibTbl0[[#This Row],[Axiom]],Ontology01,_sysLibTbl0[[#This Row],[Active]])</f>
        <v>[OB.DeclareAxioms,n,1,03:12:01, 21-06-23]</v>
      </c>
      <c r="F591" s="2" t="s">
        <v>450</v>
      </c>
      <c r="G591" s="75"/>
      <c r="H591" s="71"/>
      <c r="I591" s="77"/>
    </row>
    <row r="592" spans="2:9" x14ac:dyDescent="0.35">
      <c r="B592" s="23" t="str" cm="1">
        <f t="array" aca="1" ref="B592" ca="1">_xll.OSX_OBLStatusCheck(_sysLibTbl0[[#This Row],[Declaration]])</f>
        <v>OK</v>
      </c>
      <c r="C592" s="24"/>
      <c r="D592" s="25" t="b">
        <v>1</v>
      </c>
      <c r="E592" s="23" t="str" cm="1">
        <f t="array" aca="1" ref="E592" ca="1">_xll.OB.DeclareAxioms(_sysLibTbl0[[#This Row],[Axiom]],Ontology01,_sysLibTbl0[[#This Row],[Active]])</f>
        <v>[OB.DeclareAxioms,n,1,03:12:01, 21-06-23]</v>
      </c>
      <c r="F592" s="2" t="s">
        <v>451</v>
      </c>
      <c r="G592" s="75"/>
      <c r="H592" s="71"/>
      <c r="I592" s="77"/>
    </row>
    <row r="593" spans="2:9" x14ac:dyDescent="0.35">
      <c r="B593" s="23" t="str" cm="1">
        <f t="array" aca="1" ref="B593" ca="1">_xll.OSX_OBLStatusCheck(_sysLibTbl0[[#This Row],[Declaration]])</f>
        <v>OK</v>
      </c>
      <c r="C593" s="24"/>
      <c r="D593" s="25" t="b">
        <v>1</v>
      </c>
      <c r="E593" s="23" t="str" cm="1">
        <f t="array" aca="1" ref="E593" ca="1">_xll.OB.DeclareAxioms(_sysLibTbl0[[#This Row],[Axiom]],Ontology01,_sysLibTbl0[[#This Row],[Active]])</f>
        <v>[OB.DeclareAxioms,n,1,03:12:01, 21-06-23]</v>
      </c>
      <c r="F593" s="2" t="s">
        <v>452</v>
      </c>
      <c r="G593" s="75"/>
      <c r="H593" s="71"/>
      <c r="I593" s="77"/>
    </row>
    <row r="594" spans="2:9" ht="29" x14ac:dyDescent="0.35">
      <c r="B594" s="23" t="str" cm="1">
        <f t="array" aca="1" ref="B594" ca="1">_xll.OSX_OBLStatusCheck(_sysLibTbl0[[#This Row],[Declaration]])</f>
        <v>OK</v>
      </c>
      <c r="C594" s="24"/>
      <c r="D594" s="25" t="b">
        <v>1</v>
      </c>
      <c r="E594" s="23" t="str" cm="1">
        <f t="array" aca="1" ref="E594" ca="1">_xll.OB.DeclareAxioms(_sysLibTbl0[[#This Row],[Axiom]],Ontology01,_sysLibTbl0[[#This Row],[Active]])</f>
        <v>[OB.DeclareAxioms,n,1,03:12:01, 21-06-23]</v>
      </c>
      <c r="F594" s="2" t="s">
        <v>453</v>
      </c>
      <c r="G594" s="75"/>
      <c r="H594" s="71"/>
      <c r="I594" s="77"/>
    </row>
    <row r="595" spans="2:9" x14ac:dyDescent="0.35">
      <c r="B595" s="23" t="str" cm="1">
        <f t="array" aca="1" ref="B595" ca="1">_xll.OSX_OBLStatusCheck(_sysLibTbl0[[#This Row],[Declaration]])</f>
        <v>OK</v>
      </c>
      <c r="C595" s="24"/>
      <c r="D595" s="25" t="b">
        <v>1</v>
      </c>
      <c r="E595" s="23" t="str" cm="1">
        <f t="array" aca="1" ref="E595" ca="1">_xll.OB.DeclareAxioms(_sysLibTbl0[[#This Row],[Axiom]],Ontology01,_sysLibTbl0[[#This Row],[Active]])</f>
        <v>[OB.DeclareAxioms,n,1,03:12:01, 21-06-23]</v>
      </c>
      <c r="F595" s="2" t="s">
        <v>454</v>
      </c>
      <c r="G595" s="75"/>
      <c r="H595" s="71"/>
      <c r="I595" s="77"/>
    </row>
    <row r="596" spans="2:9" ht="29" x14ac:dyDescent="0.35">
      <c r="B596" s="23" t="str" cm="1">
        <f t="array" aca="1" ref="B596" ca="1">_xll.OSX_OBLStatusCheck(_sysLibTbl0[[#This Row],[Declaration]])</f>
        <v>OK</v>
      </c>
      <c r="C596" s="24"/>
      <c r="D596" s="25" t="b">
        <v>1</v>
      </c>
      <c r="E596" s="23" t="str" cm="1">
        <f t="array" aca="1" ref="E596" ca="1">_xll.OB.DeclareAxioms(_sysLibTbl0[[#This Row],[Axiom]],Ontology01,_sysLibTbl0[[#This Row],[Active]])</f>
        <v>[OB.DeclareAxioms,n,1,03:12:01, 21-06-23]</v>
      </c>
      <c r="F596" s="2" t="s">
        <v>455</v>
      </c>
      <c r="G596" s="75"/>
      <c r="H596" s="71"/>
      <c r="I596" s="77"/>
    </row>
    <row r="597" spans="2:9" x14ac:dyDescent="0.35">
      <c r="B597" s="23" t="str" cm="1">
        <f t="array" aca="1" ref="B597" ca="1">_xll.OSX_OBLStatusCheck(_sysLibTbl0[[#This Row],[Declaration]])</f>
        <v>OK</v>
      </c>
      <c r="C597" s="24"/>
      <c r="D597" s="25" t="b">
        <v>1</v>
      </c>
      <c r="E597" s="23" t="str" cm="1">
        <f t="array" aca="1" ref="E597" ca="1">_xll.OB.DeclareAxioms(_sysLibTbl0[[#This Row],[Axiom]],Ontology01,_sysLibTbl0[[#This Row],[Active]])</f>
        <v>[OB.DeclareAxioms,n,1,03:12:01, 21-06-23]</v>
      </c>
      <c r="F597" s="2" t="s">
        <v>456</v>
      </c>
      <c r="G597" s="75"/>
      <c r="H597" s="71"/>
      <c r="I597" s="77"/>
    </row>
    <row r="598" spans="2:9" x14ac:dyDescent="0.35">
      <c r="B598" s="23" t="str" cm="1">
        <f t="array" aca="1" ref="B598" ca="1">_xll.OSX_OBLStatusCheck(_sysLibTbl0[[#This Row],[Declaration]])</f>
        <v>OK</v>
      </c>
      <c r="C598" s="24"/>
      <c r="D598" s="25" t="b">
        <v>1</v>
      </c>
      <c r="E598" s="23" t="str" cm="1">
        <f t="array" aca="1" ref="E598" ca="1">_xll.OB.DeclareAxioms(_sysLibTbl0[[#This Row],[Axiom]],Ontology01,_sysLibTbl0[[#This Row],[Active]])</f>
        <v>[OB.DeclareAxioms,n,1,03:12:01, 21-06-23]</v>
      </c>
      <c r="F598" s="76" t="s">
        <v>457</v>
      </c>
      <c r="G598" s="75"/>
      <c r="H598" s="71"/>
      <c r="I598" s="76"/>
    </row>
    <row r="599" spans="2:9" x14ac:dyDescent="0.35">
      <c r="B599" s="23"/>
      <c r="C599" s="24"/>
      <c r="D599" s="25"/>
      <c r="E599" s="23"/>
      <c r="F599" s="69"/>
      <c r="G599" s="75"/>
      <c r="H599" s="71"/>
      <c r="I599" s="76"/>
    </row>
    <row r="600" spans="2:9" ht="26" x14ac:dyDescent="0.35">
      <c r="B600" s="23" t="str" cm="1">
        <f t="array" aca="1" ref="B600" ca="1">_xll.OSX_OBLStatusCheck(_sysLibTbl0[[#This Row],[Declaration]])</f>
        <v>OK</v>
      </c>
      <c r="C600" s="24"/>
      <c r="D600" s="25" t="b">
        <v>1</v>
      </c>
      <c r="E600" s="23" t="str" cm="1">
        <f t="array" aca="1" ref="E600" ca="1">_xll.OB.DeclareAxioms(_sysLibTbl0[[#This Row],[Axiom]],Ontology01,_sysLibTbl0[[#This Row],[Active]])</f>
        <v>[OB.DeclareAxioms,n,1,03:12:01, 21-06-23]</v>
      </c>
      <c r="F600" s="76" t="s">
        <v>478</v>
      </c>
      <c r="G600" s="75"/>
      <c r="H600" s="71"/>
      <c r="I600" s="76"/>
    </row>
    <row r="601" spans="2:9" ht="26" x14ac:dyDescent="0.35">
      <c r="B601" s="23" t="str" cm="1">
        <f t="array" aca="1" ref="B601" ca="1">_xll.OSX_OBLStatusCheck(_sysLibTbl0[[#This Row],[Declaration]])</f>
        <v>OK</v>
      </c>
      <c r="C601" s="24"/>
      <c r="D601" s="25" t="b">
        <v>1</v>
      </c>
      <c r="E601" s="23" t="str" cm="1">
        <f t="array" aca="1" ref="E601" ca="1">_xll.OB.DeclareAxioms(_sysLibTbl0[[#This Row],[Axiom]],Ontology01,_sysLibTbl0[[#This Row],[Active]])</f>
        <v>[OB.DeclareAxioms,n,1,03:12:01, 21-06-23]</v>
      </c>
      <c r="F601" s="76" t="s">
        <v>479</v>
      </c>
      <c r="G601" s="75"/>
      <c r="H601" s="71"/>
      <c r="I601" s="77"/>
    </row>
    <row r="602" spans="2:9" x14ac:dyDescent="0.35">
      <c r="B602" s="23" t="str" cm="1">
        <f t="array" aca="1" ref="B602" ca="1">_xll.OSX_OBLStatusCheck(_sysLibTbl0[[#This Row],[Declaration]])</f>
        <v>OK</v>
      </c>
      <c r="C602" s="24"/>
      <c r="D602" s="25" t="b">
        <v>1</v>
      </c>
      <c r="E602" s="23" t="str" cm="1">
        <f t="array" aca="1" ref="E602" ca="1">_xll.OB.DeclareAxioms(_sysLibTbl0[[#This Row],[Axiom]],Ontology01,_sysLibTbl0[[#This Row],[Active]])</f>
        <v>[OB.DeclareAxioms,n,1,03:12:01, 21-06-23]</v>
      </c>
      <c r="F602" s="76" t="s">
        <v>1059</v>
      </c>
      <c r="G602" s="75"/>
      <c r="H602" s="71"/>
      <c r="I602" s="77"/>
    </row>
    <row r="603" spans="2:9" x14ac:dyDescent="0.35">
      <c r="B603" s="23" t="str" cm="1">
        <f t="array" aca="1" ref="B603" ca="1">_xll.OSX_OBLStatusCheck(_sysLibTbl0[[#This Row],[Declaration]])</f>
        <v>OK</v>
      </c>
      <c r="C603" s="24"/>
      <c r="D603" s="25" t="b">
        <v>1</v>
      </c>
      <c r="E603" s="23" t="str" cm="1">
        <f t="array" aca="1" ref="E603" ca="1">_xll.OB.DeclareAxioms(_sysLibTbl0[[#This Row],[Axiom]],Ontology01,_sysLibTbl0[[#This Row],[Active]])</f>
        <v>[OB.DeclareAxioms,n,1,03:12:01, 21-06-23]</v>
      </c>
      <c r="F603" s="76" t="s">
        <v>633</v>
      </c>
      <c r="G603" s="75"/>
      <c r="H603" s="71"/>
      <c r="I603" s="77"/>
    </row>
    <row r="604" spans="2:9" x14ac:dyDescent="0.35">
      <c r="B604" s="23" t="str" cm="1">
        <f t="array" aca="1" ref="B604" ca="1">_xll.OSX_OBLStatusCheck(_sysLibTbl0[[#This Row],[Declaration]])</f>
        <v>OK</v>
      </c>
      <c r="C604" s="24"/>
      <c r="D604" s="25" t="b">
        <v>1</v>
      </c>
      <c r="E604" s="23" t="str" cm="1">
        <f t="array" aca="1" ref="E604" ca="1">_xll.OB.DeclareAxioms(_sysLibTbl0[[#This Row],[Axiom]],Ontology01,_sysLibTbl0[[#This Row],[Active]])</f>
        <v>[OB.DeclareAxioms,n,1,03:12:02, 21-06-23]</v>
      </c>
      <c r="F604" s="76" t="s">
        <v>480</v>
      </c>
      <c r="G604" s="75"/>
      <c r="H604" s="71"/>
      <c r="I604" s="77"/>
    </row>
    <row r="605" spans="2:9" x14ac:dyDescent="0.35">
      <c r="B605" s="23" t="str" cm="1">
        <f t="array" aca="1" ref="B605" ca="1">_xll.OSX_OBLStatusCheck(_sysLibTbl0[[#This Row],[Declaration]])</f>
        <v>OK</v>
      </c>
      <c r="C605" s="24"/>
      <c r="D605" s="25" t="b">
        <v>1</v>
      </c>
      <c r="E605" s="23" t="str" cm="1">
        <f t="array" aca="1" ref="E605" ca="1">_xll.OB.DeclareAxioms(_sysLibTbl0[[#This Row],[Axiom]],Ontology01,_sysLibTbl0[[#This Row],[Active]])</f>
        <v>[OB.DeclareAxioms,n,1,03:12:02, 21-06-23]</v>
      </c>
      <c r="F605" s="76" t="s">
        <v>481</v>
      </c>
      <c r="G605" s="75"/>
      <c r="H605" s="71"/>
      <c r="I605" s="77"/>
    </row>
    <row r="606" spans="2:9" x14ac:dyDescent="0.35">
      <c r="B606" s="23" t="str" cm="1">
        <f t="array" aca="1" ref="B606" ca="1">_xll.OSX_OBLStatusCheck(_sysLibTbl0[[#This Row],[Declaration]])</f>
        <v>OK</v>
      </c>
      <c r="C606" s="24"/>
      <c r="D606" s="25" t="b">
        <v>1</v>
      </c>
      <c r="E606" s="23" t="str" cm="1">
        <f t="array" aca="1" ref="E606" ca="1">_xll.OB.DeclareAxioms(_sysLibTbl0[[#This Row],[Axiom]],Ontology01,_sysLibTbl0[[#This Row],[Active]])</f>
        <v>[OB.DeclareAxioms,n,1,03:12:02, 21-06-23]</v>
      </c>
      <c r="F606" s="76" t="s">
        <v>1180</v>
      </c>
      <c r="G606" s="75"/>
      <c r="H606" s="71"/>
      <c r="I606" s="77"/>
    </row>
    <row r="607" spans="2:9" x14ac:dyDescent="0.35">
      <c r="B607" s="23" t="str" cm="1">
        <f t="array" aca="1" ref="B607" ca="1">_xll.OSX_OBLStatusCheck(_sysLibTbl0[[#This Row],[Declaration]])</f>
        <v>OK</v>
      </c>
      <c r="C607" s="24"/>
      <c r="D607" s="25" t="b">
        <v>1</v>
      </c>
      <c r="E607" s="23" t="str" cm="1">
        <f t="array" aca="1" ref="E607" ca="1">_xll.OB.DeclareAxioms(_sysLibTbl0[[#This Row],[Axiom]],Ontology01,_sysLibTbl0[[#This Row],[Active]])</f>
        <v>[OB.DeclareAxioms,n,1,03:12:02, 21-06-23]</v>
      </c>
      <c r="F607" s="76" t="s">
        <v>1181</v>
      </c>
      <c r="G607" s="75"/>
      <c r="H607" s="71"/>
      <c r="I607" s="77"/>
    </row>
    <row r="608" spans="2:9" ht="26" x14ac:dyDescent="0.35">
      <c r="B608" s="23" t="str" cm="1">
        <f t="array" aca="1" ref="B608" ca="1">_xll.OSX_OBLStatusCheck(_sysLibTbl0[[#This Row],[Declaration]])</f>
        <v>OK</v>
      </c>
      <c r="C608" s="24"/>
      <c r="D608" s="25" t="b">
        <v>1</v>
      </c>
      <c r="E608" s="23" t="str" cm="1">
        <f t="array" aca="1" ref="E608" ca="1">_xll.OB.DeclareAxioms(_sysLibTbl0[[#This Row],[Axiom]],Ontology01,_sysLibTbl0[[#This Row],[Active]])</f>
        <v>[OB.DeclareAxioms,n,1,03:12:02, 21-06-23]</v>
      </c>
      <c r="F608" s="76" t="s">
        <v>482</v>
      </c>
      <c r="G608" s="75"/>
      <c r="H608" s="71"/>
      <c r="I608" s="77"/>
    </row>
    <row r="609" spans="2:9" x14ac:dyDescent="0.35">
      <c r="B609" s="23" t="str" cm="1">
        <f t="array" aca="1" ref="B609" ca="1">_xll.OSX_OBLStatusCheck(_sysLibTbl0[[#This Row],[Declaration]])</f>
        <v>OK</v>
      </c>
      <c r="C609" s="24"/>
      <c r="D609" s="25" t="b">
        <v>1</v>
      </c>
      <c r="E609" s="23" t="str" cm="1">
        <f t="array" aca="1" ref="E609" ca="1">_xll.OB.DeclareAxioms(_sysLibTbl0[[#This Row],[Axiom]],Ontology01,_sysLibTbl0[[#This Row],[Active]])</f>
        <v>[OB.DeclareAxioms,n,1,03:12:02, 21-06-23]</v>
      </c>
      <c r="F609" s="76" t="s">
        <v>483</v>
      </c>
      <c r="G609" s="75"/>
      <c r="H609" s="71"/>
      <c r="I609" s="77"/>
    </row>
    <row r="610" spans="2:9" x14ac:dyDescent="0.35">
      <c r="B610" s="23" t="str" cm="1">
        <f t="array" aca="1" ref="B610" ca="1">_xll.OSX_OBLStatusCheck(_sysLibTbl0[[#This Row],[Declaration]])</f>
        <v>OK</v>
      </c>
      <c r="C610" s="24"/>
      <c r="D610" s="25" t="b">
        <v>1</v>
      </c>
      <c r="E610" s="23" t="str" cm="1">
        <f t="array" aca="1" ref="E610" ca="1">_xll.OB.DeclareAxioms(_sysLibTbl0[[#This Row],[Axiom]],Ontology01,_sysLibTbl0[[#This Row],[Active]])</f>
        <v>[OB.DeclareAxioms,n,1,03:12:02, 21-06-23]</v>
      </c>
      <c r="F610" s="76" t="s">
        <v>484</v>
      </c>
      <c r="G610" s="75"/>
      <c r="H610" s="71"/>
      <c r="I610" s="77"/>
    </row>
    <row r="611" spans="2:9" x14ac:dyDescent="0.35">
      <c r="B611" s="23" t="str" cm="1">
        <f t="array" aca="1" ref="B611" ca="1">_xll.OSX_OBLStatusCheck(_sysLibTbl0[[#This Row],[Declaration]])</f>
        <v>OK</v>
      </c>
      <c r="C611" s="24"/>
      <c r="D611" s="25" t="b">
        <v>1</v>
      </c>
      <c r="E611" s="23" t="str" cm="1">
        <f t="array" aca="1" ref="E611" ca="1">_xll.OB.DeclareAxioms(_sysLibTbl0[[#This Row],[Axiom]],Ontology01,_sysLibTbl0[[#This Row],[Active]])</f>
        <v>[OB.DeclareAxioms,n,1,03:12:02, 21-06-23]</v>
      </c>
      <c r="F611" s="76" t="s">
        <v>1060</v>
      </c>
      <c r="G611" s="75"/>
      <c r="H611" s="71"/>
      <c r="I611" s="77"/>
    </row>
    <row r="612" spans="2:9" x14ac:dyDescent="0.35">
      <c r="B612" s="23" t="str" cm="1">
        <f t="array" aca="1" ref="B612" ca="1">_xll.OSX_OBLStatusCheck(_sysLibTbl0[[#This Row],[Declaration]])</f>
        <v>OK</v>
      </c>
      <c r="C612" s="24"/>
      <c r="D612" s="25" t="b">
        <v>1</v>
      </c>
      <c r="E612" s="23" t="str" cm="1">
        <f t="array" aca="1" ref="E612" ca="1">_xll.OB.DeclareAxioms(_sysLibTbl0[[#This Row],[Axiom]],Ontology01,_sysLibTbl0[[#This Row],[Active]])</f>
        <v>[OB.DeclareAxioms,n,1,03:12:02, 21-06-23]</v>
      </c>
      <c r="F612" s="76" t="s">
        <v>485</v>
      </c>
      <c r="G612" s="75"/>
      <c r="H612" s="71"/>
      <c r="I612" s="77"/>
    </row>
    <row r="613" spans="2:9" x14ac:dyDescent="0.35">
      <c r="B613" s="23" t="str" cm="1">
        <f t="array" aca="1" ref="B613" ca="1">_xll.OSX_OBLStatusCheck(_sysLibTbl0[[#This Row],[Declaration]])</f>
        <v>OK</v>
      </c>
      <c r="C613" s="24"/>
      <c r="D613" s="25" t="b">
        <v>1</v>
      </c>
      <c r="E613" s="23" t="str" cm="1">
        <f t="array" aca="1" ref="E613" ca="1">_xll.OB.DeclareAxioms(_sysLibTbl0[[#This Row],[Axiom]],Ontology01,_sysLibTbl0[[#This Row],[Active]])</f>
        <v>[OB.DeclareAxioms,n,1,03:12:02, 21-06-23]</v>
      </c>
      <c r="F613" s="76" t="s">
        <v>486</v>
      </c>
      <c r="G613" s="75"/>
      <c r="H613" s="71"/>
      <c r="I613" s="77"/>
    </row>
    <row r="614" spans="2:9" x14ac:dyDescent="0.35">
      <c r="B614" s="23" t="str" cm="1">
        <f t="array" aca="1" ref="B614" ca="1">_xll.OSX_OBLStatusCheck(_sysLibTbl0[[#This Row],[Declaration]])</f>
        <v>OK</v>
      </c>
      <c r="C614" s="24"/>
      <c r="D614" s="25" t="b">
        <v>1</v>
      </c>
      <c r="E614" s="23" t="str" cm="1">
        <f t="array" aca="1" ref="E614" ca="1">_xll.OB.DeclareAxioms(_sysLibTbl0[[#This Row],[Axiom]],Ontology01,_sysLibTbl0[[#This Row],[Active]])</f>
        <v>[OB.DeclareAxioms,n,1,03:12:02, 21-06-23]</v>
      </c>
      <c r="F614" s="76" t="s">
        <v>487</v>
      </c>
      <c r="G614" s="75"/>
      <c r="H614" s="71"/>
      <c r="I614" s="77"/>
    </row>
    <row r="615" spans="2:9" x14ac:dyDescent="0.35">
      <c r="B615" s="23" t="str" cm="1">
        <f t="array" aca="1" ref="B615" ca="1">_xll.OSX_OBLStatusCheck(_sysLibTbl0[[#This Row],[Declaration]])</f>
        <v>OK</v>
      </c>
      <c r="C615" s="24"/>
      <c r="D615" s="25" t="b">
        <v>1</v>
      </c>
      <c r="E615" s="23" t="str" cm="1">
        <f t="array" aca="1" ref="E615" ca="1">_xll.OB.DeclareAxioms(_sysLibTbl0[[#This Row],[Axiom]],Ontology01,_sysLibTbl0[[#This Row],[Active]])</f>
        <v>[OB.DeclareAxioms,n,1,03:12:02, 21-06-23]</v>
      </c>
      <c r="F615" s="76" t="s">
        <v>488</v>
      </c>
      <c r="G615" s="75"/>
      <c r="H615" s="71"/>
      <c r="I615" s="77"/>
    </row>
    <row r="616" spans="2:9" x14ac:dyDescent="0.35">
      <c r="B616" s="23" t="str" cm="1">
        <f t="array" aca="1" ref="B616" ca="1">_xll.OSX_OBLStatusCheck(_sysLibTbl0[[#This Row],[Declaration]])</f>
        <v>OK</v>
      </c>
      <c r="C616" s="24"/>
      <c r="D616" s="25" t="b">
        <v>1</v>
      </c>
      <c r="E616" s="23" t="str" cm="1">
        <f t="array" aca="1" ref="E616" ca="1">_xll.OB.DeclareAxioms(_sysLibTbl0[[#This Row],[Axiom]],Ontology01,_sysLibTbl0[[#This Row],[Active]])</f>
        <v>[OB.DeclareAxioms,n,1,03:12:02, 21-06-23]</v>
      </c>
      <c r="F616" s="76" t="s">
        <v>1182</v>
      </c>
      <c r="G616" s="75"/>
      <c r="H616" s="71"/>
      <c r="I616" s="77"/>
    </row>
    <row r="617" spans="2:9" x14ac:dyDescent="0.35">
      <c r="B617" s="23" t="str" cm="1">
        <f t="array" aca="1" ref="B617" ca="1">_xll.OSX_OBLStatusCheck(_sysLibTbl0[[#This Row],[Declaration]])</f>
        <v>OK</v>
      </c>
      <c r="C617" s="24"/>
      <c r="D617" s="25" t="b">
        <v>1</v>
      </c>
      <c r="E617" s="23" t="str" cm="1">
        <f t="array" aca="1" ref="E617" ca="1">_xll.OB.DeclareAxioms(_sysLibTbl0[[#This Row],[Axiom]],Ontology01,_sysLibTbl0[[#This Row],[Active]])</f>
        <v>[OB.DeclareAxioms,n,1,03:12:02, 21-06-23]</v>
      </c>
      <c r="F617" s="76" t="s">
        <v>1183</v>
      </c>
      <c r="G617" s="75"/>
      <c r="H617" s="71"/>
      <c r="I617" s="77"/>
    </row>
    <row r="618" spans="2:9" x14ac:dyDescent="0.35">
      <c r="B618" s="23" t="str" cm="1">
        <f t="array" aca="1" ref="B618" ca="1">_xll.OSX_OBLStatusCheck(_sysLibTbl0[[#This Row],[Declaration]])</f>
        <v>OK</v>
      </c>
      <c r="C618" s="24"/>
      <c r="D618" s="25" t="b">
        <v>1</v>
      </c>
      <c r="E618" s="23" t="str" cm="1">
        <f t="array" aca="1" ref="E618" ca="1">_xll.OB.DeclareAxioms(_sysLibTbl0[[#This Row],[Axiom]],Ontology01,_sysLibTbl0[[#This Row],[Active]])</f>
        <v>[OB.DeclareAxioms,n,1,03:12:02, 21-06-23]</v>
      </c>
      <c r="F618" s="76" t="s">
        <v>489</v>
      </c>
      <c r="G618" s="75"/>
      <c r="H618" s="71"/>
      <c r="I618" s="77"/>
    </row>
    <row r="619" spans="2:9" x14ac:dyDescent="0.35">
      <c r="B619" s="23" t="str" cm="1">
        <f t="array" aca="1" ref="B619" ca="1">_xll.OSX_OBLStatusCheck(_sysLibTbl0[[#This Row],[Declaration]])</f>
        <v>OK</v>
      </c>
      <c r="C619" s="24"/>
      <c r="D619" s="25" t="b">
        <v>1</v>
      </c>
      <c r="E619" s="23" t="str" cm="1">
        <f t="array" aca="1" ref="E619" ca="1">_xll.OB.DeclareAxioms(_sysLibTbl0[[#This Row],[Axiom]],Ontology01,_sysLibTbl0[[#This Row],[Active]])</f>
        <v>[OB.DeclareAxioms,n,1,03:12:02, 21-06-23]</v>
      </c>
      <c r="F619" s="76" t="s">
        <v>490</v>
      </c>
      <c r="G619" s="75"/>
      <c r="H619" s="71"/>
      <c r="I619" s="77"/>
    </row>
    <row r="620" spans="2:9" x14ac:dyDescent="0.35">
      <c r="B620" s="23" t="str" cm="1">
        <f t="array" aca="1" ref="B620" ca="1">_xll.OSX_OBLStatusCheck(_sysLibTbl0[[#This Row],[Declaration]])</f>
        <v>OK</v>
      </c>
      <c r="C620" s="24"/>
      <c r="D620" s="25" t="b">
        <v>1</v>
      </c>
      <c r="E620" s="23" t="str" cm="1">
        <f t="array" aca="1" ref="E620" ca="1">_xll.OB.DeclareAxioms(_sysLibTbl0[[#This Row],[Axiom]],Ontology01,_sysLibTbl0[[#This Row],[Active]])</f>
        <v>[OB.DeclareAxioms,n,1,03:12:02, 21-06-23]</v>
      </c>
      <c r="F620" s="76" t="s">
        <v>491</v>
      </c>
      <c r="G620" s="75"/>
      <c r="H620" s="71"/>
      <c r="I620" s="77"/>
    </row>
    <row r="621" spans="2:9" x14ac:dyDescent="0.35">
      <c r="B621" s="23" t="str" cm="1">
        <f t="array" aca="1" ref="B621" ca="1">_xll.OSX_OBLStatusCheck(_sysLibTbl0[[#This Row],[Declaration]])</f>
        <v>OK</v>
      </c>
      <c r="C621" s="24"/>
      <c r="D621" s="25" t="b">
        <v>1</v>
      </c>
      <c r="E621" s="23" t="str" cm="1">
        <f t="array" aca="1" ref="E621" ca="1">_xll.OB.DeclareAxioms(_sysLibTbl0[[#This Row],[Axiom]],Ontology01,_sysLibTbl0[[#This Row],[Active]])</f>
        <v>[OB.DeclareAxioms,n,1,03:12:02, 21-06-23]</v>
      </c>
      <c r="F621" s="76" t="s">
        <v>492</v>
      </c>
      <c r="G621" s="75"/>
      <c r="H621" s="71"/>
      <c r="I621" s="77"/>
    </row>
    <row r="622" spans="2:9" x14ac:dyDescent="0.35">
      <c r="B622" s="23" t="str" cm="1">
        <f t="array" aca="1" ref="B622" ca="1">_xll.OSX_OBLStatusCheck(_sysLibTbl0[[#This Row],[Declaration]])</f>
        <v>OK</v>
      </c>
      <c r="C622" s="24"/>
      <c r="D622" s="25" t="b">
        <v>1</v>
      </c>
      <c r="E622" s="23" t="str" cm="1">
        <f t="array" aca="1" ref="E622" ca="1">_xll.OB.DeclareAxioms(_sysLibTbl0[[#This Row],[Axiom]],Ontology01,_sysLibTbl0[[#This Row],[Active]])</f>
        <v>[OB.DeclareAxioms,n,1,03:12:02, 21-06-23]</v>
      </c>
      <c r="F622" s="76" t="s">
        <v>1061</v>
      </c>
      <c r="G622" s="75"/>
      <c r="H622" s="71"/>
      <c r="I622" s="77"/>
    </row>
    <row r="623" spans="2:9" x14ac:dyDescent="0.35">
      <c r="B623" s="23" t="str" cm="1">
        <f t="array" aca="1" ref="B623" ca="1">_xll.OSX_OBLStatusCheck(_sysLibTbl0[[#This Row],[Declaration]])</f>
        <v>OK</v>
      </c>
      <c r="C623" s="24"/>
      <c r="D623" s="25" t="b">
        <v>1</v>
      </c>
      <c r="E623" s="23" t="str" cm="1">
        <f t="array" aca="1" ref="E623" ca="1">_xll.OB.DeclareAxioms(_sysLibTbl0[[#This Row],[Axiom]],Ontology01,_sysLibTbl0[[#This Row],[Active]])</f>
        <v>[OB.DeclareAxioms,n,1,03:12:02, 21-06-23]</v>
      </c>
      <c r="F623" s="76" t="s">
        <v>1062</v>
      </c>
      <c r="G623" s="75"/>
      <c r="H623" s="71"/>
      <c r="I623" s="77"/>
    </row>
    <row r="624" spans="2:9" x14ac:dyDescent="0.35">
      <c r="B624" s="23" t="str" cm="1">
        <f t="array" aca="1" ref="B624" ca="1">_xll.OSX_OBLStatusCheck(_sysLibTbl0[[#This Row],[Declaration]])</f>
        <v>OK</v>
      </c>
      <c r="C624" s="24"/>
      <c r="D624" s="25" t="b">
        <v>1</v>
      </c>
      <c r="E624" s="23" t="str" cm="1">
        <f t="array" aca="1" ref="E624" ca="1">_xll.OB.DeclareAxioms(_sysLibTbl0[[#This Row],[Axiom]],Ontology01,_sysLibTbl0[[#This Row],[Active]])</f>
        <v>[OB.DeclareAxioms,n,1,03:12:02, 21-06-23]</v>
      </c>
      <c r="F624" s="76" t="s">
        <v>1063</v>
      </c>
      <c r="G624" s="75"/>
      <c r="H624" s="71"/>
      <c r="I624" s="77"/>
    </row>
    <row r="625" spans="2:9" x14ac:dyDescent="0.35">
      <c r="B625" s="23" t="str" cm="1">
        <f t="array" aca="1" ref="B625" ca="1">_xll.OSX_OBLStatusCheck(_sysLibTbl0[[#This Row],[Declaration]])</f>
        <v>OK</v>
      </c>
      <c r="C625" s="24"/>
      <c r="D625" s="25" t="b">
        <v>1</v>
      </c>
      <c r="E625" s="23" t="str" cm="1">
        <f t="array" aca="1" ref="E625" ca="1">_xll.OB.DeclareAxioms(_sysLibTbl0[[#This Row],[Axiom]],Ontology01,_sysLibTbl0[[#This Row],[Active]])</f>
        <v>[OB.DeclareAxioms,n,1,03:12:02, 21-06-23]</v>
      </c>
      <c r="F625" s="76" t="s">
        <v>1072</v>
      </c>
      <c r="G625" s="75"/>
      <c r="H625" s="71"/>
      <c r="I625" s="77"/>
    </row>
    <row r="626" spans="2:9" x14ac:dyDescent="0.35">
      <c r="B626" s="23" t="str" cm="1">
        <f t="array" aca="1" ref="B626" ca="1">_xll.OSX_OBLStatusCheck(_sysLibTbl0[[#This Row],[Declaration]])</f>
        <v>OK</v>
      </c>
      <c r="C626" s="24"/>
      <c r="D626" s="25" t="b">
        <v>1</v>
      </c>
      <c r="E626" s="23" t="str" cm="1">
        <f t="array" aca="1" ref="E626" ca="1">_xll.OB.DeclareAxioms(_sysLibTbl0[[#This Row],[Axiom]],Ontology01,_sysLibTbl0[[#This Row],[Active]])</f>
        <v>[OB.DeclareAxioms,n,1,03:12:02, 21-06-23]</v>
      </c>
      <c r="F626" s="76" t="s">
        <v>493</v>
      </c>
      <c r="G626" s="75"/>
      <c r="H626" s="71"/>
      <c r="I626" s="77"/>
    </row>
    <row r="627" spans="2:9" x14ac:dyDescent="0.35">
      <c r="B627" s="23" t="str" cm="1">
        <f t="array" aca="1" ref="B627" ca="1">_xll.OSX_OBLStatusCheck(_sysLibTbl0[[#This Row],[Declaration]])</f>
        <v>OK</v>
      </c>
      <c r="C627" s="24"/>
      <c r="D627" s="25" t="b">
        <v>1</v>
      </c>
      <c r="E627" s="23" t="str" cm="1">
        <f t="array" aca="1" ref="E627" ca="1">_xll.OB.DeclareAxioms(_sysLibTbl0[[#This Row],[Axiom]],Ontology01,_sysLibTbl0[[#This Row],[Active]])</f>
        <v>[OB.DeclareAxioms,n,1,03:12:02, 21-06-23]</v>
      </c>
      <c r="F627" s="76" t="s">
        <v>494</v>
      </c>
      <c r="G627" s="75"/>
      <c r="H627" s="71"/>
      <c r="I627" s="77"/>
    </row>
    <row r="628" spans="2:9" x14ac:dyDescent="0.35">
      <c r="B628" s="23" t="str" cm="1">
        <f t="array" aca="1" ref="B628" ca="1">_xll.OSX_OBLStatusCheck(_sysLibTbl0[[#This Row],[Declaration]])</f>
        <v>OK</v>
      </c>
      <c r="C628" s="24"/>
      <c r="D628" s="25" t="b">
        <v>1</v>
      </c>
      <c r="E628" s="23" t="str" cm="1">
        <f t="array" aca="1" ref="E628" ca="1">_xll.OB.DeclareAxioms(_sysLibTbl0[[#This Row],[Axiom]],Ontology01,_sysLibTbl0[[#This Row],[Active]])</f>
        <v>[OB.DeclareAxioms,n,1,03:12:02, 21-06-23]</v>
      </c>
      <c r="F628" s="76" t="s">
        <v>495</v>
      </c>
      <c r="G628" s="75"/>
      <c r="H628" s="71"/>
      <c r="I628" s="77"/>
    </row>
    <row r="629" spans="2:9" x14ac:dyDescent="0.35">
      <c r="B629" s="23" t="str" cm="1">
        <f t="array" aca="1" ref="B629" ca="1">_xll.OSX_OBLStatusCheck(_sysLibTbl0[[#This Row],[Declaration]])</f>
        <v>OK</v>
      </c>
      <c r="C629" s="24"/>
      <c r="D629" s="25" t="b">
        <v>1</v>
      </c>
      <c r="E629" s="23" t="str" cm="1">
        <f t="array" aca="1" ref="E629" ca="1">_xll.OB.DeclareAxioms(_sysLibTbl0[[#This Row],[Axiom]],Ontology01,_sysLibTbl0[[#This Row],[Active]])</f>
        <v>[OB.DeclareAxioms,n,1,03:12:02, 21-06-23]</v>
      </c>
      <c r="F629" s="76" t="s">
        <v>496</v>
      </c>
      <c r="G629" s="75"/>
      <c r="H629" s="71"/>
      <c r="I629" s="77"/>
    </row>
    <row r="630" spans="2:9" ht="26" x14ac:dyDescent="0.35">
      <c r="B630" s="23" t="str" cm="1">
        <f t="array" aca="1" ref="B630" ca="1">_xll.OSX_OBLStatusCheck(_sysLibTbl0[[#This Row],[Declaration]])</f>
        <v>OK</v>
      </c>
      <c r="C630" s="24"/>
      <c r="D630" s="25" t="b">
        <v>1</v>
      </c>
      <c r="E630" s="23" t="str" cm="1">
        <f t="array" aca="1" ref="E630" ca="1">_xll.OB.DeclareAxioms(_sysLibTbl0[[#This Row],[Axiom]],Ontology01,_sysLibTbl0[[#This Row],[Active]])</f>
        <v>[OB.DeclareAxioms,n,1,03:12:02, 21-06-23]</v>
      </c>
      <c r="F630" s="76" t="s">
        <v>497</v>
      </c>
      <c r="G630" s="75"/>
      <c r="H630" s="71"/>
      <c r="I630" s="77"/>
    </row>
    <row r="631" spans="2:9" ht="26" x14ac:dyDescent="0.35">
      <c r="B631" s="23" t="str" cm="1">
        <f t="array" aca="1" ref="B631" ca="1">_xll.OSX_OBLStatusCheck(_sysLibTbl0[[#This Row],[Declaration]])</f>
        <v>OK</v>
      </c>
      <c r="C631" s="24"/>
      <c r="D631" s="25" t="b">
        <v>1</v>
      </c>
      <c r="E631" s="23" t="str" cm="1">
        <f t="array" aca="1" ref="E631" ca="1">_xll.OB.DeclareAxioms(_sysLibTbl0[[#This Row],[Axiom]],Ontology01,_sysLibTbl0[[#This Row],[Active]])</f>
        <v>[OB.DeclareAxioms,n,1,03:12:02, 21-06-23]</v>
      </c>
      <c r="F631" s="76" t="s">
        <v>498</v>
      </c>
      <c r="G631" s="75"/>
      <c r="H631" s="71"/>
      <c r="I631" s="77"/>
    </row>
    <row r="632" spans="2:9" x14ac:dyDescent="0.35">
      <c r="B632" s="23" t="str" cm="1">
        <f t="array" aca="1" ref="B632" ca="1">_xll.OSX_OBLStatusCheck(_sysLibTbl0[[#This Row],[Declaration]])</f>
        <v>OK</v>
      </c>
      <c r="C632" s="24"/>
      <c r="D632" s="25" t="b">
        <v>1</v>
      </c>
      <c r="E632" s="23" t="str" cm="1">
        <f t="array" aca="1" ref="E632" ca="1">_xll.OB.DeclareAxioms(_sysLibTbl0[[#This Row],[Axiom]],Ontology01,_sysLibTbl0[[#This Row],[Active]])</f>
        <v>[OB.DeclareAxioms,n,1,03:12:02, 21-06-23]</v>
      </c>
      <c r="F632" s="76" t="s">
        <v>499</v>
      </c>
      <c r="G632" s="75"/>
      <c r="H632" s="71"/>
      <c r="I632" s="77"/>
    </row>
    <row r="633" spans="2:9" x14ac:dyDescent="0.35">
      <c r="B633" s="23" t="str" cm="1">
        <f t="array" aca="1" ref="B633" ca="1">_xll.OSX_OBLStatusCheck(_sysLibTbl0[[#This Row],[Declaration]])</f>
        <v>OK</v>
      </c>
      <c r="C633" s="24"/>
      <c r="D633" s="25" t="b">
        <v>1</v>
      </c>
      <c r="E633" s="23" t="str" cm="1">
        <f t="array" aca="1" ref="E633" ca="1">_xll.OB.DeclareAxioms(_sysLibTbl0[[#This Row],[Axiom]],Ontology01,_sysLibTbl0[[#This Row],[Active]])</f>
        <v>[OB.DeclareAxioms,n,1,03:12:02, 21-06-23]</v>
      </c>
      <c r="F633" s="76" t="s">
        <v>500</v>
      </c>
      <c r="G633" s="75"/>
      <c r="H633" s="71"/>
      <c r="I633" s="77"/>
    </row>
    <row r="634" spans="2:9" x14ac:dyDescent="0.35">
      <c r="B634" s="23" t="str" cm="1">
        <f t="array" aca="1" ref="B634" ca="1">_xll.OSX_OBLStatusCheck(_sysLibTbl0[[#This Row],[Declaration]])</f>
        <v>OK</v>
      </c>
      <c r="C634" s="24"/>
      <c r="D634" s="25" t="b">
        <v>1</v>
      </c>
      <c r="E634" s="23" t="str" cm="1">
        <f t="array" aca="1" ref="E634" ca="1">_xll.OB.DeclareAxioms(_sysLibTbl0[[#This Row],[Axiom]],Ontology01,_sysLibTbl0[[#This Row],[Active]])</f>
        <v>[OB.DeclareAxioms,n,1,03:12:02, 21-06-23]</v>
      </c>
      <c r="F634" s="76" t="s">
        <v>501</v>
      </c>
      <c r="G634" s="75"/>
      <c r="H634" s="71"/>
      <c r="I634" s="77"/>
    </row>
    <row r="635" spans="2:9" x14ac:dyDescent="0.35">
      <c r="B635" s="23" t="str" cm="1">
        <f t="array" aca="1" ref="B635" ca="1">_xll.OSX_OBLStatusCheck(_sysLibTbl0[[#This Row],[Declaration]])</f>
        <v>OK</v>
      </c>
      <c r="C635" s="24"/>
      <c r="D635" s="25" t="b">
        <v>1</v>
      </c>
      <c r="E635" s="23" t="str" cm="1">
        <f t="array" aca="1" ref="E635" ca="1">_xll.OB.DeclareAxioms(_sysLibTbl0[[#This Row],[Axiom]],Ontology01,_sysLibTbl0[[#This Row],[Active]])</f>
        <v>[OB.DeclareAxioms,n,1,03:12:02, 21-06-23]</v>
      </c>
      <c r="F635" s="76" t="s">
        <v>502</v>
      </c>
      <c r="G635" s="75"/>
      <c r="H635" s="71"/>
      <c r="I635" s="77"/>
    </row>
    <row r="636" spans="2:9" x14ac:dyDescent="0.35">
      <c r="B636" s="23" t="str" cm="1">
        <f t="array" aca="1" ref="B636" ca="1">_xll.OSX_OBLStatusCheck(_sysLibTbl0[[#This Row],[Declaration]])</f>
        <v>OK</v>
      </c>
      <c r="C636" s="24"/>
      <c r="D636" s="25" t="b">
        <v>1</v>
      </c>
      <c r="E636" s="23" t="str" cm="1">
        <f t="array" aca="1" ref="E636" ca="1">_xll.OB.DeclareAxioms(_sysLibTbl0[[#This Row],[Axiom]],Ontology01,_sysLibTbl0[[#This Row],[Active]])</f>
        <v>[OB.DeclareAxioms,n,1,03:12:02, 21-06-23]</v>
      </c>
      <c r="F636" s="76" t="s">
        <v>503</v>
      </c>
      <c r="G636" s="75"/>
      <c r="H636" s="71"/>
      <c r="I636" s="77"/>
    </row>
    <row r="637" spans="2:9" x14ac:dyDescent="0.35">
      <c r="B637" s="23" t="str" cm="1">
        <f t="array" aca="1" ref="B637" ca="1">_xll.OSX_OBLStatusCheck(_sysLibTbl0[[#This Row],[Declaration]])</f>
        <v>OK</v>
      </c>
      <c r="C637" s="24"/>
      <c r="D637" s="25" t="b">
        <v>1</v>
      </c>
      <c r="E637" s="23" t="str" cm="1">
        <f t="array" aca="1" ref="E637" ca="1">_xll.OB.DeclareAxioms(_sysLibTbl0[[#This Row],[Axiom]],Ontology01,_sysLibTbl0[[#This Row],[Active]])</f>
        <v>[OB.DeclareAxioms,n,1,03:12:02, 21-06-23]</v>
      </c>
      <c r="F637" s="76" t="s">
        <v>504</v>
      </c>
      <c r="G637" s="75"/>
      <c r="H637" s="71"/>
      <c r="I637" s="77"/>
    </row>
    <row r="638" spans="2:9" x14ac:dyDescent="0.35">
      <c r="B638" s="23" t="str" cm="1">
        <f t="array" aca="1" ref="B638" ca="1">_xll.OSX_OBLStatusCheck(_sysLibTbl0[[#This Row],[Declaration]])</f>
        <v>OK</v>
      </c>
      <c r="C638" s="24"/>
      <c r="D638" s="25" t="b">
        <v>1</v>
      </c>
      <c r="E638" s="23" t="str" cm="1">
        <f t="array" aca="1" ref="E638" ca="1">_xll.OB.DeclareAxioms(_sysLibTbl0[[#This Row],[Axiom]],Ontology01,_sysLibTbl0[[#This Row],[Active]])</f>
        <v>[OB.DeclareAxioms,n,1,03:12:02, 21-06-23]</v>
      </c>
      <c r="F638" s="76" t="s">
        <v>505</v>
      </c>
      <c r="G638" s="75"/>
      <c r="H638" s="71"/>
      <c r="I638" s="77"/>
    </row>
    <row r="639" spans="2:9" x14ac:dyDescent="0.35">
      <c r="B639" s="23" t="str" cm="1">
        <f t="array" aca="1" ref="B639" ca="1">_xll.OSX_OBLStatusCheck(_sysLibTbl0[[#This Row],[Declaration]])</f>
        <v>OK</v>
      </c>
      <c r="C639" s="24"/>
      <c r="D639" s="25" t="b">
        <v>1</v>
      </c>
      <c r="E639" s="23" t="str" cm="1">
        <f t="array" aca="1" ref="E639" ca="1">_xll.OB.DeclareAxioms(_sysLibTbl0[[#This Row],[Axiom]],Ontology01,_sysLibTbl0[[#This Row],[Active]])</f>
        <v>[OB.DeclareAxioms,n,1,03:12:02, 21-06-23]</v>
      </c>
      <c r="F639" s="76" t="s">
        <v>506</v>
      </c>
      <c r="G639" s="75"/>
      <c r="H639" s="71"/>
      <c r="I639" s="77"/>
    </row>
    <row r="640" spans="2:9" x14ac:dyDescent="0.35">
      <c r="B640" s="23" t="str" cm="1">
        <f t="array" aca="1" ref="B640" ca="1">_xll.OSX_OBLStatusCheck(_sysLibTbl0[[#This Row],[Declaration]])</f>
        <v>OK</v>
      </c>
      <c r="C640" s="24"/>
      <c r="D640" s="25" t="b">
        <v>1</v>
      </c>
      <c r="E640" s="23" t="str" cm="1">
        <f t="array" aca="1" ref="E640" ca="1">_xll.OB.DeclareAxioms(_sysLibTbl0[[#This Row],[Axiom]],Ontology01,_sysLibTbl0[[#This Row],[Active]])</f>
        <v>[OB.DeclareAxioms,n,1,03:12:02, 21-06-23]</v>
      </c>
      <c r="F640" s="76" t="s">
        <v>507</v>
      </c>
      <c r="G640" s="75"/>
      <c r="H640" s="71"/>
      <c r="I640" s="77"/>
    </row>
    <row r="641" spans="2:9" x14ac:dyDescent="0.35">
      <c r="B641" s="23" t="str" cm="1">
        <f t="array" aca="1" ref="B641" ca="1">_xll.OSX_OBLStatusCheck(_sysLibTbl0[[#This Row],[Declaration]])</f>
        <v>OK</v>
      </c>
      <c r="C641" s="24"/>
      <c r="D641" s="25" t="b">
        <v>1</v>
      </c>
      <c r="E641" s="23" t="str" cm="1">
        <f t="array" aca="1" ref="E641" ca="1">_xll.OB.DeclareAxioms(_sysLibTbl0[[#This Row],[Axiom]],Ontology01,_sysLibTbl0[[#This Row],[Active]])</f>
        <v>[OB.DeclareAxioms,n,1,03:12:02, 21-06-23]</v>
      </c>
      <c r="F641" s="76" t="s">
        <v>508</v>
      </c>
      <c r="G641" s="75"/>
      <c r="H641" s="71"/>
      <c r="I641" s="77"/>
    </row>
    <row r="642" spans="2:9" x14ac:dyDescent="0.35">
      <c r="B642" s="23" t="str" cm="1">
        <f t="array" aca="1" ref="B642" ca="1">_xll.OSX_OBLStatusCheck(_sysLibTbl0[[#This Row],[Declaration]])</f>
        <v>OK</v>
      </c>
      <c r="C642" s="24"/>
      <c r="D642" s="25" t="b">
        <v>1</v>
      </c>
      <c r="E642" s="23" t="str" cm="1">
        <f t="array" aca="1" ref="E642" ca="1">_xll.OB.DeclareAxioms(_sysLibTbl0[[#This Row],[Axiom]],Ontology01,_sysLibTbl0[[#This Row],[Active]])</f>
        <v>[OB.DeclareAxioms,n,1,03:12:02, 21-06-23]</v>
      </c>
      <c r="F642" s="76" t="s">
        <v>509</v>
      </c>
      <c r="G642" s="75"/>
      <c r="H642" s="71"/>
      <c r="I642" s="77"/>
    </row>
    <row r="643" spans="2:9" x14ac:dyDescent="0.35">
      <c r="B643" s="23" t="str" cm="1">
        <f t="array" aca="1" ref="B643" ca="1">_xll.OSX_OBLStatusCheck(_sysLibTbl0[[#This Row],[Declaration]])</f>
        <v>OK</v>
      </c>
      <c r="C643" s="24"/>
      <c r="D643" s="25" t="b">
        <v>1</v>
      </c>
      <c r="E643" s="23" t="str" cm="1">
        <f t="array" aca="1" ref="E643" ca="1">_xll.OB.DeclareAxioms(_sysLibTbl0[[#This Row],[Axiom]],Ontology01,_sysLibTbl0[[#This Row],[Active]])</f>
        <v>[OB.DeclareAxioms,n,1,03:12:02, 21-06-23]</v>
      </c>
      <c r="F643" s="76" t="s">
        <v>1077</v>
      </c>
      <c r="G643" s="75"/>
      <c r="H643" s="71"/>
      <c r="I643" s="77"/>
    </row>
    <row r="644" spans="2:9" x14ac:dyDescent="0.35">
      <c r="B644" s="23" t="str" cm="1">
        <f t="array" aca="1" ref="B644" ca="1">_xll.OSX_OBLStatusCheck(_sysLibTbl0[[#This Row],[Declaration]])</f>
        <v>OK</v>
      </c>
      <c r="C644" s="24"/>
      <c r="D644" s="25" t="b">
        <v>1</v>
      </c>
      <c r="E644" s="23" t="str" cm="1">
        <f t="array" aca="1" ref="E644" ca="1">_xll.OB.DeclareAxioms(_sysLibTbl0[[#This Row],[Axiom]],Ontology01,_sysLibTbl0[[#This Row],[Active]])</f>
        <v>[OB.DeclareAxioms,n,1,03:12:02, 21-06-23]</v>
      </c>
      <c r="F644" s="76" t="s">
        <v>510</v>
      </c>
      <c r="G644" s="75"/>
      <c r="H644" s="71"/>
      <c r="I644" s="77"/>
    </row>
    <row r="645" spans="2:9" x14ac:dyDescent="0.35">
      <c r="B645" s="23" t="str" cm="1">
        <f t="array" aca="1" ref="B645" ca="1">_xll.OSX_OBLStatusCheck(_sysLibTbl0[[#This Row],[Declaration]])</f>
        <v>OK</v>
      </c>
      <c r="C645" s="24"/>
      <c r="D645" s="25" t="b">
        <v>1</v>
      </c>
      <c r="E645" s="23" t="str" cm="1">
        <f t="array" aca="1" ref="E645" ca="1">_xll.OB.DeclareAxioms(_sysLibTbl0[[#This Row],[Axiom]],Ontology01,_sysLibTbl0[[#This Row],[Active]])</f>
        <v>[OB.DeclareAxioms,n,1,03:12:02, 21-06-23]</v>
      </c>
      <c r="F645" s="76" t="s">
        <v>511</v>
      </c>
      <c r="G645" s="75"/>
      <c r="H645" s="71"/>
      <c r="I645" s="77"/>
    </row>
    <row r="646" spans="2:9" x14ac:dyDescent="0.35">
      <c r="B646" s="23" t="str" cm="1">
        <f t="array" aca="1" ref="B646" ca="1">_xll.OSX_OBLStatusCheck(_sysLibTbl0[[#This Row],[Declaration]])</f>
        <v>OK</v>
      </c>
      <c r="C646" s="24"/>
      <c r="D646" s="25" t="b">
        <v>1</v>
      </c>
      <c r="E646" s="23" t="str" cm="1">
        <f t="array" aca="1" ref="E646" ca="1">_xll.OB.DeclareAxioms(_sysLibTbl0[[#This Row],[Axiom]],Ontology01,_sysLibTbl0[[#This Row],[Active]])</f>
        <v>[OB.DeclareAxioms,n,1,03:12:02, 21-06-23]</v>
      </c>
      <c r="F646" s="76" t="s">
        <v>512</v>
      </c>
      <c r="G646" s="75"/>
      <c r="H646" s="71"/>
      <c r="I646" s="77"/>
    </row>
    <row r="647" spans="2:9" x14ac:dyDescent="0.35">
      <c r="B647" s="23" t="str" cm="1">
        <f t="array" aca="1" ref="B647" ca="1">_xll.OSX_OBLStatusCheck(_sysLibTbl0[[#This Row],[Declaration]])</f>
        <v>OK</v>
      </c>
      <c r="C647" s="24"/>
      <c r="D647" s="25" t="b">
        <v>1</v>
      </c>
      <c r="E647" s="23" t="str" cm="1">
        <f t="array" aca="1" ref="E647" ca="1">_xll.OB.DeclareAxioms(_sysLibTbl0[[#This Row],[Axiom]],Ontology01,_sysLibTbl0[[#This Row],[Active]])</f>
        <v>[OB.DeclareAxioms,n,1,03:12:02, 21-06-23]</v>
      </c>
      <c r="F647" s="76" t="s">
        <v>1064</v>
      </c>
      <c r="G647" s="75"/>
      <c r="H647" s="71"/>
      <c r="I647" s="77"/>
    </row>
    <row r="648" spans="2:9" ht="26" x14ac:dyDescent="0.35">
      <c r="B648" s="23" t="str" cm="1">
        <f t="array" aca="1" ref="B648" ca="1">_xll.OSX_OBLStatusCheck(_sysLibTbl0[[#This Row],[Declaration]])</f>
        <v>OK</v>
      </c>
      <c r="C648" s="24"/>
      <c r="D648" s="25" t="b">
        <v>1</v>
      </c>
      <c r="E648" s="23" t="str" cm="1">
        <f t="array" aca="1" ref="E648" ca="1">_xll.OB.DeclareAxioms(_sysLibTbl0[[#This Row],[Axiom]],Ontology01,_sysLibTbl0[[#This Row],[Active]])</f>
        <v>[OB.DeclareAxioms,n,1,03:12:02, 21-06-23]</v>
      </c>
      <c r="F648" s="76" t="s">
        <v>513</v>
      </c>
      <c r="G648" s="75"/>
      <c r="H648" s="71"/>
      <c r="I648" s="77"/>
    </row>
    <row r="649" spans="2:9" ht="26" x14ac:dyDescent="0.35">
      <c r="B649" s="23" t="str" cm="1">
        <f t="array" aca="1" ref="B649" ca="1">_xll.OSX_OBLStatusCheck(_sysLibTbl0[[#This Row],[Declaration]])</f>
        <v>OK</v>
      </c>
      <c r="C649" s="24"/>
      <c r="D649" s="25" t="b">
        <v>1</v>
      </c>
      <c r="E649" s="23" t="str" cm="1">
        <f t="array" aca="1" ref="E649" ca="1">_xll.OB.DeclareAxioms(_sysLibTbl0[[#This Row],[Axiom]],Ontology01,_sysLibTbl0[[#This Row],[Active]])</f>
        <v>[OB.DeclareAxioms,n,1,03:12:02, 21-06-23]</v>
      </c>
      <c r="F649" s="76" t="s">
        <v>514</v>
      </c>
      <c r="G649" s="75"/>
      <c r="H649" s="71"/>
      <c r="I649" s="77"/>
    </row>
    <row r="650" spans="2:9" ht="26" x14ac:dyDescent="0.35">
      <c r="B650" s="23" t="str" cm="1">
        <f t="array" aca="1" ref="B650" ca="1">_xll.OSX_OBLStatusCheck(_sysLibTbl0[[#This Row],[Declaration]])</f>
        <v>OK</v>
      </c>
      <c r="C650" s="24"/>
      <c r="D650" s="25" t="b">
        <v>1</v>
      </c>
      <c r="E650" s="23" t="str" cm="1">
        <f t="array" aca="1" ref="E650" ca="1">_xll.OB.DeclareAxioms(_sysLibTbl0[[#This Row],[Axiom]],Ontology01,_sysLibTbl0[[#This Row],[Active]])</f>
        <v>[OB.DeclareAxioms,n,1,03:12:02, 21-06-23]</v>
      </c>
      <c r="F650" s="76" t="s">
        <v>515</v>
      </c>
      <c r="G650" s="75"/>
      <c r="H650" s="71"/>
      <c r="I650" s="77"/>
    </row>
    <row r="651" spans="2:9" x14ac:dyDescent="0.35">
      <c r="B651" s="23" t="str" cm="1">
        <f t="array" aca="1" ref="B651" ca="1">_xll.OSX_OBLStatusCheck(_sysLibTbl0[[#This Row],[Declaration]])</f>
        <v>OK</v>
      </c>
      <c r="C651" s="24"/>
      <c r="D651" s="25" t="b">
        <v>1</v>
      </c>
      <c r="E651" s="23" t="str" cm="1">
        <f t="array" aca="1" ref="E651" ca="1">_xll.OB.DeclareAxioms(_sysLibTbl0[[#This Row],[Axiom]],Ontology01,_sysLibTbl0[[#This Row],[Active]])</f>
        <v>[OB.DeclareAxioms,n,1,03:12:02, 21-06-23]</v>
      </c>
      <c r="F651" s="76" t="s">
        <v>516</v>
      </c>
      <c r="G651" s="75"/>
      <c r="H651" s="71"/>
      <c r="I651" s="77"/>
    </row>
    <row r="652" spans="2:9" x14ac:dyDescent="0.35">
      <c r="B652" s="23" t="str" cm="1">
        <f t="array" aca="1" ref="B652" ca="1">_xll.OSX_OBLStatusCheck(_sysLibTbl0[[#This Row],[Declaration]])</f>
        <v>OK</v>
      </c>
      <c r="C652" s="24"/>
      <c r="D652" s="25" t="b">
        <v>1</v>
      </c>
      <c r="E652" s="23" t="str" cm="1">
        <f t="array" aca="1" ref="E652" ca="1">_xll.OB.DeclareAxioms(_sysLibTbl0[[#This Row],[Axiom]],Ontology01,_sysLibTbl0[[#This Row],[Active]])</f>
        <v>[OB.DeclareAxioms,n,1,03:12:02, 21-06-23]</v>
      </c>
      <c r="F652" s="76" t="s">
        <v>517</v>
      </c>
      <c r="G652" s="75"/>
      <c r="H652" s="71"/>
      <c r="I652" s="77"/>
    </row>
    <row r="653" spans="2:9" ht="26" x14ac:dyDescent="0.35">
      <c r="B653" s="23" t="str" cm="1">
        <f t="array" aca="1" ref="B653" ca="1">_xll.OSX_OBLStatusCheck(_sysLibTbl0[[#This Row],[Declaration]])</f>
        <v>OK</v>
      </c>
      <c r="C653" s="24"/>
      <c r="D653" s="25" t="b">
        <v>1</v>
      </c>
      <c r="E653" s="23" t="str" cm="1">
        <f t="array" aca="1" ref="E653" ca="1">_xll.OB.DeclareAxioms(_sysLibTbl0[[#This Row],[Axiom]],Ontology01,_sysLibTbl0[[#This Row],[Active]])</f>
        <v>[OB.DeclareAxioms,n,1,03:12:02, 21-06-23]</v>
      </c>
      <c r="F653" s="76" t="s">
        <v>518</v>
      </c>
      <c r="G653" s="75"/>
      <c r="H653" s="71"/>
      <c r="I653" s="77"/>
    </row>
    <row r="654" spans="2:9" x14ac:dyDescent="0.35">
      <c r="B654" s="23" t="str" cm="1">
        <f t="array" aca="1" ref="B654" ca="1">_xll.OSX_OBLStatusCheck(_sysLibTbl0[[#This Row],[Declaration]])</f>
        <v>OK</v>
      </c>
      <c r="C654" s="24"/>
      <c r="D654" s="25" t="b">
        <v>1</v>
      </c>
      <c r="E654" s="23" t="str" cm="1">
        <f t="array" aca="1" ref="E654" ca="1">_xll.OB.DeclareAxioms(_sysLibTbl0[[#This Row],[Axiom]],Ontology01,_sysLibTbl0[[#This Row],[Active]])</f>
        <v>[OB.DeclareAxioms,n,1,03:12:02, 21-06-23]</v>
      </c>
      <c r="F654" s="76" t="s">
        <v>1065</v>
      </c>
      <c r="G654" s="75"/>
      <c r="H654" s="71"/>
      <c r="I654" s="77"/>
    </row>
    <row r="655" spans="2:9" x14ac:dyDescent="0.35">
      <c r="B655" s="23" t="str" cm="1">
        <f t="array" aca="1" ref="B655" ca="1">_xll.OSX_OBLStatusCheck(_sysLibTbl0[[#This Row],[Declaration]])</f>
        <v>OK</v>
      </c>
      <c r="C655" s="24"/>
      <c r="D655" s="25" t="b">
        <v>1</v>
      </c>
      <c r="E655" s="23" t="str" cm="1">
        <f t="array" aca="1" ref="E655" ca="1">_xll.OB.DeclareAxioms(_sysLibTbl0[[#This Row],[Axiom]],Ontology01,_sysLibTbl0[[#This Row],[Active]])</f>
        <v>[OB.DeclareAxioms,n,1,03:12:02, 21-06-23]</v>
      </c>
      <c r="F655" s="76" t="s">
        <v>519</v>
      </c>
      <c r="G655" s="75"/>
      <c r="H655" s="71"/>
      <c r="I655" s="77"/>
    </row>
    <row r="656" spans="2:9" x14ac:dyDescent="0.35">
      <c r="B656" s="23" t="str" cm="1">
        <f t="array" aca="1" ref="B656" ca="1">_xll.OSX_OBLStatusCheck(_sysLibTbl0[[#This Row],[Declaration]])</f>
        <v>OK</v>
      </c>
      <c r="C656" s="24"/>
      <c r="D656" s="25" t="b">
        <v>1</v>
      </c>
      <c r="E656" s="23" t="str" cm="1">
        <f t="array" aca="1" ref="E656" ca="1">_xll.OB.DeclareAxioms(_sysLibTbl0[[#This Row],[Axiom]],Ontology01,_sysLibTbl0[[#This Row],[Active]])</f>
        <v>[OB.DeclareAxioms,n,1,03:12:02, 21-06-23]</v>
      </c>
      <c r="F656" s="76" t="s">
        <v>520</v>
      </c>
      <c r="G656" s="75"/>
      <c r="H656" s="71"/>
      <c r="I656" s="77"/>
    </row>
    <row r="657" spans="2:9" x14ac:dyDescent="0.35">
      <c r="B657" s="23" t="str" cm="1">
        <f t="array" aca="1" ref="B657" ca="1">_xll.OSX_OBLStatusCheck(_sysLibTbl0[[#This Row],[Declaration]])</f>
        <v>OK</v>
      </c>
      <c r="C657" s="24"/>
      <c r="D657" s="25" t="b">
        <v>1</v>
      </c>
      <c r="E657" s="23" t="str" cm="1">
        <f t="array" aca="1" ref="E657" ca="1">_xll.OB.DeclareAxioms(_sysLibTbl0[[#This Row],[Axiom]],Ontology01,_sysLibTbl0[[#This Row],[Active]])</f>
        <v>[OB.DeclareAxioms,n,1,03:12:02, 21-06-23]</v>
      </c>
      <c r="F657" s="76" t="s">
        <v>521</v>
      </c>
      <c r="G657" s="75"/>
      <c r="H657" s="71"/>
      <c r="I657" s="77"/>
    </row>
    <row r="658" spans="2:9" x14ac:dyDescent="0.35">
      <c r="B658" s="23" t="str" cm="1">
        <f t="array" aca="1" ref="B658" ca="1">_xll.OSX_OBLStatusCheck(_sysLibTbl0[[#This Row],[Declaration]])</f>
        <v>OK</v>
      </c>
      <c r="C658" s="24"/>
      <c r="D658" s="25" t="b">
        <v>1</v>
      </c>
      <c r="E658" s="23" t="str" cm="1">
        <f t="array" aca="1" ref="E658" ca="1">_xll.OB.DeclareAxioms(_sysLibTbl0[[#This Row],[Axiom]],Ontology01,_sysLibTbl0[[#This Row],[Active]])</f>
        <v>[OB.DeclareAxioms,n,1,03:12:02, 21-06-23]</v>
      </c>
      <c r="F658" s="76" t="s">
        <v>522</v>
      </c>
      <c r="G658" s="75"/>
      <c r="H658" s="71"/>
      <c r="I658" s="77"/>
    </row>
    <row r="659" spans="2:9" x14ac:dyDescent="0.35">
      <c r="B659" s="23" t="str" cm="1">
        <f t="array" aca="1" ref="B659" ca="1">_xll.OSX_OBLStatusCheck(_sysLibTbl0[[#This Row],[Declaration]])</f>
        <v>OK</v>
      </c>
      <c r="C659" s="24"/>
      <c r="D659" s="25" t="b">
        <v>1</v>
      </c>
      <c r="E659" s="23" t="str" cm="1">
        <f t="array" aca="1" ref="E659" ca="1">_xll.OB.DeclareAxioms(_sysLibTbl0[[#This Row],[Axiom]],Ontology01,_sysLibTbl0[[#This Row],[Active]])</f>
        <v>[OB.DeclareAxioms,n,1,03:12:02, 21-06-23]</v>
      </c>
      <c r="F659" s="76" t="s">
        <v>523</v>
      </c>
      <c r="G659" s="75"/>
      <c r="H659" s="71"/>
      <c r="I659" s="77"/>
    </row>
    <row r="660" spans="2:9" x14ac:dyDescent="0.35">
      <c r="B660" s="23" t="str" cm="1">
        <f t="array" aca="1" ref="B660" ca="1">_xll.OSX_OBLStatusCheck(_sysLibTbl0[[#This Row],[Declaration]])</f>
        <v>OK</v>
      </c>
      <c r="C660" s="24"/>
      <c r="D660" s="25" t="b">
        <v>1</v>
      </c>
      <c r="E660" s="23" t="str" cm="1">
        <f t="array" aca="1" ref="E660" ca="1">_xll.OB.DeclareAxioms(_sysLibTbl0[[#This Row],[Axiom]],Ontology01,_sysLibTbl0[[#This Row],[Active]])</f>
        <v>[OB.DeclareAxioms,n,1,03:12:02, 21-06-23]</v>
      </c>
      <c r="F660" s="76" t="s">
        <v>524</v>
      </c>
      <c r="G660" s="75"/>
      <c r="H660" s="71"/>
      <c r="I660" s="77"/>
    </row>
    <row r="661" spans="2:9" x14ac:dyDescent="0.35">
      <c r="B661" s="23" t="str" cm="1">
        <f t="array" aca="1" ref="B661" ca="1">_xll.OSX_OBLStatusCheck(_sysLibTbl0[[#This Row],[Declaration]])</f>
        <v>OK</v>
      </c>
      <c r="C661" s="24"/>
      <c r="D661" s="25" t="b">
        <v>1</v>
      </c>
      <c r="E661" s="23" t="str" cm="1">
        <f t="array" aca="1" ref="E661" ca="1">_xll.OB.DeclareAxioms(_sysLibTbl0[[#This Row],[Axiom]],Ontology01,_sysLibTbl0[[#This Row],[Active]])</f>
        <v>[OB.DeclareAxioms,n,1,03:12:02, 21-06-23]</v>
      </c>
      <c r="F661" s="76" t="s">
        <v>525</v>
      </c>
      <c r="G661" s="75"/>
      <c r="H661" s="71"/>
      <c r="I661" s="77"/>
    </row>
    <row r="662" spans="2:9" x14ac:dyDescent="0.35">
      <c r="B662" s="23" t="str" cm="1">
        <f t="array" aca="1" ref="B662" ca="1">_xll.OSX_OBLStatusCheck(_sysLibTbl0[[#This Row],[Declaration]])</f>
        <v>OK</v>
      </c>
      <c r="C662" s="24"/>
      <c r="D662" s="25" t="b">
        <v>1</v>
      </c>
      <c r="E662" s="23" t="str" cm="1">
        <f t="array" aca="1" ref="E662" ca="1">_xll.OB.DeclareAxioms(_sysLibTbl0[[#This Row],[Axiom]],Ontology01,_sysLibTbl0[[#This Row],[Active]])</f>
        <v>[OB.DeclareAxioms,n,1,03:12:02, 21-06-23]</v>
      </c>
      <c r="F662" s="76" t="s">
        <v>526</v>
      </c>
      <c r="G662" s="75"/>
      <c r="H662" s="71"/>
      <c r="I662" s="77"/>
    </row>
    <row r="663" spans="2:9" x14ac:dyDescent="0.35">
      <c r="B663" s="23" t="str" cm="1">
        <f t="array" aca="1" ref="B663" ca="1">_xll.OSX_OBLStatusCheck(_sysLibTbl0[[#This Row],[Declaration]])</f>
        <v>OK</v>
      </c>
      <c r="C663" s="24"/>
      <c r="D663" s="25" t="b">
        <v>1</v>
      </c>
      <c r="E663" s="23" t="str" cm="1">
        <f t="array" aca="1" ref="E663" ca="1">_xll.OB.DeclareAxioms(_sysLibTbl0[[#This Row],[Axiom]],Ontology01,_sysLibTbl0[[#This Row],[Active]])</f>
        <v>[OB.DeclareAxioms,n,1,03:12:02, 21-06-23]</v>
      </c>
      <c r="F663" s="76" t="s">
        <v>527</v>
      </c>
      <c r="G663" s="75"/>
      <c r="H663" s="71"/>
      <c r="I663" s="77"/>
    </row>
    <row r="664" spans="2:9" x14ac:dyDescent="0.35">
      <c r="B664" s="23" t="str" cm="1">
        <f t="array" aca="1" ref="B664" ca="1">_xll.OSX_OBLStatusCheck(_sysLibTbl0[[#This Row],[Declaration]])</f>
        <v>OK</v>
      </c>
      <c r="C664" s="24"/>
      <c r="D664" s="25" t="b">
        <v>1</v>
      </c>
      <c r="E664" s="23" t="str" cm="1">
        <f t="array" aca="1" ref="E664" ca="1">_xll.OB.DeclareAxioms(_sysLibTbl0[[#This Row],[Axiom]],Ontology01,_sysLibTbl0[[#This Row],[Active]])</f>
        <v>[OB.DeclareAxioms,n,1,03:12:02, 21-06-23]</v>
      </c>
      <c r="F664" s="76" t="s">
        <v>1066</v>
      </c>
      <c r="G664" s="75"/>
      <c r="H664" s="71"/>
      <c r="I664" s="77"/>
    </row>
    <row r="665" spans="2:9" x14ac:dyDescent="0.35">
      <c r="B665" s="23" t="str" cm="1">
        <f t="array" aca="1" ref="B665" ca="1">_xll.OSX_OBLStatusCheck(_sysLibTbl0[[#This Row],[Declaration]])</f>
        <v>OK</v>
      </c>
      <c r="C665" s="24"/>
      <c r="D665" s="25" t="b">
        <v>1</v>
      </c>
      <c r="E665" s="23" t="str" cm="1">
        <f t="array" aca="1" ref="E665" ca="1">_xll.OB.DeclareAxioms(_sysLibTbl0[[#This Row],[Axiom]],Ontology01,_sysLibTbl0[[#This Row],[Active]])</f>
        <v>[OB.DeclareAxioms,n,1,03:12:02, 21-06-23]</v>
      </c>
      <c r="F665" s="76" t="s">
        <v>528</v>
      </c>
      <c r="G665" s="75"/>
      <c r="H665" s="71"/>
      <c r="I665" s="77"/>
    </row>
    <row r="666" spans="2:9" x14ac:dyDescent="0.35">
      <c r="B666" s="23" t="str" cm="1">
        <f t="array" aca="1" ref="B666" ca="1">_xll.OSX_OBLStatusCheck(_sysLibTbl0[[#This Row],[Declaration]])</f>
        <v>OK</v>
      </c>
      <c r="C666" s="24"/>
      <c r="D666" s="25" t="b">
        <v>1</v>
      </c>
      <c r="E666" s="23" t="str" cm="1">
        <f t="array" aca="1" ref="E666" ca="1">_xll.OB.DeclareAxioms(_sysLibTbl0[[#This Row],[Axiom]],Ontology01,_sysLibTbl0[[#This Row],[Active]])</f>
        <v>[OB.DeclareAxioms,n,1,03:12:02, 21-06-23]</v>
      </c>
      <c r="F666" s="76" t="s">
        <v>529</v>
      </c>
      <c r="G666" s="75"/>
      <c r="H666" s="71"/>
      <c r="I666" s="77"/>
    </row>
    <row r="667" spans="2:9" x14ac:dyDescent="0.35">
      <c r="B667" s="23" t="str" cm="1">
        <f t="array" aca="1" ref="B667" ca="1">_xll.OSX_OBLStatusCheck(_sysLibTbl0[[#This Row],[Declaration]])</f>
        <v>OK</v>
      </c>
      <c r="C667" s="24"/>
      <c r="D667" s="25" t="b">
        <v>1</v>
      </c>
      <c r="E667" s="23" t="str" cm="1">
        <f t="array" aca="1" ref="E667" ca="1">_xll.OB.DeclareAxioms(_sysLibTbl0[[#This Row],[Axiom]],Ontology01,_sysLibTbl0[[#This Row],[Active]])</f>
        <v>[OB.DeclareAxioms,n,1,03:12:02, 21-06-23]</v>
      </c>
      <c r="F667" s="76" t="s">
        <v>1067</v>
      </c>
      <c r="G667" s="75"/>
      <c r="H667" s="71"/>
      <c r="I667" s="77"/>
    </row>
    <row r="668" spans="2:9" x14ac:dyDescent="0.35">
      <c r="B668" s="23" t="str" cm="1">
        <f t="array" aca="1" ref="B668" ca="1">_xll.OSX_OBLStatusCheck(_sysLibTbl0[[#This Row],[Declaration]])</f>
        <v>OK</v>
      </c>
      <c r="C668" s="24"/>
      <c r="D668" s="25" t="b">
        <v>1</v>
      </c>
      <c r="E668" s="23" t="str" cm="1">
        <f t="array" aca="1" ref="E668" ca="1">_xll.OB.DeclareAxioms(_sysLibTbl0[[#This Row],[Axiom]],Ontology01,_sysLibTbl0[[#This Row],[Active]])</f>
        <v>[OB.DeclareAxioms,n,1,03:12:02, 21-06-23]</v>
      </c>
      <c r="F668" s="76" t="s">
        <v>530</v>
      </c>
      <c r="G668" s="75"/>
      <c r="H668" s="71"/>
      <c r="I668" s="77"/>
    </row>
    <row r="669" spans="2:9" x14ac:dyDescent="0.35">
      <c r="B669" s="23" t="str" cm="1">
        <f t="array" aca="1" ref="B669" ca="1">_xll.OSX_OBLStatusCheck(_sysLibTbl0[[#This Row],[Declaration]])</f>
        <v>OK</v>
      </c>
      <c r="C669" s="24"/>
      <c r="D669" s="25" t="b">
        <v>1</v>
      </c>
      <c r="E669" s="23" t="str" cm="1">
        <f t="array" aca="1" ref="E669" ca="1">_xll.OB.DeclareAxioms(_sysLibTbl0[[#This Row],[Axiom]],Ontology01,_sysLibTbl0[[#This Row],[Active]])</f>
        <v>[OB.DeclareAxioms,n,1,03:12:02, 21-06-23]</v>
      </c>
      <c r="F669" s="76" t="s">
        <v>1068</v>
      </c>
      <c r="G669" s="75"/>
      <c r="H669" s="71"/>
      <c r="I669" s="77"/>
    </row>
    <row r="670" spans="2:9" x14ac:dyDescent="0.35">
      <c r="B670" s="23" t="str" cm="1">
        <f t="array" aca="1" ref="B670" ca="1">_xll.OSX_OBLStatusCheck(_sysLibTbl0[[#This Row],[Declaration]])</f>
        <v>OK</v>
      </c>
      <c r="C670" s="24"/>
      <c r="D670" s="25" t="b">
        <v>1</v>
      </c>
      <c r="E670" s="23" t="str" cm="1">
        <f t="array" aca="1" ref="E670" ca="1">_xll.OB.DeclareAxioms(_sysLibTbl0[[#This Row],[Axiom]],Ontology01,_sysLibTbl0[[#This Row],[Active]])</f>
        <v>[OB.DeclareAxioms,n,1,03:12:02, 21-06-23]</v>
      </c>
      <c r="F670" s="76" t="s">
        <v>531</v>
      </c>
      <c r="G670" s="75"/>
      <c r="H670" s="71"/>
      <c r="I670" s="77"/>
    </row>
    <row r="671" spans="2:9" x14ac:dyDescent="0.35">
      <c r="B671" s="23" t="str" cm="1">
        <f t="array" aca="1" ref="B671" ca="1">_xll.OSX_OBLStatusCheck(_sysLibTbl0[[#This Row],[Declaration]])</f>
        <v>OK</v>
      </c>
      <c r="C671" s="24"/>
      <c r="D671" s="25" t="b">
        <v>1</v>
      </c>
      <c r="E671" s="23" t="str" cm="1">
        <f t="array" aca="1" ref="E671" ca="1">_xll.OB.DeclareAxioms(_sysLibTbl0[[#This Row],[Axiom]],Ontology01,_sysLibTbl0[[#This Row],[Active]])</f>
        <v>[OB.DeclareAxioms,n,1,03:12:02, 21-06-23]</v>
      </c>
      <c r="F671" s="76" t="s">
        <v>532</v>
      </c>
      <c r="G671" s="75"/>
      <c r="H671" s="71"/>
      <c r="I671" s="77"/>
    </row>
    <row r="672" spans="2:9" x14ac:dyDescent="0.35">
      <c r="B672" s="23" t="str" cm="1">
        <f t="array" aca="1" ref="B672" ca="1">_xll.OSX_OBLStatusCheck(_sysLibTbl0[[#This Row],[Declaration]])</f>
        <v>OK</v>
      </c>
      <c r="C672" s="24"/>
      <c r="D672" s="25" t="b">
        <v>1</v>
      </c>
      <c r="E672" s="23" t="str" cm="1">
        <f t="array" aca="1" ref="E672" ca="1">_xll.OB.DeclareAxioms(_sysLibTbl0[[#This Row],[Axiom]],Ontology01,_sysLibTbl0[[#This Row],[Active]])</f>
        <v>[OB.DeclareAxioms,n,1,03:12:02, 21-06-23]</v>
      </c>
      <c r="F672" s="76" t="s">
        <v>1069</v>
      </c>
      <c r="G672" s="75"/>
      <c r="H672" s="71"/>
      <c r="I672" s="77"/>
    </row>
    <row r="673" spans="2:9" x14ac:dyDescent="0.35">
      <c r="B673" s="23" t="str" cm="1">
        <f t="array" aca="1" ref="B673" ca="1">_xll.OSX_OBLStatusCheck(_sysLibTbl0[[#This Row],[Declaration]])</f>
        <v>OK</v>
      </c>
      <c r="C673" s="24"/>
      <c r="D673" s="25" t="b">
        <v>1</v>
      </c>
      <c r="E673" s="23" t="str" cm="1">
        <f t="array" aca="1" ref="E673" ca="1">_xll.OB.DeclareAxioms(_sysLibTbl0[[#This Row],[Axiom]],Ontology01,_sysLibTbl0[[#This Row],[Active]])</f>
        <v>[OB.DeclareAxioms,n,1,03:12:02, 21-06-23]</v>
      </c>
      <c r="F673" s="76" t="s">
        <v>533</v>
      </c>
      <c r="G673" s="75"/>
      <c r="H673" s="71"/>
      <c r="I673" s="77"/>
    </row>
    <row r="674" spans="2:9" x14ac:dyDescent="0.35">
      <c r="B674" s="23" t="str" cm="1">
        <f t="array" aca="1" ref="B674" ca="1">_xll.OSX_OBLStatusCheck(_sysLibTbl0[[#This Row],[Declaration]])</f>
        <v>OK</v>
      </c>
      <c r="C674" s="24"/>
      <c r="D674" s="25" t="b">
        <v>1</v>
      </c>
      <c r="E674" s="23" t="str" cm="1">
        <f t="array" aca="1" ref="E674" ca="1">_xll.OB.DeclareAxioms(_sysLibTbl0[[#This Row],[Axiom]],Ontology01,_sysLibTbl0[[#This Row],[Active]])</f>
        <v>[OB.DeclareAxioms,n,1,03:12:02, 21-06-23]</v>
      </c>
      <c r="F674" s="76" t="s">
        <v>534</v>
      </c>
      <c r="G674" s="75"/>
      <c r="H674" s="71"/>
      <c r="I674" s="77"/>
    </row>
    <row r="675" spans="2:9" x14ac:dyDescent="0.35">
      <c r="B675" s="23" t="str" cm="1">
        <f t="array" aca="1" ref="B675" ca="1">_xll.OSX_OBLStatusCheck(_sysLibTbl0[[#This Row],[Declaration]])</f>
        <v>OK</v>
      </c>
      <c r="C675" s="24"/>
      <c r="D675" s="25" t="b">
        <v>1</v>
      </c>
      <c r="E675" s="23" t="str" cm="1">
        <f t="array" aca="1" ref="E675" ca="1">_xll.OB.DeclareAxioms(_sysLibTbl0[[#This Row],[Axiom]],Ontology01,_sysLibTbl0[[#This Row],[Active]])</f>
        <v>[OB.DeclareAxioms,n,1,03:12:02, 21-06-23]</v>
      </c>
      <c r="F675" s="76" t="s">
        <v>535</v>
      </c>
      <c r="G675" s="75"/>
      <c r="H675" s="71"/>
      <c r="I675" s="77"/>
    </row>
    <row r="676" spans="2:9" x14ac:dyDescent="0.35">
      <c r="B676" s="23" t="str" cm="1">
        <f t="array" aca="1" ref="B676" ca="1">_xll.OSX_OBLStatusCheck(_sysLibTbl0[[#This Row],[Declaration]])</f>
        <v>OK</v>
      </c>
      <c r="C676" s="24"/>
      <c r="D676" s="25" t="b">
        <v>1</v>
      </c>
      <c r="E676" s="23" t="str" cm="1">
        <f t="array" aca="1" ref="E676" ca="1">_xll.OB.DeclareAxioms(_sysLibTbl0[[#This Row],[Axiom]],Ontology01,_sysLibTbl0[[#This Row],[Active]])</f>
        <v>[OB.DeclareAxioms,n,1,03:12:02, 21-06-23]</v>
      </c>
      <c r="F676" s="76" t="s">
        <v>536</v>
      </c>
      <c r="G676" s="75"/>
      <c r="H676" s="71"/>
      <c r="I676" s="77"/>
    </row>
    <row r="677" spans="2:9" x14ac:dyDescent="0.35">
      <c r="B677" s="23" t="str" cm="1">
        <f t="array" aca="1" ref="B677" ca="1">_xll.OSX_OBLStatusCheck(_sysLibTbl0[[#This Row],[Declaration]])</f>
        <v>OK</v>
      </c>
      <c r="C677" s="24"/>
      <c r="D677" s="25" t="b">
        <v>1</v>
      </c>
      <c r="E677" s="23" t="str" cm="1">
        <f t="array" aca="1" ref="E677" ca="1">_xll.OB.DeclareAxioms(_sysLibTbl0[[#This Row],[Axiom]],Ontology01,_sysLibTbl0[[#This Row],[Active]])</f>
        <v>[OB.DeclareAxioms,n,1,03:12:02, 21-06-23]</v>
      </c>
      <c r="F677" s="76" t="s">
        <v>537</v>
      </c>
      <c r="G677" s="75"/>
      <c r="H677" s="71"/>
      <c r="I677" s="77"/>
    </row>
    <row r="678" spans="2:9" x14ac:dyDescent="0.35">
      <c r="B678" s="23" t="str" cm="1">
        <f t="array" aca="1" ref="B678" ca="1">_xll.OSX_OBLStatusCheck(_sysLibTbl0[[#This Row],[Declaration]])</f>
        <v>OK</v>
      </c>
      <c r="C678" s="24"/>
      <c r="D678" s="25" t="b">
        <v>1</v>
      </c>
      <c r="E678" s="23" t="str" cm="1">
        <f t="array" aca="1" ref="E678" ca="1">_xll.OB.DeclareAxioms(_sysLibTbl0[[#This Row],[Axiom]],Ontology01,_sysLibTbl0[[#This Row],[Active]])</f>
        <v>[OB.DeclareAxioms,n,1,03:12:02, 21-06-23]</v>
      </c>
      <c r="F678" s="76" t="s">
        <v>538</v>
      </c>
      <c r="G678" s="75"/>
      <c r="H678" s="71"/>
      <c r="I678" s="77"/>
    </row>
    <row r="679" spans="2:9" x14ac:dyDescent="0.35">
      <c r="B679" s="23" t="str" cm="1">
        <f t="array" aca="1" ref="B679" ca="1">_xll.OSX_OBLStatusCheck(_sysLibTbl0[[#This Row],[Declaration]])</f>
        <v>OK</v>
      </c>
      <c r="C679" s="24"/>
      <c r="D679" s="25" t="b">
        <v>1</v>
      </c>
      <c r="E679" s="23" t="str" cm="1">
        <f t="array" aca="1" ref="E679" ca="1">_xll.OB.DeclareAxioms(_sysLibTbl0[[#This Row],[Axiom]],Ontology01,_sysLibTbl0[[#This Row],[Active]])</f>
        <v>[OB.DeclareAxioms,n,1,03:12:02, 21-06-23]</v>
      </c>
      <c r="F679" s="76" t="s">
        <v>539</v>
      </c>
      <c r="G679" s="75"/>
      <c r="H679" s="71"/>
      <c r="I679" s="77"/>
    </row>
    <row r="680" spans="2:9" x14ac:dyDescent="0.35">
      <c r="B680" s="23" t="str" cm="1">
        <f t="array" aca="1" ref="B680" ca="1">_xll.OSX_OBLStatusCheck(_sysLibTbl0[[#This Row],[Declaration]])</f>
        <v>OK</v>
      </c>
      <c r="C680" s="24"/>
      <c r="D680" s="25" t="b">
        <v>1</v>
      </c>
      <c r="E680" s="23" t="str" cm="1">
        <f t="array" aca="1" ref="E680" ca="1">_xll.OB.DeclareAxioms(_sysLibTbl0[[#This Row],[Axiom]],Ontology01,_sysLibTbl0[[#This Row],[Active]])</f>
        <v>[OB.DeclareAxioms,n,1,03:12:02, 21-06-23]</v>
      </c>
      <c r="F680" s="76" t="s">
        <v>540</v>
      </c>
      <c r="G680" s="75"/>
      <c r="H680" s="71"/>
      <c r="I680" s="77"/>
    </row>
    <row r="681" spans="2:9" x14ac:dyDescent="0.35">
      <c r="B681" s="23" t="str" cm="1">
        <f t="array" aca="1" ref="B681" ca="1">_xll.OSX_OBLStatusCheck(_sysLibTbl0[[#This Row],[Declaration]])</f>
        <v>OK</v>
      </c>
      <c r="C681" s="24"/>
      <c r="D681" s="25" t="b">
        <v>1</v>
      </c>
      <c r="E681" s="23" t="str" cm="1">
        <f t="array" aca="1" ref="E681" ca="1">_xll.OB.DeclareAxioms(_sysLibTbl0[[#This Row],[Axiom]],Ontology01,_sysLibTbl0[[#This Row],[Active]])</f>
        <v>[OB.DeclareAxioms,n,1,03:12:02, 21-06-23]</v>
      </c>
      <c r="F681" s="76" t="s">
        <v>1073</v>
      </c>
      <c r="G681" s="75"/>
      <c r="H681" s="71"/>
      <c r="I681" s="77"/>
    </row>
    <row r="682" spans="2:9" x14ac:dyDescent="0.35">
      <c r="B682" s="23" t="str" cm="1">
        <f t="array" aca="1" ref="B682" ca="1">_xll.OSX_OBLStatusCheck(_sysLibTbl0[[#This Row],[Declaration]])</f>
        <v>OK</v>
      </c>
      <c r="C682" s="24"/>
      <c r="D682" s="25" t="b">
        <v>1</v>
      </c>
      <c r="E682" s="23" t="str" cm="1">
        <f t="array" aca="1" ref="E682" ca="1">_xll.OB.DeclareAxioms(_sysLibTbl0[[#This Row],[Axiom]],Ontology01,_sysLibTbl0[[#This Row],[Active]])</f>
        <v>[OB.DeclareAxioms,n,1,03:12:02, 21-06-23]</v>
      </c>
      <c r="F682" s="76" t="s">
        <v>541</v>
      </c>
      <c r="G682" s="75"/>
      <c r="H682" s="71"/>
      <c r="I682" s="77"/>
    </row>
    <row r="683" spans="2:9" x14ac:dyDescent="0.35">
      <c r="B683" s="23" t="str" cm="1">
        <f t="array" aca="1" ref="B683" ca="1">_xll.OSX_OBLStatusCheck(_sysLibTbl0[[#This Row],[Declaration]])</f>
        <v>OK</v>
      </c>
      <c r="C683" s="24"/>
      <c r="D683" s="25" t="b">
        <v>1</v>
      </c>
      <c r="E683" s="23" t="str" cm="1">
        <f t="array" aca="1" ref="E683" ca="1">_xll.OB.DeclareAxioms(_sysLibTbl0[[#This Row],[Axiom]],Ontology01,_sysLibTbl0[[#This Row],[Active]])</f>
        <v>[OB.DeclareAxioms,n,1,03:12:02, 21-06-23]</v>
      </c>
      <c r="F683" s="76" t="s">
        <v>542</v>
      </c>
      <c r="G683" s="75"/>
      <c r="H683" s="71"/>
      <c r="I683" s="77"/>
    </row>
    <row r="684" spans="2:9" x14ac:dyDescent="0.35">
      <c r="B684" s="23" t="str" cm="1">
        <f t="array" aca="1" ref="B684" ca="1">_xll.OSX_OBLStatusCheck(_sysLibTbl0[[#This Row],[Declaration]])</f>
        <v>OK</v>
      </c>
      <c r="C684" s="24"/>
      <c r="D684" s="25" t="b">
        <v>1</v>
      </c>
      <c r="E684" s="23" t="str" cm="1">
        <f t="array" aca="1" ref="E684" ca="1">_xll.OB.DeclareAxioms(_sysLibTbl0[[#This Row],[Axiom]],Ontology01,_sysLibTbl0[[#This Row],[Active]])</f>
        <v>[OB.DeclareAxioms,n,1,03:12:02, 21-06-23]</v>
      </c>
      <c r="F684" s="76" t="s">
        <v>543</v>
      </c>
      <c r="G684" s="75"/>
      <c r="H684" s="71"/>
      <c r="I684" s="77"/>
    </row>
    <row r="685" spans="2:9" x14ac:dyDescent="0.35">
      <c r="B685" s="23" t="str" cm="1">
        <f t="array" aca="1" ref="B685" ca="1">_xll.OSX_OBLStatusCheck(_sysLibTbl0[[#This Row],[Declaration]])</f>
        <v>OK</v>
      </c>
      <c r="C685" s="24"/>
      <c r="D685" s="25" t="b">
        <v>1</v>
      </c>
      <c r="E685" s="23" t="str" cm="1">
        <f t="array" aca="1" ref="E685" ca="1">_xll.OB.DeclareAxioms(_sysLibTbl0[[#This Row],[Axiom]],Ontology01,_sysLibTbl0[[#This Row],[Active]])</f>
        <v>[OB.DeclareAxioms,n,1,03:12:02, 21-06-23]</v>
      </c>
      <c r="F685" s="76" t="s">
        <v>544</v>
      </c>
      <c r="G685" s="75"/>
      <c r="H685" s="71"/>
      <c r="I685" s="77"/>
    </row>
    <row r="686" spans="2:9" x14ac:dyDescent="0.35">
      <c r="B686" s="23" t="str" cm="1">
        <f t="array" aca="1" ref="B686" ca="1">_xll.OSX_OBLStatusCheck(_sysLibTbl0[[#This Row],[Declaration]])</f>
        <v>OK</v>
      </c>
      <c r="C686" s="24"/>
      <c r="D686" s="25" t="b">
        <v>1</v>
      </c>
      <c r="E686" s="23" t="str" cm="1">
        <f t="array" aca="1" ref="E686" ca="1">_xll.OB.DeclareAxioms(_sysLibTbl0[[#This Row],[Axiom]],Ontology01,_sysLibTbl0[[#This Row],[Active]])</f>
        <v>[OB.DeclareAxioms,n,1,03:12:02, 21-06-23]</v>
      </c>
      <c r="F686" s="76" t="s">
        <v>545</v>
      </c>
      <c r="G686" s="75"/>
      <c r="H686" s="71"/>
      <c r="I686" s="77"/>
    </row>
    <row r="687" spans="2:9" x14ac:dyDescent="0.35">
      <c r="B687" s="23" t="str" cm="1">
        <f t="array" aca="1" ref="B687" ca="1">_xll.OSX_OBLStatusCheck(_sysLibTbl0[[#This Row],[Declaration]])</f>
        <v>OK</v>
      </c>
      <c r="C687" s="24"/>
      <c r="D687" s="25" t="b">
        <v>1</v>
      </c>
      <c r="E687" s="23" t="str" cm="1">
        <f t="array" aca="1" ref="E687" ca="1">_xll.OB.DeclareAxioms(_sysLibTbl0[[#This Row],[Axiom]],Ontology01,_sysLibTbl0[[#This Row],[Active]])</f>
        <v>[OB.DeclareAxioms,n,1,03:12:02, 21-06-23]</v>
      </c>
      <c r="F687" s="76" t="s">
        <v>546</v>
      </c>
      <c r="G687" s="75"/>
      <c r="H687" s="71"/>
      <c r="I687" s="77"/>
    </row>
    <row r="688" spans="2:9" x14ac:dyDescent="0.35">
      <c r="B688" s="23" t="str" cm="1">
        <f t="array" aca="1" ref="B688" ca="1">_xll.OSX_OBLStatusCheck(_sysLibTbl0[[#This Row],[Declaration]])</f>
        <v>OK</v>
      </c>
      <c r="C688" s="24"/>
      <c r="D688" s="25" t="b">
        <v>1</v>
      </c>
      <c r="E688" s="23" t="str" cm="1">
        <f t="array" aca="1" ref="E688" ca="1">_xll.OB.DeclareAxioms(_sysLibTbl0[[#This Row],[Axiom]],Ontology01,_sysLibTbl0[[#This Row],[Active]])</f>
        <v>[OB.DeclareAxioms,n,1,03:12:02, 21-06-23]</v>
      </c>
      <c r="F688" s="76" t="s">
        <v>547</v>
      </c>
      <c r="G688" s="75"/>
      <c r="H688" s="71"/>
      <c r="I688" s="77"/>
    </row>
    <row r="689" spans="2:9" x14ac:dyDescent="0.35">
      <c r="B689" s="23" t="str" cm="1">
        <f t="array" aca="1" ref="B689" ca="1">_xll.OSX_OBLStatusCheck(_sysLibTbl0[[#This Row],[Declaration]])</f>
        <v>OK</v>
      </c>
      <c r="C689" s="24"/>
      <c r="D689" s="25" t="b">
        <v>1</v>
      </c>
      <c r="E689" s="23" t="str" cm="1">
        <f t="array" aca="1" ref="E689" ca="1">_xll.OB.DeclareAxioms(_sysLibTbl0[[#This Row],[Axiom]],Ontology01,_sysLibTbl0[[#This Row],[Active]])</f>
        <v>[OB.DeclareAxioms,n,1,03:12:02, 21-06-23]</v>
      </c>
      <c r="F689" s="76" t="s">
        <v>548</v>
      </c>
      <c r="G689" s="75"/>
      <c r="H689" s="71"/>
      <c r="I689" s="77"/>
    </row>
    <row r="690" spans="2:9" x14ac:dyDescent="0.35">
      <c r="B690" s="23" t="str" cm="1">
        <f t="array" aca="1" ref="B690" ca="1">_xll.OSX_OBLStatusCheck(_sysLibTbl0[[#This Row],[Declaration]])</f>
        <v>OK</v>
      </c>
      <c r="C690" s="24"/>
      <c r="D690" s="25" t="b">
        <v>1</v>
      </c>
      <c r="E690" s="23" t="str" cm="1">
        <f t="array" aca="1" ref="E690" ca="1">_xll.OB.DeclareAxioms(_sysLibTbl0[[#This Row],[Axiom]],Ontology01,_sysLibTbl0[[#This Row],[Active]])</f>
        <v>[OB.DeclareAxioms,n,1,03:12:02, 21-06-23]</v>
      </c>
      <c r="F690" s="76" t="s">
        <v>549</v>
      </c>
      <c r="G690" s="75"/>
      <c r="H690" s="71"/>
      <c r="I690" s="77"/>
    </row>
    <row r="691" spans="2:9" x14ac:dyDescent="0.35">
      <c r="B691" s="23" t="str" cm="1">
        <f t="array" aca="1" ref="B691" ca="1">_xll.OSX_OBLStatusCheck(_sysLibTbl0[[#This Row],[Declaration]])</f>
        <v>OK</v>
      </c>
      <c r="C691" s="24"/>
      <c r="D691" s="25" t="b">
        <v>1</v>
      </c>
      <c r="E691" s="23" t="str" cm="1">
        <f t="array" aca="1" ref="E691" ca="1">_xll.OB.DeclareAxioms(_sysLibTbl0[[#This Row],[Axiom]],Ontology01,_sysLibTbl0[[#This Row],[Active]])</f>
        <v>[OB.DeclareAxioms,n,1,03:12:02, 21-06-23]</v>
      </c>
      <c r="F691" s="76" t="s">
        <v>550</v>
      </c>
      <c r="G691" s="75"/>
      <c r="H691" s="71"/>
      <c r="I691" s="77"/>
    </row>
    <row r="692" spans="2:9" x14ac:dyDescent="0.35">
      <c r="B692" s="23" t="str" cm="1">
        <f t="array" aca="1" ref="B692" ca="1">_xll.OSX_OBLStatusCheck(_sysLibTbl0[[#This Row],[Declaration]])</f>
        <v>OK</v>
      </c>
      <c r="C692" s="24"/>
      <c r="D692" s="25" t="b">
        <v>1</v>
      </c>
      <c r="E692" s="23" t="str" cm="1">
        <f t="array" aca="1" ref="E692" ca="1">_xll.OB.DeclareAxioms(_sysLibTbl0[[#This Row],[Axiom]],Ontology01,_sysLibTbl0[[#This Row],[Active]])</f>
        <v>[OB.DeclareAxioms,n,1,03:12:02, 21-06-23]</v>
      </c>
      <c r="F692" s="76" t="s">
        <v>551</v>
      </c>
      <c r="G692" s="75"/>
      <c r="H692" s="71"/>
      <c r="I692" s="77"/>
    </row>
    <row r="693" spans="2:9" x14ac:dyDescent="0.35">
      <c r="B693" s="23" t="str" cm="1">
        <f t="array" aca="1" ref="B693" ca="1">_xll.OSX_OBLStatusCheck(_sysLibTbl0[[#This Row],[Declaration]])</f>
        <v>OK</v>
      </c>
      <c r="C693" s="24"/>
      <c r="D693" s="25" t="b">
        <v>1</v>
      </c>
      <c r="E693" s="23" t="str" cm="1">
        <f t="array" aca="1" ref="E693" ca="1">_xll.OB.DeclareAxioms(_sysLibTbl0[[#This Row],[Axiom]],Ontology01,_sysLibTbl0[[#This Row],[Active]])</f>
        <v>[OB.DeclareAxioms,n,1,03:12:02, 21-06-23]</v>
      </c>
      <c r="F693" s="76" t="s">
        <v>552</v>
      </c>
      <c r="G693" s="75"/>
      <c r="H693" s="71"/>
      <c r="I693" s="77"/>
    </row>
    <row r="694" spans="2:9" ht="26" x14ac:dyDescent="0.35">
      <c r="B694" s="23" t="str" cm="1">
        <f t="array" aca="1" ref="B694" ca="1">_xll.OSX_OBLStatusCheck(_sysLibTbl0[[#This Row],[Declaration]])</f>
        <v>OK</v>
      </c>
      <c r="C694" s="24"/>
      <c r="D694" s="25" t="b">
        <v>1</v>
      </c>
      <c r="E694" s="23" t="str" cm="1">
        <f t="array" aca="1" ref="E694" ca="1">_xll.OB.DeclareAxioms(_sysLibTbl0[[#This Row],[Axiom]],Ontology01,_sysLibTbl0[[#This Row],[Active]])</f>
        <v>[OB.DeclareAxioms,n,1,03:12:02, 21-06-23]</v>
      </c>
      <c r="F694" s="76" t="s">
        <v>553</v>
      </c>
      <c r="G694" s="75"/>
      <c r="H694" s="71"/>
      <c r="I694" s="77"/>
    </row>
    <row r="695" spans="2:9" x14ac:dyDescent="0.35">
      <c r="B695" s="23" t="str" cm="1">
        <f t="array" aca="1" ref="B695" ca="1">_xll.OSX_OBLStatusCheck(_sysLibTbl0[[#This Row],[Declaration]])</f>
        <v>OK</v>
      </c>
      <c r="C695" s="24"/>
      <c r="D695" s="25" t="b">
        <v>1</v>
      </c>
      <c r="E695" s="23" t="str" cm="1">
        <f t="array" aca="1" ref="E695" ca="1">_xll.OB.DeclareAxioms(_sysLibTbl0[[#This Row],[Axiom]],Ontology01,_sysLibTbl0[[#This Row],[Active]])</f>
        <v>[OB.DeclareAxioms,n,1,03:12:02, 21-06-23]</v>
      </c>
      <c r="F695" s="76" t="s">
        <v>554</v>
      </c>
      <c r="G695" s="75"/>
      <c r="H695" s="71"/>
      <c r="I695" s="77"/>
    </row>
    <row r="696" spans="2:9" x14ac:dyDescent="0.35">
      <c r="B696" s="23" t="str" cm="1">
        <f t="array" aca="1" ref="B696" ca="1">_xll.OSX_OBLStatusCheck(_sysLibTbl0[[#This Row],[Declaration]])</f>
        <v>OK</v>
      </c>
      <c r="C696" s="24"/>
      <c r="D696" s="25" t="b">
        <v>1</v>
      </c>
      <c r="E696" s="23" t="str" cm="1">
        <f t="array" aca="1" ref="E696" ca="1">_xll.OB.DeclareAxioms(_sysLibTbl0[[#This Row],[Axiom]],Ontology01,_sysLibTbl0[[#This Row],[Active]])</f>
        <v>[OB.DeclareAxioms,n,1,03:12:02, 21-06-23]</v>
      </c>
      <c r="F696" s="76" t="s">
        <v>555</v>
      </c>
      <c r="G696" s="75"/>
      <c r="H696" s="71"/>
      <c r="I696" s="77"/>
    </row>
    <row r="697" spans="2:9" x14ac:dyDescent="0.35">
      <c r="B697" s="23" t="str" cm="1">
        <f t="array" aca="1" ref="B697" ca="1">_xll.OSX_OBLStatusCheck(_sysLibTbl0[[#This Row],[Declaration]])</f>
        <v>OK</v>
      </c>
      <c r="C697" s="24"/>
      <c r="D697" s="25" t="b">
        <v>1</v>
      </c>
      <c r="E697" s="23" t="str" cm="1">
        <f t="array" aca="1" ref="E697" ca="1">_xll.OB.DeclareAxioms(_sysLibTbl0[[#This Row],[Axiom]],Ontology01,_sysLibTbl0[[#This Row],[Active]])</f>
        <v>[OB.DeclareAxioms,n,1,03:12:02, 21-06-23]</v>
      </c>
      <c r="F697" s="76" t="s">
        <v>556</v>
      </c>
      <c r="G697" s="75"/>
      <c r="H697" s="71"/>
      <c r="I697" s="77"/>
    </row>
    <row r="698" spans="2:9" x14ac:dyDescent="0.35">
      <c r="B698" s="23" t="str" cm="1">
        <f t="array" aca="1" ref="B698" ca="1">_xll.OSX_OBLStatusCheck(_sysLibTbl0[[#This Row],[Declaration]])</f>
        <v>OK</v>
      </c>
      <c r="C698" s="24"/>
      <c r="D698" s="25" t="b">
        <v>1</v>
      </c>
      <c r="E698" s="23" t="str" cm="1">
        <f t="array" aca="1" ref="E698" ca="1">_xll.OB.DeclareAxioms(_sysLibTbl0[[#This Row],[Axiom]],Ontology01,_sysLibTbl0[[#This Row],[Active]])</f>
        <v>[OB.DeclareAxioms,n,1,03:12:02, 21-06-23]</v>
      </c>
      <c r="F698" s="76" t="s">
        <v>557</v>
      </c>
      <c r="G698" s="75"/>
      <c r="H698" s="71"/>
      <c r="I698" s="77"/>
    </row>
    <row r="699" spans="2:9" x14ac:dyDescent="0.35">
      <c r="B699" s="23" t="str" cm="1">
        <f t="array" aca="1" ref="B699" ca="1">_xll.OSX_OBLStatusCheck(_sysLibTbl0[[#This Row],[Declaration]])</f>
        <v>OK</v>
      </c>
      <c r="C699" s="24"/>
      <c r="D699" s="25" t="b">
        <v>1</v>
      </c>
      <c r="E699" s="23" t="str" cm="1">
        <f t="array" aca="1" ref="E699" ca="1">_xll.OB.DeclareAxioms(_sysLibTbl0[[#This Row],[Axiom]],Ontology01,_sysLibTbl0[[#This Row],[Active]])</f>
        <v>[OB.DeclareAxioms,n,1,03:12:02, 21-06-23]</v>
      </c>
      <c r="F699" s="76" t="s">
        <v>558</v>
      </c>
      <c r="G699" s="75"/>
      <c r="H699" s="71"/>
      <c r="I699" s="77"/>
    </row>
    <row r="700" spans="2:9" x14ac:dyDescent="0.35">
      <c r="B700" s="23" t="str" cm="1">
        <f t="array" aca="1" ref="B700" ca="1">_xll.OSX_OBLStatusCheck(_sysLibTbl0[[#This Row],[Declaration]])</f>
        <v>OK</v>
      </c>
      <c r="C700" s="24"/>
      <c r="D700" s="25" t="b">
        <v>1</v>
      </c>
      <c r="E700" s="23" t="str" cm="1">
        <f t="array" aca="1" ref="E700" ca="1">_xll.OB.DeclareAxioms(_sysLibTbl0[[#This Row],[Axiom]],Ontology01,_sysLibTbl0[[#This Row],[Active]])</f>
        <v>[OB.DeclareAxioms,n,1,03:12:02, 21-06-23]</v>
      </c>
      <c r="F700" s="76" t="s">
        <v>559</v>
      </c>
      <c r="G700" s="75"/>
      <c r="H700" s="71"/>
      <c r="I700" s="77"/>
    </row>
    <row r="701" spans="2:9" x14ac:dyDescent="0.35">
      <c r="B701" s="23" t="str" cm="1">
        <f t="array" aca="1" ref="B701" ca="1">_xll.OSX_OBLStatusCheck(_sysLibTbl0[[#This Row],[Declaration]])</f>
        <v>OK</v>
      </c>
      <c r="C701" s="24"/>
      <c r="D701" s="25" t="b">
        <v>1</v>
      </c>
      <c r="E701" s="23" t="str" cm="1">
        <f t="array" aca="1" ref="E701" ca="1">_xll.OB.DeclareAxioms(_sysLibTbl0[[#This Row],[Axiom]],Ontology01,_sysLibTbl0[[#This Row],[Active]])</f>
        <v>[OB.DeclareAxioms,n,1,03:12:02, 21-06-23]</v>
      </c>
      <c r="F701" s="76" t="s">
        <v>560</v>
      </c>
      <c r="G701" s="75"/>
      <c r="H701" s="71"/>
      <c r="I701" s="77"/>
    </row>
    <row r="702" spans="2:9" x14ac:dyDescent="0.35">
      <c r="B702" s="23" t="str" cm="1">
        <f t="array" aca="1" ref="B702" ca="1">_xll.OSX_OBLStatusCheck(_sysLibTbl0[[#This Row],[Declaration]])</f>
        <v>OK</v>
      </c>
      <c r="C702" s="24"/>
      <c r="D702" s="25" t="b">
        <v>1</v>
      </c>
      <c r="E702" s="23" t="str" cm="1">
        <f t="array" aca="1" ref="E702" ca="1">_xll.OB.DeclareAxioms(_sysLibTbl0[[#This Row],[Axiom]],Ontology01,_sysLibTbl0[[#This Row],[Active]])</f>
        <v>[OB.DeclareAxioms,n,1,03:12:02, 21-06-23]</v>
      </c>
      <c r="F702" s="76" t="s">
        <v>561</v>
      </c>
      <c r="G702" s="75"/>
      <c r="H702" s="71"/>
      <c r="I702" s="77"/>
    </row>
    <row r="703" spans="2:9" x14ac:dyDescent="0.35">
      <c r="B703" s="23" t="str" cm="1">
        <f t="array" aca="1" ref="B703" ca="1">_xll.OSX_OBLStatusCheck(_sysLibTbl0[[#This Row],[Declaration]])</f>
        <v>OK</v>
      </c>
      <c r="C703" s="24"/>
      <c r="D703" s="25" t="b">
        <v>1</v>
      </c>
      <c r="E703" s="23" t="str" cm="1">
        <f t="array" aca="1" ref="E703" ca="1">_xll.OB.DeclareAxioms(_sysLibTbl0[[#This Row],[Axiom]],Ontology01,_sysLibTbl0[[#This Row],[Active]])</f>
        <v>[OB.DeclareAxioms,n,1,03:12:02, 21-06-23]</v>
      </c>
      <c r="F703" s="76" t="s">
        <v>562</v>
      </c>
      <c r="G703" s="75"/>
      <c r="H703" s="71"/>
      <c r="I703" s="77"/>
    </row>
    <row r="704" spans="2:9" x14ac:dyDescent="0.35">
      <c r="B704" s="23" t="str" cm="1">
        <f t="array" aca="1" ref="B704" ca="1">_xll.OSX_OBLStatusCheck(_sysLibTbl0[[#This Row],[Declaration]])</f>
        <v>OK</v>
      </c>
      <c r="C704" s="24"/>
      <c r="D704" s="25" t="b">
        <v>1</v>
      </c>
      <c r="E704" s="23" t="str" cm="1">
        <f t="array" aca="1" ref="E704" ca="1">_xll.OB.DeclareAxioms(_sysLibTbl0[[#This Row],[Axiom]],Ontology01,_sysLibTbl0[[#This Row],[Active]])</f>
        <v>[OB.DeclareAxioms,n,1,03:12:02, 21-06-23]</v>
      </c>
      <c r="F704" s="76" t="s">
        <v>563</v>
      </c>
      <c r="G704" s="75"/>
      <c r="H704" s="71"/>
      <c r="I704" s="77"/>
    </row>
    <row r="705" spans="2:9" x14ac:dyDescent="0.35">
      <c r="B705" s="23" t="str" cm="1">
        <f t="array" aca="1" ref="B705" ca="1">_xll.OSX_OBLStatusCheck(_sysLibTbl0[[#This Row],[Declaration]])</f>
        <v>OK</v>
      </c>
      <c r="C705" s="24"/>
      <c r="D705" s="25" t="b">
        <v>1</v>
      </c>
      <c r="E705" s="23" t="str" cm="1">
        <f t="array" aca="1" ref="E705" ca="1">_xll.OB.DeclareAxioms(_sysLibTbl0[[#This Row],[Axiom]],Ontology01,_sysLibTbl0[[#This Row],[Active]])</f>
        <v>[OB.DeclareAxioms,n,1,03:12:02, 21-06-23]</v>
      </c>
      <c r="F705" s="76" t="s">
        <v>564</v>
      </c>
      <c r="G705" s="75"/>
      <c r="H705" s="71"/>
      <c r="I705" s="77"/>
    </row>
    <row r="706" spans="2:9" x14ac:dyDescent="0.35">
      <c r="B706" s="23" t="str" cm="1">
        <f t="array" aca="1" ref="B706" ca="1">_xll.OSX_OBLStatusCheck(_sysLibTbl0[[#This Row],[Declaration]])</f>
        <v>OK</v>
      </c>
      <c r="C706" s="24"/>
      <c r="D706" s="25" t="b">
        <v>1</v>
      </c>
      <c r="E706" s="23" t="str" cm="1">
        <f t="array" aca="1" ref="E706" ca="1">_xll.OB.DeclareAxioms(_sysLibTbl0[[#This Row],[Axiom]],Ontology01,_sysLibTbl0[[#This Row],[Active]])</f>
        <v>[OB.DeclareAxioms,n,1,03:12:02, 21-06-23]</v>
      </c>
      <c r="F706" s="76" t="s">
        <v>565</v>
      </c>
      <c r="G706" s="75"/>
      <c r="H706" s="71"/>
      <c r="I706" s="77"/>
    </row>
    <row r="707" spans="2:9" ht="26" x14ac:dyDescent="0.35">
      <c r="B707" s="23" t="str" cm="1">
        <f t="array" aca="1" ref="B707" ca="1">_xll.OSX_OBLStatusCheck(_sysLibTbl0[[#This Row],[Declaration]])</f>
        <v>OK</v>
      </c>
      <c r="C707" s="24"/>
      <c r="D707" s="25" t="b">
        <v>1</v>
      </c>
      <c r="E707" s="23" t="str" cm="1">
        <f t="array" aca="1" ref="E707" ca="1">_xll.OB.DeclareAxioms(_sysLibTbl0[[#This Row],[Axiom]],Ontology01,_sysLibTbl0[[#This Row],[Active]])</f>
        <v>[OB.DeclareAxioms,n,1,03:12:02, 21-06-23]</v>
      </c>
      <c r="F707" s="76" t="s">
        <v>566</v>
      </c>
      <c r="G707" s="75"/>
      <c r="H707" s="71"/>
      <c r="I707" s="77"/>
    </row>
    <row r="708" spans="2:9" x14ac:dyDescent="0.35">
      <c r="B708" s="23" t="str" cm="1">
        <f t="array" aca="1" ref="B708" ca="1">_xll.OSX_OBLStatusCheck(_sysLibTbl0[[#This Row],[Declaration]])</f>
        <v>OK</v>
      </c>
      <c r="C708" s="24"/>
      <c r="D708" s="25" t="b">
        <v>1</v>
      </c>
      <c r="E708" s="23" t="str" cm="1">
        <f t="array" aca="1" ref="E708" ca="1">_xll.OB.DeclareAxioms(_sysLibTbl0[[#This Row],[Axiom]],Ontology01,_sysLibTbl0[[#This Row],[Active]])</f>
        <v>[OB.DeclareAxioms,n,1,03:12:02, 21-06-23]</v>
      </c>
      <c r="F708" s="76" t="s">
        <v>567</v>
      </c>
      <c r="G708" s="75"/>
      <c r="H708" s="71"/>
      <c r="I708" s="77"/>
    </row>
    <row r="709" spans="2:9" ht="26" x14ac:dyDescent="0.35">
      <c r="B709" s="23" t="str" cm="1">
        <f t="array" aca="1" ref="B709" ca="1">_xll.OSX_OBLStatusCheck(_sysLibTbl0[[#This Row],[Declaration]])</f>
        <v>OK</v>
      </c>
      <c r="C709" s="24"/>
      <c r="D709" s="25" t="b">
        <v>1</v>
      </c>
      <c r="E709" s="23" t="str" cm="1">
        <f t="array" aca="1" ref="E709" ca="1">_xll.OB.DeclareAxioms(_sysLibTbl0[[#This Row],[Axiom]],Ontology01,_sysLibTbl0[[#This Row],[Active]])</f>
        <v>[OB.DeclareAxioms,n,1,03:12:02, 21-06-23]</v>
      </c>
      <c r="F709" s="76" t="s">
        <v>568</v>
      </c>
      <c r="G709" s="75"/>
      <c r="H709" s="71"/>
      <c r="I709" s="77"/>
    </row>
    <row r="710" spans="2:9" ht="26" x14ac:dyDescent="0.35">
      <c r="B710" s="23" t="str" cm="1">
        <f t="array" aca="1" ref="B710" ca="1">_xll.OSX_OBLStatusCheck(_sysLibTbl0[[#This Row],[Declaration]])</f>
        <v>OK</v>
      </c>
      <c r="C710" s="24"/>
      <c r="D710" s="25" t="b">
        <v>1</v>
      </c>
      <c r="E710" s="23" t="str" cm="1">
        <f t="array" aca="1" ref="E710" ca="1">_xll.OB.DeclareAxioms(_sysLibTbl0[[#This Row],[Axiom]],Ontology01,_sysLibTbl0[[#This Row],[Active]])</f>
        <v>[OB.DeclareAxioms,n,1,03:12:02, 21-06-23]</v>
      </c>
      <c r="F710" s="76" t="s">
        <v>569</v>
      </c>
      <c r="G710" s="75"/>
      <c r="H710" s="71"/>
      <c r="I710" s="77"/>
    </row>
    <row r="711" spans="2:9" ht="26" x14ac:dyDescent="0.35">
      <c r="B711" s="23" t="str" cm="1">
        <f t="array" aca="1" ref="B711" ca="1">_xll.OSX_OBLStatusCheck(_sysLibTbl0[[#This Row],[Declaration]])</f>
        <v>OK</v>
      </c>
      <c r="C711" s="24"/>
      <c r="D711" s="25" t="b">
        <v>1</v>
      </c>
      <c r="E711" s="23" t="str" cm="1">
        <f t="array" aca="1" ref="E711" ca="1">_xll.OB.DeclareAxioms(_sysLibTbl0[[#This Row],[Axiom]],Ontology01,_sysLibTbl0[[#This Row],[Active]])</f>
        <v>[OB.DeclareAxioms,n,1,03:12:02, 21-06-23]</v>
      </c>
      <c r="F711" s="76" t="s">
        <v>570</v>
      </c>
      <c r="G711" s="75"/>
      <c r="H711" s="71"/>
      <c r="I711" s="77"/>
    </row>
    <row r="712" spans="2:9" x14ac:dyDescent="0.35">
      <c r="B712" s="23" t="str" cm="1">
        <f t="array" aca="1" ref="B712" ca="1">_xll.OSX_OBLStatusCheck(_sysLibTbl0[[#This Row],[Declaration]])</f>
        <v>OK</v>
      </c>
      <c r="C712" s="24"/>
      <c r="D712" s="25" t="b">
        <v>1</v>
      </c>
      <c r="E712" s="23" t="str" cm="1">
        <f t="array" aca="1" ref="E712" ca="1">_xll.OB.DeclareAxioms(_sysLibTbl0[[#This Row],[Axiom]],Ontology01,_sysLibTbl0[[#This Row],[Active]])</f>
        <v>[OB.DeclareAxioms,n,1,03:12:02, 21-06-23]</v>
      </c>
      <c r="F712" s="76" t="s">
        <v>571</v>
      </c>
      <c r="G712" s="75"/>
      <c r="H712" s="71"/>
      <c r="I712" s="77"/>
    </row>
    <row r="713" spans="2:9" x14ac:dyDescent="0.35">
      <c r="B713" s="23" t="str" cm="1">
        <f t="array" aca="1" ref="B713" ca="1">_xll.OSX_OBLStatusCheck(_sysLibTbl0[[#This Row],[Declaration]])</f>
        <v>OK</v>
      </c>
      <c r="C713" s="24"/>
      <c r="D713" s="25" t="b">
        <v>1</v>
      </c>
      <c r="E713" s="23" t="str" cm="1">
        <f t="array" aca="1" ref="E713" ca="1">_xll.OB.DeclareAxioms(_sysLibTbl0[[#This Row],[Axiom]],Ontology01,_sysLibTbl0[[#This Row],[Active]])</f>
        <v>[OB.DeclareAxioms,n,1,03:12:02, 21-06-23]</v>
      </c>
      <c r="F713" s="76" t="s">
        <v>572</v>
      </c>
      <c r="G713" s="75"/>
      <c r="H713" s="71"/>
      <c r="I713" s="77"/>
    </row>
    <row r="714" spans="2:9" ht="26" x14ac:dyDescent="0.35">
      <c r="B714" s="23" t="str" cm="1">
        <f t="array" aca="1" ref="B714" ca="1">_xll.OSX_OBLStatusCheck(_sysLibTbl0[[#This Row],[Declaration]])</f>
        <v>OK</v>
      </c>
      <c r="C714" s="24"/>
      <c r="D714" s="25" t="b">
        <v>1</v>
      </c>
      <c r="E714" s="23" t="str" cm="1">
        <f t="array" aca="1" ref="E714" ca="1">_xll.OB.DeclareAxioms(_sysLibTbl0[[#This Row],[Axiom]],Ontology01,_sysLibTbl0[[#This Row],[Active]])</f>
        <v>[OB.DeclareAxioms,n,1,03:12:02, 21-06-23]</v>
      </c>
      <c r="F714" s="76" t="s">
        <v>573</v>
      </c>
      <c r="G714" s="75"/>
      <c r="H714" s="71"/>
      <c r="I714" s="77"/>
    </row>
    <row r="715" spans="2:9" ht="26" x14ac:dyDescent="0.35">
      <c r="B715" s="23" t="str" cm="1">
        <f t="array" aca="1" ref="B715" ca="1">_xll.OSX_OBLStatusCheck(_sysLibTbl0[[#This Row],[Declaration]])</f>
        <v>OK</v>
      </c>
      <c r="C715" s="24"/>
      <c r="D715" s="25" t="b">
        <v>1</v>
      </c>
      <c r="E715" s="23" t="str" cm="1">
        <f t="array" aca="1" ref="E715" ca="1">_xll.OB.DeclareAxioms(_sysLibTbl0[[#This Row],[Axiom]],Ontology01,_sysLibTbl0[[#This Row],[Active]])</f>
        <v>[OB.DeclareAxioms,n,1,03:12:02, 21-06-23]</v>
      </c>
      <c r="F715" s="76" t="s">
        <v>574</v>
      </c>
      <c r="G715" s="75"/>
      <c r="H715" s="71"/>
      <c r="I715" s="77"/>
    </row>
    <row r="716" spans="2:9" ht="26" x14ac:dyDescent="0.35">
      <c r="B716" s="23" t="str" cm="1">
        <f t="array" aca="1" ref="B716" ca="1">_xll.OSX_OBLStatusCheck(_sysLibTbl0[[#This Row],[Declaration]])</f>
        <v>OK</v>
      </c>
      <c r="C716" s="24"/>
      <c r="D716" s="25" t="b">
        <v>1</v>
      </c>
      <c r="E716" s="23" t="str" cm="1">
        <f t="array" aca="1" ref="E716" ca="1">_xll.OB.DeclareAxioms(_sysLibTbl0[[#This Row],[Axiom]],Ontology01,_sysLibTbl0[[#This Row],[Active]])</f>
        <v>[OB.DeclareAxioms,n,1,03:12:02, 21-06-23]</v>
      </c>
      <c r="F716" s="76" t="s">
        <v>575</v>
      </c>
      <c r="G716" s="75"/>
      <c r="H716" s="71"/>
      <c r="I716" s="77"/>
    </row>
    <row r="717" spans="2:9" ht="26" x14ac:dyDescent="0.35">
      <c r="B717" s="23" t="str" cm="1">
        <f t="array" aca="1" ref="B717" ca="1">_xll.OSX_OBLStatusCheck(_sysLibTbl0[[#This Row],[Declaration]])</f>
        <v>OK</v>
      </c>
      <c r="C717" s="24"/>
      <c r="D717" s="25" t="b">
        <v>1</v>
      </c>
      <c r="E717" s="23" t="str" cm="1">
        <f t="array" aca="1" ref="E717" ca="1">_xll.OB.DeclareAxioms(_sysLibTbl0[[#This Row],[Axiom]],Ontology01,_sysLibTbl0[[#This Row],[Active]])</f>
        <v>[OB.DeclareAxioms,n,1,03:12:02, 21-06-23]</v>
      </c>
      <c r="F717" s="76" t="s">
        <v>576</v>
      </c>
      <c r="G717" s="75"/>
      <c r="H717" s="71"/>
      <c r="I717" s="77"/>
    </row>
    <row r="718" spans="2:9" ht="39" x14ac:dyDescent="0.35">
      <c r="B718" s="23" t="str" cm="1">
        <f t="array" aca="1" ref="B718" ca="1">_xll.OSX_OBLStatusCheck(_sysLibTbl0[[#This Row],[Declaration]])</f>
        <v>OK</v>
      </c>
      <c r="C718" s="24"/>
      <c r="D718" s="25" t="b">
        <v>1</v>
      </c>
      <c r="E718" s="23" t="str" cm="1">
        <f t="array" aca="1" ref="E718" ca="1">_xll.OB.DeclareAxioms(_sysLibTbl0[[#This Row],[Axiom]],Ontology01,_sysLibTbl0[[#This Row],[Active]])</f>
        <v>[OB.DeclareAxioms,n,1,03:12:02, 21-06-23]</v>
      </c>
      <c r="F718" s="76" t="s">
        <v>577</v>
      </c>
      <c r="G718" s="75"/>
      <c r="H718" s="71"/>
      <c r="I718" s="77"/>
    </row>
    <row r="719" spans="2:9" ht="26" x14ac:dyDescent="0.35">
      <c r="B719" s="23" t="str" cm="1">
        <f t="array" aca="1" ref="B719" ca="1">_xll.OSX_OBLStatusCheck(_sysLibTbl0[[#This Row],[Declaration]])</f>
        <v>OK</v>
      </c>
      <c r="C719" s="24"/>
      <c r="D719" s="25" t="b">
        <v>1</v>
      </c>
      <c r="E719" s="23" t="str" cm="1">
        <f t="array" aca="1" ref="E719" ca="1">_xll.OB.DeclareAxioms(_sysLibTbl0[[#This Row],[Axiom]],Ontology01,_sysLibTbl0[[#This Row],[Active]])</f>
        <v>[OB.DeclareAxioms,n,1,03:12:02, 21-06-23]</v>
      </c>
      <c r="F719" s="76" t="s">
        <v>578</v>
      </c>
      <c r="G719" s="75"/>
      <c r="H719" s="71"/>
      <c r="I719" s="77"/>
    </row>
    <row r="720" spans="2:9" x14ac:dyDescent="0.35">
      <c r="B720" s="23" t="str" cm="1">
        <f t="array" aca="1" ref="B720" ca="1">_xll.OSX_OBLStatusCheck(_sysLibTbl0[[#This Row],[Declaration]])</f>
        <v>OK</v>
      </c>
      <c r="C720" s="24"/>
      <c r="D720" s="25" t="b">
        <v>1</v>
      </c>
      <c r="E720" s="23" t="str" cm="1">
        <f t="array" aca="1" ref="E720" ca="1">_xll.OB.DeclareAxioms(_sysLibTbl0[[#This Row],[Axiom]],Ontology01,_sysLibTbl0[[#This Row],[Active]])</f>
        <v>[OB.DeclareAxioms,n,1,03:12:02, 21-06-23]</v>
      </c>
      <c r="F720" s="76" t="s">
        <v>579</v>
      </c>
      <c r="G720" s="75"/>
      <c r="H720" s="71"/>
      <c r="I720" s="77"/>
    </row>
    <row r="721" spans="2:9" x14ac:dyDescent="0.35">
      <c r="B721" s="23"/>
      <c r="C721" s="24"/>
      <c r="D721" s="25"/>
      <c r="E721" s="23"/>
      <c r="F721" s="76"/>
      <c r="G721" s="75"/>
      <c r="H721" s="71"/>
      <c r="I721" s="77"/>
    </row>
    <row r="722" spans="2:9" x14ac:dyDescent="0.35">
      <c r="B722" s="23" t="str" cm="1">
        <f t="array" aca="1" ref="B722" ca="1">_xll.OSX_OBLStatusCheck(_sysLibTbl0[[#This Row],[Declaration]])</f>
        <v>OK</v>
      </c>
      <c r="C722" s="24"/>
      <c r="D722" s="25" t="b">
        <v>1</v>
      </c>
      <c r="E722" s="23" t="str" cm="1">
        <f t="array" aca="1" ref="E722" ca="1">_xll.OB.DeclareAxioms(_sysLibTbl0[[#This Row],[Axiom]],Ontology01,_sysLibTbl0[[#This Row],[Active]])</f>
        <v>[OB.DeclareAxioms,n,1,03:12:02, 21-06-23]</v>
      </c>
      <c r="F722" s="76" t="s">
        <v>580</v>
      </c>
      <c r="G722" s="75"/>
      <c r="H722" s="71"/>
      <c r="I722" s="77"/>
    </row>
    <row r="723" spans="2:9" x14ac:dyDescent="0.35">
      <c r="B723" s="23" t="str" cm="1">
        <f t="array" aca="1" ref="B723" ca="1">_xll.OSX_OBLStatusCheck(_sysLibTbl0[[#This Row],[Declaration]])</f>
        <v>OK</v>
      </c>
      <c r="C723" s="24"/>
      <c r="D723" s="25" t="b">
        <v>1</v>
      </c>
      <c r="E723" s="23" t="str" cm="1">
        <f t="array" aca="1" ref="E723" ca="1">_xll.OB.DeclareAxioms(_sysLibTbl0[[#This Row],[Axiom]],Ontology01,_sysLibTbl0[[#This Row],[Active]])</f>
        <v>[OB.DeclareAxioms,n,1,03:12:02, 21-06-23]</v>
      </c>
      <c r="F723" s="76" t="s">
        <v>581</v>
      </c>
      <c r="G723" s="75"/>
      <c r="H723" s="71"/>
      <c r="I723" s="77"/>
    </row>
    <row r="724" spans="2:9" ht="26" x14ac:dyDescent="0.35">
      <c r="B724" s="23" t="str" cm="1">
        <f t="array" aca="1" ref="B724" ca="1">_xll.OSX_OBLStatusCheck(_sysLibTbl0[[#This Row],[Declaration]])</f>
        <v>OK</v>
      </c>
      <c r="C724" s="24"/>
      <c r="D724" s="25" t="b">
        <v>1</v>
      </c>
      <c r="E724" s="23" t="str" cm="1">
        <f t="array" aca="1" ref="E724" ca="1">_xll.OB.DeclareAxioms(_sysLibTbl0[[#This Row],[Axiom]],Ontology01,_sysLibTbl0[[#This Row],[Active]])</f>
        <v>[OB.DeclareAxioms,n,1,03:12:02, 21-06-23]</v>
      </c>
      <c r="F724" s="76" t="s">
        <v>582</v>
      </c>
      <c r="G724" s="75"/>
      <c r="H724" s="71"/>
      <c r="I724" s="77"/>
    </row>
    <row r="725" spans="2:9" ht="26" x14ac:dyDescent="0.35">
      <c r="B725" s="23" t="str" cm="1">
        <f t="array" aca="1" ref="B725" ca="1">_xll.OSX_OBLStatusCheck(_sysLibTbl0[[#This Row],[Declaration]])</f>
        <v>OK</v>
      </c>
      <c r="C725" s="24"/>
      <c r="D725" s="25" t="b">
        <v>1</v>
      </c>
      <c r="E725" s="23" t="str" cm="1">
        <f t="array" aca="1" ref="E725" ca="1">_xll.OB.DeclareAxioms(_sysLibTbl0[[#This Row],[Axiom]],Ontology01,_sysLibTbl0[[#This Row],[Active]])</f>
        <v>[OB.DeclareAxioms,n,1,03:12:02, 21-06-23]</v>
      </c>
      <c r="F725" s="76" t="s">
        <v>583</v>
      </c>
      <c r="G725" s="75"/>
      <c r="H725" s="71"/>
      <c r="I725" s="77"/>
    </row>
    <row r="726" spans="2:9" ht="26" x14ac:dyDescent="0.35">
      <c r="B726" s="23" t="str" cm="1">
        <f t="array" aca="1" ref="B726" ca="1">_xll.OSX_OBLStatusCheck(_sysLibTbl0[[#This Row],[Declaration]])</f>
        <v>OK</v>
      </c>
      <c r="C726" s="24"/>
      <c r="D726" s="25" t="b">
        <v>1</v>
      </c>
      <c r="E726" s="23" t="str" cm="1">
        <f t="array" aca="1" ref="E726" ca="1">_xll.OB.DeclareAxioms(_sysLibTbl0[[#This Row],[Axiom]],Ontology01,_sysLibTbl0[[#This Row],[Active]])</f>
        <v>[OB.DeclareAxioms,n,1,03:12:02, 21-06-23]</v>
      </c>
      <c r="F726" s="76" t="s">
        <v>584</v>
      </c>
      <c r="G726" s="75"/>
      <c r="H726" s="71"/>
      <c r="I726" s="77"/>
    </row>
    <row r="727" spans="2:9" x14ac:dyDescent="0.35">
      <c r="B727" s="23" t="str" cm="1">
        <f t="array" aca="1" ref="B727" ca="1">_xll.OSX_OBLStatusCheck(_sysLibTbl0[[#This Row],[Declaration]])</f>
        <v>OK</v>
      </c>
      <c r="C727" s="24"/>
      <c r="D727" s="25" t="b">
        <v>1</v>
      </c>
      <c r="E727" s="23" t="str" cm="1">
        <f t="array" aca="1" ref="E727" ca="1">_xll.OB.DeclareAxioms(_sysLibTbl0[[#This Row],[Axiom]],Ontology01,_sysLibTbl0[[#This Row],[Active]])</f>
        <v>[OB.DeclareAxioms,n,1,03:12:02, 21-06-23]</v>
      </c>
      <c r="F727" s="76" t="s">
        <v>585</v>
      </c>
      <c r="G727" s="75"/>
      <c r="H727" s="71"/>
      <c r="I727" s="77"/>
    </row>
    <row r="728" spans="2:9" x14ac:dyDescent="0.35">
      <c r="B728" s="23" t="str" cm="1">
        <f t="array" aca="1" ref="B728" ca="1">_xll.OSX_OBLStatusCheck(_sysLibTbl0[[#This Row],[Declaration]])</f>
        <v>OK</v>
      </c>
      <c r="C728" s="24"/>
      <c r="D728" s="25" t="b">
        <v>1</v>
      </c>
      <c r="E728" s="23" t="str" cm="1">
        <f t="array" aca="1" ref="E728" ca="1">_xll.OB.DeclareAxioms(_sysLibTbl0[[#This Row],[Axiom]],Ontology01,_sysLibTbl0[[#This Row],[Active]])</f>
        <v>[OB.DeclareAxioms,n,1,03:12:02, 21-06-23]</v>
      </c>
      <c r="F728" s="76" t="s">
        <v>586</v>
      </c>
      <c r="G728" s="75"/>
      <c r="H728" s="71"/>
      <c r="I728" s="77"/>
    </row>
    <row r="729" spans="2:9" x14ac:dyDescent="0.35">
      <c r="B729" s="23" t="str" cm="1">
        <f t="array" aca="1" ref="B729" ca="1">_xll.OSX_OBLStatusCheck(_sysLibTbl0[[#This Row],[Declaration]])</f>
        <v>OK</v>
      </c>
      <c r="C729" s="24"/>
      <c r="D729" s="25" t="b">
        <v>1</v>
      </c>
      <c r="E729" s="23" t="str" cm="1">
        <f t="array" aca="1" ref="E729" ca="1">_xll.OB.DeclareAxioms(_sysLibTbl0[[#This Row],[Axiom]],Ontology01,_sysLibTbl0[[#This Row],[Active]])</f>
        <v>[OB.DeclareAxioms,n,1,03:12:02, 21-06-23]</v>
      </c>
      <c r="F729" s="76" t="s">
        <v>587</v>
      </c>
      <c r="G729" s="75"/>
      <c r="H729" s="71"/>
      <c r="I729" s="77"/>
    </row>
    <row r="730" spans="2:9" x14ac:dyDescent="0.35">
      <c r="B730" s="23" t="str" cm="1">
        <f t="array" aca="1" ref="B730" ca="1">_xll.OSX_OBLStatusCheck(_sysLibTbl0[[#This Row],[Declaration]])</f>
        <v>OK</v>
      </c>
      <c r="C730" s="24"/>
      <c r="D730" s="25" t="b">
        <v>1</v>
      </c>
      <c r="E730" s="23" t="str" cm="1">
        <f t="array" aca="1" ref="E730" ca="1">_xll.OB.DeclareAxioms(_sysLibTbl0[[#This Row],[Axiom]],Ontology01,_sysLibTbl0[[#This Row],[Active]])</f>
        <v>[OB.DeclareAxioms,n,1,03:12:02, 21-06-23]</v>
      </c>
      <c r="F730" s="76" t="s">
        <v>588</v>
      </c>
      <c r="G730" s="75"/>
      <c r="H730" s="71"/>
      <c r="I730" s="77"/>
    </row>
    <row r="731" spans="2:9" x14ac:dyDescent="0.35">
      <c r="B731" s="23" t="str" cm="1">
        <f t="array" aca="1" ref="B731" ca="1">_xll.OSX_OBLStatusCheck(_sysLibTbl0[[#This Row],[Declaration]])</f>
        <v>OK</v>
      </c>
      <c r="C731" s="24"/>
      <c r="D731" s="25" t="b">
        <v>1</v>
      </c>
      <c r="E731" s="23" t="str" cm="1">
        <f t="array" aca="1" ref="E731" ca="1">_xll.OB.DeclareAxioms(_sysLibTbl0[[#This Row],[Axiom]],Ontology01,_sysLibTbl0[[#This Row],[Active]])</f>
        <v>[OB.DeclareAxioms,n,1,03:12:02, 21-06-23]</v>
      </c>
      <c r="F731" s="76" t="s">
        <v>589</v>
      </c>
      <c r="G731" s="75"/>
      <c r="H731" s="71"/>
      <c r="I731" s="77"/>
    </row>
    <row r="732" spans="2:9" ht="26" x14ac:dyDescent="0.35">
      <c r="B732" s="23" t="str" cm="1">
        <f t="array" aca="1" ref="B732" ca="1">_xll.OSX_OBLStatusCheck(_sysLibTbl0[[#This Row],[Declaration]])</f>
        <v>OK</v>
      </c>
      <c r="C732" s="24"/>
      <c r="D732" s="25" t="b">
        <v>1</v>
      </c>
      <c r="E732" s="23" t="str" cm="1">
        <f t="array" aca="1" ref="E732" ca="1">_xll.OB.DeclareAxioms(_sysLibTbl0[[#This Row],[Axiom]],Ontology01,_sysLibTbl0[[#This Row],[Active]])</f>
        <v>[OB.DeclareAxioms,n,1,03:12:02, 21-06-23]</v>
      </c>
      <c r="F732" s="76" t="s">
        <v>590</v>
      </c>
      <c r="G732" s="75"/>
      <c r="H732" s="71"/>
      <c r="I732" s="77"/>
    </row>
    <row r="733" spans="2:9" x14ac:dyDescent="0.35">
      <c r="B733" s="23" t="str" cm="1">
        <f t="array" aca="1" ref="B733" ca="1">_xll.OSX_OBLStatusCheck(_sysLibTbl0[[#This Row],[Declaration]])</f>
        <v>OK</v>
      </c>
      <c r="C733" s="24"/>
      <c r="D733" s="25" t="b">
        <v>1</v>
      </c>
      <c r="E733" s="23" t="str" cm="1">
        <f t="array" aca="1" ref="E733" ca="1">_xll.OB.DeclareAxioms(_sysLibTbl0[[#This Row],[Axiom]],Ontology01,_sysLibTbl0[[#This Row],[Active]])</f>
        <v>[OB.DeclareAxioms,n,1,03:12:02, 21-06-23]</v>
      </c>
      <c r="F733" s="76" t="s">
        <v>591</v>
      </c>
      <c r="G733" s="75"/>
      <c r="H733" s="71"/>
      <c r="I733" s="77"/>
    </row>
    <row r="734" spans="2:9" ht="26" x14ac:dyDescent="0.35">
      <c r="B734" s="23" t="str" cm="1">
        <f t="array" aca="1" ref="B734" ca="1">_xll.OSX_OBLStatusCheck(_sysLibTbl0[[#This Row],[Declaration]])</f>
        <v>OK</v>
      </c>
      <c r="C734" s="24"/>
      <c r="D734" s="25" t="b">
        <v>1</v>
      </c>
      <c r="E734" s="23" t="str" cm="1">
        <f t="array" aca="1" ref="E734" ca="1">_xll.OB.DeclareAxioms(_sysLibTbl0[[#This Row],[Axiom]],Ontology01,_sysLibTbl0[[#This Row],[Active]])</f>
        <v>[OB.DeclareAxioms,n,1,03:12:02, 21-06-23]</v>
      </c>
      <c r="F734" s="76" t="s">
        <v>592</v>
      </c>
      <c r="G734" s="75"/>
      <c r="H734" s="71"/>
      <c r="I734" s="77"/>
    </row>
    <row r="735" spans="2:9" x14ac:dyDescent="0.35">
      <c r="B735" s="23" t="str" cm="1">
        <f t="array" aca="1" ref="B735" ca="1">_xll.OSX_OBLStatusCheck(_sysLibTbl0[[#This Row],[Declaration]])</f>
        <v>OK</v>
      </c>
      <c r="C735" s="24"/>
      <c r="D735" s="25" t="b">
        <v>1</v>
      </c>
      <c r="E735" s="23" t="str" cm="1">
        <f t="array" aca="1" ref="E735" ca="1">_xll.OB.DeclareAxioms(_sysLibTbl0[[#This Row],[Axiom]],Ontology01,_sysLibTbl0[[#This Row],[Active]])</f>
        <v>[OB.DeclareAxioms,n,1,03:12:02, 21-06-23]</v>
      </c>
      <c r="F735" s="76" t="s">
        <v>593</v>
      </c>
      <c r="G735" s="75"/>
      <c r="H735" s="71"/>
      <c r="I735" s="77"/>
    </row>
    <row r="736" spans="2:9" ht="26" x14ac:dyDescent="0.35">
      <c r="B736" s="23" t="str" cm="1">
        <f t="array" aca="1" ref="B736" ca="1">_xll.OSX_OBLStatusCheck(_sysLibTbl0[[#This Row],[Declaration]])</f>
        <v>OK</v>
      </c>
      <c r="C736" s="24"/>
      <c r="D736" s="25" t="b">
        <v>1</v>
      </c>
      <c r="E736" s="23" t="str" cm="1">
        <f t="array" aca="1" ref="E736" ca="1">_xll.OB.DeclareAxioms(_sysLibTbl0[[#This Row],[Axiom]],Ontology01,_sysLibTbl0[[#This Row],[Active]])</f>
        <v>[OB.DeclareAxioms,n,1,03:12:02, 21-06-23]</v>
      </c>
      <c r="F736" s="76" t="s">
        <v>594</v>
      </c>
      <c r="G736" s="75"/>
      <c r="H736" s="71"/>
      <c r="I736" s="77"/>
    </row>
    <row r="737" spans="2:9" ht="26" x14ac:dyDescent="0.35">
      <c r="B737" s="23" t="str" cm="1">
        <f t="array" aca="1" ref="B737" ca="1">_xll.OSX_OBLStatusCheck(_sysLibTbl0[[#This Row],[Declaration]])</f>
        <v>OK</v>
      </c>
      <c r="C737" s="24"/>
      <c r="D737" s="25" t="b">
        <v>1</v>
      </c>
      <c r="E737" s="23" t="str" cm="1">
        <f t="array" aca="1" ref="E737" ca="1">_xll.OB.DeclareAxioms(_sysLibTbl0[[#This Row],[Axiom]],Ontology01,_sysLibTbl0[[#This Row],[Active]])</f>
        <v>[OB.DeclareAxioms,n,1,03:12:02, 21-06-23]</v>
      </c>
      <c r="F737" s="76" t="s">
        <v>595</v>
      </c>
      <c r="G737" s="75"/>
      <c r="H737" s="71"/>
      <c r="I737" s="77"/>
    </row>
    <row r="738" spans="2:9" ht="26" x14ac:dyDescent="0.35">
      <c r="B738" s="23" t="str" cm="1">
        <f t="array" aca="1" ref="B738" ca="1">_xll.OSX_OBLStatusCheck(_sysLibTbl0[[#This Row],[Declaration]])</f>
        <v>OK</v>
      </c>
      <c r="C738" s="24"/>
      <c r="D738" s="25" t="b">
        <v>1</v>
      </c>
      <c r="E738" s="23" t="str" cm="1">
        <f t="array" aca="1" ref="E738" ca="1">_xll.OB.DeclareAxioms(_sysLibTbl0[[#This Row],[Axiom]],Ontology01,_sysLibTbl0[[#This Row],[Active]])</f>
        <v>[OB.DeclareAxioms,n,1,03:12:02, 21-06-23]</v>
      </c>
      <c r="F738" s="76" t="s">
        <v>596</v>
      </c>
      <c r="G738" s="75"/>
      <c r="H738" s="71"/>
      <c r="I738" s="77"/>
    </row>
    <row r="739" spans="2:9" ht="26" x14ac:dyDescent="0.35">
      <c r="B739" s="23" t="str" cm="1">
        <f t="array" aca="1" ref="B739" ca="1">_xll.OSX_OBLStatusCheck(_sysLibTbl0[[#This Row],[Declaration]])</f>
        <v>OK</v>
      </c>
      <c r="C739" s="24"/>
      <c r="D739" s="25" t="b">
        <v>1</v>
      </c>
      <c r="E739" s="23" t="str" cm="1">
        <f t="array" aca="1" ref="E739" ca="1">_xll.OB.DeclareAxioms(_sysLibTbl0[[#This Row],[Axiom]],Ontology01,_sysLibTbl0[[#This Row],[Active]])</f>
        <v>[OB.DeclareAxioms,n,1,03:12:02, 21-06-23]</v>
      </c>
      <c r="F739" s="76" t="s">
        <v>597</v>
      </c>
      <c r="G739" s="75"/>
      <c r="H739" s="71"/>
      <c r="I739" s="77"/>
    </row>
    <row r="740" spans="2:9" ht="26" x14ac:dyDescent="0.35">
      <c r="B740" s="23" t="str" cm="1">
        <f t="array" aca="1" ref="B740" ca="1">_xll.OSX_OBLStatusCheck(_sysLibTbl0[[#This Row],[Declaration]])</f>
        <v>OK</v>
      </c>
      <c r="C740" s="24"/>
      <c r="D740" s="25" t="b">
        <v>1</v>
      </c>
      <c r="E740" s="23" t="str" cm="1">
        <f t="array" aca="1" ref="E740" ca="1">_xll.OB.DeclareAxioms(_sysLibTbl0[[#This Row],[Axiom]],Ontology01,_sysLibTbl0[[#This Row],[Active]])</f>
        <v>[OB.DeclareAxioms,n,1,03:12:02, 21-06-23]</v>
      </c>
      <c r="F740" s="76" t="s">
        <v>598</v>
      </c>
      <c r="G740" s="75"/>
      <c r="H740" s="71"/>
      <c r="I740" s="77"/>
    </row>
    <row r="741" spans="2:9" ht="26" x14ac:dyDescent="0.35">
      <c r="B741" s="23" t="str" cm="1">
        <f t="array" aca="1" ref="B741" ca="1">_xll.OSX_OBLStatusCheck(_sysLibTbl0[[#This Row],[Declaration]])</f>
        <v>OK</v>
      </c>
      <c r="C741" s="24"/>
      <c r="D741" s="25" t="b">
        <v>1</v>
      </c>
      <c r="E741" s="23" t="str" cm="1">
        <f t="array" aca="1" ref="E741" ca="1">_xll.OB.DeclareAxioms(_sysLibTbl0[[#This Row],[Axiom]],Ontology01,_sysLibTbl0[[#This Row],[Active]])</f>
        <v>[OB.DeclareAxioms,n,1,03:12:02, 21-06-23]</v>
      </c>
      <c r="F741" s="76" t="s">
        <v>599</v>
      </c>
      <c r="G741" s="75"/>
      <c r="H741" s="71"/>
      <c r="I741" s="77"/>
    </row>
    <row r="742" spans="2:9" ht="26" x14ac:dyDescent="0.35">
      <c r="B742" s="23" t="str" cm="1">
        <f t="array" aca="1" ref="B742" ca="1">_xll.OSX_OBLStatusCheck(_sysLibTbl0[[#This Row],[Declaration]])</f>
        <v>OK</v>
      </c>
      <c r="C742" s="24"/>
      <c r="D742" s="25" t="b">
        <v>1</v>
      </c>
      <c r="E742" s="23" t="str" cm="1">
        <f t="array" aca="1" ref="E742" ca="1">_xll.OB.DeclareAxioms(_sysLibTbl0[[#This Row],[Axiom]],Ontology01,_sysLibTbl0[[#This Row],[Active]])</f>
        <v>[OB.DeclareAxioms,n,1,03:12:02, 21-06-23]</v>
      </c>
      <c r="F742" s="76" t="s">
        <v>600</v>
      </c>
      <c r="G742" s="75"/>
      <c r="H742" s="71"/>
      <c r="I742" s="77"/>
    </row>
    <row r="743" spans="2:9" ht="26" x14ac:dyDescent="0.35">
      <c r="B743" s="23" t="str" cm="1">
        <f t="array" aca="1" ref="B743" ca="1">_xll.OSX_OBLStatusCheck(_sysLibTbl0[[#This Row],[Declaration]])</f>
        <v>OK</v>
      </c>
      <c r="C743" s="24"/>
      <c r="D743" s="25" t="b">
        <v>1</v>
      </c>
      <c r="E743" s="23" t="str" cm="1">
        <f t="array" aca="1" ref="E743" ca="1">_xll.OB.DeclareAxioms(_sysLibTbl0[[#This Row],[Axiom]],Ontology01,_sysLibTbl0[[#This Row],[Active]])</f>
        <v>[OB.DeclareAxioms,n,1,03:12:02, 21-06-23]</v>
      </c>
      <c r="F743" s="76" t="s">
        <v>601</v>
      </c>
      <c r="G743" s="75"/>
      <c r="H743" s="71"/>
      <c r="I743" s="77"/>
    </row>
    <row r="744" spans="2:9" ht="26" x14ac:dyDescent="0.35">
      <c r="B744" s="23" t="str" cm="1">
        <f t="array" aca="1" ref="B744" ca="1">_xll.OSX_OBLStatusCheck(_sysLibTbl0[[#This Row],[Declaration]])</f>
        <v>OK</v>
      </c>
      <c r="C744" s="24"/>
      <c r="D744" s="25" t="b">
        <v>1</v>
      </c>
      <c r="E744" s="23" t="str" cm="1">
        <f t="array" aca="1" ref="E744" ca="1">_xll.OB.DeclareAxioms(_sysLibTbl0[[#This Row],[Axiom]],Ontology01,_sysLibTbl0[[#This Row],[Active]])</f>
        <v>[OB.DeclareAxioms,n,1,03:12:02, 21-06-23]</v>
      </c>
      <c r="F744" s="76" t="s">
        <v>602</v>
      </c>
      <c r="G744" s="75"/>
      <c r="H744" s="71"/>
      <c r="I744" s="77"/>
    </row>
    <row r="745" spans="2:9" ht="26" x14ac:dyDescent="0.35">
      <c r="B745" s="23" t="str" cm="1">
        <f t="array" aca="1" ref="B745" ca="1">_xll.OSX_OBLStatusCheck(_sysLibTbl0[[#This Row],[Declaration]])</f>
        <v>OK</v>
      </c>
      <c r="C745" s="24"/>
      <c r="D745" s="25" t="b">
        <v>1</v>
      </c>
      <c r="E745" s="23" t="str" cm="1">
        <f t="array" aca="1" ref="E745" ca="1">_xll.OB.DeclareAxioms(_sysLibTbl0[[#This Row],[Axiom]],Ontology01,_sysLibTbl0[[#This Row],[Active]])</f>
        <v>[OB.DeclareAxioms,n,1,03:12:02, 21-06-23]</v>
      </c>
      <c r="F745" s="76" t="s">
        <v>603</v>
      </c>
      <c r="G745" s="75"/>
      <c r="H745" s="71"/>
      <c r="I745" s="77"/>
    </row>
    <row r="746" spans="2:9" x14ac:dyDescent="0.35">
      <c r="B746" s="23" t="str" cm="1">
        <f t="array" aca="1" ref="B746" ca="1">_xll.OSX_OBLStatusCheck(_sysLibTbl0[[#This Row],[Declaration]])</f>
        <v>OK</v>
      </c>
      <c r="C746" s="24"/>
      <c r="D746" s="25" t="b">
        <v>1</v>
      </c>
      <c r="E746" s="23" t="str" cm="1">
        <f t="array" aca="1" ref="E746" ca="1">_xll.OB.DeclareAxioms(_sysLibTbl0[[#This Row],[Axiom]],Ontology01,_sysLibTbl0[[#This Row],[Active]])</f>
        <v>[OB.DeclareAxioms,n,1,03:12:02, 21-06-23]</v>
      </c>
      <c r="F746" s="76" t="s">
        <v>604</v>
      </c>
      <c r="G746" s="75"/>
      <c r="H746" s="71"/>
      <c r="I746" s="77"/>
    </row>
    <row r="747" spans="2:9" x14ac:dyDescent="0.35">
      <c r="B747" s="23" t="str" cm="1">
        <f t="array" aca="1" ref="B747" ca="1">_xll.OSX_OBLStatusCheck(_sysLibTbl0[[#This Row],[Declaration]])</f>
        <v>OK</v>
      </c>
      <c r="C747" s="24"/>
      <c r="D747" s="25" t="b">
        <v>1</v>
      </c>
      <c r="E747" s="23" t="str" cm="1">
        <f t="array" aca="1" ref="E747" ca="1">_xll.OB.DeclareAxioms(_sysLibTbl0[[#This Row],[Axiom]],Ontology01,_sysLibTbl0[[#This Row],[Active]])</f>
        <v>[OB.DeclareAxioms,n,1,03:12:02, 21-06-23]</v>
      </c>
      <c r="F747" s="76" t="s">
        <v>605</v>
      </c>
      <c r="G747" s="75"/>
      <c r="H747" s="71"/>
      <c r="I747" s="77"/>
    </row>
    <row r="748" spans="2:9" x14ac:dyDescent="0.35">
      <c r="B748" s="23" t="str" cm="1">
        <f t="array" aca="1" ref="B748" ca="1">_xll.OSX_OBLStatusCheck(_sysLibTbl0[[#This Row],[Declaration]])</f>
        <v>OK</v>
      </c>
      <c r="C748" s="24"/>
      <c r="D748" s="25" t="b">
        <v>1</v>
      </c>
      <c r="E748" s="23" t="str" cm="1">
        <f t="array" aca="1" ref="E748" ca="1">_xll.OB.DeclareAxioms(_sysLibTbl0[[#This Row],[Axiom]],Ontology01,_sysLibTbl0[[#This Row],[Active]])</f>
        <v>[OB.DeclareAxioms,n,1,03:12:02, 21-06-23]</v>
      </c>
      <c r="F748" s="76" t="s">
        <v>606</v>
      </c>
      <c r="G748" s="75"/>
      <c r="H748" s="71"/>
      <c r="I748" s="77"/>
    </row>
    <row r="749" spans="2:9" ht="26" x14ac:dyDescent="0.35">
      <c r="B749" s="23" t="str" cm="1">
        <f t="array" aca="1" ref="B749" ca="1">_xll.OSX_OBLStatusCheck(_sysLibTbl0[[#This Row],[Declaration]])</f>
        <v>OK</v>
      </c>
      <c r="C749" s="24"/>
      <c r="D749" s="25" t="b">
        <v>1</v>
      </c>
      <c r="E749" s="23" t="str" cm="1">
        <f t="array" aca="1" ref="E749" ca="1">_xll.OB.DeclareAxioms(_sysLibTbl0[[#This Row],[Axiom]],Ontology01,_sysLibTbl0[[#This Row],[Active]])</f>
        <v>[OB.DeclareAxioms,n,1,03:12:02, 21-06-23]</v>
      </c>
      <c r="F749" s="76" t="s">
        <v>607</v>
      </c>
      <c r="G749" s="75"/>
      <c r="H749" s="71"/>
      <c r="I749" s="77"/>
    </row>
    <row r="750" spans="2:9" ht="26" x14ac:dyDescent="0.35">
      <c r="B750" s="23" t="str" cm="1">
        <f t="array" aca="1" ref="B750" ca="1">_xll.OSX_OBLStatusCheck(_sysLibTbl0[[#This Row],[Declaration]])</f>
        <v>OK</v>
      </c>
      <c r="C750" s="24"/>
      <c r="D750" s="25" t="b">
        <v>1</v>
      </c>
      <c r="E750" s="23" t="str" cm="1">
        <f t="array" aca="1" ref="E750" ca="1">_xll.OB.DeclareAxioms(_sysLibTbl0[[#This Row],[Axiom]],Ontology01,_sysLibTbl0[[#This Row],[Active]])</f>
        <v>[OB.DeclareAxioms,n,1,03:12:02, 21-06-23]</v>
      </c>
      <c r="F750" s="76" t="s">
        <v>608</v>
      </c>
      <c r="G750" s="75"/>
      <c r="H750" s="71"/>
      <c r="I750" s="77"/>
    </row>
    <row r="751" spans="2:9" x14ac:dyDescent="0.35">
      <c r="B751" s="23" t="str" cm="1">
        <f t="array" aca="1" ref="B751" ca="1">_xll.OSX_OBLStatusCheck(_sysLibTbl0[[#This Row],[Declaration]])</f>
        <v>OK</v>
      </c>
      <c r="C751" s="24"/>
      <c r="D751" s="25" t="b">
        <v>1</v>
      </c>
      <c r="E751" s="23" t="str" cm="1">
        <f t="array" aca="1" ref="E751" ca="1">_xll.OB.DeclareAxioms(_sysLibTbl0[[#This Row],[Axiom]],Ontology01,_sysLibTbl0[[#This Row],[Active]])</f>
        <v>[OB.DeclareAxioms,n,1,03:12:02, 21-06-23]</v>
      </c>
      <c r="F751" s="76" t="s">
        <v>609</v>
      </c>
      <c r="G751" s="75"/>
      <c r="H751" s="71"/>
      <c r="I751" s="77"/>
    </row>
    <row r="752" spans="2:9" x14ac:dyDescent="0.35">
      <c r="B752" s="23" t="str" cm="1">
        <f t="array" aca="1" ref="B752" ca="1">_xll.OSX_OBLStatusCheck(_sysLibTbl0[[#This Row],[Declaration]])</f>
        <v>OK</v>
      </c>
      <c r="C752" s="24"/>
      <c r="D752" s="25" t="b">
        <v>1</v>
      </c>
      <c r="E752" s="23" t="str" cm="1">
        <f t="array" aca="1" ref="E752" ca="1">_xll.OB.DeclareAxioms(_sysLibTbl0[[#This Row],[Axiom]],Ontology01,_sysLibTbl0[[#This Row],[Active]])</f>
        <v>[OB.DeclareAxioms,n,1,03:12:02, 21-06-23]</v>
      </c>
      <c r="F752" s="76" t="s">
        <v>610</v>
      </c>
      <c r="G752" s="75"/>
      <c r="H752" s="71"/>
      <c r="I752" s="77"/>
    </row>
    <row r="753" spans="2:9" ht="26" x14ac:dyDescent="0.35">
      <c r="B753" s="23" t="str" cm="1">
        <f t="array" aca="1" ref="B753" ca="1">_xll.OSX_OBLStatusCheck(_sysLibTbl0[[#This Row],[Declaration]])</f>
        <v>OK</v>
      </c>
      <c r="C753" s="24"/>
      <c r="D753" s="25" t="b">
        <v>1</v>
      </c>
      <c r="E753" s="23" t="str" cm="1">
        <f t="array" aca="1" ref="E753" ca="1">_xll.OB.DeclareAxioms(_sysLibTbl0[[#This Row],[Axiom]],Ontology01,_sysLibTbl0[[#This Row],[Active]])</f>
        <v>[OB.DeclareAxioms,n,1,03:12:02, 21-06-23]</v>
      </c>
      <c r="F753" s="76" t="s">
        <v>611</v>
      </c>
      <c r="G753" s="75"/>
      <c r="H753" s="71"/>
      <c r="I753" s="77"/>
    </row>
    <row r="754" spans="2:9" ht="26" x14ac:dyDescent="0.35">
      <c r="B754" s="23" t="str" cm="1">
        <f t="array" aca="1" ref="B754" ca="1">_xll.OSX_OBLStatusCheck(_sysLibTbl0[[#This Row],[Declaration]])</f>
        <v>OK</v>
      </c>
      <c r="C754" s="24"/>
      <c r="D754" s="25" t="b">
        <v>1</v>
      </c>
      <c r="E754" s="23" t="str" cm="1">
        <f t="array" aca="1" ref="E754" ca="1">_xll.OB.DeclareAxioms(_sysLibTbl0[[#This Row],[Axiom]],Ontology01,_sysLibTbl0[[#This Row],[Active]])</f>
        <v>[OB.DeclareAxioms,n,1,03:12:02, 21-06-23]</v>
      </c>
      <c r="F754" s="76" t="s">
        <v>612</v>
      </c>
      <c r="G754" s="75"/>
      <c r="H754" s="71"/>
      <c r="I754" s="77"/>
    </row>
    <row r="755" spans="2:9" ht="26" x14ac:dyDescent="0.35">
      <c r="B755" s="23" t="str" cm="1">
        <f t="array" aca="1" ref="B755" ca="1">_xll.OSX_OBLStatusCheck(_sysLibTbl0[[#This Row],[Declaration]])</f>
        <v>OK</v>
      </c>
      <c r="C755" s="24"/>
      <c r="D755" s="25" t="b">
        <v>1</v>
      </c>
      <c r="E755" s="23" t="str" cm="1">
        <f t="array" aca="1" ref="E755" ca="1">_xll.OB.DeclareAxioms(_sysLibTbl0[[#This Row],[Axiom]],Ontology01,_sysLibTbl0[[#This Row],[Active]])</f>
        <v>[OB.DeclareAxioms,n,1,03:12:02, 21-06-23]</v>
      </c>
      <c r="F755" s="76" t="s">
        <v>613</v>
      </c>
      <c r="G755" s="75"/>
      <c r="H755" s="71"/>
      <c r="I755" s="77"/>
    </row>
    <row r="756" spans="2:9" x14ac:dyDescent="0.35">
      <c r="B756" s="23" t="str" cm="1">
        <f t="array" aca="1" ref="B756" ca="1">_xll.OSX_OBLStatusCheck(_sysLibTbl0[[#This Row],[Declaration]])</f>
        <v>OK</v>
      </c>
      <c r="C756" s="24"/>
      <c r="D756" s="25" t="b">
        <v>1</v>
      </c>
      <c r="E756" s="23" t="str" cm="1">
        <f t="array" aca="1" ref="E756" ca="1">_xll.OB.DeclareAxioms(_sysLibTbl0[[#This Row],[Axiom]],Ontology01,_sysLibTbl0[[#This Row],[Active]])</f>
        <v>[OB.DeclareAxioms,n,1,03:12:02, 21-06-23]</v>
      </c>
      <c r="F756" s="76" t="s">
        <v>614</v>
      </c>
      <c r="G756" s="75"/>
      <c r="H756" s="71"/>
      <c r="I756" s="77"/>
    </row>
    <row r="757" spans="2:9" ht="26" x14ac:dyDescent="0.35">
      <c r="B757" s="23" t="str" cm="1">
        <f t="array" aca="1" ref="B757" ca="1">_xll.OSX_OBLStatusCheck(_sysLibTbl0[[#This Row],[Declaration]])</f>
        <v>OK</v>
      </c>
      <c r="C757" s="24"/>
      <c r="D757" s="25" t="b">
        <v>1</v>
      </c>
      <c r="E757" s="23" t="str" cm="1">
        <f t="array" aca="1" ref="E757" ca="1">_xll.OB.DeclareAxioms(_sysLibTbl0[[#This Row],[Axiom]],Ontology01,_sysLibTbl0[[#This Row],[Active]])</f>
        <v>[OB.DeclareAxioms,n,1,03:12:02, 21-06-23]</v>
      </c>
      <c r="F757" s="76" t="s">
        <v>615</v>
      </c>
      <c r="G757" s="75"/>
      <c r="H757" s="71"/>
      <c r="I757" s="77"/>
    </row>
    <row r="758" spans="2:9" ht="26" x14ac:dyDescent="0.35">
      <c r="B758" s="23" t="str" cm="1">
        <f t="array" aca="1" ref="B758" ca="1">_xll.OSX_OBLStatusCheck(_sysLibTbl0[[#This Row],[Declaration]])</f>
        <v>OK</v>
      </c>
      <c r="C758" s="24"/>
      <c r="D758" s="25" t="b">
        <v>1</v>
      </c>
      <c r="E758" s="23" t="str" cm="1">
        <f t="array" aca="1" ref="E758" ca="1">_xll.OB.DeclareAxioms(_sysLibTbl0[[#This Row],[Axiom]],Ontology01,_sysLibTbl0[[#This Row],[Active]])</f>
        <v>[OB.DeclareAxioms,n,1,03:12:02, 21-06-23]</v>
      </c>
      <c r="F758" s="76" t="s">
        <v>616</v>
      </c>
      <c r="G758" s="75"/>
      <c r="H758" s="71"/>
      <c r="I758" s="77"/>
    </row>
    <row r="759" spans="2:9" ht="26" x14ac:dyDescent="0.35">
      <c r="B759" s="23" t="str" cm="1">
        <f t="array" aca="1" ref="B759" ca="1">_xll.OSX_OBLStatusCheck(_sysLibTbl0[[#This Row],[Declaration]])</f>
        <v>OK</v>
      </c>
      <c r="C759" s="24"/>
      <c r="D759" s="25" t="b">
        <v>1</v>
      </c>
      <c r="E759" s="23" t="str" cm="1">
        <f t="array" aca="1" ref="E759" ca="1">_xll.OB.DeclareAxioms(_sysLibTbl0[[#This Row],[Axiom]],Ontology01,_sysLibTbl0[[#This Row],[Active]])</f>
        <v>[OB.DeclareAxioms,n,1,03:12:02, 21-06-23]</v>
      </c>
      <c r="F759" s="76" t="s">
        <v>617</v>
      </c>
      <c r="G759" s="75"/>
      <c r="H759" s="71"/>
      <c r="I759" s="77"/>
    </row>
    <row r="760" spans="2:9" x14ac:dyDescent="0.35">
      <c r="B760" s="23" t="str" cm="1">
        <f t="array" aca="1" ref="B760" ca="1">_xll.OSX_OBLStatusCheck(_sysLibTbl0[[#This Row],[Declaration]])</f>
        <v>OK</v>
      </c>
      <c r="C760" s="24"/>
      <c r="D760" s="25" t="b">
        <v>1</v>
      </c>
      <c r="E760" s="23" t="str" cm="1">
        <f t="array" aca="1" ref="E760" ca="1">_xll.OB.DeclareAxioms(_sysLibTbl0[[#This Row],[Axiom]],Ontology01,_sysLibTbl0[[#This Row],[Active]])</f>
        <v>[OB.DeclareAxioms,n,1,03:12:02, 21-06-23]</v>
      </c>
      <c r="F760" s="76" t="s">
        <v>618</v>
      </c>
      <c r="G760" s="75"/>
      <c r="H760" s="71"/>
      <c r="I760" s="77"/>
    </row>
    <row r="761" spans="2:9" x14ac:dyDescent="0.35">
      <c r="B761" s="23" t="str" cm="1">
        <f t="array" aca="1" ref="B761" ca="1">_xll.OSX_OBLStatusCheck(_sysLibTbl0[[#This Row],[Declaration]])</f>
        <v>OK</v>
      </c>
      <c r="C761" s="24"/>
      <c r="D761" s="25" t="b">
        <v>1</v>
      </c>
      <c r="E761" s="23" t="str" cm="1">
        <f t="array" aca="1" ref="E761" ca="1">_xll.OB.DeclareAxioms(_sysLibTbl0[[#This Row],[Axiom]],Ontology01,_sysLibTbl0[[#This Row],[Active]])</f>
        <v>[OB.DeclareAxioms,n,1,03:12:02, 21-06-23]</v>
      </c>
      <c r="F761" s="76" t="s">
        <v>619</v>
      </c>
      <c r="G761" s="75"/>
      <c r="H761" s="71"/>
      <c r="I761" s="77"/>
    </row>
    <row r="762" spans="2:9" ht="26" x14ac:dyDescent="0.35">
      <c r="B762" s="23" t="str" cm="1">
        <f t="array" aca="1" ref="B762" ca="1">_xll.OSX_OBLStatusCheck(_sysLibTbl0[[#This Row],[Declaration]])</f>
        <v>OK</v>
      </c>
      <c r="C762" s="24"/>
      <c r="D762" s="25" t="b">
        <v>1</v>
      </c>
      <c r="E762" s="23" t="str" cm="1">
        <f t="array" aca="1" ref="E762" ca="1">_xll.OB.DeclareAxioms(_sysLibTbl0[[#This Row],[Axiom]],Ontology01,_sysLibTbl0[[#This Row],[Active]])</f>
        <v>[OB.DeclareAxioms,n,1,03:12:02, 21-06-23]</v>
      </c>
      <c r="F762" s="76" t="s">
        <v>620</v>
      </c>
      <c r="G762" s="75"/>
      <c r="H762" s="71"/>
      <c r="I762" s="77"/>
    </row>
    <row r="763" spans="2:9" ht="26" x14ac:dyDescent="0.35">
      <c r="B763" s="23" t="str" cm="1">
        <f t="array" aca="1" ref="B763" ca="1">_xll.OSX_OBLStatusCheck(_sysLibTbl0[[#This Row],[Declaration]])</f>
        <v>OK</v>
      </c>
      <c r="C763" s="24"/>
      <c r="D763" s="25" t="b">
        <v>1</v>
      </c>
      <c r="E763" s="23" t="str" cm="1">
        <f t="array" aca="1" ref="E763" ca="1">_xll.OB.DeclareAxioms(_sysLibTbl0[[#This Row],[Axiom]],Ontology01,_sysLibTbl0[[#This Row],[Active]])</f>
        <v>[OB.DeclareAxioms,n,1,03:12:02, 21-06-23]</v>
      </c>
      <c r="F763" s="76" t="s">
        <v>621</v>
      </c>
      <c r="G763" s="75"/>
      <c r="H763" s="71"/>
      <c r="I763" s="77"/>
    </row>
    <row r="764" spans="2:9" x14ac:dyDescent="0.35">
      <c r="B764" s="23" t="str" cm="1">
        <f t="array" aca="1" ref="B764" ca="1">_xll.OSX_OBLStatusCheck(_sysLibTbl0[[#This Row],[Declaration]])</f>
        <v>OK</v>
      </c>
      <c r="C764" s="24"/>
      <c r="D764" s="25" t="b">
        <v>1</v>
      </c>
      <c r="E764" s="23" t="str" cm="1">
        <f t="array" aca="1" ref="E764" ca="1">_xll.OB.DeclareAxioms(_sysLibTbl0[[#This Row],[Axiom]],Ontology01,_sysLibTbl0[[#This Row],[Active]])</f>
        <v>[OB.DeclareAxioms,n,1,03:12:02, 21-06-23]</v>
      </c>
      <c r="F764" s="76" t="s">
        <v>622</v>
      </c>
      <c r="G764" s="75"/>
      <c r="H764" s="71"/>
      <c r="I764" s="77"/>
    </row>
    <row r="765" spans="2:9" x14ac:dyDescent="0.35">
      <c r="B765" s="23" t="str" cm="1">
        <f t="array" aca="1" ref="B765" ca="1">_xll.OSX_OBLStatusCheck(_sysLibTbl0[[#This Row],[Declaration]])</f>
        <v>OK</v>
      </c>
      <c r="C765" s="24"/>
      <c r="D765" s="25" t="b">
        <v>1</v>
      </c>
      <c r="E765" s="23" t="str" cm="1">
        <f t="array" aca="1" ref="E765" ca="1">_xll.OB.DeclareAxioms(_sysLibTbl0[[#This Row],[Axiom]],Ontology01,_sysLibTbl0[[#This Row],[Active]])</f>
        <v>[OB.DeclareAxioms,n,1,03:12:02, 21-06-23]</v>
      </c>
      <c r="F765" s="76" t="s">
        <v>623</v>
      </c>
      <c r="G765" s="75"/>
      <c r="H765" s="71"/>
      <c r="I765" s="77"/>
    </row>
    <row r="766" spans="2:9" ht="26" x14ac:dyDescent="0.35">
      <c r="B766" s="23" t="str" cm="1">
        <f t="array" aca="1" ref="B766" ca="1">_xll.OSX_OBLStatusCheck(_sysLibTbl0[[#This Row],[Declaration]])</f>
        <v>OK</v>
      </c>
      <c r="C766" s="24"/>
      <c r="D766" s="25" t="b">
        <v>1</v>
      </c>
      <c r="E766" s="23" t="str" cm="1">
        <f t="array" aca="1" ref="E766" ca="1">_xll.OB.DeclareAxioms(_sysLibTbl0[[#This Row],[Axiom]],Ontology01,_sysLibTbl0[[#This Row],[Active]])</f>
        <v>[OB.DeclareAxioms,n,1,03:12:02, 21-06-23]</v>
      </c>
      <c r="F766" s="76" t="s">
        <v>624</v>
      </c>
      <c r="G766" s="75"/>
      <c r="H766" s="71"/>
      <c r="I766" s="77"/>
    </row>
    <row r="767" spans="2:9" ht="26" x14ac:dyDescent="0.35">
      <c r="B767" s="23" t="str" cm="1">
        <f t="array" aca="1" ref="B767" ca="1">_xll.OSX_OBLStatusCheck(_sysLibTbl0[[#This Row],[Declaration]])</f>
        <v>OK</v>
      </c>
      <c r="C767" s="24"/>
      <c r="D767" s="25" t="b">
        <v>1</v>
      </c>
      <c r="E767" s="23" t="str" cm="1">
        <f t="array" aca="1" ref="E767" ca="1">_xll.OB.DeclareAxioms(_sysLibTbl0[[#This Row],[Axiom]],Ontology01,_sysLibTbl0[[#This Row],[Active]])</f>
        <v>[OB.DeclareAxioms,n,1,03:12:02, 21-06-23]</v>
      </c>
      <c r="F767" s="76" t="s">
        <v>625</v>
      </c>
      <c r="G767" s="75"/>
      <c r="H767" s="71"/>
      <c r="I767" s="77"/>
    </row>
    <row r="768" spans="2:9" ht="26" x14ac:dyDescent="0.35">
      <c r="B768" s="23" t="str" cm="1">
        <f t="array" aca="1" ref="B768" ca="1">_xll.OSX_OBLStatusCheck(_sysLibTbl0[[#This Row],[Declaration]])</f>
        <v>OK</v>
      </c>
      <c r="C768" s="24"/>
      <c r="D768" s="25" t="b">
        <v>1</v>
      </c>
      <c r="E768" s="23" t="str" cm="1">
        <f t="array" aca="1" ref="E768" ca="1">_xll.OB.DeclareAxioms(_sysLibTbl0[[#This Row],[Axiom]],Ontology01,_sysLibTbl0[[#This Row],[Active]])</f>
        <v>[OB.DeclareAxioms,n,1,03:12:02, 21-06-23]</v>
      </c>
      <c r="F768" s="76" t="s">
        <v>626</v>
      </c>
      <c r="G768" s="75"/>
      <c r="H768" s="71"/>
      <c r="I768" s="77"/>
    </row>
    <row r="769" spans="2:9" x14ac:dyDescent="0.35">
      <c r="B769" s="23" t="str" cm="1">
        <f t="array" aca="1" ref="B769" ca="1">_xll.OSX_OBLStatusCheck(_sysLibTbl0[[#This Row],[Declaration]])</f>
        <v>OK</v>
      </c>
      <c r="C769" s="24"/>
      <c r="D769" s="25" t="b">
        <v>1</v>
      </c>
      <c r="E769" s="23" t="str" cm="1">
        <f t="array" aca="1" ref="E769" ca="1">_xll.OB.DeclareAxioms(_sysLibTbl0[[#This Row],[Axiom]],Ontology01,_sysLibTbl0[[#This Row],[Active]])</f>
        <v>[OB.DeclareAxioms,n,1,03:12:02, 21-06-23]</v>
      </c>
      <c r="F769" s="76" t="s">
        <v>627</v>
      </c>
      <c r="G769" s="75"/>
      <c r="H769" s="71"/>
      <c r="I769" s="77"/>
    </row>
    <row r="770" spans="2:9" x14ac:dyDescent="0.35">
      <c r="B770" s="23" t="str" cm="1">
        <f t="array" aca="1" ref="B770" ca="1">_xll.OSX_OBLStatusCheck(_sysLibTbl0[[#This Row],[Declaration]])</f>
        <v>OK</v>
      </c>
      <c r="C770" s="24"/>
      <c r="D770" s="25" t="b">
        <v>1</v>
      </c>
      <c r="E770" s="23" t="str" cm="1">
        <f t="array" aca="1" ref="E770" ca="1">_xll.OB.DeclareAxioms(_sysLibTbl0[[#This Row],[Axiom]],Ontology01,_sysLibTbl0[[#This Row],[Active]])</f>
        <v>[OB.DeclareAxioms,n,1,03:12:02, 21-06-23]</v>
      </c>
      <c r="F770" s="76" t="s">
        <v>628</v>
      </c>
      <c r="G770" s="75"/>
      <c r="H770" s="71"/>
      <c r="I770" s="77"/>
    </row>
    <row r="771" spans="2:9" x14ac:dyDescent="0.35">
      <c r="B771" s="23" t="str" cm="1">
        <f t="array" aca="1" ref="B771" ca="1">_xll.OSX_OBLStatusCheck(_sysLibTbl0[[#This Row],[Declaration]])</f>
        <v>OK</v>
      </c>
      <c r="C771" s="24"/>
      <c r="D771" s="25" t="b">
        <v>1</v>
      </c>
      <c r="E771" s="23" t="str" cm="1">
        <f t="array" aca="1" ref="E771" ca="1">_xll.OB.DeclareAxioms(_sysLibTbl0[[#This Row],[Axiom]],Ontology01,_sysLibTbl0[[#This Row],[Active]])</f>
        <v>[OB.DeclareAxioms,n,1,03:12:02, 21-06-23]</v>
      </c>
      <c r="F771" s="76" t="s">
        <v>629</v>
      </c>
      <c r="G771" s="75"/>
      <c r="H771" s="71"/>
      <c r="I771" s="77"/>
    </row>
    <row r="772" spans="2:9" ht="26" x14ac:dyDescent="0.35">
      <c r="B772" s="23" t="str" cm="1">
        <f t="array" aca="1" ref="B772" ca="1">_xll.OSX_OBLStatusCheck(_sysLibTbl0[[#This Row],[Declaration]])</f>
        <v>OK</v>
      </c>
      <c r="C772" s="24"/>
      <c r="D772" s="25" t="b">
        <v>1</v>
      </c>
      <c r="E772" s="23" t="str" cm="1">
        <f t="array" aca="1" ref="E772" ca="1">_xll.OB.DeclareAxioms(_sysLibTbl0[[#This Row],[Axiom]],Ontology01,_sysLibTbl0[[#This Row],[Active]])</f>
        <v>[OB.DeclareAxioms,n,1,03:12:02, 21-06-23]</v>
      </c>
      <c r="F772" s="76" t="s">
        <v>630</v>
      </c>
      <c r="G772" s="75"/>
      <c r="H772" s="71"/>
      <c r="I772" s="77"/>
    </row>
    <row r="773" spans="2:9" ht="26" x14ac:dyDescent="0.35">
      <c r="B773" s="23" t="str" cm="1">
        <f t="array" aca="1" ref="B773" ca="1">_xll.OSX_OBLStatusCheck(_sysLibTbl0[[#This Row],[Declaration]])</f>
        <v>OK</v>
      </c>
      <c r="C773" s="24"/>
      <c r="D773" s="25" t="b">
        <v>1</v>
      </c>
      <c r="E773" s="23" t="str" cm="1">
        <f t="array" aca="1" ref="E773" ca="1">_xll.OB.DeclareAxioms(_sysLibTbl0[[#This Row],[Axiom]],Ontology01,_sysLibTbl0[[#This Row],[Active]])</f>
        <v>[OB.DeclareAxioms,n,1,03:12:02, 21-06-23]</v>
      </c>
      <c r="F773" s="76" t="s">
        <v>631</v>
      </c>
      <c r="G773" s="75"/>
      <c r="H773" s="71"/>
      <c r="I773" s="77"/>
    </row>
    <row r="774" spans="2:9" x14ac:dyDescent="0.35">
      <c r="B774" s="23"/>
      <c r="C774" s="24"/>
      <c r="D774" s="25"/>
      <c r="E774" s="23"/>
      <c r="F774" s="76"/>
      <c r="G774" s="75"/>
      <c r="H774" s="71"/>
      <c r="I774" s="77"/>
    </row>
    <row r="775" spans="2:9" ht="26" x14ac:dyDescent="0.35">
      <c r="B775" s="23" t="str" cm="1">
        <f t="array" aca="1" ref="B775" ca="1">_xll.OSX_OBLStatusCheck(_sysLibTbl0[[#This Row],[Declaration]])</f>
        <v>OK</v>
      </c>
      <c r="C775" s="24"/>
      <c r="D775" s="25" t="b">
        <v>1</v>
      </c>
      <c r="E775" s="23" t="str" cm="1">
        <f t="array" aca="1" ref="E775" ca="1">_xll.OB.DeclareAxioms(_sysLibTbl0[[#This Row],[Axiom]],Ontology01,_sysLibTbl0[[#This Row],[Active]])</f>
        <v>[OB.DeclareAxioms,n,1,03:12:02, 21-06-23]</v>
      </c>
      <c r="F775" s="76" t="s">
        <v>707</v>
      </c>
      <c r="G775" s="75"/>
      <c r="H775" s="71"/>
      <c r="I775" s="77"/>
    </row>
    <row r="776" spans="2:9" ht="26" x14ac:dyDescent="0.35">
      <c r="B776" s="23" t="str" cm="1">
        <f t="array" aca="1" ref="B776" ca="1">_xll.OSX_OBLStatusCheck(_sysLibTbl0[[#This Row],[Declaration]])</f>
        <v>OK</v>
      </c>
      <c r="C776" s="24"/>
      <c r="D776" s="25" t="b">
        <v>1</v>
      </c>
      <c r="E776" s="23" t="str" cm="1">
        <f t="array" aca="1" ref="E776" ca="1">_xll.OB.DeclareAxioms(_sysLibTbl0[[#This Row],[Axiom]],Ontology01,_sysLibTbl0[[#This Row],[Active]])</f>
        <v>[OB.DeclareAxioms,n,1,03:12:02, 21-06-23]</v>
      </c>
      <c r="F776" s="76" t="s">
        <v>708</v>
      </c>
      <c r="G776" s="75"/>
      <c r="H776" s="71"/>
      <c r="I776" s="77"/>
    </row>
    <row r="777" spans="2:9" x14ac:dyDescent="0.35">
      <c r="B777" s="23" t="str" cm="1">
        <f t="array" aca="1" ref="B777" ca="1">_xll.OSX_OBLStatusCheck(_sysLibTbl0[[#This Row],[Declaration]])</f>
        <v>OK</v>
      </c>
      <c r="C777" s="24"/>
      <c r="D777" s="25" t="b">
        <v>1</v>
      </c>
      <c r="E777" s="23" t="str" cm="1">
        <f t="array" aca="1" ref="E777" ca="1">_xll.OB.DeclareAxioms(_sysLibTbl0[[#This Row],[Axiom]],Ontology01,_sysLibTbl0[[#This Row],[Active]])</f>
        <v>[OB.DeclareAxioms,n,1,03:12:02, 21-06-23]</v>
      </c>
      <c r="F777" s="76" t="s">
        <v>709</v>
      </c>
      <c r="G777" s="75"/>
      <c r="H777" s="71"/>
      <c r="I777" s="77"/>
    </row>
    <row r="778" spans="2:9" ht="26" x14ac:dyDescent="0.35">
      <c r="B778" s="23" t="str" cm="1">
        <f t="array" aca="1" ref="B778" ca="1">_xll.OSX_OBLStatusCheck(_sysLibTbl0[[#This Row],[Declaration]])</f>
        <v>OK</v>
      </c>
      <c r="C778" s="24"/>
      <c r="D778" s="25" t="b">
        <v>1</v>
      </c>
      <c r="E778" s="23" t="str" cm="1">
        <f t="array" aca="1" ref="E778" ca="1">_xll.OB.DeclareAxioms(_sysLibTbl0[[#This Row],[Axiom]],Ontology01,_sysLibTbl0[[#This Row],[Active]])</f>
        <v>[OB.DeclareAxioms,n,1,03:12:02, 21-06-23]</v>
      </c>
      <c r="F778" s="76" t="s">
        <v>710</v>
      </c>
      <c r="G778" s="75"/>
      <c r="H778" s="71"/>
      <c r="I778" s="77"/>
    </row>
    <row r="779" spans="2:9" x14ac:dyDescent="0.35">
      <c r="B779" s="23" t="str" cm="1">
        <f t="array" aca="1" ref="B779" ca="1">_xll.OSX_OBLStatusCheck(_sysLibTbl0[[#This Row],[Declaration]])</f>
        <v>OK</v>
      </c>
      <c r="C779" s="24"/>
      <c r="D779" s="25" t="b">
        <v>1</v>
      </c>
      <c r="E779" s="23" t="str" cm="1">
        <f t="array" aca="1" ref="E779" ca="1">_xll.OB.DeclareAxioms(_sysLibTbl0[[#This Row],[Axiom]],Ontology01,_sysLibTbl0[[#This Row],[Active]])</f>
        <v>[OB.DeclareAxioms,n,1,03:12:02, 21-06-23]</v>
      </c>
      <c r="F779" s="76" t="s">
        <v>711</v>
      </c>
      <c r="G779" s="75"/>
      <c r="H779" s="71"/>
      <c r="I779" s="77"/>
    </row>
    <row r="780" spans="2:9" ht="26" x14ac:dyDescent="0.35">
      <c r="B780" s="23" t="str" cm="1">
        <f t="array" aca="1" ref="B780" ca="1">_xll.OSX_OBLStatusCheck(_sysLibTbl0[[#This Row],[Declaration]])</f>
        <v>OK</v>
      </c>
      <c r="C780" s="24"/>
      <c r="D780" s="25" t="b">
        <v>1</v>
      </c>
      <c r="E780" s="23" t="str" cm="1">
        <f t="array" aca="1" ref="E780" ca="1">_xll.OB.DeclareAxioms(_sysLibTbl0[[#This Row],[Axiom]],Ontology01,_sysLibTbl0[[#This Row],[Active]])</f>
        <v>[OB.DeclareAxioms,n,1,03:12:02, 21-06-23]</v>
      </c>
      <c r="F780" s="76" t="s">
        <v>712</v>
      </c>
      <c r="G780" s="75"/>
      <c r="H780" s="71"/>
      <c r="I780" s="77"/>
    </row>
    <row r="781" spans="2:9" ht="26" x14ac:dyDescent="0.35">
      <c r="B781" s="23" t="str" cm="1">
        <f t="array" aca="1" ref="B781" ca="1">_xll.OSX_OBLStatusCheck(_sysLibTbl0[[#This Row],[Declaration]])</f>
        <v>OK</v>
      </c>
      <c r="C781" s="24"/>
      <c r="D781" s="25" t="b">
        <v>1</v>
      </c>
      <c r="E781" s="23" t="str" cm="1">
        <f t="array" aca="1" ref="E781" ca="1">_xll.OB.DeclareAxioms(_sysLibTbl0[[#This Row],[Axiom]],Ontology01,_sysLibTbl0[[#This Row],[Active]])</f>
        <v>[OB.DeclareAxioms,n,1,03:12:02, 21-06-23]</v>
      </c>
      <c r="F781" s="76" t="s">
        <v>1092</v>
      </c>
      <c r="G781" s="75"/>
      <c r="H781" s="71"/>
      <c r="I781" s="77"/>
    </row>
    <row r="782" spans="2:9" ht="26" x14ac:dyDescent="0.35">
      <c r="B782" s="23" t="str" cm="1">
        <f t="array" aca="1" ref="B782" ca="1">_xll.OSX_OBLStatusCheck(_sysLibTbl0[[#This Row],[Declaration]])</f>
        <v>OK</v>
      </c>
      <c r="C782" s="24"/>
      <c r="D782" s="25" t="b">
        <v>1</v>
      </c>
      <c r="E782" s="23" t="str" cm="1">
        <f t="array" aca="1" ref="E782" ca="1">_xll.OB.DeclareAxioms(_sysLibTbl0[[#This Row],[Axiom]],Ontology01,_sysLibTbl0[[#This Row],[Active]])</f>
        <v>[OB.DeclareAxioms,n,1,03:12:02, 21-06-23]</v>
      </c>
      <c r="F782" s="76" t="s">
        <v>1093</v>
      </c>
      <c r="G782" s="75"/>
      <c r="H782" s="71"/>
      <c r="I782" s="77"/>
    </row>
    <row r="783" spans="2:9" ht="26" x14ac:dyDescent="0.35">
      <c r="B783" s="23" t="str" cm="1">
        <f t="array" aca="1" ref="B783" ca="1">_xll.OSX_OBLStatusCheck(_sysLibTbl0[[#This Row],[Declaration]])</f>
        <v>OK</v>
      </c>
      <c r="C783" s="24"/>
      <c r="D783" s="25" t="b">
        <v>1</v>
      </c>
      <c r="E783" s="23" t="str" cm="1">
        <f t="array" aca="1" ref="E783" ca="1">_xll.OB.DeclareAxioms(_sysLibTbl0[[#This Row],[Axiom]],Ontology01,_sysLibTbl0[[#This Row],[Active]])</f>
        <v>[OB.DeclareAxioms,n,1,03:12:02, 21-06-23]</v>
      </c>
      <c r="F783" s="76" t="s">
        <v>1094</v>
      </c>
      <c r="G783" s="75"/>
      <c r="H783" s="71"/>
      <c r="I783" s="77"/>
    </row>
    <row r="784" spans="2:9" ht="26" x14ac:dyDescent="0.35">
      <c r="B784" s="23" t="str" cm="1">
        <f t="array" aca="1" ref="B784" ca="1">_xll.OSX_OBLStatusCheck(_sysLibTbl0[[#This Row],[Declaration]])</f>
        <v>OK</v>
      </c>
      <c r="C784" s="24"/>
      <c r="D784" s="25" t="b">
        <v>1</v>
      </c>
      <c r="E784" s="23" t="str" cm="1">
        <f t="array" aca="1" ref="E784" ca="1">_xll.OB.DeclareAxioms(_sysLibTbl0[[#This Row],[Axiom]],Ontology01,_sysLibTbl0[[#This Row],[Active]])</f>
        <v>[OB.DeclareAxioms,n,1,03:12:02, 21-06-23]</v>
      </c>
      <c r="F784" s="76" t="s">
        <v>1089</v>
      </c>
      <c r="G784" s="75"/>
      <c r="H784" s="71"/>
      <c r="I784" s="77"/>
    </row>
    <row r="785" spans="2:9" ht="26" x14ac:dyDescent="0.35">
      <c r="B785" s="23" t="str" cm="1">
        <f t="array" aca="1" ref="B785" ca="1">_xll.OSX_OBLStatusCheck(_sysLibTbl0[[#This Row],[Declaration]])</f>
        <v>OK</v>
      </c>
      <c r="C785" s="24"/>
      <c r="D785" s="25" t="b">
        <v>1</v>
      </c>
      <c r="E785" s="23" t="str" cm="1">
        <f t="array" aca="1" ref="E785" ca="1">_xll.OB.DeclareAxioms(_sysLibTbl0[[#This Row],[Axiom]],Ontology01,_sysLibTbl0[[#This Row],[Active]])</f>
        <v>[OB.DeclareAxioms,n,1,03:12:02, 21-06-23]</v>
      </c>
      <c r="F785" s="76" t="s">
        <v>1090</v>
      </c>
      <c r="G785" s="75"/>
      <c r="H785" s="71"/>
      <c r="I785" s="77"/>
    </row>
    <row r="786" spans="2:9" ht="26" x14ac:dyDescent="0.35">
      <c r="B786" s="23" t="str" cm="1">
        <f t="array" aca="1" ref="B786" ca="1">_xll.OSX_OBLStatusCheck(_sysLibTbl0[[#This Row],[Declaration]])</f>
        <v>OK</v>
      </c>
      <c r="C786" s="24"/>
      <c r="D786" s="25" t="b">
        <v>1</v>
      </c>
      <c r="E786" s="23" t="str" cm="1">
        <f t="array" aca="1" ref="E786" ca="1">_xll.OB.DeclareAxioms(_sysLibTbl0[[#This Row],[Axiom]],Ontology01,_sysLibTbl0[[#This Row],[Active]])</f>
        <v>[OB.DeclareAxioms,n,1,03:12:02, 21-06-23]</v>
      </c>
      <c r="F786" s="76" t="s">
        <v>1091</v>
      </c>
      <c r="G786" s="75"/>
      <c r="H786" s="71"/>
      <c r="I786" s="77"/>
    </row>
    <row r="787" spans="2:9" ht="26" x14ac:dyDescent="0.35">
      <c r="B787" s="23" t="str" cm="1">
        <f t="array" aca="1" ref="B787" ca="1">_xll.OSX_OBLStatusCheck(_sysLibTbl0[[#This Row],[Declaration]])</f>
        <v>OK</v>
      </c>
      <c r="C787" s="24"/>
      <c r="D787" s="25" t="b">
        <v>1</v>
      </c>
      <c r="E787" s="23" t="str" cm="1">
        <f t="array" aca="1" ref="E787" ca="1">_xll.OB.DeclareAxioms(_sysLibTbl0[[#This Row],[Axiom]],Ontology01,_sysLibTbl0[[#This Row],[Active]])</f>
        <v>[OB.DeclareAxioms,n,1,03:12:02, 21-06-23]</v>
      </c>
      <c r="F787" s="76" t="s">
        <v>713</v>
      </c>
      <c r="G787" s="75"/>
      <c r="H787" s="71"/>
      <c r="I787" s="77"/>
    </row>
    <row r="788" spans="2:9" ht="26" x14ac:dyDescent="0.35">
      <c r="B788" s="23" t="str" cm="1">
        <f t="array" aca="1" ref="B788" ca="1">_xll.OSX_OBLStatusCheck(_sysLibTbl0[[#This Row],[Declaration]])</f>
        <v>OK</v>
      </c>
      <c r="C788" s="24"/>
      <c r="D788" s="25" t="b">
        <v>1</v>
      </c>
      <c r="E788" s="23" t="str" cm="1">
        <f t="array" aca="1" ref="E788" ca="1">_xll.OB.DeclareAxioms(_sysLibTbl0[[#This Row],[Axiom]],Ontology01,_sysLibTbl0[[#This Row],[Active]])</f>
        <v>[OB.DeclareAxioms,r,1,04:29:27, 21-06-23]</v>
      </c>
      <c r="F788" s="76" t="s">
        <v>1204</v>
      </c>
      <c r="G788" s="75"/>
      <c r="H788" s="71"/>
      <c r="I788" s="77"/>
    </row>
    <row r="789" spans="2:9" ht="26" x14ac:dyDescent="0.35">
      <c r="B789" s="23" t="str" cm="1">
        <f t="array" aca="1" ref="B789" ca="1">_xll.OSX_OBLStatusCheck(_sysLibTbl0[[#This Row],[Declaration]])</f>
        <v>OK</v>
      </c>
      <c r="C789" s="24"/>
      <c r="D789" s="25" t="b">
        <v>1</v>
      </c>
      <c r="E789" s="23" t="str" cm="1">
        <f t="array" aca="1" ref="E789" ca="1">_xll.OB.DeclareAxioms(_sysLibTbl0[[#This Row],[Axiom]],Ontology01,_sysLibTbl0[[#This Row],[Active]])</f>
        <v>[OB.DeclareAxioms,r,1,04:29:27, 21-06-23]</v>
      </c>
      <c r="F789" s="76" t="s">
        <v>1205</v>
      </c>
      <c r="G789" s="75"/>
      <c r="H789" s="71"/>
      <c r="I789" s="77"/>
    </row>
    <row r="790" spans="2:9" ht="26" x14ac:dyDescent="0.35">
      <c r="B790" s="23" t="str" cm="1">
        <f t="array" aca="1" ref="B790" ca="1">_xll.OSX_OBLStatusCheck(_sysLibTbl0[[#This Row],[Declaration]])</f>
        <v>OK</v>
      </c>
      <c r="C790" s="24"/>
      <c r="D790" s="25" t="b">
        <v>1</v>
      </c>
      <c r="E790" s="23" t="str" cm="1">
        <f t="array" aca="1" ref="E790" ca="1">_xll.OB.DeclareAxioms(_sysLibTbl0[[#This Row],[Axiom]],Ontology01,_sysLibTbl0[[#This Row],[Active]])</f>
        <v>[OB.DeclareAxioms,n,1,03:12:02, 21-06-23]</v>
      </c>
      <c r="F790" s="76" t="s">
        <v>714</v>
      </c>
      <c r="G790" s="75"/>
      <c r="H790" s="71"/>
      <c r="I790" s="77"/>
    </row>
    <row r="791" spans="2:9" ht="26" x14ac:dyDescent="0.35">
      <c r="B791" s="23" t="str" cm="1">
        <f t="array" aca="1" ref="B791" ca="1">_xll.OSX_OBLStatusCheck(_sysLibTbl0[[#This Row],[Declaration]])</f>
        <v>OK</v>
      </c>
      <c r="C791" s="24"/>
      <c r="D791" s="25" t="b">
        <v>1</v>
      </c>
      <c r="E791" s="23" t="str" cm="1">
        <f t="array" aca="1" ref="E791" ca="1">_xll.OB.DeclareAxioms(_sysLibTbl0[[#This Row],[Axiom]],Ontology01,_sysLibTbl0[[#This Row],[Active]])</f>
        <v>[OB.DeclareAxioms,n,1,03:12:02, 21-06-23]</v>
      </c>
      <c r="F791" s="76" t="s">
        <v>715</v>
      </c>
      <c r="G791" s="75"/>
      <c r="H791" s="71"/>
      <c r="I791" s="77"/>
    </row>
    <row r="792" spans="2:9" ht="26" x14ac:dyDescent="0.35">
      <c r="B792" s="23" t="str" cm="1">
        <f t="array" aca="1" ref="B792" ca="1">_xll.OSX_OBLStatusCheck(_sysLibTbl0[[#This Row],[Declaration]])</f>
        <v>OK</v>
      </c>
      <c r="C792" s="24"/>
      <c r="D792" s="25" t="b">
        <v>1</v>
      </c>
      <c r="E792" s="23" t="str" cm="1">
        <f t="array" aca="1" ref="E792" ca="1">_xll.OB.DeclareAxioms(_sysLibTbl0[[#This Row],[Axiom]],Ontology01,_sysLibTbl0[[#This Row],[Active]])</f>
        <v>[OB.DeclareAxioms,n,1,03:12:02, 21-06-23]</v>
      </c>
      <c r="F792" s="76" t="s">
        <v>716</v>
      </c>
      <c r="G792" s="75"/>
      <c r="H792" s="71"/>
      <c r="I792" s="77"/>
    </row>
    <row r="793" spans="2:9" ht="26" x14ac:dyDescent="0.35">
      <c r="B793" s="23" t="str" cm="1">
        <f t="array" aca="1" ref="B793" ca="1">_xll.OSX_OBLStatusCheck(_sysLibTbl0[[#This Row],[Declaration]])</f>
        <v>OK</v>
      </c>
      <c r="C793" s="24"/>
      <c r="D793" s="25" t="b">
        <v>1</v>
      </c>
      <c r="E793" s="23" t="str" cm="1">
        <f t="array" aca="1" ref="E793" ca="1">_xll.OB.DeclareAxioms(_sysLibTbl0[[#This Row],[Axiom]],Ontology01,_sysLibTbl0[[#This Row],[Active]])</f>
        <v>[OB.DeclareAxioms,n,1,03:12:02, 21-06-23]</v>
      </c>
      <c r="F793" s="76" t="s">
        <v>717</v>
      </c>
      <c r="G793" s="75"/>
      <c r="H793" s="71"/>
      <c r="I793" s="77"/>
    </row>
    <row r="794" spans="2:9" ht="26" x14ac:dyDescent="0.35">
      <c r="B794" s="23" t="str" cm="1">
        <f t="array" aca="1" ref="B794" ca="1">_xll.OSX_OBLStatusCheck(_sysLibTbl0[[#This Row],[Declaration]])</f>
        <v>OK</v>
      </c>
      <c r="C794" s="24"/>
      <c r="D794" s="25" t="b">
        <v>1</v>
      </c>
      <c r="E794" s="23" t="str" cm="1">
        <f t="array" aca="1" ref="E794" ca="1">_xll.OB.DeclareAxioms(_sysLibTbl0[[#This Row],[Axiom]],Ontology01,_sysLibTbl0[[#This Row],[Active]])</f>
        <v>[OB.DeclareAxioms,n,1,03:12:02, 21-06-23]</v>
      </c>
      <c r="F794" s="76" t="s">
        <v>718</v>
      </c>
      <c r="G794" s="75"/>
      <c r="H794" s="71"/>
      <c r="I794" s="77"/>
    </row>
    <row r="795" spans="2:9" ht="26" x14ac:dyDescent="0.35">
      <c r="B795" s="23" t="str" cm="1">
        <f t="array" aca="1" ref="B795" ca="1">_xll.OSX_OBLStatusCheck(_sysLibTbl0[[#This Row],[Declaration]])</f>
        <v>OK</v>
      </c>
      <c r="C795" s="24"/>
      <c r="D795" s="25" t="b">
        <v>1</v>
      </c>
      <c r="E795" s="23" t="str" cm="1">
        <f t="array" aca="1" ref="E795" ca="1">_xll.OB.DeclareAxioms(_sysLibTbl0[[#This Row],[Axiom]],Ontology01,_sysLibTbl0[[#This Row],[Active]])</f>
        <v>[OB.DeclareAxioms,n,1,03:12:02, 21-06-23]</v>
      </c>
      <c r="F795" s="76" t="s">
        <v>719</v>
      </c>
      <c r="G795" s="75"/>
      <c r="H795" s="71"/>
      <c r="I795" s="77"/>
    </row>
    <row r="796" spans="2:9" ht="26" x14ac:dyDescent="0.35">
      <c r="B796" s="23" t="str" cm="1">
        <f t="array" aca="1" ref="B796" ca="1">_xll.OSX_OBLStatusCheck(_sysLibTbl0[[#This Row],[Declaration]])</f>
        <v>OK</v>
      </c>
      <c r="C796" s="24"/>
      <c r="D796" s="25" t="b">
        <v>1</v>
      </c>
      <c r="E796" s="23" t="str" cm="1">
        <f t="array" aca="1" ref="E796" ca="1">_xll.OB.DeclareAxioms(_sysLibTbl0[[#This Row],[Axiom]],Ontology01,_sysLibTbl0[[#This Row],[Active]])</f>
        <v>[OB.DeclareAxioms,n,1,03:12:02, 21-06-23]</v>
      </c>
      <c r="F796" s="76" t="s">
        <v>720</v>
      </c>
      <c r="G796" s="75"/>
      <c r="H796" s="71"/>
      <c r="I796" s="77"/>
    </row>
    <row r="797" spans="2:9" ht="26" x14ac:dyDescent="0.35">
      <c r="B797" s="23" t="str" cm="1">
        <f t="array" aca="1" ref="B797" ca="1">_xll.OSX_OBLStatusCheck(_sysLibTbl0[[#This Row],[Declaration]])</f>
        <v>OK</v>
      </c>
      <c r="C797" s="24"/>
      <c r="D797" s="25" t="b">
        <v>1</v>
      </c>
      <c r="E797" s="23" t="str" cm="1">
        <f t="array" aca="1" ref="E797" ca="1">_xll.OB.DeclareAxioms(_sysLibTbl0[[#This Row],[Axiom]],Ontology01,_sysLibTbl0[[#This Row],[Active]])</f>
        <v>[OB.DeclareAxioms,n,1,03:12:02, 21-06-23]</v>
      </c>
      <c r="F797" s="76" t="s">
        <v>721</v>
      </c>
      <c r="G797" s="75"/>
      <c r="H797" s="71"/>
      <c r="I797" s="77"/>
    </row>
    <row r="798" spans="2:9" ht="26" x14ac:dyDescent="0.35">
      <c r="B798" s="23" t="str" cm="1">
        <f t="array" aca="1" ref="B798" ca="1">_xll.OSX_OBLStatusCheck(_sysLibTbl0[[#This Row],[Declaration]])</f>
        <v>OK</v>
      </c>
      <c r="C798" s="24"/>
      <c r="D798" s="25" t="b">
        <v>1</v>
      </c>
      <c r="E798" s="23" t="str" cm="1">
        <f t="array" aca="1" ref="E798" ca="1">_xll.OB.DeclareAxioms(_sysLibTbl0[[#This Row],[Axiom]],Ontology01,_sysLibTbl0[[#This Row],[Active]])</f>
        <v>[OB.DeclareAxioms,n,1,03:12:02, 21-06-23]</v>
      </c>
      <c r="F798" s="76" t="s">
        <v>722</v>
      </c>
      <c r="G798" s="75"/>
      <c r="H798" s="71"/>
      <c r="I798" s="77"/>
    </row>
    <row r="799" spans="2:9" ht="26" x14ac:dyDescent="0.35">
      <c r="B799" s="23" t="str" cm="1">
        <f t="array" aca="1" ref="B799" ca="1">_xll.OSX_OBLStatusCheck(_sysLibTbl0[[#This Row],[Declaration]])</f>
        <v>OK</v>
      </c>
      <c r="C799" s="24"/>
      <c r="D799" s="25" t="b">
        <v>1</v>
      </c>
      <c r="E799" s="23" t="str" cm="1">
        <f t="array" aca="1" ref="E799" ca="1">_xll.OB.DeclareAxioms(_sysLibTbl0[[#This Row],[Axiom]],Ontology01,_sysLibTbl0[[#This Row],[Active]])</f>
        <v>[OB.DeclareAxioms,n,1,03:12:02, 21-06-23]</v>
      </c>
      <c r="F799" s="76" t="s">
        <v>723</v>
      </c>
      <c r="G799" s="75"/>
      <c r="H799" s="71"/>
      <c r="I799" s="77"/>
    </row>
    <row r="800" spans="2:9" ht="26" x14ac:dyDescent="0.35">
      <c r="B800" s="23" t="str" cm="1">
        <f t="array" aca="1" ref="B800" ca="1">_xll.OSX_OBLStatusCheck(_sysLibTbl0[[#This Row],[Declaration]])</f>
        <v>OK</v>
      </c>
      <c r="C800" s="24"/>
      <c r="D800" s="25" t="b">
        <v>1</v>
      </c>
      <c r="E800" s="23" t="str" cm="1">
        <f t="array" aca="1" ref="E800" ca="1">_xll.OB.DeclareAxioms(_sysLibTbl0[[#This Row],[Axiom]],Ontology01,_sysLibTbl0[[#This Row],[Active]])</f>
        <v>[OB.DeclareAxioms,n,1,03:12:02, 21-06-23]</v>
      </c>
      <c r="F800" s="76" t="s">
        <v>724</v>
      </c>
      <c r="G800" s="75"/>
      <c r="H800" s="71"/>
      <c r="I800" s="77"/>
    </row>
    <row r="801" spans="2:9" ht="26" x14ac:dyDescent="0.35">
      <c r="B801" s="23" t="str" cm="1">
        <f t="array" aca="1" ref="B801" ca="1">_xll.OSX_OBLStatusCheck(_sysLibTbl0[[#This Row],[Declaration]])</f>
        <v>OK</v>
      </c>
      <c r="C801" s="24"/>
      <c r="D801" s="25" t="b">
        <v>1</v>
      </c>
      <c r="E801" s="23" t="str" cm="1">
        <f t="array" aca="1" ref="E801" ca="1">_xll.OB.DeclareAxioms(_sysLibTbl0[[#This Row],[Axiom]],Ontology01,_sysLibTbl0[[#This Row],[Active]])</f>
        <v>[OB.DeclareAxioms,n,1,03:12:02, 21-06-23]</v>
      </c>
      <c r="F801" s="76" t="s">
        <v>725</v>
      </c>
      <c r="G801" s="75"/>
      <c r="H801" s="71"/>
      <c r="I801" s="77"/>
    </row>
    <row r="802" spans="2:9" ht="26" x14ac:dyDescent="0.35">
      <c r="B802" s="23" t="str" cm="1">
        <f t="array" aca="1" ref="B802" ca="1">_xll.OSX_OBLStatusCheck(_sysLibTbl0[[#This Row],[Declaration]])</f>
        <v>OK</v>
      </c>
      <c r="C802" s="24"/>
      <c r="D802" s="25" t="b">
        <v>1</v>
      </c>
      <c r="E802" s="23" t="str" cm="1">
        <f t="array" aca="1" ref="E802" ca="1">_xll.OB.DeclareAxioms(_sysLibTbl0[[#This Row],[Axiom]],Ontology01,_sysLibTbl0[[#This Row],[Active]])</f>
        <v>[OB.DeclareAxioms,n,1,03:12:02, 21-06-23]</v>
      </c>
      <c r="F802" s="76" t="s">
        <v>726</v>
      </c>
      <c r="G802" s="75"/>
      <c r="H802" s="71"/>
      <c r="I802" s="77"/>
    </row>
    <row r="803" spans="2:9" ht="26" x14ac:dyDescent="0.35">
      <c r="B803" s="23" t="str" cm="1">
        <f t="array" ref="B803">_xll.OSX_OBLStatusCheck(_sysLibTbl0[[#This Row],[Declaration]])</f>
        <v>OK</v>
      </c>
      <c r="C803" s="24"/>
      <c r="D803" s="25" t="b">
        <v>1</v>
      </c>
      <c r="E803" s="23" t="str" cm="1">
        <f t="array" aca="1" ref="E803" ca="1">_xll.OB.DeclareAxioms(_sysLibTbl0[[#This Row],[Axiom]],Ontology01,_sysLibTbl0[[#This Row],[Active]])</f>
        <v>[OB.DeclareAxioms,r,1,04:30:57, 21-06-23]</v>
      </c>
      <c r="F803" s="76" t="s">
        <v>1206</v>
      </c>
      <c r="G803" s="75"/>
      <c r="H803" s="71"/>
      <c r="I803" s="77"/>
    </row>
    <row r="804" spans="2:9" x14ac:dyDescent="0.35">
      <c r="B804" s="23" t="str" cm="1">
        <f t="array" ref="B804">_xll.OSX_OBLStatusCheck(_sysLibTbl0[[#This Row],[Declaration]])</f>
        <v>OK</v>
      </c>
      <c r="C804" s="24"/>
      <c r="D804" s="25" t="b">
        <v>1</v>
      </c>
      <c r="E804" s="23" t="str" cm="1">
        <f t="array" aca="1" ref="E804" ca="1">_xll.OB.DeclareAxioms(_sysLibTbl0[[#This Row],[Axiom]],Ontology01,_sysLibTbl0[[#This Row],[Active]])</f>
        <v>[OB.DeclareAxioms,r,1,04:30:57, 21-06-23]</v>
      </c>
      <c r="F804" s="76" t="s">
        <v>1207</v>
      </c>
      <c r="G804" s="75"/>
      <c r="H804" s="71"/>
      <c r="I804" s="77"/>
    </row>
    <row r="805" spans="2:9" x14ac:dyDescent="0.35">
      <c r="B805" s="23" t="str" cm="1">
        <f t="array" aca="1" ref="B805" ca="1">_xll.OSX_OBLStatusCheck(_sysLibTbl0[[#This Row],[Declaration]])</f>
        <v>OK</v>
      </c>
      <c r="C805" s="24"/>
      <c r="D805" s="25" t="b">
        <v>1</v>
      </c>
      <c r="E805" s="23" t="str" cm="1">
        <f t="array" aca="1" ref="E805" ca="1">_xll.OB.DeclareAxioms(_sysLibTbl0[[#This Row],[Axiom]],Ontology01,_sysLibTbl0[[#This Row],[Active]])</f>
        <v>[OB.DeclareAxioms,r,1,04:30:57, 21-06-23]</v>
      </c>
      <c r="F805" s="76" t="s">
        <v>1208</v>
      </c>
      <c r="G805" s="75"/>
      <c r="H805" s="71"/>
      <c r="I805" s="77"/>
    </row>
    <row r="806" spans="2:9" x14ac:dyDescent="0.35">
      <c r="B806" s="23" t="str" cm="1">
        <f t="array" aca="1" ref="B806" ca="1">_xll.OSX_OBLStatusCheck(_sysLibTbl0[[#This Row],[Declaration]])</f>
        <v>OK</v>
      </c>
      <c r="C806" s="24"/>
      <c r="D806" s="25" t="b">
        <v>1</v>
      </c>
      <c r="E806" s="23" t="str" cm="1">
        <f t="array" aca="1" ref="E806" ca="1">_xll.OB.DeclareAxioms(_sysLibTbl0[[#This Row],[Axiom]],Ontology01,_sysLibTbl0[[#This Row],[Active]])</f>
        <v>[OB.DeclareAxioms,r,1,04:30:57, 21-06-23]</v>
      </c>
      <c r="F806" s="76" t="s">
        <v>1209</v>
      </c>
      <c r="G806" s="75"/>
      <c r="H806" s="71"/>
      <c r="I806" s="77"/>
    </row>
    <row r="807" spans="2:9" ht="26" x14ac:dyDescent="0.35">
      <c r="B807" s="23" t="str" cm="1">
        <f t="array" aca="1" ref="B807" ca="1">_xll.OSX_OBLStatusCheck(_sysLibTbl0[[#This Row],[Declaration]])</f>
        <v>OK</v>
      </c>
      <c r="C807" s="24"/>
      <c r="D807" s="25" t="b">
        <v>1</v>
      </c>
      <c r="E807" s="23" t="str" cm="1">
        <f t="array" aca="1" ref="E807" ca="1">_xll.OB.DeclareAxioms(_sysLibTbl0[[#This Row],[Axiom]],Ontology01,_sysLibTbl0[[#This Row],[Active]])</f>
        <v>[OB.DeclareAxioms,n,1,03:12:02, 21-06-23]</v>
      </c>
      <c r="F807" s="76" t="s">
        <v>727</v>
      </c>
      <c r="G807" s="75"/>
      <c r="H807" s="71"/>
      <c r="I807" s="77"/>
    </row>
    <row r="808" spans="2:9" ht="52" x14ac:dyDescent="0.35">
      <c r="B808" s="23" t="str" cm="1">
        <f t="array" aca="1" ref="B808" ca="1">_xll.OSX_OBLStatusCheck(_sysLibTbl0[[#This Row],[Declaration]])</f>
        <v>OK</v>
      </c>
      <c r="C808" s="24"/>
      <c r="D808" s="25" t="b">
        <v>1</v>
      </c>
      <c r="E808" s="23" t="str" cm="1">
        <f t="array" aca="1" ref="E808" ca="1">_xll.OB.DeclareAxioms(_sysLibTbl0[[#This Row],[Axiom]],Ontology01,_sysLibTbl0[[#This Row],[Active]])</f>
        <v>[OB.DeclareAxioms,n,1,03:12:02, 21-06-23]</v>
      </c>
      <c r="F808" s="76" t="s">
        <v>728</v>
      </c>
      <c r="G808" s="75"/>
      <c r="H808" s="71"/>
      <c r="I808" s="77"/>
    </row>
    <row r="809" spans="2:9" ht="26" x14ac:dyDescent="0.35">
      <c r="B809" s="23" t="str" cm="1">
        <f t="array" aca="1" ref="B809" ca="1">_xll.OSX_OBLStatusCheck(_sysLibTbl0[[#This Row],[Declaration]])</f>
        <v>OK</v>
      </c>
      <c r="C809" s="24"/>
      <c r="D809" s="25" t="b">
        <v>1</v>
      </c>
      <c r="E809" s="23" t="str" cm="1">
        <f t="array" aca="1" ref="E809" ca="1">_xll.OB.DeclareAxioms(_sysLibTbl0[[#This Row],[Axiom]],Ontology01,_sysLibTbl0[[#This Row],[Active]])</f>
        <v>[OB.DeclareAxioms,n,1,03:12:02, 21-06-23]</v>
      </c>
      <c r="F809" s="76" t="s">
        <v>729</v>
      </c>
      <c r="G809" s="75"/>
      <c r="H809" s="71"/>
      <c r="I809" s="77"/>
    </row>
    <row r="810" spans="2:9" ht="26" x14ac:dyDescent="0.35">
      <c r="B810" s="23" t="str" cm="1">
        <f t="array" aca="1" ref="B810" ca="1">_xll.OSX_OBLStatusCheck(_sysLibTbl0[[#This Row],[Declaration]])</f>
        <v>OK</v>
      </c>
      <c r="C810" s="24"/>
      <c r="D810" s="25" t="b">
        <v>1</v>
      </c>
      <c r="E810" s="23" t="str" cm="1">
        <f t="array" aca="1" ref="E810" ca="1">_xll.OB.DeclareAxioms(_sysLibTbl0[[#This Row],[Axiom]],Ontology01,_sysLibTbl0[[#This Row],[Active]])</f>
        <v>[OB.DeclareAxioms,n,1,03:12:02, 21-06-23]</v>
      </c>
      <c r="F810" s="76" t="s">
        <v>730</v>
      </c>
      <c r="G810" s="75"/>
      <c r="H810" s="71"/>
      <c r="I810" s="77"/>
    </row>
    <row r="811" spans="2:9" ht="26" x14ac:dyDescent="0.35">
      <c r="B811" s="23" t="str" cm="1">
        <f t="array" aca="1" ref="B811" ca="1">_xll.OSX_OBLStatusCheck(_sysLibTbl0[[#This Row],[Declaration]])</f>
        <v>OK</v>
      </c>
      <c r="C811" s="24"/>
      <c r="D811" s="25" t="b">
        <v>1</v>
      </c>
      <c r="E811" s="23" t="str" cm="1">
        <f t="array" aca="1" ref="E811" ca="1">_xll.OB.DeclareAxioms(_sysLibTbl0[[#This Row],[Axiom]],Ontology01,_sysLibTbl0[[#This Row],[Active]])</f>
        <v>[OB.DeclareAxioms,n,1,03:12:02, 21-06-23]</v>
      </c>
      <c r="F811" s="76" t="s">
        <v>731</v>
      </c>
      <c r="G811" s="75"/>
      <c r="H811" s="71"/>
      <c r="I811" s="77"/>
    </row>
    <row r="812" spans="2:9" ht="26" x14ac:dyDescent="0.35">
      <c r="B812" s="23" t="str" cm="1">
        <f t="array" aca="1" ref="B812" ca="1">_xll.OSX_OBLStatusCheck(_sysLibTbl0[[#This Row],[Declaration]])</f>
        <v>OK</v>
      </c>
      <c r="C812" s="24"/>
      <c r="D812" s="25" t="b">
        <v>1</v>
      </c>
      <c r="E812" s="23" t="str" cm="1">
        <f t="array" aca="1" ref="E812" ca="1">_xll.OB.DeclareAxioms(_sysLibTbl0[[#This Row],[Axiom]],Ontology01,_sysLibTbl0[[#This Row],[Active]])</f>
        <v>[OB.DeclareAxioms,n,1,03:12:02, 21-06-23]</v>
      </c>
      <c r="F812" s="76" t="s">
        <v>732</v>
      </c>
      <c r="G812" s="75"/>
      <c r="H812" s="71"/>
      <c r="I812" s="77"/>
    </row>
    <row r="813" spans="2:9" ht="52" x14ac:dyDescent="0.35">
      <c r="B813" s="23" t="str" cm="1">
        <f t="array" aca="1" ref="B813" ca="1">_xll.OSX_OBLStatusCheck(_sysLibTbl0[[#This Row],[Declaration]])</f>
        <v>OK</v>
      </c>
      <c r="C813" s="24"/>
      <c r="D813" s="25" t="b">
        <v>1</v>
      </c>
      <c r="E813" s="23" t="str" cm="1">
        <f t="array" aca="1" ref="E813" ca="1">_xll.OB.DeclareAxioms(_sysLibTbl0[[#This Row],[Axiom]],Ontology01,_sysLibTbl0[[#This Row],[Active]])</f>
        <v>[OB.DeclareAxioms,n,1,03:12:02, 21-06-23]</v>
      </c>
      <c r="F813" s="76" t="s">
        <v>733</v>
      </c>
      <c r="G813" s="75"/>
      <c r="H813" s="71"/>
      <c r="I813" s="77"/>
    </row>
    <row r="814" spans="2:9" ht="39" x14ac:dyDescent="0.35">
      <c r="B814" s="23" t="str" cm="1">
        <f t="array" aca="1" ref="B814" ca="1">_xll.OSX_OBLStatusCheck(_sysLibTbl0[[#This Row],[Declaration]])</f>
        <v>OK</v>
      </c>
      <c r="C814" s="24"/>
      <c r="D814" s="25" t="b">
        <v>1</v>
      </c>
      <c r="E814" s="23" t="str" cm="1">
        <f t="array" aca="1" ref="E814" ca="1">_xll.OB.DeclareAxioms(_sysLibTbl0[[#This Row],[Axiom]],Ontology01,_sysLibTbl0[[#This Row],[Active]])</f>
        <v>[OB.DeclareAxioms,n,1,03:12:02, 21-06-23]</v>
      </c>
      <c r="F814" s="76" t="s">
        <v>734</v>
      </c>
      <c r="G814" s="75"/>
      <c r="H814" s="71"/>
      <c r="I814" s="77"/>
    </row>
    <row r="815" spans="2:9" ht="52" x14ac:dyDescent="0.35">
      <c r="B815" s="23" t="str" cm="1">
        <f t="array" aca="1" ref="B815" ca="1">_xll.OSX_OBLStatusCheck(_sysLibTbl0[[#This Row],[Declaration]])</f>
        <v>OK</v>
      </c>
      <c r="C815" s="24"/>
      <c r="D815" s="25" t="b">
        <v>1</v>
      </c>
      <c r="E815" s="23" t="str" cm="1">
        <f t="array" aca="1" ref="E815" ca="1">_xll.OB.DeclareAxioms(_sysLibTbl0[[#This Row],[Axiom]],Ontology01,_sysLibTbl0[[#This Row],[Active]])</f>
        <v>[OB.DeclareAxioms,n,1,03:12:02, 21-06-23]</v>
      </c>
      <c r="F815" s="76" t="s">
        <v>735</v>
      </c>
      <c r="G815" s="75"/>
      <c r="H815" s="71"/>
      <c r="I815" s="77"/>
    </row>
    <row r="816" spans="2:9" ht="39" x14ac:dyDescent="0.35">
      <c r="B816" s="23" t="str" cm="1">
        <f t="array" aca="1" ref="B816" ca="1">_xll.OSX_OBLStatusCheck(_sysLibTbl0[[#This Row],[Declaration]])</f>
        <v>OK</v>
      </c>
      <c r="C816" s="24"/>
      <c r="D816" s="25" t="b">
        <v>1</v>
      </c>
      <c r="E816" s="23" t="str" cm="1">
        <f t="array" aca="1" ref="E816" ca="1">_xll.OB.DeclareAxioms(_sysLibTbl0[[#This Row],[Axiom]],Ontology01,_sysLibTbl0[[#This Row],[Active]])</f>
        <v>[OB.DeclareAxioms,n,1,03:12:02, 21-06-23]</v>
      </c>
      <c r="F816" s="76" t="s">
        <v>736</v>
      </c>
      <c r="G816" s="75"/>
      <c r="H816" s="71"/>
      <c r="I816" s="77"/>
    </row>
    <row r="817" spans="2:9" ht="52" x14ac:dyDescent="0.35">
      <c r="B817" s="23" t="str" cm="1">
        <f t="array" aca="1" ref="B817" ca="1">_xll.OSX_OBLStatusCheck(_sysLibTbl0[[#This Row],[Declaration]])</f>
        <v>OK</v>
      </c>
      <c r="C817" s="24"/>
      <c r="D817" s="25" t="b">
        <v>1</v>
      </c>
      <c r="E817" s="23" t="str" cm="1">
        <f t="array" aca="1" ref="E817" ca="1">_xll.OB.DeclareAxioms(_sysLibTbl0[[#This Row],[Axiom]],Ontology01,_sysLibTbl0[[#This Row],[Active]])</f>
        <v>[OB.DeclareAxioms,n,1,03:12:02, 21-06-23]</v>
      </c>
      <c r="F817" s="76" t="s">
        <v>737</v>
      </c>
      <c r="G817" s="75"/>
      <c r="H817" s="71"/>
      <c r="I817" s="77"/>
    </row>
    <row r="818" spans="2:9" ht="39" x14ac:dyDescent="0.35">
      <c r="B818" s="23" t="str" cm="1">
        <f t="array" aca="1" ref="B818" ca="1">_xll.OSX_OBLStatusCheck(_sysLibTbl0[[#This Row],[Declaration]])</f>
        <v>OK</v>
      </c>
      <c r="C818" s="24"/>
      <c r="D818" s="25" t="b">
        <v>1</v>
      </c>
      <c r="E818" s="23" t="str" cm="1">
        <f t="array" aca="1" ref="E818" ca="1">_xll.OB.DeclareAxioms(_sysLibTbl0[[#This Row],[Axiom]],Ontology01,_sysLibTbl0[[#This Row],[Active]])</f>
        <v>[OB.DeclareAxioms,n,1,03:12:02, 21-06-23]</v>
      </c>
      <c r="F818" s="76" t="s">
        <v>738</v>
      </c>
      <c r="G818" s="75"/>
      <c r="H818" s="71"/>
      <c r="I818" s="77"/>
    </row>
    <row r="819" spans="2:9" ht="26" x14ac:dyDescent="0.35">
      <c r="B819" s="23" t="str" cm="1">
        <f t="array" aca="1" ref="B819" ca="1">_xll.OSX_OBLStatusCheck(_sysLibTbl0[[#This Row],[Declaration]])</f>
        <v>OK</v>
      </c>
      <c r="C819" s="24"/>
      <c r="D819" s="25" t="b">
        <v>1</v>
      </c>
      <c r="E819" s="23" t="str" cm="1">
        <f t="array" aca="1" ref="E819" ca="1">_xll.OB.DeclareAxioms(_sysLibTbl0[[#This Row],[Axiom]],Ontology01,_sysLibTbl0[[#This Row],[Active]])</f>
        <v>[OB.DeclareAxioms,n,1,03:12:02, 21-06-23]</v>
      </c>
      <c r="F819" s="76" t="s">
        <v>739</v>
      </c>
      <c r="G819" s="75"/>
      <c r="H819" s="71"/>
      <c r="I819" s="77"/>
    </row>
    <row r="820" spans="2:9" ht="26" x14ac:dyDescent="0.35">
      <c r="B820" s="23" t="str" cm="1">
        <f t="array" aca="1" ref="B820" ca="1">_xll.OSX_OBLStatusCheck(_sysLibTbl0[[#This Row],[Declaration]])</f>
        <v>OK</v>
      </c>
      <c r="C820" s="24"/>
      <c r="D820" s="25" t="b">
        <v>1</v>
      </c>
      <c r="E820" s="23" t="str" cm="1">
        <f t="array" aca="1" ref="E820" ca="1">_xll.OB.DeclareAxioms(_sysLibTbl0[[#This Row],[Axiom]],Ontology01,_sysLibTbl0[[#This Row],[Active]])</f>
        <v>[OB.DeclareAxioms,n,1,03:12:02, 21-06-23]</v>
      </c>
      <c r="F820" s="76" t="s">
        <v>740</v>
      </c>
      <c r="G820" s="75"/>
      <c r="H820" s="71"/>
      <c r="I820" s="77"/>
    </row>
    <row r="821" spans="2:9" ht="26" x14ac:dyDescent="0.35">
      <c r="B821" s="23" t="str" cm="1">
        <f t="array" aca="1" ref="B821" ca="1">_xll.OSX_OBLStatusCheck(_sysLibTbl0[[#This Row],[Declaration]])</f>
        <v>OK</v>
      </c>
      <c r="C821" s="24"/>
      <c r="D821" s="25" t="b">
        <v>1</v>
      </c>
      <c r="E821" s="23" t="str" cm="1">
        <f t="array" aca="1" ref="E821" ca="1">_xll.OB.DeclareAxioms(_sysLibTbl0[[#This Row],[Axiom]],Ontology01,_sysLibTbl0[[#This Row],[Active]])</f>
        <v>[OB.DeclareAxioms,n,1,03:12:02, 21-06-23]</v>
      </c>
      <c r="F821" s="76" t="s">
        <v>741</v>
      </c>
      <c r="G821" s="75"/>
      <c r="H821" s="71"/>
      <c r="I821" s="77"/>
    </row>
    <row r="822" spans="2:9" ht="26" x14ac:dyDescent="0.35">
      <c r="B822" s="23" t="str" cm="1">
        <f t="array" aca="1" ref="B822" ca="1">_xll.OSX_OBLStatusCheck(_sysLibTbl0[[#This Row],[Declaration]])</f>
        <v>OK</v>
      </c>
      <c r="C822" s="24"/>
      <c r="D822" s="25" t="b">
        <v>1</v>
      </c>
      <c r="E822" s="23" t="str" cm="1">
        <f t="array" aca="1" ref="E822" ca="1">_xll.OB.DeclareAxioms(_sysLibTbl0[[#This Row],[Axiom]],Ontology01,_sysLibTbl0[[#This Row],[Active]])</f>
        <v>[OB.DeclareAxioms,n,1,03:12:02, 21-06-23]</v>
      </c>
      <c r="F822" s="76" t="s">
        <v>742</v>
      </c>
      <c r="G822" s="75"/>
      <c r="H822" s="71"/>
      <c r="I822" s="77"/>
    </row>
    <row r="823" spans="2:9" ht="26" x14ac:dyDescent="0.35">
      <c r="B823" s="23" t="str" cm="1">
        <f t="array" aca="1" ref="B823" ca="1">_xll.OSX_OBLStatusCheck(_sysLibTbl0[[#This Row],[Declaration]])</f>
        <v>OK</v>
      </c>
      <c r="C823" s="24"/>
      <c r="D823" s="25" t="b">
        <v>1</v>
      </c>
      <c r="E823" s="23" t="str" cm="1">
        <f t="array" aca="1" ref="E823" ca="1">_xll.OB.DeclareAxioms(_sysLibTbl0[[#This Row],[Axiom]],Ontology01,_sysLibTbl0[[#This Row],[Active]])</f>
        <v>[OB.DeclareAxioms,n,1,03:12:02, 21-06-23]</v>
      </c>
      <c r="F823" s="76" t="s">
        <v>743</v>
      </c>
      <c r="G823" s="75"/>
      <c r="H823" s="71"/>
      <c r="I823" s="77"/>
    </row>
    <row r="824" spans="2:9" ht="26" x14ac:dyDescent="0.35">
      <c r="B824" s="23" t="str" cm="1">
        <f t="array" aca="1" ref="B824" ca="1">_xll.OSX_OBLStatusCheck(_sysLibTbl0[[#This Row],[Declaration]])</f>
        <v>OK</v>
      </c>
      <c r="C824" s="24"/>
      <c r="D824" s="25" t="b">
        <v>1</v>
      </c>
      <c r="E824" s="23" t="str" cm="1">
        <f t="array" aca="1" ref="E824" ca="1">_xll.OB.DeclareAxioms(_sysLibTbl0[[#This Row],[Axiom]],Ontology01,_sysLibTbl0[[#This Row],[Active]])</f>
        <v>[OB.DeclareAxioms,n,1,03:12:02, 21-06-23]</v>
      </c>
      <c r="F824" s="76" t="s">
        <v>1074</v>
      </c>
      <c r="G824" s="75"/>
      <c r="H824" s="71"/>
      <c r="I824" s="77"/>
    </row>
    <row r="825" spans="2:9" ht="26" x14ac:dyDescent="0.35">
      <c r="B825" s="23" t="str" cm="1">
        <f t="array" aca="1" ref="B825" ca="1">_xll.OSX_OBLStatusCheck(_sysLibTbl0[[#This Row],[Declaration]])</f>
        <v>OK</v>
      </c>
      <c r="C825" s="24"/>
      <c r="D825" s="25" t="b">
        <v>1</v>
      </c>
      <c r="E825" s="23" t="str" cm="1">
        <f t="array" aca="1" ref="E825" ca="1">_xll.OB.DeclareAxioms(_sysLibTbl0[[#This Row],[Axiom]],Ontology01,_sysLibTbl0[[#This Row],[Active]])</f>
        <v>[OB.DeclareAxioms,n,1,03:12:02, 21-06-23]</v>
      </c>
      <c r="F825" s="76" t="s">
        <v>1075</v>
      </c>
      <c r="G825" s="75"/>
      <c r="H825" s="71"/>
      <c r="I825" s="77"/>
    </row>
    <row r="826" spans="2:9" ht="26" x14ac:dyDescent="0.35">
      <c r="B826" s="23" t="str" cm="1">
        <f t="array" aca="1" ref="B826" ca="1">_xll.OSX_OBLStatusCheck(_sysLibTbl0[[#This Row],[Declaration]])</f>
        <v>OK</v>
      </c>
      <c r="C826" s="24"/>
      <c r="D826" s="25" t="b">
        <v>1</v>
      </c>
      <c r="E826" s="23" t="str" cm="1">
        <f t="array" aca="1" ref="E826" ca="1">_xll.OB.DeclareAxioms(_sysLibTbl0[[#This Row],[Axiom]],Ontology01,_sysLibTbl0[[#This Row],[Active]])</f>
        <v>[OB.DeclareAxioms,n,1,03:12:02, 21-06-23]</v>
      </c>
      <c r="F826" s="76" t="s">
        <v>744</v>
      </c>
      <c r="G826" s="75"/>
      <c r="H826" s="71"/>
      <c r="I826" s="77"/>
    </row>
    <row r="827" spans="2:9" ht="26" x14ac:dyDescent="0.35">
      <c r="B827" s="23" t="str" cm="1">
        <f t="array" aca="1" ref="B827" ca="1">_xll.OSX_OBLStatusCheck(_sysLibTbl0[[#This Row],[Declaration]])</f>
        <v>OK</v>
      </c>
      <c r="C827" s="24"/>
      <c r="D827" s="25" t="b">
        <v>1</v>
      </c>
      <c r="E827" s="23" t="str" cm="1">
        <f t="array" aca="1" ref="E827" ca="1">_xll.OB.DeclareAxioms(_sysLibTbl0[[#This Row],[Axiom]],Ontology01,_sysLibTbl0[[#This Row],[Active]])</f>
        <v>[OB.DeclareAxioms,n,1,03:12:02, 21-06-23]</v>
      </c>
      <c r="F827" s="76" t="s">
        <v>745</v>
      </c>
      <c r="G827" s="75"/>
      <c r="H827" s="71"/>
      <c r="I827" s="77"/>
    </row>
    <row r="828" spans="2:9" ht="26" x14ac:dyDescent="0.35">
      <c r="B828" s="23" t="str" cm="1">
        <f t="array" aca="1" ref="B828" ca="1">_xll.OSX_OBLStatusCheck(_sysLibTbl0[[#This Row],[Declaration]])</f>
        <v>OK</v>
      </c>
      <c r="C828" s="24"/>
      <c r="D828" s="25" t="b">
        <v>1</v>
      </c>
      <c r="E828" s="23" t="str" cm="1">
        <f t="array" aca="1" ref="E828" ca="1">_xll.OB.DeclareAxioms(_sysLibTbl0[[#This Row],[Axiom]],Ontology01,_sysLibTbl0[[#This Row],[Active]])</f>
        <v>[OB.DeclareAxioms,n,1,03:12:02, 21-06-23]</v>
      </c>
      <c r="F828" s="76" t="s">
        <v>746</v>
      </c>
      <c r="G828" s="75"/>
      <c r="H828" s="71"/>
      <c r="I828" s="77"/>
    </row>
    <row r="829" spans="2:9" ht="26" x14ac:dyDescent="0.35">
      <c r="B829" s="23" t="str" cm="1">
        <f t="array" aca="1" ref="B829" ca="1">_xll.OSX_OBLStatusCheck(_sysLibTbl0[[#This Row],[Declaration]])</f>
        <v>OK</v>
      </c>
      <c r="C829" s="24"/>
      <c r="D829" s="25" t="b">
        <v>1</v>
      </c>
      <c r="E829" s="23" t="str" cm="1">
        <f t="array" aca="1" ref="E829" ca="1">_xll.OB.DeclareAxioms(_sysLibTbl0[[#This Row],[Axiom]],Ontology01,_sysLibTbl0[[#This Row],[Active]])</f>
        <v>[OB.DeclareAxioms,n,1,03:12:02, 21-06-23]</v>
      </c>
      <c r="F829" s="76" t="s">
        <v>747</v>
      </c>
      <c r="G829" s="75"/>
      <c r="H829" s="71"/>
      <c r="I829" s="77"/>
    </row>
    <row r="830" spans="2:9" ht="39" x14ac:dyDescent="0.35">
      <c r="B830" s="23" t="str" cm="1">
        <f t="array" aca="1" ref="B830" ca="1">_xll.OSX_OBLStatusCheck(_sysLibTbl0[[#This Row],[Declaration]])</f>
        <v>OK</v>
      </c>
      <c r="C830" s="24"/>
      <c r="D830" s="25" t="b">
        <v>1</v>
      </c>
      <c r="E830" s="23" t="str" cm="1">
        <f t="array" aca="1" ref="E830" ca="1">_xll.OB.DeclareAxioms(_sysLibTbl0[[#This Row],[Axiom]],Ontology01,_sysLibTbl0[[#This Row],[Active]])</f>
        <v>[OB.DeclareAxioms,n,1,03:12:02, 21-06-23]</v>
      </c>
      <c r="F830" s="76" t="s">
        <v>748</v>
      </c>
      <c r="G830" s="75"/>
      <c r="H830" s="71"/>
      <c r="I830" s="77"/>
    </row>
    <row r="831" spans="2:9" ht="26" x14ac:dyDescent="0.35">
      <c r="B831" s="23" t="str" cm="1">
        <f t="array" aca="1" ref="B831" ca="1">_xll.OSX_OBLStatusCheck(_sysLibTbl0[[#This Row],[Declaration]])</f>
        <v>OK</v>
      </c>
      <c r="C831" s="24"/>
      <c r="D831" s="25" t="b">
        <v>1</v>
      </c>
      <c r="E831" s="23" t="str" cm="1">
        <f t="array" aca="1" ref="E831" ca="1">_xll.OB.DeclareAxioms(_sysLibTbl0[[#This Row],[Axiom]],Ontology01,_sysLibTbl0[[#This Row],[Active]])</f>
        <v>[OB.DeclareAxioms,n,1,03:12:02, 21-06-23]</v>
      </c>
      <c r="F831" s="76" t="s">
        <v>749</v>
      </c>
      <c r="G831" s="75"/>
      <c r="H831" s="71"/>
      <c r="I831" s="77"/>
    </row>
    <row r="832" spans="2:9" ht="26" x14ac:dyDescent="0.35">
      <c r="B832" s="23" t="str" cm="1">
        <f t="array" aca="1" ref="B832" ca="1">_xll.OSX_OBLStatusCheck(_sysLibTbl0[[#This Row],[Declaration]])</f>
        <v>OK</v>
      </c>
      <c r="C832" s="24"/>
      <c r="D832" s="25" t="b">
        <v>1</v>
      </c>
      <c r="E832" s="23" t="str" cm="1">
        <f t="array" aca="1" ref="E832" ca="1">_xll.OB.DeclareAxioms(_sysLibTbl0[[#This Row],[Axiom]],Ontology01,_sysLibTbl0[[#This Row],[Active]])</f>
        <v>[OB.DeclareAxioms,n,1,03:12:02, 21-06-23]</v>
      </c>
      <c r="F832" s="76" t="s">
        <v>750</v>
      </c>
      <c r="G832" s="75"/>
      <c r="H832" s="71"/>
      <c r="I832" s="77"/>
    </row>
    <row r="833" spans="2:9" x14ac:dyDescent="0.35">
      <c r="B833" s="23" t="str" cm="1">
        <f t="array" aca="1" ref="B833" ca="1">_xll.OSX_OBLStatusCheck(_sysLibTbl0[[#This Row],[Declaration]])</f>
        <v>OK</v>
      </c>
      <c r="C833" s="24"/>
      <c r="D833" s="25" t="b">
        <v>1</v>
      </c>
      <c r="E833" s="23" t="str" cm="1">
        <f t="array" aca="1" ref="E833" ca="1">_xll.OB.DeclareAxioms(_sysLibTbl0[[#This Row],[Axiom]],Ontology01,_sysLibTbl0[[#This Row],[Active]])</f>
        <v>[OB.DeclareAxioms,n,1,03:12:02, 21-06-23]</v>
      </c>
      <c r="F833" s="76" t="s">
        <v>751</v>
      </c>
      <c r="G833" s="75"/>
      <c r="H833" s="71"/>
      <c r="I833" s="77"/>
    </row>
    <row r="834" spans="2:9" ht="26" x14ac:dyDescent="0.35">
      <c r="B834" s="23" t="str" cm="1">
        <f t="array" aca="1" ref="B834" ca="1">_xll.OSX_OBLStatusCheck(_sysLibTbl0[[#This Row],[Declaration]])</f>
        <v>OK</v>
      </c>
      <c r="C834" s="24"/>
      <c r="D834" s="25" t="b">
        <v>1</v>
      </c>
      <c r="E834" s="23" t="str" cm="1">
        <f t="array" aca="1" ref="E834" ca="1">_xll.OB.DeclareAxioms(_sysLibTbl0[[#This Row],[Axiom]],Ontology01,_sysLibTbl0[[#This Row],[Active]])</f>
        <v>[OB.DeclareAxioms,n,1,03:12:02, 21-06-23]</v>
      </c>
      <c r="F834" s="76" t="s">
        <v>752</v>
      </c>
      <c r="G834" s="75"/>
      <c r="H834" s="71"/>
      <c r="I834" s="77"/>
    </row>
    <row r="835" spans="2:9" x14ac:dyDescent="0.35">
      <c r="B835" s="23" t="str" cm="1">
        <f t="array" aca="1" ref="B835" ca="1">_xll.OSX_OBLStatusCheck(_sysLibTbl0[[#This Row],[Declaration]])</f>
        <v>OK</v>
      </c>
      <c r="C835" s="24"/>
      <c r="D835" s="25" t="b">
        <v>1</v>
      </c>
      <c r="E835" s="23" t="str" cm="1">
        <f t="array" aca="1" ref="E835" ca="1">_xll.OB.DeclareAxioms(_sysLibTbl0[[#This Row],[Axiom]],Ontology01,_sysLibTbl0[[#This Row],[Active]])</f>
        <v>[OB.DeclareAxioms,n,1,03:12:02, 21-06-23]</v>
      </c>
      <c r="F835" s="76" t="s">
        <v>753</v>
      </c>
      <c r="G835" s="75"/>
      <c r="H835" s="71"/>
      <c r="I835" s="77"/>
    </row>
    <row r="836" spans="2:9" ht="26" x14ac:dyDescent="0.35">
      <c r="B836" s="23" t="str" cm="1">
        <f t="array" aca="1" ref="B836" ca="1">_xll.OSX_OBLStatusCheck(_sysLibTbl0[[#This Row],[Declaration]])</f>
        <v>OK</v>
      </c>
      <c r="C836" s="24"/>
      <c r="D836" s="25" t="b">
        <v>1</v>
      </c>
      <c r="E836" s="23" t="str" cm="1">
        <f t="array" aca="1" ref="E836" ca="1">_xll.OB.DeclareAxioms(_sysLibTbl0[[#This Row],[Axiom]],Ontology01,_sysLibTbl0[[#This Row],[Active]])</f>
        <v>[OB.DeclareAxioms,n,1,03:12:02, 21-06-23]</v>
      </c>
      <c r="F836" s="76" t="s">
        <v>754</v>
      </c>
      <c r="G836" s="75"/>
      <c r="H836" s="71"/>
      <c r="I836" s="77"/>
    </row>
    <row r="837" spans="2:9" ht="26" x14ac:dyDescent="0.35">
      <c r="B837" s="23" t="str" cm="1">
        <f t="array" aca="1" ref="B837" ca="1">_xll.OSX_OBLStatusCheck(_sysLibTbl0[[#This Row],[Declaration]])</f>
        <v>OK</v>
      </c>
      <c r="C837" s="24"/>
      <c r="D837" s="25" t="b">
        <v>1</v>
      </c>
      <c r="E837" s="23" t="str" cm="1">
        <f t="array" aca="1" ref="E837" ca="1">_xll.OB.DeclareAxioms(_sysLibTbl0[[#This Row],[Axiom]],Ontology01,_sysLibTbl0[[#This Row],[Active]])</f>
        <v>[OB.DeclareAxioms,n,1,03:12:02, 21-06-23]</v>
      </c>
      <c r="F837" s="76" t="s">
        <v>755</v>
      </c>
      <c r="G837" s="75"/>
      <c r="H837" s="71"/>
      <c r="I837" s="77"/>
    </row>
    <row r="838" spans="2:9" ht="39" x14ac:dyDescent="0.35">
      <c r="B838" s="23" t="str" cm="1">
        <f t="array" aca="1" ref="B838" ca="1">_xll.OSX_OBLStatusCheck(_sysLibTbl0[[#This Row],[Declaration]])</f>
        <v>OK</v>
      </c>
      <c r="C838" s="24"/>
      <c r="D838" s="25" t="b">
        <v>1</v>
      </c>
      <c r="E838" s="23" t="str" cm="1">
        <f t="array" aca="1" ref="E838" ca="1">_xll.OB.DeclareAxioms(_sysLibTbl0[[#This Row],[Axiom]],Ontology01,_sysLibTbl0[[#This Row],[Active]])</f>
        <v>[OB.DeclareAxioms,n,1,03:12:02, 21-06-23]</v>
      </c>
      <c r="F838" s="76" t="s">
        <v>756</v>
      </c>
      <c r="G838" s="75"/>
      <c r="H838" s="71"/>
      <c r="I838" s="77"/>
    </row>
    <row r="839" spans="2:9" ht="26" x14ac:dyDescent="0.35">
      <c r="B839" s="23" t="str" cm="1">
        <f t="array" aca="1" ref="B839" ca="1">_xll.OSX_OBLStatusCheck(_sysLibTbl0[[#This Row],[Declaration]])</f>
        <v>OK</v>
      </c>
      <c r="C839" s="24"/>
      <c r="D839" s="25" t="b">
        <v>1</v>
      </c>
      <c r="E839" s="23" t="str" cm="1">
        <f t="array" aca="1" ref="E839" ca="1">_xll.OB.DeclareAxioms(_sysLibTbl0[[#This Row],[Axiom]],Ontology01,_sysLibTbl0[[#This Row],[Active]])</f>
        <v>[OB.DeclareAxioms,n,1,03:12:02, 21-06-23]</v>
      </c>
      <c r="F839" s="76" t="s">
        <v>757</v>
      </c>
      <c r="G839" s="75"/>
      <c r="H839" s="71"/>
      <c r="I839" s="77"/>
    </row>
    <row r="840" spans="2:9" ht="26" x14ac:dyDescent="0.35">
      <c r="B840" s="23" t="str" cm="1">
        <f t="array" aca="1" ref="B840" ca="1">_xll.OSX_OBLStatusCheck(_sysLibTbl0[[#This Row],[Declaration]])</f>
        <v>OK</v>
      </c>
      <c r="C840" s="24"/>
      <c r="D840" s="25" t="b">
        <v>1</v>
      </c>
      <c r="E840" s="23" t="str" cm="1">
        <f t="array" aca="1" ref="E840" ca="1">_xll.OB.DeclareAxioms(_sysLibTbl0[[#This Row],[Axiom]],Ontology01,_sysLibTbl0[[#This Row],[Active]])</f>
        <v>[OB.DeclareAxioms,n,1,03:12:02, 21-06-23]</v>
      </c>
      <c r="F840" s="76" t="s">
        <v>758</v>
      </c>
      <c r="G840" s="75"/>
      <c r="H840" s="71"/>
      <c r="I840" s="77"/>
    </row>
    <row r="841" spans="2:9" ht="26" x14ac:dyDescent="0.35">
      <c r="B841" s="23" t="str" cm="1">
        <f t="array" aca="1" ref="B841" ca="1">_xll.OSX_OBLStatusCheck(_sysLibTbl0[[#This Row],[Declaration]])</f>
        <v>OK</v>
      </c>
      <c r="C841" s="24"/>
      <c r="D841" s="25" t="b">
        <v>1</v>
      </c>
      <c r="E841" s="23" t="str" cm="1">
        <f t="array" aca="1" ref="E841" ca="1">_xll.OB.DeclareAxioms(_sysLibTbl0[[#This Row],[Axiom]],Ontology01,_sysLibTbl0[[#This Row],[Active]])</f>
        <v>[OB.DeclareAxioms,n,1,03:12:02, 21-06-23]</v>
      </c>
      <c r="F841" s="76" t="s">
        <v>759</v>
      </c>
      <c r="G841" s="75"/>
      <c r="H841" s="71"/>
      <c r="I841" s="77"/>
    </row>
    <row r="842" spans="2:9" ht="52" x14ac:dyDescent="0.35">
      <c r="B842" s="23" t="str" cm="1">
        <f t="array" aca="1" ref="B842" ca="1">_xll.OSX_OBLStatusCheck(_sysLibTbl0[[#This Row],[Declaration]])</f>
        <v>OK</v>
      </c>
      <c r="C842" s="24"/>
      <c r="D842" s="25" t="b">
        <v>1</v>
      </c>
      <c r="E842" s="23" t="str" cm="1">
        <f t="array" aca="1" ref="E842" ca="1">_xll.OB.DeclareAxioms(_sysLibTbl0[[#This Row],[Axiom]],Ontology01,_sysLibTbl0[[#This Row],[Active]])</f>
        <v>[OB.DeclareAxioms,n,1,03:12:02, 21-06-23]</v>
      </c>
      <c r="F842" s="76" t="s">
        <v>760</v>
      </c>
      <c r="G842" s="75"/>
      <c r="H842" s="71"/>
      <c r="I842" s="77"/>
    </row>
    <row r="843" spans="2:9" ht="52" x14ac:dyDescent="0.35">
      <c r="B843" s="23" t="str" cm="1">
        <f t="array" aca="1" ref="B843" ca="1">_xll.OSX_OBLStatusCheck(_sysLibTbl0[[#This Row],[Declaration]])</f>
        <v>OK</v>
      </c>
      <c r="C843" s="24"/>
      <c r="D843" s="25" t="b">
        <v>1</v>
      </c>
      <c r="E843" s="23" t="str" cm="1">
        <f t="array" aca="1" ref="E843" ca="1">_xll.OB.DeclareAxioms(_sysLibTbl0[[#This Row],[Axiom]],Ontology01,_sysLibTbl0[[#This Row],[Active]])</f>
        <v>[OB.DeclareAxioms,n,1,03:12:02, 21-06-23]</v>
      </c>
      <c r="F843" s="76" t="s">
        <v>761</v>
      </c>
      <c r="G843" s="75"/>
      <c r="H843" s="71"/>
      <c r="I843" s="77"/>
    </row>
    <row r="844" spans="2:9" ht="65" x14ac:dyDescent="0.35">
      <c r="B844" s="23" t="str" cm="1">
        <f t="array" aca="1" ref="B844" ca="1">_xll.OSX_OBLStatusCheck(_sysLibTbl0[[#This Row],[Declaration]])</f>
        <v>OK</v>
      </c>
      <c r="C844" s="24"/>
      <c r="D844" s="25" t="b">
        <v>1</v>
      </c>
      <c r="E844" s="23" t="str" cm="1">
        <f t="array" aca="1" ref="E844" ca="1">_xll.OB.DeclareAxioms(_sysLibTbl0[[#This Row],[Axiom]],Ontology01,_sysLibTbl0[[#This Row],[Active]])</f>
        <v>[OB.DeclareAxioms,n,1,03:12:02, 21-06-23]</v>
      </c>
      <c r="F844" s="76" t="s">
        <v>762</v>
      </c>
      <c r="G844" s="75"/>
      <c r="H844" s="71"/>
      <c r="I844" s="77"/>
    </row>
    <row r="845" spans="2:9" ht="52" x14ac:dyDescent="0.35">
      <c r="B845" s="23" t="str" cm="1">
        <f t="array" aca="1" ref="B845" ca="1">_xll.OSX_OBLStatusCheck(_sysLibTbl0[[#This Row],[Declaration]])</f>
        <v>OK</v>
      </c>
      <c r="C845" s="24"/>
      <c r="D845" s="25" t="b">
        <v>1</v>
      </c>
      <c r="E845" s="23" t="str" cm="1">
        <f t="array" aca="1" ref="E845" ca="1">_xll.OB.DeclareAxioms(_sysLibTbl0[[#This Row],[Axiom]],Ontology01,_sysLibTbl0[[#This Row],[Active]])</f>
        <v>[OB.DeclareAxioms,n,1,03:12:02, 21-06-23]</v>
      </c>
      <c r="F845" s="76" t="s">
        <v>763</v>
      </c>
      <c r="G845" s="75"/>
      <c r="H845" s="71"/>
      <c r="I845" s="77"/>
    </row>
    <row r="846" spans="2:9" ht="26" x14ac:dyDescent="0.35">
      <c r="B846" s="23" t="str" cm="1">
        <f t="array" aca="1" ref="B846" ca="1">_xll.OSX_OBLStatusCheck(_sysLibTbl0[[#This Row],[Declaration]])</f>
        <v>OK</v>
      </c>
      <c r="C846" s="24"/>
      <c r="D846" s="25" t="b">
        <v>1</v>
      </c>
      <c r="E846" s="23" t="str" cm="1">
        <f t="array" aca="1" ref="E846" ca="1">_xll.OB.DeclareAxioms(_sysLibTbl0[[#This Row],[Axiom]],Ontology01,_sysLibTbl0[[#This Row],[Active]])</f>
        <v>[OB.DeclareAxioms,n,1,03:12:02, 21-06-23]</v>
      </c>
      <c r="F846" s="76" t="s">
        <v>1079</v>
      </c>
      <c r="G846" s="75"/>
      <c r="H846" s="71"/>
      <c r="I846" s="77"/>
    </row>
    <row r="847" spans="2:9" ht="26" x14ac:dyDescent="0.35">
      <c r="B847" s="23" t="str" cm="1">
        <f t="array" aca="1" ref="B847" ca="1">_xll.OSX_OBLStatusCheck(_sysLibTbl0[[#This Row],[Declaration]])</f>
        <v>OK</v>
      </c>
      <c r="C847" s="24"/>
      <c r="D847" s="25" t="b">
        <v>1</v>
      </c>
      <c r="E847" s="23" t="str" cm="1">
        <f t="array" aca="1" ref="E847" ca="1">_xll.OB.DeclareAxioms(_sysLibTbl0[[#This Row],[Axiom]],Ontology01,_sysLibTbl0[[#This Row],[Active]])</f>
        <v>[OB.DeclareAxioms,n,1,03:12:02, 21-06-23]</v>
      </c>
      <c r="F847" s="76" t="s">
        <v>764</v>
      </c>
      <c r="G847" s="75"/>
      <c r="H847" s="71"/>
      <c r="I847" s="77"/>
    </row>
    <row r="848" spans="2:9" ht="26" x14ac:dyDescent="0.35">
      <c r="B848" s="23" t="str" cm="1">
        <f t="array" aca="1" ref="B848" ca="1">_xll.OSX_OBLStatusCheck(_sysLibTbl0[[#This Row],[Declaration]])</f>
        <v>OK</v>
      </c>
      <c r="C848" s="24"/>
      <c r="D848" s="25" t="b">
        <v>1</v>
      </c>
      <c r="E848" s="23" t="str" cm="1">
        <f t="array" aca="1" ref="E848" ca="1">_xll.OB.DeclareAxioms(_sysLibTbl0[[#This Row],[Axiom]],Ontology01,_sysLibTbl0[[#This Row],[Active]])</f>
        <v>[OB.DeclareAxioms,n,1,03:12:02, 21-06-23]</v>
      </c>
      <c r="F848" s="76" t="s">
        <v>765</v>
      </c>
      <c r="G848" s="75"/>
      <c r="H848" s="71"/>
      <c r="I848" s="77"/>
    </row>
    <row r="849" spans="2:9" ht="26" x14ac:dyDescent="0.35">
      <c r="B849" s="23" t="str" cm="1">
        <f t="array" aca="1" ref="B849" ca="1">_xll.OSX_OBLStatusCheck(_sysLibTbl0[[#This Row],[Declaration]])</f>
        <v>OK</v>
      </c>
      <c r="C849" s="24"/>
      <c r="D849" s="25" t="b">
        <v>1</v>
      </c>
      <c r="E849" s="23" t="str" cm="1">
        <f t="array" aca="1" ref="E849" ca="1">_xll.OB.DeclareAxioms(_sysLibTbl0[[#This Row],[Axiom]],Ontology01,_sysLibTbl0[[#This Row],[Active]])</f>
        <v>[OB.DeclareAxioms,n,1,03:12:02, 21-06-23]</v>
      </c>
      <c r="F849" s="76" t="s">
        <v>766</v>
      </c>
      <c r="G849" s="75"/>
      <c r="H849" s="71"/>
      <c r="I849" s="77"/>
    </row>
    <row r="850" spans="2:9" ht="26" x14ac:dyDescent="0.35">
      <c r="B850" s="23" t="str" cm="1">
        <f t="array" aca="1" ref="B850" ca="1">_xll.OSX_OBLStatusCheck(_sysLibTbl0[[#This Row],[Declaration]])</f>
        <v>OK</v>
      </c>
      <c r="C850" s="24"/>
      <c r="D850" s="25" t="b">
        <v>1</v>
      </c>
      <c r="E850" s="23" t="str" cm="1">
        <f t="array" aca="1" ref="E850" ca="1">_xll.OB.DeclareAxioms(_sysLibTbl0[[#This Row],[Axiom]],Ontology01,_sysLibTbl0[[#This Row],[Active]])</f>
        <v>[OB.DeclareAxioms,n,1,03:12:02, 21-06-23]</v>
      </c>
      <c r="F850" s="76" t="s">
        <v>767</v>
      </c>
      <c r="G850" s="75"/>
      <c r="H850" s="71"/>
      <c r="I850" s="77"/>
    </row>
    <row r="851" spans="2:9" x14ac:dyDescent="0.35">
      <c r="B851" s="23" t="str" cm="1">
        <f t="array" aca="1" ref="B851" ca="1">_xll.OSX_OBLStatusCheck(_sysLibTbl0[[#This Row],[Declaration]])</f>
        <v>OK</v>
      </c>
      <c r="C851" s="24"/>
      <c r="D851" s="25" t="b">
        <v>1</v>
      </c>
      <c r="E851" s="23" t="str" cm="1">
        <f t="array" aca="1" ref="E851" ca="1">_xll.OB.DeclareAxioms(_sysLibTbl0[[#This Row],[Axiom]],Ontology01,_sysLibTbl0[[#This Row],[Active]])</f>
        <v>[OB.DeclareAxioms,n,1,03:12:02, 21-06-23]</v>
      </c>
      <c r="F851" s="76" t="s">
        <v>768</v>
      </c>
      <c r="G851" s="75"/>
      <c r="H851" s="71"/>
      <c r="I851" s="77"/>
    </row>
    <row r="852" spans="2:9" x14ac:dyDescent="0.35">
      <c r="B852" s="23" t="str" cm="1">
        <f t="array" aca="1" ref="B852" ca="1">_xll.OSX_OBLStatusCheck(_sysLibTbl0[[#This Row],[Declaration]])</f>
        <v>OK</v>
      </c>
      <c r="C852" s="24"/>
      <c r="D852" s="25" t="b">
        <v>1</v>
      </c>
      <c r="E852" s="23" t="str" cm="1">
        <f t="array" aca="1" ref="E852" ca="1">_xll.OB.DeclareAxioms(_sysLibTbl0[[#This Row],[Axiom]],Ontology01,_sysLibTbl0[[#This Row],[Active]])</f>
        <v>[OB.DeclareAxioms,n,1,03:12:02, 21-06-23]</v>
      </c>
      <c r="F852" s="76" t="s">
        <v>769</v>
      </c>
      <c r="G852" s="75"/>
      <c r="H852" s="71"/>
      <c r="I852" s="77"/>
    </row>
    <row r="853" spans="2:9" ht="26" x14ac:dyDescent="0.35">
      <c r="B853" s="23" t="str" cm="1">
        <f t="array" aca="1" ref="B853" ca="1">_xll.OSX_OBLStatusCheck(_sysLibTbl0[[#This Row],[Declaration]])</f>
        <v>OK</v>
      </c>
      <c r="C853" s="24"/>
      <c r="D853" s="25" t="b">
        <v>1</v>
      </c>
      <c r="E853" s="23" t="str" cm="1">
        <f t="array" aca="1" ref="E853" ca="1">_xll.OB.DeclareAxioms(_sysLibTbl0[[#This Row],[Axiom]],Ontology01,_sysLibTbl0[[#This Row],[Active]])</f>
        <v>[OB.DeclareAxioms,n,1,03:12:02, 21-06-23]</v>
      </c>
      <c r="F853" s="76" t="s">
        <v>770</v>
      </c>
      <c r="G853" s="75"/>
      <c r="H853" s="71"/>
      <c r="I853" s="77"/>
    </row>
    <row r="854" spans="2:9" ht="26" x14ac:dyDescent="0.35">
      <c r="B854" s="23" t="str" cm="1">
        <f t="array" aca="1" ref="B854" ca="1">_xll.OSX_OBLStatusCheck(_sysLibTbl0[[#This Row],[Declaration]])</f>
        <v>OK</v>
      </c>
      <c r="C854" s="24"/>
      <c r="D854" s="25" t="b">
        <v>1</v>
      </c>
      <c r="E854" s="23" t="str" cm="1">
        <f t="array" aca="1" ref="E854" ca="1">_xll.OB.DeclareAxioms(_sysLibTbl0[[#This Row],[Axiom]],Ontology01,_sysLibTbl0[[#This Row],[Active]])</f>
        <v>[OB.DeclareAxioms,n,1,03:12:02, 21-06-23]</v>
      </c>
      <c r="F854" s="76" t="s">
        <v>771</v>
      </c>
      <c r="G854" s="75"/>
      <c r="H854" s="71"/>
      <c r="I854" s="77"/>
    </row>
    <row r="855" spans="2:9" ht="26" x14ac:dyDescent="0.35">
      <c r="B855" s="23" t="str" cm="1">
        <f t="array" aca="1" ref="B855" ca="1">_xll.OSX_OBLStatusCheck(_sysLibTbl0[[#This Row],[Declaration]])</f>
        <v>OK</v>
      </c>
      <c r="C855" s="24"/>
      <c r="D855" s="25" t="b">
        <v>1</v>
      </c>
      <c r="E855" s="23" t="str" cm="1">
        <f t="array" aca="1" ref="E855" ca="1">_xll.OB.DeclareAxioms(_sysLibTbl0[[#This Row],[Axiom]],Ontology01,_sysLibTbl0[[#This Row],[Active]])</f>
        <v>[OB.DeclareAxioms,n,1,03:12:02, 21-06-23]</v>
      </c>
      <c r="F855" s="76" t="s">
        <v>772</v>
      </c>
      <c r="G855" s="75"/>
      <c r="H855" s="71"/>
      <c r="I855" s="77"/>
    </row>
    <row r="856" spans="2:9" ht="26" x14ac:dyDescent="0.35">
      <c r="B856" s="23" t="str" cm="1">
        <f t="array" aca="1" ref="B856" ca="1">_xll.OSX_OBLStatusCheck(_sysLibTbl0[[#This Row],[Declaration]])</f>
        <v>OK</v>
      </c>
      <c r="C856" s="24"/>
      <c r="D856" s="25" t="b">
        <v>1</v>
      </c>
      <c r="E856" s="23" t="str" cm="1">
        <f t="array" aca="1" ref="E856" ca="1">_xll.OB.DeclareAxioms(_sysLibTbl0[[#This Row],[Axiom]],Ontology01,_sysLibTbl0[[#This Row],[Active]])</f>
        <v>[OB.DeclareAxioms,n,1,03:12:02, 21-06-23]</v>
      </c>
      <c r="F856" s="76" t="s">
        <v>773</v>
      </c>
      <c r="G856" s="75"/>
      <c r="H856" s="71"/>
      <c r="I856" s="77"/>
    </row>
    <row r="857" spans="2:9" ht="26" x14ac:dyDescent="0.35">
      <c r="B857" s="23" t="str" cm="1">
        <f t="array" aca="1" ref="B857" ca="1">_xll.OSX_OBLStatusCheck(_sysLibTbl0[[#This Row],[Declaration]])</f>
        <v>OK</v>
      </c>
      <c r="C857" s="24"/>
      <c r="D857" s="25" t="b">
        <v>1</v>
      </c>
      <c r="E857" s="23" t="str" cm="1">
        <f t="array" aca="1" ref="E857" ca="1">_xll.OB.DeclareAxioms(_sysLibTbl0[[#This Row],[Axiom]],Ontology01,_sysLibTbl0[[#This Row],[Active]])</f>
        <v>[OB.DeclareAxioms,n,1,03:12:02, 21-06-23]</v>
      </c>
      <c r="F857" s="76" t="s">
        <v>774</v>
      </c>
      <c r="G857" s="75"/>
      <c r="H857" s="71"/>
      <c r="I857" s="77"/>
    </row>
    <row r="858" spans="2:9" ht="26" x14ac:dyDescent="0.35">
      <c r="B858" s="23" t="str" cm="1">
        <f t="array" aca="1" ref="B858" ca="1">_xll.OSX_OBLStatusCheck(_sysLibTbl0[[#This Row],[Declaration]])</f>
        <v>OK</v>
      </c>
      <c r="C858" s="24"/>
      <c r="D858" s="25" t="b">
        <v>1</v>
      </c>
      <c r="E858" s="23" t="str" cm="1">
        <f t="array" aca="1" ref="E858" ca="1">_xll.OB.DeclareAxioms(_sysLibTbl0[[#This Row],[Axiom]],Ontology01,_sysLibTbl0[[#This Row],[Active]])</f>
        <v>[OB.DeclareAxioms,n,1,03:12:02, 21-06-23]</v>
      </c>
      <c r="F858" s="76" t="s">
        <v>775</v>
      </c>
      <c r="G858" s="75"/>
      <c r="H858" s="71"/>
      <c r="I858" s="77"/>
    </row>
    <row r="859" spans="2:9" ht="26" x14ac:dyDescent="0.35">
      <c r="B859" s="23" t="str" cm="1">
        <f t="array" aca="1" ref="B859" ca="1">_xll.OSX_OBLStatusCheck(_sysLibTbl0[[#This Row],[Declaration]])</f>
        <v>OK</v>
      </c>
      <c r="C859" s="24"/>
      <c r="D859" s="25" t="b">
        <v>1</v>
      </c>
      <c r="E859" s="23" t="str" cm="1">
        <f t="array" aca="1" ref="E859" ca="1">_xll.OB.DeclareAxioms(_sysLibTbl0[[#This Row],[Axiom]],Ontology01,_sysLibTbl0[[#This Row],[Active]])</f>
        <v>[OB.DeclareAxioms,n,1,03:12:02, 21-06-23]</v>
      </c>
      <c r="F859" s="76" t="s">
        <v>776</v>
      </c>
      <c r="G859" s="75"/>
      <c r="H859" s="71"/>
      <c r="I859" s="77"/>
    </row>
    <row r="860" spans="2:9" ht="26" x14ac:dyDescent="0.35">
      <c r="B860" s="23" t="str" cm="1">
        <f t="array" aca="1" ref="B860" ca="1">_xll.OSX_OBLStatusCheck(_sysLibTbl0[[#This Row],[Declaration]])</f>
        <v>OK</v>
      </c>
      <c r="C860" s="24"/>
      <c r="D860" s="25" t="b">
        <v>1</v>
      </c>
      <c r="E860" s="23" t="str" cm="1">
        <f t="array" aca="1" ref="E860" ca="1">_xll.OB.DeclareAxioms(_sysLibTbl0[[#This Row],[Axiom]],Ontology01,_sysLibTbl0[[#This Row],[Active]])</f>
        <v>[OB.DeclareAxioms,n,1,03:12:02, 21-06-23]</v>
      </c>
      <c r="F860" s="76" t="s">
        <v>777</v>
      </c>
      <c r="G860" s="75"/>
      <c r="H860" s="71"/>
      <c r="I860" s="77"/>
    </row>
    <row r="861" spans="2:9" ht="26" x14ac:dyDescent="0.35">
      <c r="B861" s="23" t="str" cm="1">
        <f t="array" aca="1" ref="B861" ca="1">_xll.OSX_OBLStatusCheck(_sysLibTbl0[[#This Row],[Declaration]])</f>
        <v>OK</v>
      </c>
      <c r="C861" s="24"/>
      <c r="D861" s="25" t="b">
        <v>1</v>
      </c>
      <c r="E861" s="23" t="str" cm="1">
        <f t="array" aca="1" ref="E861" ca="1">_xll.OB.DeclareAxioms(_sysLibTbl0[[#This Row],[Axiom]],Ontology01,_sysLibTbl0[[#This Row],[Active]])</f>
        <v>[OB.DeclareAxioms,n,1,03:12:02, 21-06-23]</v>
      </c>
      <c r="F861" s="76" t="s">
        <v>778</v>
      </c>
      <c r="G861" s="75"/>
      <c r="H861" s="71"/>
      <c r="I861" s="77"/>
    </row>
    <row r="862" spans="2:9" ht="26" x14ac:dyDescent="0.35">
      <c r="B862" s="23" t="str" cm="1">
        <f t="array" aca="1" ref="B862" ca="1">_xll.OSX_OBLStatusCheck(_sysLibTbl0[[#This Row],[Declaration]])</f>
        <v>OK</v>
      </c>
      <c r="C862" s="24"/>
      <c r="D862" s="25" t="b">
        <v>1</v>
      </c>
      <c r="E862" s="23" t="str" cm="1">
        <f t="array" aca="1" ref="E862" ca="1">_xll.OB.DeclareAxioms(_sysLibTbl0[[#This Row],[Axiom]],Ontology01,_sysLibTbl0[[#This Row],[Active]])</f>
        <v>[OB.DeclareAxioms,n,1,03:12:02, 21-06-23]</v>
      </c>
      <c r="F862" s="76" t="s">
        <v>779</v>
      </c>
      <c r="G862" s="75"/>
      <c r="H862" s="71"/>
      <c r="I862" s="77"/>
    </row>
    <row r="863" spans="2:9" ht="39" x14ac:dyDescent="0.35">
      <c r="B863" s="23" t="str" cm="1">
        <f t="array" aca="1" ref="B863" ca="1">_xll.OSX_OBLStatusCheck(_sysLibTbl0[[#This Row],[Declaration]])</f>
        <v>OK</v>
      </c>
      <c r="C863" s="24"/>
      <c r="D863" s="25" t="b">
        <v>1</v>
      </c>
      <c r="E863" s="23" t="str" cm="1">
        <f t="array" aca="1" ref="E863" ca="1">_xll.OB.DeclareAxioms(_sysLibTbl0[[#This Row],[Axiom]],Ontology01,_sysLibTbl0[[#This Row],[Active]])</f>
        <v>[OB.DeclareAxioms,n,1,03:12:02, 21-06-23]</v>
      </c>
      <c r="F863" s="76" t="s">
        <v>780</v>
      </c>
      <c r="G863" s="75"/>
      <c r="H863" s="71"/>
      <c r="I863" s="77"/>
    </row>
    <row r="864" spans="2:9" ht="26" x14ac:dyDescent="0.35">
      <c r="B864" s="23" t="str" cm="1">
        <f t="array" aca="1" ref="B864" ca="1">_xll.OSX_OBLStatusCheck(_sysLibTbl0[[#This Row],[Declaration]])</f>
        <v>OK</v>
      </c>
      <c r="C864" s="24"/>
      <c r="D864" s="25" t="b">
        <v>1</v>
      </c>
      <c r="E864" s="23" t="str" cm="1">
        <f t="array" aca="1" ref="E864" ca="1">_xll.OB.DeclareAxioms(_sysLibTbl0[[#This Row],[Axiom]],Ontology01,_sysLibTbl0[[#This Row],[Active]])</f>
        <v>[OB.DeclareAxioms,n,1,03:12:02, 21-06-23]</v>
      </c>
      <c r="F864" s="76" t="s">
        <v>781</v>
      </c>
      <c r="G864" s="75"/>
      <c r="H864" s="71"/>
      <c r="I864" s="77"/>
    </row>
    <row r="865" spans="2:9" x14ac:dyDescent="0.35">
      <c r="B865" s="23" t="str" cm="1">
        <f t="array" aca="1" ref="B865" ca="1">_xll.OSX_OBLStatusCheck(_sysLibTbl0[[#This Row],[Declaration]])</f>
        <v>OK</v>
      </c>
      <c r="C865" s="24"/>
      <c r="D865" s="25" t="b">
        <v>1</v>
      </c>
      <c r="E865" s="23" t="str" cm="1">
        <f t="array" aca="1" ref="E865" ca="1">_xll.OB.DeclareAxioms(_sysLibTbl0[[#This Row],[Axiom]],Ontology01,_sysLibTbl0[[#This Row],[Active]])</f>
        <v>[OB.DeclareAxioms,n,1,03:12:02, 21-06-23]</v>
      </c>
      <c r="F865" s="76" t="s">
        <v>782</v>
      </c>
      <c r="G865" s="75"/>
      <c r="H865" s="71"/>
      <c r="I865" s="77"/>
    </row>
    <row r="866" spans="2:9" ht="26" x14ac:dyDescent="0.35">
      <c r="B866" s="23" t="str" cm="1">
        <f t="array" aca="1" ref="B866" ca="1">_xll.OSX_OBLStatusCheck(_sysLibTbl0[[#This Row],[Declaration]])</f>
        <v>OK</v>
      </c>
      <c r="C866" s="24"/>
      <c r="D866" s="25" t="b">
        <v>1</v>
      </c>
      <c r="E866" s="23" t="str" cm="1">
        <f t="array" aca="1" ref="E866" ca="1">_xll.OB.DeclareAxioms(_sysLibTbl0[[#This Row],[Axiom]],Ontology01,_sysLibTbl0[[#This Row],[Active]])</f>
        <v>[OB.DeclareAxioms,n,1,03:12:02, 21-06-23]</v>
      </c>
      <c r="F866" s="76" t="s">
        <v>783</v>
      </c>
      <c r="G866" s="75"/>
      <c r="H866" s="71"/>
      <c r="I866" s="77"/>
    </row>
    <row r="867" spans="2:9" x14ac:dyDescent="0.35">
      <c r="B867" s="23" t="str" cm="1">
        <f t="array" aca="1" ref="B867" ca="1">_xll.OSX_OBLStatusCheck(_sysLibTbl0[[#This Row],[Declaration]])</f>
        <v>OK</v>
      </c>
      <c r="C867" s="24"/>
      <c r="D867" s="25" t="b">
        <v>1</v>
      </c>
      <c r="E867" s="23" t="str" cm="1">
        <f t="array" aca="1" ref="E867" ca="1">_xll.OB.DeclareAxioms(_sysLibTbl0[[#This Row],[Axiom]],Ontology01,_sysLibTbl0[[#This Row],[Active]])</f>
        <v>[OB.DeclareAxioms,n,1,03:12:02, 21-06-23]</v>
      </c>
      <c r="F867" s="76" t="s">
        <v>784</v>
      </c>
      <c r="G867" s="75"/>
      <c r="H867" s="71"/>
      <c r="I867" s="77"/>
    </row>
    <row r="868" spans="2:9" ht="26" x14ac:dyDescent="0.35">
      <c r="B868" s="23" t="str" cm="1">
        <f t="array" aca="1" ref="B868" ca="1">_xll.OSX_OBLStatusCheck(_sysLibTbl0[[#This Row],[Declaration]])</f>
        <v>OK</v>
      </c>
      <c r="C868" s="24"/>
      <c r="D868" s="25" t="b">
        <v>1</v>
      </c>
      <c r="E868" s="23" t="str" cm="1">
        <f t="array" aca="1" ref="E868" ca="1">_xll.OB.DeclareAxioms(_sysLibTbl0[[#This Row],[Axiom]],Ontology01,_sysLibTbl0[[#This Row],[Active]])</f>
        <v>[OB.DeclareAxioms,n,1,03:12:02, 21-06-23]</v>
      </c>
      <c r="F868" s="76" t="s">
        <v>785</v>
      </c>
      <c r="G868" s="75"/>
      <c r="H868" s="71"/>
      <c r="I868" s="77"/>
    </row>
    <row r="869" spans="2:9" ht="26" x14ac:dyDescent="0.35">
      <c r="B869" s="23" t="str" cm="1">
        <f t="array" aca="1" ref="B869" ca="1">_xll.OSX_OBLStatusCheck(_sysLibTbl0[[#This Row],[Declaration]])</f>
        <v>OK</v>
      </c>
      <c r="C869" s="24"/>
      <c r="D869" s="25" t="b">
        <v>1</v>
      </c>
      <c r="E869" s="23" t="str" cm="1">
        <f t="array" aca="1" ref="E869" ca="1">_xll.OB.DeclareAxioms(_sysLibTbl0[[#This Row],[Axiom]],Ontology01,_sysLibTbl0[[#This Row],[Active]])</f>
        <v>[OB.DeclareAxioms,n,1,03:12:02, 21-06-23]</v>
      </c>
      <c r="F869" s="76" t="s">
        <v>786</v>
      </c>
      <c r="G869" s="75"/>
      <c r="H869" s="71"/>
      <c r="I869" s="77"/>
    </row>
    <row r="870" spans="2:9" ht="26" x14ac:dyDescent="0.35">
      <c r="B870" s="23" t="str" cm="1">
        <f t="array" aca="1" ref="B870" ca="1">_xll.OSX_OBLStatusCheck(_sysLibTbl0[[#This Row],[Declaration]])</f>
        <v>OK</v>
      </c>
      <c r="C870" s="24"/>
      <c r="D870" s="25" t="b">
        <v>1</v>
      </c>
      <c r="E870" s="23" t="str" cm="1">
        <f t="array" aca="1" ref="E870" ca="1">_xll.OB.DeclareAxioms(_sysLibTbl0[[#This Row],[Axiom]],Ontology01,_sysLibTbl0[[#This Row],[Active]])</f>
        <v>[OB.DeclareAxioms,n,1,03:12:02, 21-06-23]</v>
      </c>
      <c r="F870" s="76" t="s">
        <v>787</v>
      </c>
      <c r="G870" s="75"/>
      <c r="H870" s="71"/>
      <c r="I870" s="77"/>
    </row>
    <row r="871" spans="2:9" ht="26" x14ac:dyDescent="0.35">
      <c r="B871" s="23" t="str" cm="1">
        <f t="array" aca="1" ref="B871" ca="1">_xll.OSX_OBLStatusCheck(_sysLibTbl0[[#This Row],[Declaration]])</f>
        <v>OK</v>
      </c>
      <c r="C871" s="24"/>
      <c r="D871" s="25" t="b">
        <v>1</v>
      </c>
      <c r="E871" s="23" t="str" cm="1">
        <f t="array" aca="1" ref="E871" ca="1">_xll.OB.DeclareAxioms(_sysLibTbl0[[#This Row],[Axiom]],Ontology01,_sysLibTbl0[[#This Row],[Active]])</f>
        <v>[OB.DeclareAxioms,n,1,03:12:02, 21-06-23]</v>
      </c>
      <c r="F871" s="76" t="s">
        <v>788</v>
      </c>
      <c r="G871" s="75"/>
      <c r="H871" s="71"/>
      <c r="I871" s="77"/>
    </row>
    <row r="872" spans="2:9" ht="26" x14ac:dyDescent="0.35">
      <c r="B872" s="23" t="str" cm="1">
        <f t="array" aca="1" ref="B872" ca="1">_xll.OSX_OBLStatusCheck(_sysLibTbl0[[#This Row],[Declaration]])</f>
        <v>OK</v>
      </c>
      <c r="C872" s="24"/>
      <c r="D872" s="25" t="b">
        <v>1</v>
      </c>
      <c r="E872" s="23" t="str" cm="1">
        <f t="array" aca="1" ref="E872" ca="1">_xll.OB.DeclareAxioms(_sysLibTbl0[[#This Row],[Axiom]],Ontology01,_sysLibTbl0[[#This Row],[Active]])</f>
        <v>[OB.DeclareAxioms,n,1,03:12:02, 21-06-23]</v>
      </c>
      <c r="F872" s="76" t="s">
        <v>789</v>
      </c>
      <c r="G872" s="75"/>
      <c r="H872" s="71"/>
      <c r="I872" s="77"/>
    </row>
    <row r="873" spans="2:9" x14ac:dyDescent="0.35">
      <c r="B873" s="23" t="str" cm="1">
        <f t="array" aca="1" ref="B873" ca="1">_xll.OSX_OBLStatusCheck(_sysLibTbl0[[#This Row],[Declaration]])</f>
        <v>OK</v>
      </c>
      <c r="C873" s="24"/>
      <c r="D873" s="25" t="b">
        <v>1</v>
      </c>
      <c r="E873" s="23" t="str" cm="1">
        <f t="array" aca="1" ref="E873" ca="1">_xll.OB.DeclareAxioms(_sysLibTbl0[[#This Row],[Axiom]],Ontology01,_sysLibTbl0[[#This Row],[Active]])</f>
        <v>[OB.DeclareAxioms,n,1,03:12:02, 21-06-23]</v>
      </c>
      <c r="F873" s="76" t="s">
        <v>790</v>
      </c>
      <c r="G873" s="75"/>
      <c r="H873" s="71"/>
      <c r="I873" s="77"/>
    </row>
    <row r="874" spans="2:9" ht="26" x14ac:dyDescent="0.35">
      <c r="B874" s="23" t="str" cm="1">
        <f t="array" aca="1" ref="B874" ca="1">_xll.OSX_OBLStatusCheck(_sysLibTbl0[[#This Row],[Declaration]])</f>
        <v>OK</v>
      </c>
      <c r="C874" s="24"/>
      <c r="D874" s="25" t="b">
        <v>1</v>
      </c>
      <c r="E874" s="23" t="str" cm="1">
        <f t="array" aca="1" ref="E874" ca="1">_xll.OB.DeclareAxioms(_sysLibTbl0[[#This Row],[Axiom]],Ontology01,_sysLibTbl0[[#This Row],[Active]])</f>
        <v>[OB.DeclareAxioms,n,1,03:12:02, 21-06-23]</v>
      </c>
      <c r="F874" s="76" t="s">
        <v>791</v>
      </c>
      <c r="G874" s="75"/>
      <c r="H874" s="71"/>
      <c r="I874" s="77"/>
    </row>
    <row r="875" spans="2:9" ht="26" x14ac:dyDescent="0.35">
      <c r="B875" s="23" t="str" cm="1">
        <f t="array" aca="1" ref="B875" ca="1">_xll.OSX_OBLStatusCheck(_sysLibTbl0[[#This Row],[Declaration]])</f>
        <v>OK</v>
      </c>
      <c r="C875" s="24"/>
      <c r="D875" s="25" t="b">
        <v>1</v>
      </c>
      <c r="E875" s="23" t="str" cm="1">
        <f t="array" aca="1" ref="E875" ca="1">_xll.OB.DeclareAxioms(_sysLibTbl0[[#This Row],[Axiom]],Ontology01,_sysLibTbl0[[#This Row],[Active]])</f>
        <v>[OB.DeclareAxioms,n,1,03:12:02, 21-06-23]</v>
      </c>
      <c r="F875" s="76" t="s">
        <v>1080</v>
      </c>
      <c r="G875" s="75"/>
      <c r="H875" s="71"/>
      <c r="I875" s="77"/>
    </row>
    <row r="876" spans="2:9" ht="26" x14ac:dyDescent="0.35">
      <c r="B876" s="23" t="str" cm="1">
        <f t="array" aca="1" ref="B876" ca="1">_xll.OSX_OBLStatusCheck(_sysLibTbl0[[#This Row],[Declaration]])</f>
        <v>OK</v>
      </c>
      <c r="C876" s="24"/>
      <c r="D876" s="25" t="b">
        <v>1</v>
      </c>
      <c r="E876" s="23" t="str" cm="1">
        <f t="array" aca="1" ref="E876" ca="1">_xll.OB.DeclareAxioms(_sysLibTbl0[[#This Row],[Axiom]],Ontology01,_sysLibTbl0[[#This Row],[Active]])</f>
        <v>[OB.DeclareAxioms,n,1,03:12:02, 21-06-23]</v>
      </c>
      <c r="F876" s="76" t="s">
        <v>792</v>
      </c>
      <c r="G876" s="75"/>
      <c r="H876" s="71"/>
      <c r="I876" s="77"/>
    </row>
    <row r="877" spans="2:9" x14ac:dyDescent="0.35">
      <c r="B877" s="23" t="str" cm="1">
        <f t="array" aca="1" ref="B877" ca="1">_xll.OSX_OBLStatusCheck(_sysLibTbl0[[#This Row],[Declaration]])</f>
        <v>OK</v>
      </c>
      <c r="C877" s="24"/>
      <c r="D877" s="25" t="b">
        <v>1</v>
      </c>
      <c r="E877" s="23" t="str" cm="1">
        <f t="array" aca="1" ref="E877" ca="1">_xll.OB.DeclareAxioms(_sysLibTbl0[[#This Row],[Axiom]],Ontology01,_sysLibTbl0[[#This Row],[Active]])</f>
        <v>[OB.DeclareAxioms,n,1,03:12:02, 21-06-23]</v>
      </c>
      <c r="F877" s="76" t="s">
        <v>793</v>
      </c>
      <c r="G877" s="75"/>
      <c r="H877" s="71"/>
      <c r="I877" s="77"/>
    </row>
    <row r="878" spans="2:9" x14ac:dyDescent="0.35">
      <c r="B878" s="23" t="str" cm="1">
        <f t="array" aca="1" ref="B878" ca="1">_xll.OSX_OBLStatusCheck(_sysLibTbl0[[#This Row],[Declaration]])</f>
        <v>OK</v>
      </c>
      <c r="C878" s="24"/>
      <c r="D878" s="25" t="b">
        <v>1</v>
      </c>
      <c r="E878" s="23" t="str" cm="1">
        <f t="array" aca="1" ref="E878" ca="1">_xll.OB.DeclareAxioms(_sysLibTbl0[[#This Row],[Axiom]],Ontology01,_sysLibTbl0[[#This Row],[Active]])</f>
        <v>[OB.DeclareAxioms,n,1,03:12:02, 21-06-23]</v>
      </c>
      <c r="F878" s="76" t="s">
        <v>794</v>
      </c>
      <c r="G878" s="75"/>
      <c r="H878" s="71"/>
      <c r="I878" s="77"/>
    </row>
    <row r="879" spans="2:9" x14ac:dyDescent="0.35">
      <c r="B879" s="23" t="str" cm="1">
        <f t="array" aca="1" ref="B879" ca="1">_xll.OSX_OBLStatusCheck(_sysLibTbl0[[#This Row],[Declaration]])</f>
        <v>OK</v>
      </c>
      <c r="C879" s="24"/>
      <c r="D879" s="25" t="b">
        <v>1</v>
      </c>
      <c r="E879" s="23" t="str" cm="1">
        <f t="array" aca="1" ref="E879" ca="1">_xll.OB.DeclareAxioms(_sysLibTbl0[[#This Row],[Axiom]],Ontology01,_sysLibTbl0[[#This Row],[Active]])</f>
        <v>[OB.DeclareAxioms,n,1,03:12:02, 21-06-23]</v>
      </c>
      <c r="F879" s="76" t="s">
        <v>795</v>
      </c>
      <c r="G879" s="75"/>
      <c r="H879" s="71"/>
      <c r="I879" s="77"/>
    </row>
    <row r="880" spans="2:9" x14ac:dyDescent="0.35">
      <c r="B880" s="23" t="str" cm="1">
        <f t="array" aca="1" ref="B880" ca="1">_xll.OSX_OBLStatusCheck(_sysLibTbl0[[#This Row],[Declaration]])</f>
        <v>OK</v>
      </c>
      <c r="C880" s="24"/>
      <c r="D880" s="25" t="b">
        <v>1</v>
      </c>
      <c r="E880" s="23" t="str" cm="1">
        <f t="array" aca="1" ref="E880" ca="1">_xll.OB.DeclareAxioms(_sysLibTbl0[[#This Row],[Axiom]],Ontology01,_sysLibTbl0[[#This Row],[Active]])</f>
        <v>[OB.DeclareAxioms,n,1,03:12:02, 21-06-23]</v>
      </c>
      <c r="F880" s="76" t="s">
        <v>796</v>
      </c>
      <c r="G880" s="75"/>
      <c r="H880" s="71"/>
      <c r="I880" s="77"/>
    </row>
    <row r="881" spans="2:9" x14ac:dyDescent="0.35">
      <c r="B881" s="23" t="str" cm="1">
        <f t="array" aca="1" ref="B881" ca="1">_xll.OSX_OBLStatusCheck(_sysLibTbl0[[#This Row],[Declaration]])</f>
        <v>OK</v>
      </c>
      <c r="C881" s="24"/>
      <c r="D881" s="25" t="b">
        <v>1</v>
      </c>
      <c r="E881" s="23" t="str" cm="1">
        <f t="array" aca="1" ref="E881" ca="1">_xll.OB.DeclareAxioms(_sysLibTbl0[[#This Row],[Axiom]],Ontology01,_sysLibTbl0[[#This Row],[Active]])</f>
        <v>[OB.DeclareAxioms,n,1,03:12:02, 21-06-23]</v>
      </c>
      <c r="F881" s="76" t="s">
        <v>797</v>
      </c>
      <c r="G881" s="75"/>
      <c r="H881" s="71"/>
      <c r="I881" s="77"/>
    </row>
    <row r="882" spans="2:9" x14ac:dyDescent="0.35">
      <c r="B882" s="23" t="str" cm="1">
        <f t="array" aca="1" ref="B882" ca="1">_xll.OSX_OBLStatusCheck(_sysLibTbl0[[#This Row],[Declaration]])</f>
        <v>OK</v>
      </c>
      <c r="C882" s="24"/>
      <c r="D882" s="25" t="b">
        <v>1</v>
      </c>
      <c r="E882" s="23" t="str" cm="1">
        <f t="array" aca="1" ref="E882" ca="1">_xll.OB.DeclareAxioms(_sysLibTbl0[[#This Row],[Axiom]],Ontology01,_sysLibTbl0[[#This Row],[Active]])</f>
        <v>[OB.DeclareAxioms,n,1,03:12:02, 21-06-23]</v>
      </c>
      <c r="F882" s="76" t="s">
        <v>798</v>
      </c>
      <c r="G882" s="75"/>
      <c r="H882" s="71"/>
      <c r="I882" s="77"/>
    </row>
    <row r="883" spans="2:9" ht="26" x14ac:dyDescent="0.35">
      <c r="B883" s="23" t="str" cm="1">
        <f t="array" aca="1" ref="B883" ca="1">_xll.OSX_OBLStatusCheck(_sysLibTbl0[[#This Row],[Declaration]])</f>
        <v>OK</v>
      </c>
      <c r="C883" s="24"/>
      <c r="D883" s="25" t="b">
        <v>1</v>
      </c>
      <c r="E883" s="23" t="str" cm="1">
        <f t="array" aca="1" ref="E883" ca="1">_xll.OB.DeclareAxioms(_sysLibTbl0[[#This Row],[Axiom]],Ontology01,_sysLibTbl0[[#This Row],[Active]])</f>
        <v>[OB.DeclareAxioms,n,1,03:12:02, 21-06-23]</v>
      </c>
      <c r="F883" s="76" t="s">
        <v>1123</v>
      </c>
      <c r="G883" s="75"/>
      <c r="H883" s="71"/>
      <c r="I883" s="77"/>
    </row>
    <row r="884" spans="2:9" ht="26" x14ac:dyDescent="0.35">
      <c r="B884" s="23" t="str" cm="1">
        <f t="array" aca="1" ref="B884" ca="1">_xll.OSX_OBLStatusCheck(_sysLibTbl0[[#This Row],[Declaration]])</f>
        <v>OK</v>
      </c>
      <c r="C884" s="24"/>
      <c r="D884" s="25" t="b">
        <v>1</v>
      </c>
      <c r="E884" s="23" t="str" cm="1">
        <f t="array" aca="1" ref="E884" ca="1">_xll.OB.DeclareAxioms(_sysLibTbl0[[#This Row],[Axiom]],Ontology01,_sysLibTbl0[[#This Row],[Active]])</f>
        <v>[OB.DeclareAxioms,n,1,03:12:02, 21-06-23]</v>
      </c>
      <c r="F884" s="76" t="s">
        <v>1124</v>
      </c>
      <c r="G884" s="75"/>
      <c r="H884" s="71"/>
      <c r="I884" s="77"/>
    </row>
    <row r="885" spans="2:9" ht="26" x14ac:dyDescent="0.35">
      <c r="B885" s="23" t="str" cm="1">
        <f t="array" aca="1" ref="B885" ca="1">_xll.OSX_OBLStatusCheck(_sysLibTbl0[[#This Row],[Declaration]])</f>
        <v>OK</v>
      </c>
      <c r="C885" s="24"/>
      <c r="D885" s="25" t="b">
        <v>1</v>
      </c>
      <c r="E885" s="23" t="str" cm="1">
        <f t="array" aca="1" ref="E885" ca="1">_xll.OB.DeclareAxioms(_sysLibTbl0[[#This Row],[Axiom]],Ontology01,_sysLibTbl0[[#This Row],[Active]])</f>
        <v>[OB.DeclareAxioms,n,1,03:12:02, 21-06-23]</v>
      </c>
      <c r="F885" s="76" t="s">
        <v>799</v>
      </c>
      <c r="G885" s="75"/>
      <c r="H885" s="71"/>
      <c r="I885" s="77"/>
    </row>
    <row r="886" spans="2:9" ht="26" x14ac:dyDescent="0.35">
      <c r="B886" s="23" t="str" cm="1">
        <f t="array" aca="1" ref="B886" ca="1">_xll.OSX_OBLStatusCheck(_sysLibTbl0[[#This Row],[Declaration]])</f>
        <v>OK</v>
      </c>
      <c r="C886" s="24"/>
      <c r="D886" s="25" t="b">
        <v>1</v>
      </c>
      <c r="E886" s="23" t="str" cm="1">
        <f t="array" aca="1" ref="E886" ca="1">_xll.OB.DeclareAxioms(_sysLibTbl0[[#This Row],[Axiom]],Ontology01,_sysLibTbl0[[#This Row],[Active]])</f>
        <v>[OB.DeclareAxioms,n,1,03:12:02, 21-06-23]</v>
      </c>
      <c r="F886" s="76" t="s">
        <v>1125</v>
      </c>
      <c r="G886" s="75"/>
      <c r="H886" s="71"/>
      <c r="I886" s="77"/>
    </row>
    <row r="887" spans="2:9" x14ac:dyDescent="0.35">
      <c r="B887" s="23" t="str" cm="1">
        <f t="array" aca="1" ref="B887" ca="1">_xll.OSX_OBLStatusCheck(_sysLibTbl0[[#This Row],[Declaration]])</f>
        <v>OK</v>
      </c>
      <c r="C887" s="24"/>
      <c r="D887" s="25" t="b">
        <v>1</v>
      </c>
      <c r="E887" s="23" t="str" cm="1">
        <f t="array" aca="1" ref="E887" ca="1">_xll.OB.DeclareAxioms(_sysLibTbl0[[#This Row],[Axiom]],Ontology01,_sysLibTbl0[[#This Row],[Active]])</f>
        <v>[OB.DeclareAxioms,n,1,03:12:02, 21-06-23]</v>
      </c>
      <c r="F887" s="76" t="s">
        <v>1144</v>
      </c>
      <c r="G887" s="75"/>
      <c r="H887" s="71"/>
      <c r="I887" s="77"/>
    </row>
    <row r="888" spans="2:9" x14ac:dyDescent="0.35">
      <c r="B888" s="23" t="str" cm="1">
        <f t="array" aca="1" ref="B888" ca="1">_xll.OSX_OBLStatusCheck(_sysLibTbl0[[#This Row],[Declaration]])</f>
        <v>OK</v>
      </c>
      <c r="C888" s="24"/>
      <c r="D888" s="25" t="b">
        <v>1</v>
      </c>
      <c r="E888" s="23" t="str" cm="1">
        <f t="array" aca="1" ref="E888" ca="1">_xll.OB.DeclareAxioms(_sysLibTbl0[[#This Row],[Axiom]],Ontology01,_sysLibTbl0[[#This Row],[Active]])</f>
        <v>[OB.DeclareAxioms,n,1,03:12:02, 21-06-23]</v>
      </c>
      <c r="F888" s="76" t="s">
        <v>1145</v>
      </c>
      <c r="G888" s="75"/>
      <c r="H888" s="71"/>
      <c r="I888" s="77"/>
    </row>
    <row r="889" spans="2:9" x14ac:dyDescent="0.35">
      <c r="B889" s="23" t="str" cm="1">
        <f t="array" aca="1" ref="B889" ca="1">_xll.OSX_OBLStatusCheck(_sysLibTbl0[[#This Row],[Declaration]])</f>
        <v>OK</v>
      </c>
      <c r="C889" s="24"/>
      <c r="D889" s="25" t="b">
        <v>1</v>
      </c>
      <c r="E889" s="23" t="str" cm="1">
        <f t="array" aca="1" ref="E889" ca="1">_xll.OB.DeclareAxioms(_sysLibTbl0[[#This Row],[Axiom]],Ontology01,_sysLibTbl0[[#This Row],[Active]])</f>
        <v>[OB.DeclareAxioms,n,1,03:12:02, 21-06-23]</v>
      </c>
      <c r="F889" s="76" t="s">
        <v>1146</v>
      </c>
      <c r="G889" s="75"/>
      <c r="H889" s="71"/>
      <c r="I889" s="77"/>
    </row>
    <row r="890" spans="2:9" ht="26" x14ac:dyDescent="0.35">
      <c r="B890" s="23" t="str" cm="1">
        <f t="array" aca="1" ref="B890" ca="1">_xll.OSX_OBLStatusCheck(_sysLibTbl0[[#This Row],[Declaration]])</f>
        <v>OK</v>
      </c>
      <c r="C890" s="24"/>
      <c r="D890" s="25" t="b">
        <v>1</v>
      </c>
      <c r="E890" s="23" t="str" cm="1">
        <f t="array" aca="1" ref="E890" ca="1">_xll.OB.DeclareAxioms(_sysLibTbl0[[#This Row],[Axiom]],Ontology01,_sysLibTbl0[[#This Row],[Active]])</f>
        <v>[OB.DeclareAxioms,n,1,03:12:02, 21-06-23]</v>
      </c>
      <c r="F890" s="76" t="s">
        <v>1147</v>
      </c>
      <c r="G890" s="75"/>
      <c r="H890" s="71"/>
      <c r="I890" s="77"/>
    </row>
    <row r="891" spans="2:9" ht="26" x14ac:dyDescent="0.35">
      <c r="B891" s="23" t="str" cm="1">
        <f t="array" aca="1" ref="B891" ca="1">_xll.OSX_OBLStatusCheck(_sysLibTbl0[[#This Row],[Declaration]])</f>
        <v>OK</v>
      </c>
      <c r="C891" s="24"/>
      <c r="D891" s="25" t="b">
        <v>1</v>
      </c>
      <c r="E891" s="23" t="str" cm="1">
        <f t="array" aca="1" ref="E891" ca="1">_xll.OB.DeclareAxioms(_sysLibTbl0[[#This Row],[Axiom]],Ontology01,_sysLibTbl0[[#This Row],[Active]])</f>
        <v>[OB.DeclareAxioms,n,1,03:12:02, 21-06-23]</v>
      </c>
      <c r="F891" s="76" t="s">
        <v>1148</v>
      </c>
      <c r="G891" s="75"/>
      <c r="H891" s="71"/>
      <c r="I891" s="77"/>
    </row>
    <row r="892" spans="2:9" ht="26" x14ac:dyDescent="0.35">
      <c r="B892" s="23" t="str" cm="1">
        <f t="array" aca="1" ref="B892" ca="1">_xll.OSX_OBLStatusCheck(_sysLibTbl0[[#This Row],[Declaration]])</f>
        <v>OK</v>
      </c>
      <c r="C892" s="24"/>
      <c r="D892" s="25" t="b">
        <v>1</v>
      </c>
      <c r="E892" s="23" t="str" cm="1">
        <f t="array" aca="1" ref="E892" ca="1">_xll.OB.DeclareAxioms(_sysLibTbl0[[#This Row],[Axiom]],Ontology01,_sysLibTbl0[[#This Row],[Active]])</f>
        <v>[OB.DeclareAxioms,n,1,03:12:02, 21-06-23]</v>
      </c>
      <c r="F892" s="76" t="s">
        <v>1149</v>
      </c>
      <c r="G892" s="75"/>
      <c r="H892" s="71"/>
      <c r="I892" s="77"/>
    </row>
    <row r="893" spans="2:9" ht="26" x14ac:dyDescent="0.35">
      <c r="B893" s="23" t="str" cm="1">
        <f t="array" aca="1" ref="B893" ca="1">_xll.OSX_OBLStatusCheck(_sysLibTbl0[[#This Row],[Declaration]])</f>
        <v>OK</v>
      </c>
      <c r="C893" s="24"/>
      <c r="D893" s="25" t="b">
        <v>1</v>
      </c>
      <c r="E893" s="23" t="str" cm="1">
        <f t="array" aca="1" ref="E893" ca="1">_xll.OB.DeclareAxioms(_sysLibTbl0[[#This Row],[Axiom]],Ontology01,_sysLibTbl0[[#This Row],[Active]])</f>
        <v>[OB.DeclareAxioms,n,1,03:12:02, 21-06-23]</v>
      </c>
      <c r="F893" s="76" t="s">
        <v>1150</v>
      </c>
      <c r="G893" s="75"/>
      <c r="H893" s="71"/>
      <c r="I893" s="77"/>
    </row>
    <row r="894" spans="2:9" ht="26" x14ac:dyDescent="0.35">
      <c r="B894" s="23" t="str" cm="1">
        <f t="array" aca="1" ref="B894" ca="1">_xll.OSX_OBLStatusCheck(_sysLibTbl0[[#This Row],[Declaration]])</f>
        <v>OK</v>
      </c>
      <c r="C894" s="24"/>
      <c r="D894" s="25" t="b">
        <v>1</v>
      </c>
      <c r="E894" s="23" t="str" cm="1">
        <f t="array" aca="1" ref="E894" ca="1">_xll.OB.DeclareAxioms(_sysLibTbl0[[#This Row],[Axiom]],Ontology01,_sysLibTbl0[[#This Row],[Active]])</f>
        <v>[OB.DeclareAxioms,n,1,03:12:02, 21-06-23]</v>
      </c>
      <c r="F894" s="76" t="s">
        <v>1151</v>
      </c>
      <c r="G894" s="75"/>
      <c r="H894" s="71"/>
      <c r="I894" s="77"/>
    </row>
    <row r="895" spans="2:9" ht="26" x14ac:dyDescent="0.35">
      <c r="B895" s="23" t="str" cm="1">
        <f t="array" aca="1" ref="B895" ca="1">_xll.OSX_OBLStatusCheck(_sysLibTbl0[[#This Row],[Declaration]])</f>
        <v>OK</v>
      </c>
      <c r="C895" s="24"/>
      <c r="D895" s="25" t="b">
        <v>1</v>
      </c>
      <c r="E895" s="23" t="str" cm="1">
        <f t="array" aca="1" ref="E895" ca="1">_xll.OB.DeclareAxioms(_sysLibTbl0[[#This Row],[Axiom]],Ontology01,_sysLibTbl0[[#This Row],[Active]])</f>
        <v>[OB.DeclareAxioms,n,1,03:12:02, 21-06-23]</v>
      </c>
      <c r="F895" s="76" t="s">
        <v>1152</v>
      </c>
      <c r="G895" s="75"/>
      <c r="H895" s="71"/>
      <c r="I895" s="77"/>
    </row>
    <row r="896" spans="2:9" ht="26" x14ac:dyDescent="0.35">
      <c r="B896" s="23" t="str" cm="1">
        <f t="array" aca="1" ref="B896" ca="1">_xll.OSX_OBLStatusCheck(_sysLibTbl0[[#This Row],[Declaration]])</f>
        <v>OK</v>
      </c>
      <c r="C896" s="24"/>
      <c r="D896" s="25" t="b">
        <v>1</v>
      </c>
      <c r="E896" s="23" t="str" cm="1">
        <f t="array" aca="1" ref="E896" ca="1">_xll.OB.DeclareAxioms(_sysLibTbl0[[#This Row],[Axiom]],Ontology01,_sysLibTbl0[[#This Row],[Active]])</f>
        <v>[OB.DeclareAxioms,n,1,03:12:02, 21-06-23]</v>
      </c>
      <c r="F896" s="76" t="s">
        <v>1153</v>
      </c>
      <c r="G896" s="75"/>
      <c r="H896" s="71"/>
      <c r="I896" s="77"/>
    </row>
    <row r="897" spans="2:9" ht="26" x14ac:dyDescent="0.35">
      <c r="B897" s="23" t="str" cm="1">
        <f t="array" aca="1" ref="B897" ca="1">_xll.OSX_OBLStatusCheck(_sysLibTbl0[[#This Row],[Declaration]])</f>
        <v>OK</v>
      </c>
      <c r="C897" s="24"/>
      <c r="D897" s="25" t="b">
        <v>1</v>
      </c>
      <c r="E897" s="23" t="str" cm="1">
        <f t="array" aca="1" ref="E897" ca="1">_xll.OB.DeclareAxioms(_sysLibTbl0[[#This Row],[Axiom]],Ontology01,_sysLibTbl0[[#This Row],[Active]])</f>
        <v>[OB.DeclareAxioms,n,1,03:12:02, 21-06-23]</v>
      </c>
      <c r="F897" s="76" t="s">
        <v>1154</v>
      </c>
      <c r="G897" s="75"/>
      <c r="H897" s="71"/>
      <c r="I897" s="77"/>
    </row>
    <row r="898" spans="2:9" ht="26" x14ac:dyDescent="0.35">
      <c r="B898" s="23" t="str" cm="1">
        <f t="array" aca="1" ref="B898" ca="1">_xll.OSX_OBLStatusCheck(_sysLibTbl0[[#This Row],[Declaration]])</f>
        <v>OK</v>
      </c>
      <c r="C898" s="24"/>
      <c r="D898" s="25" t="b">
        <v>1</v>
      </c>
      <c r="E898" s="23" t="str" cm="1">
        <f t="array" aca="1" ref="E898" ca="1">_xll.OB.DeclareAxioms(_sysLibTbl0[[#This Row],[Axiom]],Ontology01,_sysLibTbl0[[#This Row],[Active]])</f>
        <v>[OB.DeclareAxioms,n,1,03:12:02, 21-06-23]</v>
      </c>
      <c r="F898" s="76" t="s">
        <v>1155</v>
      </c>
      <c r="G898" s="75"/>
      <c r="H898" s="71"/>
      <c r="I898" s="77"/>
    </row>
    <row r="899" spans="2:9" ht="26" x14ac:dyDescent="0.35">
      <c r="B899" s="23" t="str" cm="1">
        <f t="array" aca="1" ref="B899" ca="1">_xll.OSX_OBLStatusCheck(_sysLibTbl0[[#This Row],[Declaration]])</f>
        <v>OK</v>
      </c>
      <c r="C899" s="24"/>
      <c r="D899" s="25" t="b">
        <v>1</v>
      </c>
      <c r="E899" s="23" t="str" cm="1">
        <f t="array" aca="1" ref="E899" ca="1">_xll.OB.DeclareAxioms(_sysLibTbl0[[#This Row],[Axiom]],Ontology01,_sysLibTbl0[[#This Row],[Active]])</f>
        <v>[OB.DeclareAxioms,n,1,03:12:02, 21-06-23]</v>
      </c>
      <c r="F899" s="76" t="s">
        <v>800</v>
      </c>
      <c r="G899" s="75"/>
      <c r="H899" s="71"/>
      <c r="I899" s="77"/>
    </row>
    <row r="900" spans="2:9" ht="26" x14ac:dyDescent="0.35">
      <c r="B900" s="23" t="str" cm="1">
        <f t="array" aca="1" ref="B900" ca="1">_xll.OSX_OBLStatusCheck(_sysLibTbl0[[#This Row],[Declaration]])</f>
        <v>OK</v>
      </c>
      <c r="C900" s="24"/>
      <c r="D900" s="25" t="b">
        <v>1</v>
      </c>
      <c r="E900" s="23" t="str" cm="1">
        <f t="array" aca="1" ref="E900" ca="1">_xll.OB.DeclareAxioms(_sysLibTbl0[[#This Row],[Axiom]],Ontology01,_sysLibTbl0[[#This Row],[Active]])</f>
        <v>[OB.DeclareAxioms,n,1,03:12:02, 21-06-23]</v>
      </c>
      <c r="F900" s="76" t="s">
        <v>801</v>
      </c>
      <c r="G900" s="75"/>
      <c r="H900" s="71"/>
      <c r="I900" s="77"/>
    </row>
    <row r="901" spans="2:9" ht="26" x14ac:dyDescent="0.35">
      <c r="B901" s="23" t="str" cm="1">
        <f t="array" aca="1" ref="B901" ca="1">_xll.OSX_OBLStatusCheck(_sysLibTbl0[[#This Row],[Declaration]])</f>
        <v>OK</v>
      </c>
      <c r="C901" s="24"/>
      <c r="D901" s="25" t="b">
        <v>1</v>
      </c>
      <c r="E901" s="23" t="str" cm="1">
        <f t="array" aca="1" ref="E901" ca="1">_xll.OB.DeclareAxioms(_sysLibTbl0[[#This Row],[Axiom]],Ontology01,_sysLibTbl0[[#This Row],[Active]])</f>
        <v>[OB.DeclareAxioms,n,1,03:12:02, 21-06-23]</v>
      </c>
      <c r="F901" s="76" t="s">
        <v>802</v>
      </c>
      <c r="G901" s="75"/>
      <c r="H901" s="71"/>
      <c r="I901" s="77"/>
    </row>
    <row r="902" spans="2:9" ht="26" x14ac:dyDescent="0.35">
      <c r="B902" s="23" t="str" cm="1">
        <f t="array" aca="1" ref="B902" ca="1">_xll.OSX_OBLStatusCheck(_sysLibTbl0[[#This Row],[Declaration]])</f>
        <v>OK</v>
      </c>
      <c r="C902" s="24"/>
      <c r="D902" s="25" t="b">
        <v>1</v>
      </c>
      <c r="E902" s="23" t="str" cm="1">
        <f t="array" aca="1" ref="E902" ca="1">_xll.OB.DeclareAxioms(_sysLibTbl0[[#This Row],[Axiom]],Ontology01,_sysLibTbl0[[#This Row],[Active]])</f>
        <v>[OB.DeclareAxioms,n,1,03:12:02, 21-06-23]</v>
      </c>
      <c r="F902" s="76" t="s">
        <v>803</v>
      </c>
      <c r="G902" s="75"/>
      <c r="H902" s="71"/>
      <c r="I902" s="77"/>
    </row>
    <row r="903" spans="2:9" ht="26" x14ac:dyDescent="0.35">
      <c r="B903" s="23" t="str" cm="1">
        <f t="array" aca="1" ref="B903" ca="1">_xll.OSX_OBLStatusCheck(_sysLibTbl0[[#This Row],[Declaration]])</f>
        <v>OK</v>
      </c>
      <c r="C903" s="24"/>
      <c r="D903" s="25" t="b">
        <v>1</v>
      </c>
      <c r="E903" s="23" t="str" cm="1">
        <f t="array" aca="1" ref="E903" ca="1">_xll.OB.DeclareAxioms(_sysLibTbl0[[#This Row],[Axiom]],Ontology01,_sysLibTbl0[[#This Row],[Active]])</f>
        <v>[OB.DeclareAxioms,n,1,03:12:02, 21-06-23]</v>
      </c>
      <c r="F903" s="76" t="s">
        <v>804</v>
      </c>
      <c r="G903" s="75"/>
      <c r="H903" s="71"/>
      <c r="I903" s="77"/>
    </row>
    <row r="904" spans="2:9" ht="26" x14ac:dyDescent="0.35">
      <c r="B904" s="23" t="str" cm="1">
        <f t="array" aca="1" ref="B904" ca="1">_xll.OSX_OBLStatusCheck(_sysLibTbl0[[#This Row],[Declaration]])</f>
        <v>OK</v>
      </c>
      <c r="C904" s="24"/>
      <c r="D904" s="25" t="b">
        <v>1</v>
      </c>
      <c r="E904" s="23" t="str" cm="1">
        <f t="array" aca="1" ref="E904" ca="1">_xll.OB.DeclareAxioms(_sysLibTbl0[[#This Row],[Axiom]],Ontology01,_sysLibTbl0[[#This Row],[Active]])</f>
        <v>[OB.DeclareAxioms,n,1,03:12:02, 21-06-23]</v>
      </c>
      <c r="F904" s="76" t="s">
        <v>805</v>
      </c>
      <c r="G904" s="75"/>
      <c r="H904" s="71"/>
      <c r="I904" s="77"/>
    </row>
    <row r="905" spans="2:9" ht="26" x14ac:dyDescent="0.35">
      <c r="B905" s="23" t="str" cm="1">
        <f t="array" aca="1" ref="B905" ca="1">_xll.OSX_OBLStatusCheck(_sysLibTbl0[[#This Row],[Declaration]])</f>
        <v>OK</v>
      </c>
      <c r="C905" s="24"/>
      <c r="D905" s="25" t="b">
        <v>1</v>
      </c>
      <c r="E905" s="23" t="str" cm="1">
        <f t="array" aca="1" ref="E905" ca="1">_xll.OB.DeclareAxioms(_sysLibTbl0[[#This Row],[Axiom]],Ontology01,_sysLibTbl0[[#This Row],[Active]])</f>
        <v>[OB.DeclareAxioms,n,1,03:12:02, 21-06-23]</v>
      </c>
      <c r="F905" s="76" t="s">
        <v>806</v>
      </c>
      <c r="G905" s="75"/>
      <c r="H905" s="71"/>
      <c r="I905" s="77"/>
    </row>
    <row r="906" spans="2:9" ht="26" x14ac:dyDescent="0.35">
      <c r="B906" s="23" t="str" cm="1">
        <f t="array" aca="1" ref="B906" ca="1">_xll.OSX_OBLStatusCheck(_sysLibTbl0[[#This Row],[Declaration]])</f>
        <v>OK</v>
      </c>
      <c r="C906" s="24"/>
      <c r="D906" s="25" t="b">
        <v>1</v>
      </c>
      <c r="E906" s="23" t="str" cm="1">
        <f t="array" aca="1" ref="E906" ca="1">_xll.OB.DeclareAxioms(_sysLibTbl0[[#This Row],[Axiom]],Ontology01,_sysLibTbl0[[#This Row],[Active]])</f>
        <v>[OB.DeclareAxioms,n,1,03:12:02, 21-06-23]</v>
      </c>
      <c r="F906" s="76" t="s">
        <v>807</v>
      </c>
      <c r="G906" s="75"/>
      <c r="H906" s="71"/>
      <c r="I906" s="77"/>
    </row>
    <row r="907" spans="2:9" ht="26" x14ac:dyDescent="0.35">
      <c r="B907" s="23" t="str" cm="1">
        <f t="array" aca="1" ref="B907" ca="1">_xll.OSX_OBLStatusCheck(_sysLibTbl0[[#This Row],[Declaration]])</f>
        <v>OK</v>
      </c>
      <c r="C907" s="24"/>
      <c r="D907" s="25" t="b">
        <v>1</v>
      </c>
      <c r="E907" s="23" t="str" cm="1">
        <f t="array" aca="1" ref="E907" ca="1">_xll.OB.DeclareAxioms(_sysLibTbl0[[#This Row],[Axiom]],Ontology01,_sysLibTbl0[[#This Row],[Active]])</f>
        <v>[OB.DeclareAxioms,n,1,03:12:02, 21-06-23]</v>
      </c>
      <c r="F907" s="76" t="s">
        <v>808</v>
      </c>
      <c r="G907" s="75"/>
      <c r="H907" s="71"/>
      <c r="I907" s="77"/>
    </row>
    <row r="908" spans="2:9" ht="26" x14ac:dyDescent="0.35">
      <c r="B908" s="23" t="str" cm="1">
        <f t="array" aca="1" ref="B908" ca="1">_xll.OSX_OBLStatusCheck(_sysLibTbl0[[#This Row],[Declaration]])</f>
        <v>OK</v>
      </c>
      <c r="C908" s="24"/>
      <c r="D908" s="25" t="b">
        <v>1</v>
      </c>
      <c r="E908" s="23" t="str" cm="1">
        <f t="array" aca="1" ref="E908" ca="1">_xll.OB.DeclareAxioms(_sysLibTbl0[[#This Row],[Axiom]],Ontology01,_sysLibTbl0[[#This Row],[Active]])</f>
        <v>[OB.DeclareAxioms,n,1,03:12:02, 21-06-23]</v>
      </c>
      <c r="F908" s="76" t="s">
        <v>809</v>
      </c>
      <c r="G908" s="75"/>
      <c r="H908" s="71"/>
      <c r="I908" s="77"/>
    </row>
    <row r="909" spans="2:9" ht="26" x14ac:dyDescent="0.35">
      <c r="B909" s="23" t="str" cm="1">
        <f t="array" aca="1" ref="B909" ca="1">_xll.OSX_OBLStatusCheck(_sysLibTbl0[[#This Row],[Declaration]])</f>
        <v>OK</v>
      </c>
      <c r="C909" s="24"/>
      <c r="D909" s="25" t="b">
        <v>1</v>
      </c>
      <c r="E909" s="23" t="str" cm="1">
        <f t="array" aca="1" ref="E909" ca="1">_xll.OB.DeclareAxioms(_sysLibTbl0[[#This Row],[Axiom]],Ontology01,_sysLibTbl0[[#This Row],[Active]])</f>
        <v>[OB.DeclareAxioms,n,1,03:12:02, 21-06-23]</v>
      </c>
      <c r="F909" s="76" t="s">
        <v>810</v>
      </c>
      <c r="G909" s="75"/>
      <c r="H909" s="71"/>
      <c r="I909" s="77"/>
    </row>
    <row r="910" spans="2:9" ht="26" x14ac:dyDescent="0.35">
      <c r="B910" s="23" t="str" cm="1">
        <f t="array" aca="1" ref="B910" ca="1">_xll.OSX_OBLStatusCheck(_sysLibTbl0[[#This Row],[Declaration]])</f>
        <v>OK</v>
      </c>
      <c r="C910" s="24"/>
      <c r="D910" s="25" t="b">
        <v>1</v>
      </c>
      <c r="E910" s="23" t="str" cm="1">
        <f t="array" aca="1" ref="E910" ca="1">_xll.OB.DeclareAxioms(_sysLibTbl0[[#This Row],[Axiom]],Ontology01,_sysLibTbl0[[#This Row],[Active]])</f>
        <v>[OB.DeclareAxioms,n,1,03:12:02, 21-06-23]</v>
      </c>
      <c r="F910" s="76" t="s">
        <v>811</v>
      </c>
      <c r="G910" s="75"/>
      <c r="H910" s="71"/>
      <c r="I910" s="77"/>
    </row>
    <row r="911" spans="2:9" ht="39" x14ac:dyDescent="0.35">
      <c r="B911" s="23" t="str" cm="1">
        <f t="array" aca="1" ref="B911" ca="1">_xll.OSX_OBLStatusCheck(_sysLibTbl0[[#This Row],[Declaration]])</f>
        <v>OK</v>
      </c>
      <c r="C911" s="24"/>
      <c r="D911" s="25" t="b">
        <v>1</v>
      </c>
      <c r="E911" s="23" t="str" cm="1">
        <f t="array" aca="1" ref="E911" ca="1">_xll.OB.DeclareAxioms(_sysLibTbl0[[#This Row],[Axiom]],Ontology01,_sysLibTbl0[[#This Row],[Active]])</f>
        <v>[OB.DeclareAxioms,n,1,03:12:02, 21-06-23]</v>
      </c>
      <c r="F911" s="76" t="s">
        <v>812</v>
      </c>
      <c r="G911" s="75"/>
      <c r="H911" s="71"/>
      <c r="I911" s="77"/>
    </row>
    <row r="912" spans="2:9" ht="26" x14ac:dyDescent="0.35">
      <c r="B912" s="23" t="str" cm="1">
        <f t="array" aca="1" ref="B912" ca="1">_xll.OSX_OBLStatusCheck(_sysLibTbl0[[#This Row],[Declaration]])</f>
        <v>OK</v>
      </c>
      <c r="C912" s="24"/>
      <c r="D912" s="25" t="b">
        <v>1</v>
      </c>
      <c r="E912" s="23" t="str" cm="1">
        <f t="array" aca="1" ref="E912" ca="1">_xll.OB.DeclareAxioms(_sysLibTbl0[[#This Row],[Axiom]],Ontology01,_sysLibTbl0[[#This Row],[Active]])</f>
        <v>[OB.DeclareAxioms,n,1,03:12:02, 21-06-23]</v>
      </c>
      <c r="F912" s="76" t="s">
        <v>813</v>
      </c>
      <c r="G912" s="75"/>
      <c r="H912" s="71"/>
      <c r="I912" s="77"/>
    </row>
    <row r="913" spans="2:9" ht="26" x14ac:dyDescent="0.35">
      <c r="B913" s="23" t="str" cm="1">
        <f t="array" aca="1" ref="B913" ca="1">_xll.OSX_OBLStatusCheck(_sysLibTbl0[[#This Row],[Declaration]])</f>
        <v>OK</v>
      </c>
      <c r="C913" s="24"/>
      <c r="D913" s="25" t="b">
        <v>1</v>
      </c>
      <c r="E913" s="23" t="str" cm="1">
        <f t="array" aca="1" ref="E913" ca="1">_xll.OB.DeclareAxioms(_sysLibTbl0[[#This Row],[Axiom]],Ontology01,_sysLibTbl0[[#This Row],[Active]])</f>
        <v>[OB.DeclareAxioms,n,1,03:12:02, 21-06-23]</v>
      </c>
      <c r="F913" s="76" t="s">
        <v>814</v>
      </c>
      <c r="G913" s="75"/>
      <c r="H913" s="71"/>
      <c r="I913" s="77"/>
    </row>
    <row r="914" spans="2:9" ht="39" x14ac:dyDescent="0.35">
      <c r="B914" s="23" t="str" cm="1">
        <f t="array" aca="1" ref="B914" ca="1">_xll.OSX_OBLStatusCheck(_sysLibTbl0[[#This Row],[Declaration]])</f>
        <v>OK</v>
      </c>
      <c r="C914" s="24"/>
      <c r="D914" s="25" t="b">
        <v>1</v>
      </c>
      <c r="E914" s="23" t="str" cm="1">
        <f t="array" aca="1" ref="E914" ca="1">_xll.OB.DeclareAxioms(_sysLibTbl0[[#This Row],[Axiom]],Ontology01,_sysLibTbl0[[#This Row],[Active]])</f>
        <v>[OB.DeclareAxioms,n,1,03:12:02, 21-06-23]</v>
      </c>
      <c r="F914" s="76" t="s">
        <v>815</v>
      </c>
      <c r="G914" s="75"/>
      <c r="H914" s="71"/>
      <c r="I914" s="77"/>
    </row>
    <row r="915" spans="2:9" ht="26" x14ac:dyDescent="0.35">
      <c r="B915" s="23" t="str" cm="1">
        <f t="array" aca="1" ref="B915" ca="1">_xll.OSX_OBLStatusCheck(_sysLibTbl0[[#This Row],[Declaration]])</f>
        <v>OK</v>
      </c>
      <c r="C915" s="24"/>
      <c r="D915" s="25" t="b">
        <v>1</v>
      </c>
      <c r="E915" s="23" t="str" cm="1">
        <f t="array" aca="1" ref="E915" ca="1">_xll.OB.DeclareAxioms(_sysLibTbl0[[#This Row],[Axiom]],Ontology01,_sysLibTbl0[[#This Row],[Active]])</f>
        <v>[OB.DeclareAxioms,n,1,03:12:02, 21-06-23]</v>
      </c>
      <c r="F915" s="76" t="s">
        <v>816</v>
      </c>
      <c r="G915" s="75"/>
      <c r="H915" s="71"/>
      <c r="I915" s="77"/>
    </row>
    <row r="916" spans="2:9" ht="26" x14ac:dyDescent="0.35">
      <c r="B916" s="23" t="str" cm="1">
        <f t="array" aca="1" ref="B916" ca="1">_xll.OSX_OBLStatusCheck(_sysLibTbl0[[#This Row],[Declaration]])</f>
        <v>OK</v>
      </c>
      <c r="C916" s="24"/>
      <c r="D916" s="25" t="b">
        <v>1</v>
      </c>
      <c r="E916" s="23" t="str" cm="1">
        <f t="array" aca="1" ref="E916" ca="1">_xll.OB.DeclareAxioms(_sysLibTbl0[[#This Row],[Axiom]],Ontology01,_sysLibTbl0[[#This Row],[Active]])</f>
        <v>[OB.DeclareAxioms,n,1,03:12:02, 21-06-23]</v>
      </c>
      <c r="F916" s="76" t="s">
        <v>817</v>
      </c>
      <c r="G916" s="75"/>
      <c r="H916" s="71"/>
      <c r="I916" s="77"/>
    </row>
    <row r="917" spans="2:9" ht="26" x14ac:dyDescent="0.35">
      <c r="B917" s="23" t="str" cm="1">
        <f t="array" aca="1" ref="B917" ca="1">_xll.OSX_OBLStatusCheck(_sysLibTbl0[[#This Row],[Declaration]])</f>
        <v>OK</v>
      </c>
      <c r="C917" s="24"/>
      <c r="D917" s="25" t="b">
        <v>1</v>
      </c>
      <c r="E917" s="23" t="str" cm="1">
        <f t="array" aca="1" ref="E917" ca="1">_xll.OB.DeclareAxioms(_sysLibTbl0[[#This Row],[Axiom]],Ontology01,_sysLibTbl0[[#This Row],[Active]])</f>
        <v>[OB.DeclareAxioms,n,1,03:12:02, 21-06-23]</v>
      </c>
      <c r="F917" s="76" t="s">
        <v>818</v>
      </c>
      <c r="G917" s="75"/>
      <c r="H917" s="71"/>
      <c r="I917" s="77"/>
    </row>
    <row r="918" spans="2:9" ht="26" x14ac:dyDescent="0.35">
      <c r="B918" s="23" t="str" cm="1">
        <f t="array" aca="1" ref="B918" ca="1">_xll.OSX_OBLStatusCheck(_sysLibTbl0[[#This Row],[Declaration]])</f>
        <v>OK</v>
      </c>
      <c r="C918" s="24"/>
      <c r="D918" s="25" t="b">
        <v>1</v>
      </c>
      <c r="E918" s="23" t="str" cm="1">
        <f t="array" aca="1" ref="E918" ca="1">_xll.OB.DeclareAxioms(_sysLibTbl0[[#This Row],[Axiom]],Ontology01,_sysLibTbl0[[#This Row],[Active]])</f>
        <v>[OB.DeclareAxioms,n,1,03:12:02, 21-06-23]</v>
      </c>
      <c r="F918" s="76" t="s">
        <v>819</v>
      </c>
      <c r="G918" s="75"/>
      <c r="H918" s="71"/>
      <c r="I918" s="77"/>
    </row>
    <row r="919" spans="2:9" ht="26" x14ac:dyDescent="0.35">
      <c r="B919" s="23" t="str" cm="1">
        <f t="array" aca="1" ref="B919" ca="1">_xll.OSX_OBLStatusCheck(_sysLibTbl0[[#This Row],[Declaration]])</f>
        <v>OK</v>
      </c>
      <c r="C919" s="24"/>
      <c r="D919" s="25" t="b">
        <v>1</v>
      </c>
      <c r="E919" s="23" t="str" cm="1">
        <f t="array" aca="1" ref="E919" ca="1">_xll.OB.DeclareAxioms(_sysLibTbl0[[#This Row],[Axiom]],Ontology01,_sysLibTbl0[[#This Row],[Active]])</f>
        <v>[OB.DeclareAxioms,n,1,03:12:02, 21-06-23]</v>
      </c>
      <c r="F919" s="76" t="s">
        <v>820</v>
      </c>
      <c r="G919" s="75"/>
      <c r="H919" s="71"/>
      <c r="I919" s="77"/>
    </row>
    <row r="920" spans="2:9" ht="26" x14ac:dyDescent="0.35">
      <c r="B920" s="23" t="str" cm="1">
        <f t="array" aca="1" ref="B920" ca="1">_xll.OSX_OBLStatusCheck(_sysLibTbl0[[#This Row],[Declaration]])</f>
        <v>OK</v>
      </c>
      <c r="C920" s="24"/>
      <c r="D920" s="25" t="b">
        <v>1</v>
      </c>
      <c r="E920" s="23" t="str" cm="1">
        <f t="array" aca="1" ref="E920" ca="1">_xll.OB.DeclareAxioms(_sysLibTbl0[[#This Row],[Axiom]],Ontology01,_sysLibTbl0[[#This Row],[Active]])</f>
        <v>[OB.DeclareAxioms,n,1,03:12:02, 21-06-23]</v>
      </c>
      <c r="F920" s="76" t="s">
        <v>821</v>
      </c>
      <c r="G920" s="75"/>
      <c r="H920" s="71"/>
      <c r="I920" s="77"/>
    </row>
    <row r="921" spans="2:9" ht="26" x14ac:dyDescent="0.35">
      <c r="B921" s="23" t="str" cm="1">
        <f t="array" aca="1" ref="B921" ca="1">_xll.OSX_OBLStatusCheck(_sysLibTbl0[[#This Row],[Declaration]])</f>
        <v>OK</v>
      </c>
      <c r="C921" s="24"/>
      <c r="D921" s="25" t="b">
        <v>1</v>
      </c>
      <c r="E921" s="23" t="str" cm="1">
        <f t="array" aca="1" ref="E921" ca="1">_xll.OB.DeclareAxioms(_sysLibTbl0[[#This Row],[Axiom]],Ontology01,_sysLibTbl0[[#This Row],[Active]])</f>
        <v>[OB.DeclareAxioms,n,1,03:12:02, 21-06-23]</v>
      </c>
      <c r="F921" s="76" t="s">
        <v>822</v>
      </c>
      <c r="G921" s="75"/>
      <c r="H921" s="71"/>
      <c r="I921" s="77"/>
    </row>
    <row r="922" spans="2:9" ht="26" x14ac:dyDescent="0.35">
      <c r="B922" s="23" t="str" cm="1">
        <f t="array" aca="1" ref="B922" ca="1">_xll.OSX_OBLStatusCheck(_sysLibTbl0[[#This Row],[Declaration]])</f>
        <v>OK</v>
      </c>
      <c r="C922" s="24"/>
      <c r="D922" s="25" t="b">
        <v>1</v>
      </c>
      <c r="E922" s="23" t="str" cm="1">
        <f t="array" aca="1" ref="E922" ca="1">_xll.OB.DeclareAxioms(_sysLibTbl0[[#This Row],[Axiom]],Ontology01,_sysLibTbl0[[#This Row],[Active]])</f>
        <v>[OB.DeclareAxioms,n,1,03:12:02, 21-06-23]</v>
      </c>
      <c r="F922" s="76" t="s">
        <v>823</v>
      </c>
      <c r="G922" s="75"/>
      <c r="H922" s="71"/>
      <c r="I922" s="77"/>
    </row>
    <row r="923" spans="2:9" ht="26" x14ac:dyDescent="0.35">
      <c r="B923" s="23" t="str" cm="1">
        <f t="array" aca="1" ref="B923" ca="1">_xll.OSX_OBLStatusCheck(_sysLibTbl0[[#This Row],[Declaration]])</f>
        <v>OK</v>
      </c>
      <c r="C923" s="24"/>
      <c r="D923" s="25" t="b">
        <v>1</v>
      </c>
      <c r="E923" s="23" t="str" cm="1">
        <f t="array" aca="1" ref="E923" ca="1">_xll.OB.DeclareAxioms(_sysLibTbl0[[#This Row],[Axiom]],Ontology01,_sysLibTbl0[[#This Row],[Active]])</f>
        <v>[OB.DeclareAxioms,n,1,03:12:02, 21-06-23]</v>
      </c>
      <c r="F923" s="76" t="s">
        <v>824</v>
      </c>
      <c r="G923" s="75"/>
      <c r="H923" s="71"/>
      <c r="I923" s="77"/>
    </row>
    <row r="924" spans="2:9" ht="26" x14ac:dyDescent="0.35">
      <c r="B924" s="23" t="str" cm="1">
        <f t="array" aca="1" ref="B924" ca="1">_xll.OSX_OBLStatusCheck(_sysLibTbl0[[#This Row],[Declaration]])</f>
        <v>OK</v>
      </c>
      <c r="C924" s="24"/>
      <c r="D924" s="25" t="b">
        <v>1</v>
      </c>
      <c r="E924" s="23" t="str" cm="1">
        <f t="array" aca="1" ref="E924" ca="1">_xll.OB.DeclareAxioms(_sysLibTbl0[[#This Row],[Axiom]],Ontology01,_sysLibTbl0[[#This Row],[Active]])</f>
        <v>[OB.DeclareAxioms,n,1,03:12:02, 21-06-23]</v>
      </c>
      <c r="F924" s="76" t="s">
        <v>825</v>
      </c>
      <c r="G924" s="75"/>
      <c r="H924" s="71"/>
      <c r="I924" s="77"/>
    </row>
    <row r="925" spans="2:9" ht="26" x14ac:dyDescent="0.35">
      <c r="B925" s="23" t="str" cm="1">
        <f t="array" aca="1" ref="B925" ca="1">_xll.OSX_OBLStatusCheck(_sysLibTbl0[[#This Row],[Declaration]])</f>
        <v>OK</v>
      </c>
      <c r="C925" s="24"/>
      <c r="D925" s="25" t="b">
        <v>1</v>
      </c>
      <c r="E925" s="23" t="str" cm="1">
        <f t="array" aca="1" ref="E925" ca="1">_xll.OB.DeclareAxioms(_sysLibTbl0[[#This Row],[Axiom]],Ontology01,_sysLibTbl0[[#This Row],[Active]])</f>
        <v>[OB.DeclareAxioms,n,1,03:12:02, 21-06-23]</v>
      </c>
      <c r="F925" s="76" t="s">
        <v>826</v>
      </c>
      <c r="G925" s="75"/>
      <c r="H925" s="71"/>
      <c r="I925" s="77"/>
    </row>
    <row r="926" spans="2:9" ht="26" x14ac:dyDescent="0.35">
      <c r="B926" s="23" t="str" cm="1">
        <f t="array" aca="1" ref="B926" ca="1">_xll.OSX_OBLStatusCheck(_sysLibTbl0[[#This Row],[Declaration]])</f>
        <v>OK</v>
      </c>
      <c r="C926" s="24"/>
      <c r="D926" s="25" t="b">
        <v>1</v>
      </c>
      <c r="E926" s="23" t="str" cm="1">
        <f t="array" aca="1" ref="E926" ca="1">_xll.OB.DeclareAxioms(_sysLibTbl0[[#This Row],[Axiom]],Ontology01,_sysLibTbl0[[#This Row],[Active]])</f>
        <v>[OB.DeclareAxioms,n,1,03:12:02, 21-06-23]</v>
      </c>
      <c r="F926" s="76" t="s">
        <v>827</v>
      </c>
      <c r="G926" s="75"/>
      <c r="H926" s="71"/>
      <c r="I926" s="77"/>
    </row>
    <row r="927" spans="2:9" ht="26" x14ac:dyDescent="0.35">
      <c r="B927" s="23" t="str" cm="1">
        <f t="array" aca="1" ref="B927" ca="1">_xll.OSX_OBLStatusCheck(_sysLibTbl0[[#This Row],[Declaration]])</f>
        <v>OK</v>
      </c>
      <c r="C927" s="24"/>
      <c r="D927" s="25" t="b">
        <v>1</v>
      </c>
      <c r="E927" s="23" t="str" cm="1">
        <f t="array" aca="1" ref="E927" ca="1">_xll.OB.DeclareAxioms(_sysLibTbl0[[#This Row],[Axiom]],Ontology01,_sysLibTbl0[[#This Row],[Active]])</f>
        <v>[OB.DeclareAxioms,n,1,03:12:02, 21-06-23]</v>
      </c>
      <c r="F927" s="76" t="s">
        <v>986</v>
      </c>
      <c r="G927" s="75"/>
      <c r="H927" s="71"/>
      <c r="I927" s="77"/>
    </row>
    <row r="928" spans="2:9" ht="26" x14ac:dyDescent="0.35">
      <c r="B928" s="23" t="str" cm="1">
        <f t="array" aca="1" ref="B928" ca="1">_xll.OSX_OBLStatusCheck(_sysLibTbl0[[#This Row],[Declaration]])</f>
        <v>OK</v>
      </c>
      <c r="C928" s="24"/>
      <c r="D928" s="25" t="b">
        <v>1</v>
      </c>
      <c r="E928" s="23" t="str" cm="1">
        <f t="array" aca="1" ref="E928" ca="1">_xll.OB.DeclareAxioms(_sysLibTbl0[[#This Row],[Axiom]],Ontology01,_sysLibTbl0[[#This Row],[Active]])</f>
        <v>[OB.DeclareAxioms,n,1,03:12:02, 21-06-23]</v>
      </c>
      <c r="F928" s="76" t="s">
        <v>828</v>
      </c>
      <c r="G928" s="75"/>
      <c r="H928" s="71"/>
      <c r="I928" s="77"/>
    </row>
    <row r="929" spans="2:9" ht="26" x14ac:dyDescent="0.35">
      <c r="B929" s="23" t="str" cm="1">
        <f t="array" aca="1" ref="B929" ca="1">_xll.OSX_OBLStatusCheck(_sysLibTbl0[[#This Row],[Declaration]])</f>
        <v>OK</v>
      </c>
      <c r="C929" s="24"/>
      <c r="D929" s="25" t="b">
        <v>1</v>
      </c>
      <c r="E929" s="23" t="str" cm="1">
        <f t="array" aca="1" ref="E929" ca="1">_xll.OB.DeclareAxioms(_sysLibTbl0[[#This Row],[Axiom]],Ontology01,_sysLibTbl0[[#This Row],[Active]])</f>
        <v>[OB.DeclareAxioms,n,1,03:12:02, 21-06-23]</v>
      </c>
      <c r="F929" s="76" t="s">
        <v>829</v>
      </c>
      <c r="G929" s="75"/>
      <c r="H929" s="71"/>
      <c r="I929" s="77"/>
    </row>
    <row r="930" spans="2:9" ht="26" x14ac:dyDescent="0.35">
      <c r="B930" s="23" t="str" cm="1">
        <f t="array" aca="1" ref="B930" ca="1">_xll.OSX_OBLStatusCheck(_sysLibTbl0[[#This Row],[Declaration]])</f>
        <v>OK</v>
      </c>
      <c r="C930" s="24"/>
      <c r="D930" s="25" t="b">
        <v>1</v>
      </c>
      <c r="E930" s="23" t="str" cm="1">
        <f t="array" aca="1" ref="E930" ca="1">_xll.OB.DeclareAxioms(_sysLibTbl0[[#This Row],[Axiom]],Ontology01,_sysLibTbl0[[#This Row],[Active]])</f>
        <v>[OB.DeclareAxioms,n,1,03:12:02, 21-06-23]</v>
      </c>
      <c r="F930" s="76" t="s">
        <v>1086</v>
      </c>
      <c r="G930" s="75"/>
      <c r="H930" s="71"/>
      <c r="I930" s="77"/>
    </row>
    <row r="931" spans="2:9" ht="26" x14ac:dyDescent="0.35">
      <c r="B931" s="23" t="str" cm="1">
        <f t="array" aca="1" ref="B931" ca="1">_xll.OSX_OBLStatusCheck(_sysLibTbl0[[#This Row],[Declaration]])</f>
        <v>OK</v>
      </c>
      <c r="C931" s="24"/>
      <c r="D931" s="25" t="b">
        <v>1</v>
      </c>
      <c r="E931" s="23" t="str" cm="1">
        <f t="array" aca="1" ref="E931" ca="1">_xll.OB.DeclareAxioms(_sysLibTbl0[[#This Row],[Axiom]],Ontology01,_sysLibTbl0[[#This Row],[Active]])</f>
        <v>[OB.DeclareAxioms,n,1,03:12:02, 21-06-23]</v>
      </c>
      <c r="F931" s="76" t="s">
        <v>830</v>
      </c>
      <c r="G931" s="75"/>
      <c r="H931" s="71"/>
      <c r="I931" s="77"/>
    </row>
    <row r="932" spans="2:9" ht="26" x14ac:dyDescent="0.35">
      <c r="B932" s="23" t="str" cm="1">
        <f t="array" aca="1" ref="B932" ca="1">_xll.OSX_OBLStatusCheck(_sysLibTbl0[[#This Row],[Declaration]])</f>
        <v>OK</v>
      </c>
      <c r="C932" s="24"/>
      <c r="D932" s="25" t="b">
        <v>1</v>
      </c>
      <c r="E932" s="23" t="str" cm="1">
        <f t="array" aca="1" ref="E932" ca="1">_xll.OB.DeclareAxioms(_sysLibTbl0[[#This Row],[Axiom]],Ontology01,_sysLibTbl0[[#This Row],[Active]])</f>
        <v>[OB.DeclareAxioms,n,1,03:12:02, 21-06-23]</v>
      </c>
      <c r="F932" s="76" t="s">
        <v>831</v>
      </c>
      <c r="G932" s="75"/>
      <c r="H932" s="71"/>
      <c r="I932" s="77"/>
    </row>
    <row r="933" spans="2:9" ht="26" x14ac:dyDescent="0.35">
      <c r="B933" s="23" t="str" cm="1">
        <f t="array" aca="1" ref="B933" ca="1">_xll.OSX_OBLStatusCheck(_sysLibTbl0[[#This Row],[Declaration]])</f>
        <v>OK</v>
      </c>
      <c r="C933" s="24"/>
      <c r="D933" s="25" t="b">
        <v>1</v>
      </c>
      <c r="E933" s="23" t="str" cm="1">
        <f t="array" aca="1" ref="E933" ca="1">_xll.OB.DeclareAxioms(_sysLibTbl0[[#This Row],[Axiom]],Ontology01,_sysLibTbl0[[#This Row],[Active]])</f>
        <v>[OB.DeclareAxioms,n,1,03:12:02, 21-06-23]</v>
      </c>
      <c r="F933" s="76" t="s">
        <v>832</v>
      </c>
      <c r="G933" s="75"/>
      <c r="H933" s="71"/>
      <c r="I933" s="77"/>
    </row>
    <row r="934" spans="2:9" x14ac:dyDescent="0.35">
      <c r="B934" s="23" t="str" cm="1">
        <f t="array" aca="1" ref="B934" ca="1">_xll.OSX_OBLStatusCheck(_sysLibTbl0[[#This Row],[Declaration]])</f>
        <v>OK</v>
      </c>
      <c r="C934" s="24"/>
      <c r="D934" s="25" t="b">
        <v>1</v>
      </c>
      <c r="E934" s="23" t="str" cm="1">
        <f t="array" aca="1" ref="E934" ca="1">_xll.OB.DeclareAxioms(_sysLibTbl0[[#This Row],[Axiom]],Ontology01,_sysLibTbl0[[#This Row],[Active]])</f>
        <v>[OB.DeclareAxioms,n,1,03:12:02, 21-06-23]</v>
      </c>
      <c r="F934" s="76" t="s">
        <v>833</v>
      </c>
      <c r="G934" s="75"/>
      <c r="H934" s="71"/>
      <c r="I934" s="77"/>
    </row>
    <row r="935" spans="2:9" x14ac:dyDescent="0.35">
      <c r="B935" s="23" t="str" cm="1">
        <f t="array" aca="1" ref="B935" ca="1">_xll.OSX_OBLStatusCheck(_sysLibTbl0[[#This Row],[Declaration]])</f>
        <v>OK</v>
      </c>
      <c r="C935" s="24"/>
      <c r="D935" s="25" t="b">
        <v>1</v>
      </c>
      <c r="E935" s="23" t="str" cm="1">
        <f t="array" aca="1" ref="E935" ca="1">_xll.OB.DeclareAxioms(_sysLibTbl0[[#This Row],[Axiom]],Ontology01,_sysLibTbl0[[#This Row],[Active]])</f>
        <v>[OB.DeclareAxioms,n,1,03:12:02, 21-06-23]</v>
      </c>
      <c r="F935" s="76" t="s">
        <v>834</v>
      </c>
      <c r="G935" s="75"/>
      <c r="H935" s="71"/>
      <c r="I935" s="77"/>
    </row>
    <row r="936" spans="2:9" ht="26" x14ac:dyDescent="0.35">
      <c r="B936" s="23" t="str" cm="1">
        <f t="array" aca="1" ref="B936" ca="1">_xll.OSX_OBLStatusCheck(_sysLibTbl0[[#This Row],[Declaration]])</f>
        <v>OK</v>
      </c>
      <c r="C936" s="24"/>
      <c r="D936" s="25" t="b">
        <v>1</v>
      </c>
      <c r="E936" s="23" t="str" cm="1">
        <f t="array" aca="1" ref="E936" ca="1">_xll.OB.DeclareAxioms(_sysLibTbl0[[#This Row],[Axiom]],Ontology01,_sysLibTbl0[[#This Row],[Active]])</f>
        <v>[OB.DeclareAxioms,n,1,03:12:02, 21-06-23]</v>
      </c>
      <c r="F936" s="76" t="s">
        <v>835</v>
      </c>
      <c r="G936" s="75"/>
      <c r="H936" s="71"/>
      <c r="I936" s="77"/>
    </row>
    <row r="937" spans="2:9" ht="26" x14ac:dyDescent="0.35">
      <c r="B937" s="23" t="str" cm="1">
        <f t="array" aca="1" ref="B937" ca="1">_xll.OSX_OBLStatusCheck(_sysLibTbl0[[#This Row],[Declaration]])</f>
        <v>OK</v>
      </c>
      <c r="C937" s="24"/>
      <c r="D937" s="25" t="b">
        <v>1</v>
      </c>
      <c r="E937" s="23" t="str" cm="1">
        <f t="array" aca="1" ref="E937" ca="1">_xll.OB.DeclareAxioms(_sysLibTbl0[[#This Row],[Axiom]],Ontology01,_sysLibTbl0[[#This Row],[Active]])</f>
        <v>[OB.DeclareAxioms,n,1,03:12:02, 21-06-23]</v>
      </c>
      <c r="F937" s="76" t="s">
        <v>836</v>
      </c>
      <c r="G937" s="75"/>
      <c r="H937" s="71"/>
      <c r="I937" s="77"/>
    </row>
    <row r="938" spans="2:9" x14ac:dyDescent="0.35">
      <c r="B938" s="23" t="str" cm="1">
        <f t="array" aca="1" ref="B938" ca="1">_xll.OSX_OBLStatusCheck(_sysLibTbl0[[#This Row],[Declaration]])</f>
        <v>OK</v>
      </c>
      <c r="C938" s="24"/>
      <c r="D938" s="25" t="b">
        <v>1</v>
      </c>
      <c r="E938" s="23" t="str" cm="1">
        <f t="array" aca="1" ref="E938" ca="1">_xll.OB.DeclareAxioms(_sysLibTbl0[[#This Row],[Axiom]],Ontology01,_sysLibTbl0[[#This Row],[Active]])</f>
        <v>[OB.DeclareAxioms,n,1,03:12:02, 21-06-23]</v>
      </c>
      <c r="F938" s="76" t="s">
        <v>837</v>
      </c>
      <c r="G938" s="75"/>
      <c r="H938" s="71"/>
      <c r="I938" s="77"/>
    </row>
    <row r="939" spans="2:9" x14ac:dyDescent="0.35">
      <c r="B939" s="23" t="str" cm="1">
        <f t="array" aca="1" ref="B939" ca="1">_xll.OSX_OBLStatusCheck(_sysLibTbl0[[#This Row],[Declaration]])</f>
        <v>OK</v>
      </c>
      <c r="C939" s="24"/>
      <c r="D939" s="25" t="b">
        <v>1</v>
      </c>
      <c r="E939" s="23" t="str" cm="1">
        <f t="array" aca="1" ref="E939" ca="1">_xll.OB.DeclareAxioms(_sysLibTbl0[[#This Row],[Axiom]],Ontology01,_sysLibTbl0[[#This Row],[Active]])</f>
        <v>[OB.DeclareAxioms,n,1,03:12:02, 21-06-23]</v>
      </c>
      <c r="F939" s="76" t="s">
        <v>838</v>
      </c>
      <c r="G939" s="75"/>
      <c r="H939" s="71"/>
      <c r="I939" s="77"/>
    </row>
    <row r="940" spans="2:9" ht="26" x14ac:dyDescent="0.35">
      <c r="B940" s="23" t="str" cm="1">
        <f t="array" aca="1" ref="B940" ca="1">_xll.OSX_OBLStatusCheck(_sysLibTbl0[[#This Row],[Declaration]])</f>
        <v>OK</v>
      </c>
      <c r="C940" s="24"/>
      <c r="D940" s="25" t="b">
        <v>1</v>
      </c>
      <c r="E940" s="23" t="str" cm="1">
        <f t="array" aca="1" ref="E940" ca="1">_xll.OB.DeclareAxioms(_sysLibTbl0[[#This Row],[Axiom]],Ontology01,_sysLibTbl0[[#This Row],[Active]])</f>
        <v>[OB.DeclareAxioms,n,1,03:12:02, 21-06-23]</v>
      </c>
      <c r="F940" s="76" t="s">
        <v>839</v>
      </c>
      <c r="G940" s="75"/>
      <c r="H940" s="71"/>
      <c r="I940" s="77"/>
    </row>
    <row r="941" spans="2:9" ht="26" x14ac:dyDescent="0.35">
      <c r="B941" s="23" t="str" cm="1">
        <f t="array" aca="1" ref="B941" ca="1">_xll.OSX_OBLStatusCheck(_sysLibTbl0[[#This Row],[Declaration]])</f>
        <v>OK</v>
      </c>
      <c r="C941" s="24"/>
      <c r="D941" s="25" t="b">
        <v>1</v>
      </c>
      <c r="E941" s="23" t="str" cm="1">
        <f t="array" aca="1" ref="E941" ca="1">_xll.OB.DeclareAxioms(_sysLibTbl0[[#This Row],[Axiom]],Ontology01,_sysLibTbl0[[#This Row],[Active]])</f>
        <v>[OB.DeclareAxioms,n,1,03:12:02, 21-06-23]</v>
      </c>
      <c r="F941" s="76" t="s">
        <v>840</v>
      </c>
      <c r="G941" s="75"/>
      <c r="H941" s="71"/>
      <c r="I941" s="77"/>
    </row>
    <row r="942" spans="2:9" x14ac:dyDescent="0.35">
      <c r="B942" s="23" t="str" cm="1">
        <f t="array" aca="1" ref="B942" ca="1">_xll.OSX_OBLStatusCheck(_sysLibTbl0[[#This Row],[Declaration]])</f>
        <v>OK</v>
      </c>
      <c r="C942" s="24"/>
      <c r="D942" s="25" t="b">
        <v>1</v>
      </c>
      <c r="E942" s="23" t="str" cm="1">
        <f t="array" aca="1" ref="E942" ca="1">_xll.OB.DeclareAxioms(_sysLibTbl0[[#This Row],[Axiom]],Ontology01,_sysLibTbl0[[#This Row],[Active]])</f>
        <v>[OB.DeclareAxioms,n,1,03:12:02, 21-06-23]</v>
      </c>
      <c r="F942" s="76" t="s">
        <v>841</v>
      </c>
      <c r="G942" s="75"/>
      <c r="H942" s="71"/>
      <c r="I942" s="77"/>
    </row>
    <row r="943" spans="2:9" x14ac:dyDescent="0.35">
      <c r="B943" s="23" t="str" cm="1">
        <f t="array" aca="1" ref="B943" ca="1">_xll.OSX_OBLStatusCheck(_sysLibTbl0[[#This Row],[Declaration]])</f>
        <v>OK</v>
      </c>
      <c r="C943" s="24"/>
      <c r="D943" s="25" t="b">
        <v>1</v>
      </c>
      <c r="E943" s="23" t="str" cm="1">
        <f t="array" aca="1" ref="E943" ca="1">_xll.OB.DeclareAxioms(_sysLibTbl0[[#This Row],[Axiom]],Ontology01,_sysLibTbl0[[#This Row],[Active]])</f>
        <v>[OB.DeclareAxioms,n,1,03:12:02, 21-06-23]</v>
      </c>
      <c r="F943" s="76" t="s">
        <v>842</v>
      </c>
      <c r="G943" s="75"/>
      <c r="H943" s="71"/>
      <c r="I943" s="77"/>
    </row>
    <row r="944" spans="2:9" ht="26" x14ac:dyDescent="0.35">
      <c r="B944" s="23" t="str" cm="1">
        <f t="array" aca="1" ref="B944" ca="1">_xll.OSX_OBLStatusCheck(_sysLibTbl0[[#This Row],[Declaration]])</f>
        <v>OK</v>
      </c>
      <c r="C944" s="24"/>
      <c r="D944" s="25" t="b">
        <v>1</v>
      </c>
      <c r="E944" s="23" t="str" cm="1">
        <f t="array" aca="1" ref="E944" ca="1">_xll.OB.DeclareAxioms(_sysLibTbl0[[#This Row],[Axiom]],Ontology01,_sysLibTbl0[[#This Row],[Active]])</f>
        <v>[OB.DeclareAxioms,n,1,03:12:02, 21-06-23]</v>
      </c>
      <c r="F944" s="76" t="s">
        <v>843</v>
      </c>
      <c r="G944" s="75"/>
      <c r="H944" s="71"/>
      <c r="I944" s="77"/>
    </row>
    <row r="945" spans="2:9" ht="26" x14ac:dyDescent="0.35">
      <c r="B945" s="23" t="str" cm="1">
        <f t="array" aca="1" ref="B945" ca="1">_xll.OSX_OBLStatusCheck(_sysLibTbl0[[#This Row],[Declaration]])</f>
        <v>OK</v>
      </c>
      <c r="C945" s="24"/>
      <c r="D945" s="25" t="b">
        <v>1</v>
      </c>
      <c r="E945" s="23" t="str" cm="1">
        <f t="array" aca="1" ref="E945" ca="1">_xll.OB.DeclareAxioms(_sysLibTbl0[[#This Row],[Axiom]],Ontology01,_sysLibTbl0[[#This Row],[Active]])</f>
        <v>[OB.DeclareAxioms,n,1,03:12:02, 21-06-23]</v>
      </c>
      <c r="F945" s="76" t="s">
        <v>844</v>
      </c>
      <c r="G945" s="75"/>
      <c r="H945" s="71"/>
      <c r="I945" s="77"/>
    </row>
    <row r="946" spans="2:9" ht="26" x14ac:dyDescent="0.35">
      <c r="B946" s="23" t="str" cm="1">
        <f t="array" aca="1" ref="B946" ca="1">_xll.OSX_OBLStatusCheck(_sysLibTbl0[[#This Row],[Declaration]])</f>
        <v>OK</v>
      </c>
      <c r="C946" s="24"/>
      <c r="D946" s="25" t="b">
        <v>1</v>
      </c>
      <c r="E946" s="23" t="str" cm="1">
        <f t="array" aca="1" ref="E946" ca="1">_xll.OB.DeclareAxioms(_sysLibTbl0[[#This Row],[Axiom]],Ontology01,_sysLibTbl0[[#This Row],[Active]])</f>
        <v>[OB.DeclareAxioms,n,1,03:12:02, 21-06-23]</v>
      </c>
      <c r="F946" s="76" t="s">
        <v>845</v>
      </c>
      <c r="G946" s="75"/>
      <c r="H946" s="71"/>
      <c r="I946" s="77"/>
    </row>
    <row r="947" spans="2:9" ht="26" x14ac:dyDescent="0.35">
      <c r="B947" s="23" t="str" cm="1">
        <f t="array" aca="1" ref="B947" ca="1">_xll.OSX_OBLStatusCheck(_sysLibTbl0[[#This Row],[Declaration]])</f>
        <v>OK</v>
      </c>
      <c r="C947" s="24"/>
      <c r="D947" s="25" t="b">
        <v>1</v>
      </c>
      <c r="E947" s="23" t="str" cm="1">
        <f t="array" aca="1" ref="E947" ca="1">_xll.OB.DeclareAxioms(_sysLibTbl0[[#This Row],[Axiom]],Ontology01,_sysLibTbl0[[#This Row],[Active]])</f>
        <v>[OB.DeclareAxioms,n,1,03:12:02, 21-06-23]</v>
      </c>
      <c r="F947" s="76" t="s">
        <v>846</v>
      </c>
      <c r="G947" s="75"/>
      <c r="H947" s="71"/>
      <c r="I947" s="77"/>
    </row>
    <row r="948" spans="2:9" ht="26" x14ac:dyDescent="0.35">
      <c r="B948" s="23" t="str" cm="1">
        <f t="array" aca="1" ref="B948" ca="1">_xll.OSX_OBLStatusCheck(_sysLibTbl0[[#This Row],[Declaration]])</f>
        <v>OK</v>
      </c>
      <c r="C948" s="24"/>
      <c r="D948" s="25" t="b">
        <v>1</v>
      </c>
      <c r="E948" s="23" t="str" cm="1">
        <f t="array" aca="1" ref="E948" ca="1">_xll.OB.DeclareAxioms(_sysLibTbl0[[#This Row],[Axiom]],Ontology01,_sysLibTbl0[[#This Row],[Active]])</f>
        <v>[OB.DeclareAxioms,n,1,03:12:02, 21-06-23]</v>
      </c>
      <c r="F948" s="76" t="s">
        <v>847</v>
      </c>
      <c r="G948" s="75"/>
      <c r="H948" s="71"/>
      <c r="I948" s="77"/>
    </row>
    <row r="949" spans="2:9" ht="26" x14ac:dyDescent="0.35">
      <c r="B949" s="23" t="str" cm="1">
        <f t="array" aca="1" ref="B949" ca="1">_xll.OSX_OBLStatusCheck(_sysLibTbl0[[#This Row],[Declaration]])</f>
        <v>OK</v>
      </c>
      <c r="C949" s="24"/>
      <c r="D949" s="25" t="b">
        <v>1</v>
      </c>
      <c r="E949" s="23" t="str" cm="1">
        <f t="array" aca="1" ref="E949" ca="1">_xll.OB.DeclareAxioms(_sysLibTbl0[[#This Row],[Axiom]],Ontology01,_sysLibTbl0[[#This Row],[Active]])</f>
        <v>[OB.DeclareAxioms,n,1,03:12:02, 21-06-23]</v>
      </c>
      <c r="F949" s="76" t="s">
        <v>848</v>
      </c>
      <c r="G949" s="75"/>
      <c r="H949" s="71"/>
      <c r="I949" s="77"/>
    </row>
    <row r="950" spans="2:9" ht="26" x14ac:dyDescent="0.35">
      <c r="B950" s="23" t="str" cm="1">
        <f t="array" aca="1" ref="B950" ca="1">_xll.OSX_OBLStatusCheck(_sysLibTbl0[[#This Row],[Declaration]])</f>
        <v>OK</v>
      </c>
      <c r="C950" s="24"/>
      <c r="D950" s="25" t="b">
        <v>1</v>
      </c>
      <c r="E950" s="23" t="str" cm="1">
        <f t="array" aca="1" ref="E950" ca="1">_xll.OB.DeclareAxioms(_sysLibTbl0[[#This Row],[Axiom]],Ontology01,_sysLibTbl0[[#This Row],[Active]])</f>
        <v>[OB.DeclareAxioms,n,1,03:12:02, 21-06-23]</v>
      </c>
      <c r="F950" s="76" t="s">
        <v>849</v>
      </c>
      <c r="G950" s="75"/>
      <c r="H950" s="71"/>
      <c r="I950" s="77"/>
    </row>
    <row r="951" spans="2:9" ht="26" x14ac:dyDescent="0.35">
      <c r="B951" s="23" t="str" cm="1">
        <f t="array" aca="1" ref="B951" ca="1">_xll.OSX_OBLStatusCheck(_sysLibTbl0[[#This Row],[Declaration]])</f>
        <v>OK</v>
      </c>
      <c r="C951" s="24"/>
      <c r="D951" s="25" t="b">
        <v>1</v>
      </c>
      <c r="E951" s="23" t="str" cm="1">
        <f t="array" aca="1" ref="E951" ca="1">_xll.OB.DeclareAxioms(_sysLibTbl0[[#This Row],[Axiom]],Ontology01,_sysLibTbl0[[#This Row],[Active]])</f>
        <v>[OB.DeclareAxioms,n,1,03:12:02, 21-06-23]</v>
      </c>
      <c r="F951" s="76" t="s">
        <v>850</v>
      </c>
      <c r="G951" s="75"/>
      <c r="H951" s="71"/>
      <c r="I951" s="77"/>
    </row>
    <row r="952" spans="2:9" ht="26" x14ac:dyDescent="0.35">
      <c r="B952" s="23" t="str" cm="1">
        <f t="array" aca="1" ref="B952" ca="1">_xll.OSX_OBLStatusCheck(_sysLibTbl0[[#This Row],[Declaration]])</f>
        <v>OK</v>
      </c>
      <c r="C952" s="24"/>
      <c r="D952" s="25" t="b">
        <v>1</v>
      </c>
      <c r="E952" s="23" t="str" cm="1">
        <f t="array" aca="1" ref="E952" ca="1">_xll.OB.DeclareAxioms(_sysLibTbl0[[#This Row],[Axiom]],Ontology01,_sysLibTbl0[[#This Row],[Active]])</f>
        <v>[OB.DeclareAxioms,n,1,03:12:02, 21-06-23]</v>
      </c>
      <c r="F952" s="76" t="s">
        <v>851</v>
      </c>
      <c r="G952" s="75"/>
      <c r="H952" s="71"/>
      <c r="I952" s="77"/>
    </row>
    <row r="953" spans="2:9" ht="26" x14ac:dyDescent="0.35">
      <c r="B953" s="23" t="str" cm="1">
        <f t="array" aca="1" ref="B953" ca="1">_xll.OSX_OBLStatusCheck(_sysLibTbl0[[#This Row],[Declaration]])</f>
        <v>OK</v>
      </c>
      <c r="C953" s="24"/>
      <c r="D953" s="25" t="b">
        <v>1</v>
      </c>
      <c r="E953" s="23" t="str" cm="1">
        <f t="array" aca="1" ref="E953" ca="1">_xll.OB.DeclareAxioms(_sysLibTbl0[[#This Row],[Axiom]],Ontology01,_sysLibTbl0[[#This Row],[Active]])</f>
        <v>[OB.DeclareAxioms,n,1,03:12:02, 21-06-23]</v>
      </c>
      <c r="F953" s="76" t="s">
        <v>852</v>
      </c>
      <c r="G953" s="75"/>
      <c r="H953" s="71"/>
      <c r="I953" s="77"/>
    </row>
    <row r="954" spans="2:9" ht="26" x14ac:dyDescent="0.35">
      <c r="B954" s="23" t="str" cm="1">
        <f t="array" aca="1" ref="B954" ca="1">_xll.OSX_OBLStatusCheck(_sysLibTbl0[[#This Row],[Declaration]])</f>
        <v>OK</v>
      </c>
      <c r="C954" s="24"/>
      <c r="D954" s="25" t="b">
        <v>1</v>
      </c>
      <c r="E954" s="23" t="str" cm="1">
        <f t="array" aca="1" ref="E954" ca="1">_xll.OB.DeclareAxioms(_sysLibTbl0[[#This Row],[Axiom]],Ontology01,_sysLibTbl0[[#This Row],[Active]])</f>
        <v>[OB.DeclareAxioms,n,1,03:12:02, 21-06-23]</v>
      </c>
      <c r="F954" s="76" t="s">
        <v>853</v>
      </c>
      <c r="G954" s="75"/>
      <c r="H954" s="71"/>
      <c r="I954" s="77"/>
    </row>
    <row r="955" spans="2:9" ht="26" x14ac:dyDescent="0.35">
      <c r="B955" s="23" t="str" cm="1">
        <f t="array" aca="1" ref="B955" ca="1">_xll.OSX_OBLStatusCheck(_sysLibTbl0[[#This Row],[Declaration]])</f>
        <v>OK</v>
      </c>
      <c r="C955" s="24"/>
      <c r="D955" s="25" t="b">
        <v>1</v>
      </c>
      <c r="E955" s="23" t="str" cm="1">
        <f t="array" aca="1" ref="E955" ca="1">_xll.OB.DeclareAxioms(_sysLibTbl0[[#This Row],[Axiom]],Ontology01,_sysLibTbl0[[#This Row],[Active]])</f>
        <v>[OB.DeclareAxioms,n,1,03:12:02, 21-06-23]</v>
      </c>
      <c r="F955" s="76" t="s">
        <v>854</v>
      </c>
      <c r="G955" s="75"/>
      <c r="H955" s="71"/>
      <c r="I955" s="77"/>
    </row>
    <row r="956" spans="2:9" ht="26" x14ac:dyDescent="0.35">
      <c r="B956" s="23" t="str" cm="1">
        <f t="array" aca="1" ref="B956" ca="1">_xll.OSX_OBLStatusCheck(_sysLibTbl0[[#This Row],[Declaration]])</f>
        <v>OK</v>
      </c>
      <c r="C956" s="24"/>
      <c r="D956" s="25" t="b">
        <v>1</v>
      </c>
      <c r="E956" s="23" t="str" cm="1">
        <f t="array" aca="1" ref="E956" ca="1">_xll.OB.DeclareAxioms(_sysLibTbl0[[#This Row],[Axiom]],Ontology01,_sysLibTbl0[[#This Row],[Active]])</f>
        <v>[OB.DeclareAxioms,n,1,03:12:02, 21-06-23]</v>
      </c>
      <c r="F956" s="76" t="s">
        <v>855</v>
      </c>
      <c r="G956" s="75"/>
      <c r="H956" s="71"/>
      <c r="I956" s="77"/>
    </row>
    <row r="957" spans="2:9" ht="26" x14ac:dyDescent="0.35">
      <c r="B957" s="23" t="str" cm="1">
        <f t="array" aca="1" ref="B957" ca="1">_xll.OSX_OBLStatusCheck(_sysLibTbl0[[#This Row],[Declaration]])</f>
        <v>OK</v>
      </c>
      <c r="C957" s="24"/>
      <c r="D957" s="25" t="b">
        <v>1</v>
      </c>
      <c r="E957" s="23" t="str" cm="1">
        <f t="array" aca="1" ref="E957" ca="1">_xll.OB.DeclareAxioms(_sysLibTbl0[[#This Row],[Axiom]],Ontology01,_sysLibTbl0[[#This Row],[Active]])</f>
        <v>[OB.DeclareAxioms,n,1,03:12:02, 21-06-23]</v>
      </c>
      <c r="F957" s="76" t="s">
        <v>856</v>
      </c>
      <c r="G957" s="75"/>
      <c r="H957" s="71"/>
      <c r="I957" s="77"/>
    </row>
    <row r="958" spans="2:9" ht="26" x14ac:dyDescent="0.35">
      <c r="B958" s="23" t="str" cm="1">
        <f t="array" aca="1" ref="B958" ca="1">_xll.OSX_OBLStatusCheck(_sysLibTbl0[[#This Row],[Declaration]])</f>
        <v>OK</v>
      </c>
      <c r="C958" s="24"/>
      <c r="D958" s="25" t="b">
        <v>1</v>
      </c>
      <c r="E958" s="23" t="str" cm="1">
        <f t="array" aca="1" ref="E958" ca="1">_xll.OB.DeclareAxioms(_sysLibTbl0[[#This Row],[Axiom]],Ontology01,_sysLibTbl0[[#This Row],[Active]])</f>
        <v>[OB.DeclareAxioms,n,1,03:12:02, 21-06-23]</v>
      </c>
      <c r="F958" s="76" t="s">
        <v>857</v>
      </c>
      <c r="G958" s="75"/>
      <c r="H958" s="71"/>
      <c r="I958" s="77"/>
    </row>
    <row r="959" spans="2:9" ht="26" x14ac:dyDescent="0.35">
      <c r="B959" s="23" t="str" cm="1">
        <f t="array" aca="1" ref="B959" ca="1">_xll.OSX_OBLStatusCheck(_sysLibTbl0[[#This Row],[Declaration]])</f>
        <v>OK</v>
      </c>
      <c r="C959" s="24"/>
      <c r="D959" s="25" t="b">
        <v>1</v>
      </c>
      <c r="E959" s="23" t="str" cm="1">
        <f t="array" aca="1" ref="E959" ca="1">_xll.OB.DeclareAxioms(_sysLibTbl0[[#This Row],[Axiom]],Ontology01,_sysLibTbl0[[#This Row],[Active]])</f>
        <v>[OB.DeclareAxioms,n,1,03:12:02, 21-06-23]</v>
      </c>
      <c r="F959" s="76" t="s">
        <v>858</v>
      </c>
      <c r="G959" s="75"/>
      <c r="H959" s="71"/>
      <c r="I959" s="77"/>
    </row>
    <row r="960" spans="2:9" ht="26" x14ac:dyDescent="0.35">
      <c r="B960" s="23" t="str" cm="1">
        <f t="array" aca="1" ref="B960" ca="1">_xll.OSX_OBLStatusCheck(_sysLibTbl0[[#This Row],[Declaration]])</f>
        <v>OK</v>
      </c>
      <c r="C960" s="24"/>
      <c r="D960" s="25" t="b">
        <v>1</v>
      </c>
      <c r="E960" s="23" t="str" cm="1">
        <f t="array" aca="1" ref="E960" ca="1">_xll.OB.DeclareAxioms(_sysLibTbl0[[#This Row],[Axiom]],Ontology01,_sysLibTbl0[[#This Row],[Active]])</f>
        <v>[OB.DeclareAxioms,n,1,03:12:02, 21-06-23]</v>
      </c>
      <c r="F960" s="76" t="s">
        <v>859</v>
      </c>
      <c r="G960" s="75"/>
      <c r="H960" s="71"/>
      <c r="I960" s="77"/>
    </row>
    <row r="961" spans="2:9" ht="26" x14ac:dyDescent="0.35">
      <c r="B961" s="23" t="str" cm="1">
        <f t="array" aca="1" ref="B961" ca="1">_xll.OSX_OBLStatusCheck(_sysLibTbl0[[#This Row],[Declaration]])</f>
        <v>OK</v>
      </c>
      <c r="C961" s="24"/>
      <c r="D961" s="25" t="b">
        <v>1</v>
      </c>
      <c r="E961" s="23" t="str" cm="1">
        <f t="array" aca="1" ref="E961" ca="1">_xll.OB.DeclareAxioms(_sysLibTbl0[[#This Row],[Axiom]],Ontology01,_sysLibTbl0[[#This Row],[Active]])</f>
        <v>[OB.DeclareAxioms,n,1,03:12:02, 21-06-23]</v>
      </c>
      <c r="F961" s="76" t="s">
        <v>860</v>
      </c>
      <c r="G961" s="75"/>
      <c r="H961" s="71"/>
      <c r="I961" s="77"/>
    </row>
    <row r="962" spans="2:9" ht="26" x14ac:dyDescent="0.35">
      <c r="B962" s="23" t="str" cm="1">
        <f t="array" aca="1" ref="B962" ca="1">_xll.OSX_OBLStatusCheck(_sysLibTbl0[[#This Row],[Declaration]])</f>
        <v>OK</v>
      </c>
      <c r="C962" s="24"/>
      <c r="D962" s="25" t="b">
        <v>1</v>
      </c>
      <c r="E962" s="23" t="str" cm="1">
        <f t="array" aca="1" ref="E962" ca="1">_xll.OB.DeclareAxioms(_sysLibTbl0[[#This Row],[Axiom]],Ontology01,_sysLibTbl0[[#This Row],[Active]])</f>
        <v>[OB.DeclareAxioms,e,0,03:12:03, 21-06-23]</v>
      </c>
      <c r="F962" s="76" t="s">
        <v>860</v>
      </c>
      <c r="G962" s="75"/>
      <c r="H962" s="71"/>
      <c r="I962" s="77"/>
    </row>
    <row r="963" spans="2:9" ht="26" x14ac:dyDescent="0.35">
      <c r="B963" s="23" t="str" cm="1">
        <f t="array" aca="1" ref="B963" ca="1">_xll.OSX_OBLStatusCheck(_sysLibTbl0[[#This Row],[Declaration]])</f>
        <v>OK</v>
      </c>
      <c r="C963" s="24"/>
      <c r="D963" s="25" t="b">
        <v>1</v>
      </c>
      <c r="E963" s="23" t="str" cm="1">
        <f t="array" aca="1" ref="E963" ca="1">_xll.OB.DeclareAxioms(_sysLibTbl0[[#This Row],[Axiom]],Ontology01,_sysLibTbl0[[#This Row],[Active]])</f>
        <v>[OB.DeclareAxioms,n,1,03:12:03, 21-06-23]</v>
      </c>
      <c r="F963" s="76" t="s">
        <v>861</v>
      </c>
      <c r="G963" s="75"/>
      <c r="H963" s="71"/>
      <c r="I963" s="77"/>
    </row>
    <row r="964" spans="2:9" ht="26" x14ac:dyDescent="0.35">
      <c r="B964" s="23" t="str" cm="1">
        <f t="array" aca="1" ref="B964" ca="1">_xll.OSX_OBLStatusCheck(_sysLibTbl0[[#This Row],[Declaration]])</f>
        <v>OK</v>
      </c>
      <c r="C964" s="24"/>
      <c r="D964" s="25" t="b">
        <v>1</v>
      </c>
      <c r="E964" s="23" t="str" cm="1">
        <f t="array" aca="1" ref="E964" ca="1">_xll.OB.DeclareAxioms(_sysLibTbl0[[#This Row],[Axiom]],Ontology01,_sysLibTbl0[[#This Row],[Active]])</f>
        <v>[OB.DeclareAxioms,n,1,03:12:03, 21-06-23]</v>
      </c>
      <c r="F964" s="76" t="s">
        <v>862</v>
      </c>
      <c r="G964" s="75"/>
      <c r="H964" s="71"/>
      <c r="I964" s="77"/>
    </row>
    <row r="965" spans="2:9" ht="26" x14ac:dyDescent="0.35">
      <c r="B965" s="23" t="str" cm="1">
        <f t="array" aca="1" ref="B965" ca="1">_xll.OSX_OBLStatusCheck(_sysLibTbl0[[#This Row],[Declaration]])</f>
        <v>OK</v>
      </c>
      <c r="C965" s="24"/>
      <c r="D965" s="25" t="b">
        <v>1</v>
      </c>
      <c r="E965" s="23" t="str" cm="1">
        <f t="array" aca="1" ref="E965" ca="1">_xll.OB.DeclareAxioms(_sysLibTbl0[[#This Row],[Axiom]],Ontology01,_sysLibTbl0[[#This Row],[Active]])</f>
        <v>[OB.DeclareAxioms,n,1,03:12:03, 21-06-23]</v>
      </c>
      <c r="F965" s="76" t="s">
        <v>863</v>
      </c>
      <c r="G965" s="75"/>
      <c r="H965" s="71"/>
      <c r="I965" s="77"/>
    </row>
    <row r="966" spans="2:9" ht="26" x14ac:dyDescent="0.35">
      <c r="B966" s="23" t="str" cm="1">
        <f t="array" aca="1" ref="B966" ca="1">_xll.OSX_OBLStatusCheck(_sysLibTbl0[[#This Row],[Declaration]])</f>
        <v>OK</v>
      </c>
      <c r="C966" s="24"/>
      <c r="D966" s="25" t="b">
        <v>1</v>
      </c>
      <c r="E966" s="23" t="str" cm="1">
        <f t="array" aca="1" ref="E966" ca="1">_xll.OB.DeclareAxioms(_sysLibTbl0[[#This Row],[Axiom]],Ontology01,_sysLibTbl0[[#This Row],[Active]])</f>
        <v>[OB.DeclareAxioms,n,1,03:12:03, 21-06-23]</v>
      </c>
      <c r="F966" s="76" t="s">
        <v>864</v>
      </c>
      <c r="G966" s="75"/>
      <c r="H966" s="71"/>
      <c r="I966" s="77"/>
    </row>
    <row r="967" spans="2:9" ht="26" x14ac:dyDescent="0.35">
      <c r="B967" s="23" t="str" cm="1">
        <f t="array" aca="1" ref="B967" ca="1">_xll.OSX_OBLStatusCheck(_sysLibTbl0[[#This Row],[Declaration]])</f>
        <v>OK</v>
      </c>
      <c r="C967" s="24"/>
      <c r="D967" s="25" t="b">
        <v>1</v>
      </c>
      <c r="E967" s="23" t="str" cm="1">
        <f t="array" aca="1" ref="E967" ca="1">_xll.OB.DeclareAxioms(_sysLibTbl0[[#This Row],[Axiom]],Ontology01,_sysLibTbl0[[#This Row],[Active]])</f>
        <v>[OB.DeclareAxioms,n,1,03:12:03, 21-06-23]</v>
      </c>
      <c r="F967" s="76" t="s">
        <v>865</v>
      </c>
      <c r="G967" s="75"/>
      <c r="H967" s="71"/>
      <c r="I967" s="77"/>
    </row>
    <row r="968" spans="2:9" ht="26" x14ac:dyDescent="0.35">
      <c r="B968" s="23" t="str" cm="1">
        <f t="array" aca="1" ref="B968" ca="1">_xll.OSX_OBLStatusCheck(_sysLibTbl0[[#This Row],[Declaration]])</f>
        <v>OK</v>
      </c>
      <c r="C968" s="24"/>
      <c r="D968" s="25" t="b">
        <v>1</v>
      </c>
      <c r="E968" s="23" t="str" cm="1">
        <f t="array" aca="1" ref="E968" ca="1">_xll.OB.DeclareAxioms(_sysLibTbl0[[#This Row],[Axiom]],Ontology01,_sysLibTbl0[[#This Row],[Active]])</f>
        <v>[OB.DeclareAxioms,n,1,03:12:03, 21-06-23]</v>
      </c>
      <c r="F968" s="76" t="s">
        <v>866</v>
      </c>
      <c r="G968" s="75"/>
      <c r="H968" s="71"/>
      <c r="I968" s="77"/>
    </row>
    <row r="969" spans="2:9" ht="26" x14ac:dyDescent="0.35">
      <c r="B969" s="23" t="str" cm="1">
        <f t="array" aca="1" ref="B969" ca="1">_xll.OSX_OBLStatusCheck(_sysLibTbl0[[#This Row],[Declaration]])</f>
        <v>OK</v>
      </c>
      <c r="C969" s="24"/>
      <c r="D969" s="25" t="b">
        <v>1</v>
      </c>
      <c r="E969" s="23" t="str" cm="1">
        <f t="array" aca="1" ref="E969" ca="1">_xll.OB.DeclareAxioms(_sysLibTbl0[[#This Row],[Axiom]],Ontology01,_sysLibTbl0[[#This Row],[Active]])</f>
        <v>[OB.DeclareAxioms,n,1,03:12:03, 21-06-23]</v>
      </c>
      <c r="F969" s="76" t="s">
        <v>867</v>
      </c>
      <c r="G969" s="75"/>
      <c r="H969" s="71"/>
      <c r="I969" s="77"/>
    </row>
    <row r="970" spans="2:9" ht="26" x14ac:dyDescent="0.35">
      <c r="B970" s="23" t="str" cm="1">
        <f t="array" aca="1" ref="B970" ca="1">_xll.OSX_OBLStatusCheck(_sysLibTbl0[[#This Row],[Declaration]])</f>
        <v>OK</v>
      </c>
      <c r="C970" s="24"/>
      <c r="D970" s="25" t="b">
        <v>1</v>
      </c>
      <c r="E970" s="23" t="str" cm="1">
        <f t="array" aca="1" ref="E970" ca="1">_xll.OB.DeclareAxioms(_sysLibTbl0[[#This Row],[Axiom]],Ontology01,_sysLibTbl0[[#This Row],[Active]])</f>
        <v>[OB.DeclareAxioms,n,1,03:12:03, 21-06-23]</v>
      </c>
      <c r="F970" s="76" t="s">
        <v>868</v>
      </c>
      <c r="G970" s="75"/>
      <c r="H970" s="71"/>
      <c r="I970" s="77"/>
    </row>
    <row r="971" spans="2:9" ht="26" x14ac:dyDescent="0.35">
      <c r="B971" s="23" t="str" cm="1">
        <f t="array" aca="1" ref="B971" ca="1">_xll.OSX_OBLStatusCheck(_sysLibTbl0[[#This Row],[Declaration]])</f>
        <v>OK</v>
      </c>
      <c r="C971" s="24"/>
      <c r="D971" s="25" t="b">
        <v>1</v>
      </c>
      <c r="E971" s="23" t="str" cm="1">
        <f t="array" aca="1" ref="E971" ca="1">_xll.OB.DeclareAxioms(_sysLibTbl0[[#This Row],[Axiom]],Ontology01,_sysLibTbl0[[#This Row],[Active]])</f>
        <v>[OB.DeclareAxioms,n,1,03:12:03, 21-06-23]</v>
      </c>
      <c r="F971" s="76" t="s">
        <v>869</v>
      </c>
      <c r="G971" s="75"/>
      <c r="H971" s="71"/>
      <c r="I971" s="77"/>
    </row>
    <row r="972" spans="2:9" ht="26" x14ac:dyDescent="0.35">
      <c r="B972" s="23" t="str" cm="1">
        <f t="array" aca="1" ref="B972" ca="1">_xll.OSX_OBLStatusCheck(_sysLibTbl0[[#This Row],[Declaration]])</f>
        <v>OK</v>
      </c>
      <c r="C972" s="24"/>
      <c r="D972" s="25" t="b">
        <v>1</v>
      </c>
      <c r="E972" s="23" t="str" cm="1">
        <f t="array" aca="1" ref="E972" ca="1">_xll.OB.DeclareAxioms(_sysLibTbl0[[#This Row],[Axiom]],Ontology01,_sysLibTbl0[[#This Row],[Active]])</f>
        <v>[OB.DeclareAxioms,n,1,03:12:03, 21-06-23]</v>
      </c>
      <c r="F972" s="76" t="s">
        <v>870</v>
      </c>
      <c r="G972" s="75"/>
      <c r="H972" s="71"/>
      <c r="I972" s="77"/>
    </row>
    <row r="973" spans="2:9" ht="26" x14ac:dyDescent="0.35">
      <c r="B973" s="23" t="str" cm="1">
        <f t="array" aca="1" ref="B973" ca="1">_xll.OSX_OBLStatusCheck(_sysLibTbl0[[#This Row],[Declaration]])</f>
        <v>OK</v>
      </c>
      <c r="C973" s="24"/>
      <c r="D973" s="25" t="b">
        <v>1</v>
      </c>
      <c r="E973" s="23" t="str" cm="1">
        <f t="array" aca="1" ref="E973" ca="1">_xll.OB.DeclareAxioms(_sysLibTbl0[[#This Row],[Axiom]],Ontology01,_sysLibTbl0[[#This Row],[Active]])</f>
        <v>[OB.DeclareAxioms,n,1,03:12:03, 21-06-23]</v>
      </c>
      <c r="F973" s="76" t="s">
        <v>871</v>
      </c>
      <c r="G973" s="75"/>
      <c r="H973" s="71"/>
      <c r="I973" s="77"/>
    </row>
    <row r="974" spans="2:9" ht="26" x14ac:dyDescent="0.35">
      <c r="B974" s="23" t="str" cm="1">
        <f t="array" aca="1" ref="B974" ca="1">_xll.OSX_OBLStatusCheck(_sysLibTbl0[[#This Row],[Declaration]])</f>
        <v>OK</v>
      </c>
      <c r="C974" s="24"/>
      <c r="D974" s="25" t="b">
        <v>1</v>
      </c>
      <c r="E974" s="23" t="str" cm="1">
        <f t="array" aca="1" ref="E974" ca="1">_xll.OB.DeclareAxioms(_sysLibTbl0[[#This Row],[Axiom]],Ontology01,_sysLibTbl0[[#This Row],[Active]])</f>
        <v>[OB.DeclareAxioms,n,1,03:12:03, 21-06-23]</v>
      </c>
      <c r="F974" s="76" t="s">
        <v>872</v>
      </c>
      <c r="G974" s="75"/>
      <c r="H974" s="71"/>
      <c r="I974" s="77"/>
    </row>
    <row r="975" spans="2:9" ht="26" x14ac:dyDescent="0.35">
      <c r="B975" s="23" t="str" cm="1">
        <f t="array" aca="1" ref="B975" ca="1">_xll.OSX_OBLStatusCheck(_sysLibTbl0[[#This Row],[Declaration]])</f>
        <v>OK</v>
      </c>
      <c r="C975" s="24"/>
      <c r="D975" s="25" t="b">
        <v>1</v>
      </c>
      <c r="E975" s="23" t="str" cm="1">
        <f t="array" aca="1" ref="E975" ca="1">_xll.OB.DeclareAxioms(_sysLibTbl0[[#This Row],[Axiom]],Ontology01,_sysLibTbl0[[#This Row],[Active]])</f>
        <v>[OB.DeclareAxioms,n,1,03:12:03, 21-06-23]</v>
      </c>
      <c r="F975" s="76" t="s">
        <v>873</v>
      </c>
      <c r="G975" s="75"/>
      <c r="H975" s="71"/>
      <c r="I975" s="77"/>
    </row>
    <row r="976" spans="2:9" ht="26" x14ac:dyDescent="0.35">
      <c r="B976" s="23" t="str" cm="1">
        <f t="array" aca="1" ref="B976" ca="1">_xll.OSX_OBLStatusCheck(_sysLibTbl0[[#This Row],[Declaration]])</f>
        <v>OK</v>
      </c>
      <c r="C976" s="24"/>
      <c r="D976" s="25" t="b">
        <v>1</v>
      </c>
      <c r="E976" s="23" t="str" cm="1">
        <f t="array" aca="1" ref="E976" ca="1">_xll.OB.DeclareAxioms(_sysLibTbl0[[#This Row],[Axiom]],Ontology01,_sysLibTbl0[[#This Row],[Active]])</f>
        <v>[OB.DeclareAxioms,n,1,03:12:03, 21-06-23]</v>
      </c>
      <c r="F976" s="76" t="s">
        <v>874</v>
      </c>
      <c r="G976" s="75"/>
      <c r="H976" s="71"/>
      <c r="I976" s="77"/>
    </row>
    <row r="977" spans="2:9" ht="26" x14ac:dyDescent="0.35">
      <c r="B977" s="23" t="str" cm="1">
        <f t="array" aca="1" ref="B977" ca="1">_xll.OSX_OBLStatusCheck(_sysLibTbl0[[#This Row],[Declaration]])</f>
        <v>OK</v>
      </c>
      <c r="C977" s="24"/>
      <c r="D977" s="25" t="b">
        <v>1</v>
      </c>
      <c r="E977" s="23" t="str" cm="1">
        <f t="array" aca="1" ref="E977" ca="1">_xll.OB.DeclareAxioms(_sysLibTbl0[[#This Row],[Axiom]],Ontology01,_sysLibTbl0[[#This Row],[Active]])</f>
        <v>[OB.DeclareAxioms,n,1,03:12:03, 21-06-23]</v>
      </c>
      <c r="F977" s="76" t="s">
        <v>875</v>
      </c>
      <c r="G977" s="75"/>
      <c r="H977" s="71"/>
      <c r="I977" s="77"/>
    </row>
    <row r="978" spans="2:9" ht="26" x14ac:dyDescent="0.35">
      <c r="B978" s="23" t="str" cm="1">
        <f t="array" aca="1" ref="B978" ca="1">_xll.OSX_OBLStatusCheck(_sysLibTbl0[[#This Row],[Declaration]])</f>
        <v>OK</v>
      </c>
      <c r="C978" s="24"/>
      <c r="D978" s="25" t="b">
        <v>1</v>
      </c>
      <c r="E978" s="23" t="str" cm="1">
        <f t="array" aca="1" ref="E978" ca="1">_xll.OB.DeclareAxioms(_sysLibTbl0[[#This Row],[Axiom]],Ontology01,_sysLibTbl0[[#This Row],[Active]])</f>
        <v>[OB.DeclareAxioms,n,1,03:12:03, 21-06-23]</v>
      </c>
      <c r="F978" s="76" t="s">
        <v>876</v>
      </c>
      <c r="G978" s="75"/>
      <c r="H978" s="71"/>
      <c r="I978" s="77"/>
    </row>
    <row r="979" spans="2:9" ht="26" x14ac:dyDescent="0.35">
      <c r="B979" s="23" t="str" cm="1">
        <f t="array" aca="1" ref="B979" ca="1">_xll.OSX_OBLStatusCheck(_sysLibTbl0[[#This Row],[Declaration]])</f>
        <v>OK</v>
      </c>
      <c r="C979" s="24"/>
      <c r="D979" s="25" t="b">
        <v>1</v>
      </c>
      <c r="E979" s="23" t="str" cm="1">
        <f t="array" aca="1" ref="E979" ca="1">_xll.OB.DeclareAxioms(_sysLibTbl0[[#This Row],[Axiom]],Ontology01,_sysLibTbl0[[#This Row],[Active]])</f>
        <v>[OB.DeclareAxioms,n,1,03:12:03, 21-06-23]</v>
      </c>
      <c r="F979" s="76" t="s">
        <v>877</v>
      </c>
      <c r="G979" s="75"/>
      <c r="H979" s="71"/>
      <c r="I979" s="77"/>
    </row>
    <row r="980" spans="2:9" ht="26" x14ac:dyDescent="0.35">
      <c r="B980" s="23" t="str" cm="1">
        <f t="array" aca="1" ref="B980" ca="1">_xll.OSX_OBLStatusCheck(_sysLibTbl0[[#This Row],[Declaration]])</f>
        <v>OK</v>
      </c>
      <c r="C980" s="24"/>
      <c r="D980" s="25" t="b">
        <v>1</v>
      </c>
      <c r="E980" s="23" t="str" cm="1">
        <f t="array" aca="1" ref="E980" ca="1">_xll.OB.DeclareAxioms(_sysLibTbl0[[#This Row],[Axiom]],Ontology01,_sysLibTbl0[[#This Row],[Active]])</f>
        <v>[OB.DeclareAxioms,n,1,03:12:03, 21-06-23]</v>
      </c>
      <c r="F980" s="76" t="s">
        <v>878</v>
      </c>
      <c r="G980" s="75"/>
      <c r="H980" s="71"/>
      <c r="I980" s="77"/>
    </row>
    <row r="981" spans="2:9" ht="26" x14ac:dyDescent="0.35">
      <c r="B981" s="23" t="str" cm="1">
        <f t="array" aca="1" ref="B981" ca="1">_xll.OSX_OBLStatusCheck(_sysLibTbl0[[#This Row],[Declaration]])</f>
        <v>OK</v>
      </c>
      <c r="C981" s="24"/>
      <c r="D981" s="25" t="b">
        <v>1</v>
      </c>
      <c r="E981" s="23" t="str" cm="1">
        <f t="array" aca="1" ref="E981" ca="1">_xll.OB.DeclareAxioms(_sysLibTbl0[[#This Row],[Axiom]],Ontology01,_sysLibTbl0[[#This Row],[Active]])</f>
        <v>[OB.DeclareAxioms,n,1,03:12:03, 21-06-23]</v>
      </c>
      <c r="F981" s="76" t="s">
        <v>879</v>
      </c>
      <c r="G981" s="75"/>
      <c r="H981" s="71"/>
      <c r="I981" s="77"/>
    </row>
    <row r="982" spans="2:9" ht="26" x14ac:dyDescent="0.35">
      <c r="B982" s="23" t="str" cm="1">
        <f t="array" aca="1" ref="B982" ca="1">_xll.OSX_OBLStatusCheck(_sysLibTbl0[[#This Row],[Declaration]])</f>
        <v>OK</v>
      </c>
      <c r="C982" s="24"/>
      <c r="D982" s="25" t="b">
        <v>1</v>
      </c>
      <c r="E982" s="23" t="str" cm="1">
        <f t="array" aca="1" ref="E982" ca="1">_xll.OB.DeclareAxioms(_sysLibTbl0[[#This Row],[Axiom]],Ontology01,_sysLibTbl0[[#This Row],[Active]])</f>
        <v>[OB.DeclareAxioms,n,1,03:12:03, 21-06-23]</v>
      </c>
      <c r="F982" s="76" t="s">
        <v>880</v>
      </c>
      <c r="G982" s="75"/>
      <c r="H982" s="71"/>
      <c r="I982" s="77"/>
    </row>
    <row r="983" spans="2:9" ht="26" x14ac:dyDescent="0.35">
      <c r="B983" s="23" t="str" cm="1">
        <f t="array" aca="1" ref="B983" ca="1">_xll.OSX_OBLStatusCheck(_sysLibTbl0[[#This Row],[Declaration]])</f>
        <v>OK</v>
      </c>
      <c r="C983" s="24"/>
      <c r="D983" s="25" t="b">
        <v>1</v>
      </c>
      <c r="E983" s="23" t="str" cm="1">
        <f t="array" aca="1" ref="E983" ca="1">_xll.OB.DeclareAxioms(_sysLibTbl0[[#This Row],[Axiom]],Ontology01,_sysLibTbl0[[#This Row],[Active]])</f>
        <v>[OB.DeclareAxioms,n,1,03:12:03, 21-06-23]</v>
      </c>
      <c r="F983" s="76" t="s">
        <v>881</v>
      </c>
      <c r="G983" s="75"/>
      <c r="H983" s="71"/>
      <c r="I983" s="77"/>
    </row>
    <row r="984" spans="2:9" ht="26" x14ac:dyDescent="0.35">
      <c r="B984" s="23" t="str" cm="1">
        <f t="array" aca="1" ref="B984" ca="1">_xll.OSX_OBLStatusCheck(_sysLibTbl0[[#This Row],[Declaration]])</f>
        <v>OK</v>
      </c>
      <c r="C984" s="24"/>
      <c r="D984" s="25" t="b">
        <v>1</v>
      </c>
      <c r="E984" s="23" t="str" cm="1">
        <f t="array" aca="1" ref="E984" ca="1">_xll.OB.DeclareAxioms(_sysLibTbl0[[#This Row],[Axiom]],Ontology01,_sysLibTbl0[[#This Row],[Active]])</f>
        <v>[OB.DeclareAxioms,n,1,03:12:03, 21-06-23]</v>
      </c>
      <c r="F984" s="76" t="s">
        <v>882</v>
      </c>
      <c r="G984" s="75"/>
      <c r="H984" s="71"/>
      <c r="I984" s="77"/>
    </row>
    <row r="985" spans="2:9" ht="26" x14ac:dyDescent="0.35">
      <c r="B985" s="23" t="str" cm="1">
        <f t="array" aca="1" ref="B985" ca="1">_xll.OSX_OBLStatusCheck(_sysLibTbl0[[#This Row],[Declaration]])</f>
        <v>OK</v>
      </c>
      <c r="C985" s="24"/>
      <c r="D985" s="25" t="b">
        <v>1</v>
      </c>
      <c r="E985" s="23" t="str" cm="1">
        <f t="array" aca="1" ref="E985" ca="1">_xll.OB.DeclareAxioms(_sysLibTbl0[[#This Row],[Axiom]],Ontology01,_sysLibTbl0[[#This Row],[Active]])</f>
        <v>[OB.DeclareAxioms,n,1,03:12:03, 21-06-23]</v>
      </c>
      <c r="F985" s="76" t="s">
        <v>883</v>
      </c>
      <c r="G985" s="75"/>
      <c r="H985" s="71"/>
      <c r="I985" s="77"/>
    </row>
    <row r="986" spans="2:9" ht="26" x14ac:dyDescent="0.35">
      <c r="B986" s="23" t="str" cm="1">
        <f t="array" aca="1" ref="B986" ca="1">_xll.OSX_OBLStatusCheck(_sysLibTbl0[[#This Row],[Declaration]])</f>
        <v>OK</v>
      </c>
      <c r="C986" s="24"/>
      <c r="D986" s="25" t="b">
        <v>1</v>
      </c>
      <c r="E986" s="23" t="str" cm="1">
        <f t="array" aca="1" ref="E986" ca="1">_xll.OB.DeclareAxioms(_sysLibTbl0[[#This Row],[Axiom]],Ontology01,_sysLibTbl0[[#This Row],[Active]])</f>
        <v>[OB.DeclareAxioms,n,1,03:12:03, 21-06-23]</v>
      </c>
      <c r="F986" s="76" t="s">
        <v>884</v>
      </c>
      <c r="G986" s="75"/>
      <c r="H986" s="71"/>
      <c r="I986" s="77"/>
    </row>
    <row r="987" spans="2:9" ht="26" x14ac:dyDescent="0.35">
      <c r="B987" s="23" t="str" cm="1">
        <f t="array" aca="1" ref="B987" ca="1">_xll.OSX_OBLStatusCheck(_sysLibTbl0[[#This Row],[Declaration]])</f>
        <v>OK</v>
      </c>
      <c r="C987" s="24"/>
      <c r="D987" s="25" t="b">
        <v>1</v>
      </c>
      <c r="E987" s="23" t="str" cm="1">
        <f t="array" aca="1" ref="E987" ca="1">_xll.OB.DeclareAxioms(_sysLibTbl0[[#This Row],[Axiom]],Ontology01,_sysLibTbl0[[#This Row],[Active]])</f>
        <v>[OB.DeclareAxioms,n,1,03:12:03, 21-06-23]</v>
      </c>
      <c r="F987" s="76" t="s">
        <v>885</v>
      </c>
      <c r="G987" s="75"/>
      <c r="H987" s="71"/>
      <c r="I987" s="77"/>
    </row>
    <row r="988" spans="2:9" ht="26" x14ac:dyDescent="0.35">
      <c r="B988" s="23" t="str" cm="1">
        <f t="array" aca="1" ref="B988" ca="1">_xll.OSX_OBLStatusCheck(_sysLibTbl0[[#This Row],[Declaration]])</f>
        <v>OK</v>
      </c>
      <c r="C988" s="24"/>
      <c r="D988" s="25" t="b">
        <v>1</v>
      </c>
      <c r="E988" s="23" t="str" cm="1">
        <f t="array" aca="1" ref="E988" ca="1">_xll.OB.DeclareAxioms(_sysLibTbl0[[#This Row],[Axiom]],Ontology01,_sysLibTbl0[[#This Row],[Active]])</f>
        <v>[OB.DeclareAxioms,n,1,03:12:03, 21-06-23]</v>
      </c>
      <c r="F988" s="76" t="s">
        <v>886</v>
      </c>
      <c r="G988" s="75"/>
      <c r="H988" s="71"/>
      <c r="I988" s="77"/>
    </row>
    <row r="989" spans="2:9" ht="26" x14ac:dyDescent="0.35">
      <c r="B989" s="23" t="str" cm="1">
        <f t="array" aca="1" ref="B989" ca="1">_xll.OSX_OBLStatusCheck(_sysLibTbl0[[#This Row],[Declaration]])</f>
        <v>OK</v>
      </c>
      <c r="C989" s="24"/>
      <c r="D989" s="25" t="b">
        <v>1</v>
      </c>
      <c r="E989" s="23" t="str" cm="1">
        <f t="array" aca="1" ref="E989" ca="1">_xll.OB.DeclareAxioms(_sysLibTbl0[[#This Row],[Axiom]],Ontology01,_sysLibTbl0[[#This Row],[Active]])</f>
        <v>[OB.DeclareAxioms,n,1,03:12:03, 21-06-23]</v>
      </c>
      <c r="F989" s="76" t="s">
        <v>887</v>
      </c>
      <c r="G989" s="75"/>
      <c r="H989" s="71"/>
      <c r="I989" s="77"/>
    </row>
    <row r="990" spans="2:9" ht="26" x14ac:dyDescent="0.35">
      <c r="B990" s="23" t="str" cm="1">
        <f t="array" aca="1" ref="B990" ca="1">_xll.OSX_OBLStatusCheck(_sysLibTbl0[[#This Row],[Declaration]])</f>
        <v>OK</v>
      </c>
      <c r="C990" s="24"/>
      <c r="D990" s="25" t="b">
        <v>1</v>
      </c>
      <c r="E990" s="23" t="str" cm="1">
        <f t="array" aca="1" ref="E990" ca="1">_xll.OB.DeclareAxioms(_sysLibTbl0[[#This Row],[Axiom]],Ontology01,_sysLibTbl0[[#This Row],[Active]])</f>
        <v>[OB.DeclareAxioms,n,1,03:12:03, 21-06-23]</v>
      </c>
      <c r="F990" s="76" t="s">
        <v>888</v>
      </c>
      <c r="G990" s="75"/>
      <c r="H990" s="71"/>
      <c r="I990" s="77"/>
    </row>
    <row r="991" spans="2:9" ht="26" x14ac:dyDescent="0.35">
      <c r="B991" s="23" t="str" cm="1">
        <f t="array" aca="1" ref="B991" ca="1">_xll.OSX_OBLStatusCheck(_sysLibTbl0[[#This Row],[Declaration]])</f>
        <v>OK</v>
      </c>
      <c r="C991" s="24"/>
      <c r="D991" s="25" t="b">
        <v>1</v>
      </c>
      <c r="E991" s="23" t="str" cm="1">
        <f t="array" aca="1" ref="E991" ca="1">_xll.OB.DeclareAxioms(_sysLibTbl0[[#This Row],[Axiom]],Ontology01,_sysLibTbl0[[#This Row],[Active]])</f>
        <v>[OB.DeclareAxioms,n,1,03:12:03, 21-06-23]</v>
      </c>
      <c r="F991" s="76" t="s">
        <v>889</v>
      </c>
      <c r="G991" s="75"/>
      <c r="H991" s="71"/>
      <c r="I991" s="77"/>
    </row>
    <row r="992" spans="2:9" ht="26" x14ac:dyDescent="0.35">
      <c r="B992" s="23" t="str" cm="1">
        <f t="array" aca="1" ref="B992" ca="1">_xll.OSX_OBLStatusCheck(_sysLibTbl0[[#This Row],[Declaration]])</f>
        <v>OK</v>
      </c>
      <c r="C992" s="24"/>
      <c r="D992" s="25" t="b">
        <v>1</v>
      </c>
      <c r="E992" s="23" t="str" cm="1">
        <f t="array" aca="1" ref="E992" ca="1">_xll.OB.DeclareAxioms(_sysLibTbl0[[#This Row],[Axiom]],Ontology01,_sysLibTbl0[[#This Row],[Active]])</f>
        <v>[OB.DeclareAxioms,n,1,03:12:03, 21-06-23]</v>
      </c>
      <c r="F992" s="76" t="s">
        <v>890</v>
      </c>
      <c r="G992" s="75"/>
      <c r="H992" s="71"/>
      <c r="I992" s="76"/>
    </row>
    <row r="993" spans="2:9" ht="26" x14ac:dyDescent="0.35">
      <c r="B993" s="23" t="str" cm="1">
        <f t="array" aca="1" ref="B993" ca="1">_xll.OSX_OBLStatusCheck(_sysLibTbl0[[#This Row],[Declaration]])</f>
        <v>OK</v>
      </c>
      <c r="C993" s="24"/>
      <c r="D993" s="25" t="b">
        <v>1</v>
      </c>
      <c r="E993" s="23" t="str" cm="1">
        <f t="array" aca="1" ref="E993" ca="1">_xll.OB.DeclareAxioms(_sysLibTbl0[[#This Row],[Axiom]],Ontology01,_sysLibTbl0[[#This Row],[Active]])</f>
        <v>[OB.DeclareAxioms,n,1,03:12:03, 21-06-23]</v>
      </c>
      <c r="F993" s="76" t="s">
        <v>891</v>
      </c>
      <c r="G993" s="75"/>
      <c r="H993" s="71"/>
      <c r="I993" s="77"/>
    </row>
    <row r="994" spans="2:9" ht="26" x14ac:dyDescent="0.35">
      <c r="B994" s="23" t="str" cm="1">
        <f t="array" aca="1" ref="B994" ca="1">_xll.OSX_OBLStatusCheck(_sysLibTbl0[[#This Row],[Declaration]])</f>
        <v>OK</v>
      </c>
      <c r="C994" s="24"/>
      <c r="D994" s="25" t="b">
        <v>1</v>
      </c>
      <c r="E994" s="23" t="str" cm="1">
        <f t="array" aca="1" ref="E994" ca="1">_xll.OB.DeclareAxioms(_sysLibTbl0[[#This Row],[Axiom]],Ontology01,_sysLibTbl0[[#This Row],[Active]])</f>
        <v>[OB.DeclareAxioms,n,1,03:12:03, 21-06-23]</v>
      </c>
      <c r="F994" s="76" t="s">
        <v>892</v>
      </c>
      <c r="G994" s="75"/>
      <c r="H994" s="71"/>
      <c r="I994" s="77"/>
    </row>
    <row r="995" spans="2:9" ht="26" x14ac:dyDescent="0.35">
      <c r="B995" s="23" t="str" cm="1">
        <f t="array" aca="1" ref="B995" ca="1">_xll.OSX_OBLStatusCheck(_sysLibTbl0[[#This Row],[Declaration]])</f>
        <v>OK</v>
      </c>
      <c r="C995" s="24"/>
      <c r="D995" s="25" t="b">
        <v>1</v>
      </c>
      <c r="E995" s="23" t="str" cm="1">
        <f t="array" aca="1" ref="E995" ca="1">_xll.OB.DeclareAxioms(_sysLibTbl0[[#This Row],[Axiom]],Ontology01,_sysLibTbl0[[#This Row],[Active]])</f>
        <v>[OB.DeclareAxioms,n,1,03:12:03, 21-06-23]</v>
      </c>
      <c r="F995" s="76" t="s">
        <v>893</v>
      </c>
      <c r="G995" s="75"/>
      <c r="H995" s="71"/>
      <c r="I995" s="77"/>
    </row>
    <row r="996" spans="2:9" ht="26" x14ac:dyDescent="0.35">
      <c r="B996" s="23" t="str" cm="1">
        <f t="array" aca="1" ref="B996" ca="1">_xll.OSX_OBLStatusCheck(_sysLibTbl0[[#This Row],[Declaration]])</f>
        <v>OK</v>
      </c>
      <c r="C996" s="24"/>
      <c r="D996" s="25" t="b">
        <v>1</v>
      </c>
      <c r="E996" s="23" t="str" cm="1">
        <f t="array" aca="1" ref="E996" ca="1">_xll.OB.DeclareAxioms(_sysLibTbl0[[#This Row],[Axiom]],Ontology01,_sysLibTbl0[[#This Row],[Active]])</f>
        <v>[OB.DeclareAxioms,n,1,03:12:03, 21-06-23]</v>
      </c>
      <c r="F996" s="76" t="s">
        <v>894</v>
      </c>
      <c r="G996" s="75"/>
      <c r="H996" s="71"/>
      <c r="I996" s="77"/>
    </row>
    <row r="997" spans="2:9" ht="26" x14ac:dyDescent="0.35">
      <c r="B997" s="23" t="str" cm="1">
        <f t="array" aca="1" ref="B997" ca="1">_xll.OSX_OBLStatusCheck(_sysLibTbl0[[#This Row],[Declaration]])</f>
        <v>OK</v>
      </c>
      <c r="C997" s="24"/>
      <c r="D997" s="25" t="b">
        <v>1</v>
      </c>
      <c r="E997" s="23" t="str" cm="1">
        <f t="array" aca="1" ref="E997" ca="1">_xll.OB.DeclareAxioms(_sysLibTbl0[[#This Row],[Axiom]],Ontology01,_sysLibTbl0[[#This Row],[Active]])</f>
        <v>[OB.DeclareAxioms,n,1,03:12:03, 21-06-23]</v>
      </c>
      <c r="F997" s="76" t="s">
        <v>895</v>
      </c>
      <c r="G997" s="75"/>
      <c r="H997" s="71"/>
      <c r="I997" s="77"/>
    </row>
    <row r="998" spans="2:9" ht="26" x14ac:dyDescent="0.35">
      <c r="B998" s="23" t="str" cm="1">
        <f t="array" aca="1" ref="B998" ca="1">_xll.OSX_OBLStatusCheck(_sysLibTbl0[[#This Row],[Declaration]])</f>
        <v>OK</v>
      </c>
      <c r="C998" s="24"/>
      <c r="D998" s="25" t="b">
        <v>1</v>
      </c>
      <c r="E998" s="23" t="str" cm="1">
        <f t="array" aca="1" ref="E998" ca="1">_xll.OB.DeclareAxioms(_sysLibTbl0[[#This Row],[Axiom]],Ontology01,_sysLibTbl0[[#This Row],[Active]])</f>
        <v>[OB.DeclareAxioms,n,1,03:12:03, 21-06-23]</v>
      </c>
      <c r="F998" s="76" t="s">
        <v>896</v>
      </c>
      <c r="G998" s="75"/>
      <c r="H998" s="71"/>
      <c r="I998" s="77"/>
    </row>
    <row r="999" spans="2:9" ht="26" x14ac:dyDescent="0.35">
      <c r="B999" s="23" t="str" cm="1">
        <f t="array" aca="1" ref="B999" ca="1">_xll.OSX_OBLStatusCheck(_sysLibTbl0[[#This Row],[Declaration]])</f>
        <v>OK</v>
      </c>
      <c r="C999" s="24"/>
      <c r="D999" s="25" t="b">
        <v>1</v>
      </c>
      <c r="E999" s="23" t="str" cm="1">
        <f t="array" aca="1" ref="E999" ca="1">_xll.OB.DeclareAxioms(_sysLibTbl0[[#This Row],[Axiom]],Ontology01,_sysLibTbl0[[#This Row],[Active]])</f>
        <v>[OB.DeclareAxioms,n,1,03:12:03, 21-06-23]</v>
      </c>
      <c r="F999" s="76" t="s">
        <v>897</v>
      </c>
      <c r="G999" s="75"/>
      <c r="H999" s="71"/>
      <c r="I999" s="77"/>
    </row>
    <row r="1000" spans="2:9" ht="26" x14ac:dyDescent="0.35">
      <c r="B1000" s="23" t="str" cm="1">
        <f t="array" aca="1" ref="B1000" ca="1">_xll.OSX_OBLStatusCheck(_sysLibTbl0[[#This Row],[Declaration]])</f>
        <v>OK</v>
      </c>
      <c r="C1000" s="24"/>
      <c r="D1000" s="25" t="b">
        <v>1</v>
      </c>
      <c r="E1000" s="23" t="str" cm="1">
        <f t="array" aca="1" ref="E1000" ca="1">_xll.OB.DeclareAxioms(_sysLibTbl0[[#This Row],[Axiom]],Ontology01,_sysLibTbl0[[#This Row],[Active]])</f>
        <v>[OB.DeclareAxioms,n,1,03:12:03, 21-06-23]</v>
      </c>
      <c r="F1000" s="76" t="s">
        <v>898</v>
      </c>
      <c r="G1000" s="75"/>
      <c r="H1000" s="71"/>
      <c r="I1000" s="77"/>
    </row>
    <row r="1001" spans="2:9" ht="26" x14ac:dyDescent="0.35">
      <c r="B1001" s="23" t="str" cm="1">
        <f t="array" aca="1" ref="B1001" ca="1">_xll.OSX_OBLStatusCheck(_sysLibTbl0[[#This Row],[Declaration]])</f>
        <v>OK</v>
      </c>
      <c r="C1001" s="24"/>
      <c r="D1001" s="25" t="b">
        <v>1</v>
      </c>
      <c r="E1001" s="23" t="str" cm="1">
        <f t="array" aca="1" ref="E1001" ca="1">_xll.OB.DeclareAxioms(_sysLibTbl0[[#This Row],[Axiom]],Ontology01,_sysLibTbl0[[#This Row],[Active]])</f>
        <v>[OB.DeclareAxioms,n,1,03:12:03, 21-06-23]</v>
      </c>
      <c r="F1001" s="76" t="s">
        <v>899</v>
      </c>
      <c r="G1001" s="75"/>
      <c r="H1001" s="71"/>
      <c r="I1001" s="77"/>
    </row>
    <row r="1002" spans="2:9" ht="26" x14ac:dyDescent="0.35">
      <c r="B1002" s="23" t="str" cm="1">
        <f t="array" aca="1" ref="B1002" ca="1">_xll.OSX_OBLStatusCheck(_sysLibTbl0[[#This Row],[Declaration]])</f>
        <v>OK</v>
      </c>
      <c r="C1002" s="24"/>
      <c r="D1002" s="25" t="b">
        <v>1</v>
      </c>
      <c r="E1002" s="23" t="str" cm="1">
        <f t="array" aca="1" ref="E1002" ca="1">_xll.OB.DeclareAxioms(_sysLibTbl0[[#This Row],[Axiom]],Ontology01,_sysLibTbl0[[#This Row],[Active]])</f>
        <v>[OB.DeclareAxioms,n,1,03:12:03, 21-06-23]</v>
      </c>
      <c r="F1002" s="76" t="s">
        <v>900</v>
      </c>
      <c r="G1002" s="75"/>
      <c r="H1002" s="71"/>
      <c r="I1002" s="77"/>
    </row>
    <row r="1003" spans="2:9" ht="26" x14ac:dyDescent="0.35">
      <c r="B1003" s="23" t="str" cm="1">
        <f t="array" aca="1" ref="B1003" ca="1">_xll.OSX_OBLStatusCheck(_sysLibTbl0[[#This Row],[Declaration]])</f>
        <v>OK</v>
      </c>
      <c r="C1003" s="24"/>
      <c r="D1003" s="25" t="b">
        <v>1</v>
      </c>
      <c r="E1003" s="23" t="str" cm="1">
        <f t="array" aca="1" ref="E1003" ca="1">_xll.OB.DeclareAxioms(_sysLibTbl0[[#This Row],[Axiom]],Ontology01,_sysLibTbl0[[#This Row],[Active]])</f>
        <v>[OB.DeclareAxioms,n,1,03:12:03, 21-06-23]</v>
      </c>
      <c r="F1003" s="76" t="s">
        <v>901</v>
      </c>
      <c r="G1003" s="75"/>
      <c r="H1003" s="71"/>
      <c r="I1003" s="77"/>
    </row>
    <row r="1004" spans="2:9" x14ac:dyDescent="0.35">
      <c r="B1004" s="23" t="str" cm="1">
        <f t="array" aca="1" ref="B1004" ca="1">_xll.OSX_OBLStatusCheck(_sysLibTbl0[[#This Row],[Declaration]])</f>
        <v>OK</v>
      </c>
      <c r="C1004" s="24"/>
      <c r="D1004" s="25" t="b">
        <v>1</v>
      </c>
      <c r="E1004" s="23" t="str" cm="1">
        <f t="array" aca="1" ref="E1004" ca="1">_xll.OB.DeclareAxioms(_sysLibTbl0[[#This Row],[Axiom]],Ontology01,_sysLibTbl0[[#This Row],[Active]])</f>
        <v>[OB.DeclareAxioms,n,1,03:12:03, 21-06-23]</v>
      </c>
      <c r="F1004" s="76" t="s">
        <v>1169</v>
      </c>
      <c r="G1004" s="75"/>
      <c r="H1004" s="71"/>
      <c r="I1004" s="77"/>
    </row>
    <row r="1005" spans="2:9" x14ac:dyDescent="0.35">
      <c r="B1005" s="23" t="str" cm="1">
        <f t="array" aca="1" ref="B1005" ca="1">_xll.OSX_OBLStatusCheck(_sysLibTbl0[[#This Row],[Declaration]])</f>
        <v>OK</v>
      </c>
      <c r="C1005" s="24"/>
      <c r="D1005" s="25" t="b">
        <v>1</v>
      </c>
      <c r="E1005" s="23" t="str" cm="1">
        <f t="array" aca="1" ref="E1005" ca="1">_xll.OB.DeclareAxioms(_sysLibTbl0[[#This Row],[Axiom]],Ontology01,_sysLibTbl0[[#This Row],[Active]])</f>
        <v>[OB.DeclareAxioms,n,1,03:12:03, 21-06-23]</v>
      </c>
      <c r="F1005" s="76" t="s">
        <v>1170</v>
      </c>
      <c r="G1005" s="75"/>
      <c r="H1005" s="71"/>
      <c r="I1005" s="77"/>
    </row>
    <row r="1006" spans="2:9" x14ac:dyDescent="0.35">
      <c r="B1006" s="23" t="str" cm="1">
        <f t="array" aca="1" ref="B1006" ca="1">_xll.OSX_OBLStatusCheck(_sysLibTbl0[[#This Row],[Declaration]])</f>
        <v>OK</v>
      </c>
      <c r="C1006" s="24"/>
      <c r="D1006" s="25" t="b">
        <v>1</v>
      </c>
      <c r="E1006" s="23" t="str" cm="1">
        <f t="array" aca="1" ref="E1006" ca="1">_xll.OB.DeclareAxioms(_sysLibTbl0[[#This Row],[Axiom]],Ontology01,_sysLibTbl0[[#This Row],[Active]])</f>
        <v>[OB.DeclareAxioms,n,1,03:12:03, 21-06-23]</v>
      </c>
      <c r="F1006" s="76" t="s">
        <v>1171</v>
      </c>
      <c r="G1006" s="75"/>
      <c r="H1006" s="71"/>
      <c r="I1006" s="77"/>
    </row>
    <row r="1007" spans="2:9" x14ac:dyDescent="0.35">
      <c r="B1007" s="23" t="str" cm="1">
        <f t="array" aca="1" ref="B1007" ca="1">_xll.OSX_OBLStatusCheck(_sysLibTbl0[[#This Row],[Declaration]])</f>
        <v>OK</v>
      </c>
      <c r="C1007" s="24"/>
      <c r="D1007" s="25" t="b">
        <v>1</v>
      </c>
      <c r="E1007" s="23" t="str" cm="1">
        <f t="array" aca="1" ref="E1007" ca="1">_xll.OB.DeclareAxioms(_sysLibTbl0[[#This Row],[Axiom]],Ontology01,_sysLibTbl0[[#This Row],[Active]])</f>
        <v>[OB.DeclareAxioms,n,1,03:12:03, 21-06-23]</v>
      </c>
      <c r="F1007" s="76" t="s">
        <v>1172</v>
      </c>
      <c r="G1007" s="75"/>
      <c r="H1007" s="71"/>
      <c r="I1007" s="77"/>
    </row>
    <row r="1008" spans="2:9" x14ac:dyDescent="0.35">
      <c r="B1008" s="23" t="str" cm="1">
        <f t="array" aca="1" ref="B1008" ca="1">_xll.OSX_OBLStatusCheck(_sysLibTbl0[[#This Row],[Declaration]])</f>
        <v>OK</v>
      </c>
      <c r="C1008" s="24"/>
      <c r="D1008" s="25" t="b">
        <v>1</v>
      </c>
      <c r="E1008" s="23" t="str" cm="1">
        <f t="array" aca="1" ref="E1008" ca="1">_xll.OB.DeclareAxioms(_sysLibTbl0[[#This Row],[Axiom]],Ontology01,_sysLibTbl0[[#This Row],[Active]])</f>
        <v>[OB.DeclareAxioms,n,1,03:12:03, 21-06-23]</v>
      </c>
      <c r="F1008" s="76" t="s">
        <v>1173</v>
      </c>
      <c r="G1008" s="75"/>
      <c r="H1008" s="71"/>
      <c r="I1008" s="77"/>
    </row>
    <row r="1009" spans="2:9" x14ac:dyDescent="0.35">
      <c r="B1009" s="23" t="str" cm="1">
        <f t="array" aca="1" ref="B1009" ca="1">_xll.OSX_OBLStatusCheck(_sysLibTbl0[[#This Row],[Declaration]])</f>
        <v>OK</v>
      </c>
      <c r="C1009" s="24"/>
      <c r="D1009" s="25" t="b">
        <v>1</v>
      </c>
      <c r="E1009" s="23" t="str" cm="1">
        <f t="array" aca="1" ref="E1009" ca="1">_xll.OB.DeclareAxioms(_sysLibTbl0[[#This Row],[Axiom]],Ontology01,_sysLibTbl0[[#This Row],[Active]])</f>
        <v>[OB.DeclareAxioms,n,1,03:12:03, 21-06-23]</v>
      </c>
      <c r="F1009" s="76" t="s">
        <v>902</v>
      </c>
      <c r="G1009" s="75"/>
      <c r="H1009" s="71"/>
      <c r="I1009" s="77"/>
    </row>
    <row r="1010" spans="2:9" x14ac:dyDescent="0.35">
      <c r="B1010" s="23" t="str" cm="1">
        <f t="array" aca="1" ref="B1010" ca="1">_xll.OSX_OBLStatusCheck(_sysLibTbl0[[#This Row],[Declaration]])</f>
        <v>OK</v>
      </c>
      <c r="C1010" s="24"/>
      <c r="D1010" s="25" t="b">
        <v>1</v>
      </c>
      <c r="E1010" s="23" t="str" cm="1">
        <f t="array" aca="1" ref="E1010" ca="1">_xll.OB.DeclareAxioms(_sysLibTbl0[[#This Row],[Axiom]],Ontology01,_sysLibTbl0[[#This Row],[Active]])</f>
        <v>[OB.DeclareAxioms,n,1,03:12:03, 21-06-23]</v>
      </c>
      <c r="F1010" s="76" t="s">
        <v>1174</v>
      </c>
      <c r="G1010" s="75"/>
      <c r="H1010" s="71"/>
      <c r="I1010" s="77"/>
    </row>
    <row r="1011" spans="2:9" x14ac:dyDescent="0.35">
      <c r="B1011" s="23" t="str" cm="1">
        <f t="array" aca="1" ref="B1011" ca="1">_xll.OSX_OBLStatusCheck(_sysLibTbl0[[#This Row],[Declaration]])</f>
        <v>OK</v>
      </c>
      <c r="C1011" s="24"/>
      <c r="D1011" s="25" t="b">
        <v>1</v>
      </c>
      <c r="E1011" s="23" t="str" cm="1">
        <f t="array" aca="1" ref="E1011" ca="1">_xll.OB.DeclareAxioms(_sysLibTbl0[[#This Row],[Axiom]],Ontology01,_sysLibTbl0[[#This Row],[Active]])</f>
        <v>[OB.DeclareAxioms,n,1,03:12:03, 21-06-23]</v>
      </c>
      <c r="F1011" s="76" t="s">
        <v>1175</v>
      </c>
      <c r="G1011" s="75"/>
      <c r="H1011" s="71"/>
      <c r="I1011" s="77"/>
    </row>
    <row r="1012" spans="2:9" ht="26" x14ac:dyDescent="0.35">
      <c r="B1012" s="23" t="str" cm="1">
        <f t="array" aca="1" ref="B1012" ca="1">_xll.OSX_OBLStatusCheck(_sysLibTbl0[[#This Row],[Declaration]])</f>
        <v>OK</v>
      </c>
      <c r="C1012" s="24"/>
      <c r="D1012" s="25" t="b">
        <v>1</v>
      </c>
      <c r="E1012" s="23" t="str" cm="1">
        <f t="array" aca="1" ref="E1012" ca="1">_xll.OB.DeclareAxioms(_sysLibTbl0[[#This Row],[Axiom]],Ontology01,_sysLibTbl0[[#This Row],[Active]])</f>
        <v>[OB.DeclareAxioms,n,1,03:12:03, 21-06-23]</v>
      </c>
      <c r="F1012" s="76" t="s">
        <v>1176</v>
      </c>
      <c r="G1012" s="75"/>
      <c r="H1012" s="71"/>
      <c r="I1012" s="77"/>
    </row>
    <row r="1013" spans="2:9" x14ac:dyDescent="0.35">
      <c r="B1013" s="23" t="str" cm="1">
        <f t="array" aca="1" ref="B1013" ca="1">_xll.OSX_OBLStatusCheck(_sysLibTbl0[[#This Row],[Declaration]])</f>
        <v>OK</v>
      </c>
      <c r="C1013" s="24"/>
      <c r="D1013" s="25" t="b">
        <v>1</v>
      </c>
      <c r="E1013" s="23" t="str" cm="1">
        <f t="array" aca="1" ref="E1013" ca="1">_xll.OB.DeclareAxioms(_sysLibTbl0[[#This Row],[Axiom]],Ontology01,_sysLibTbl0[[#This Row],[Active]])</f>
        <v>[OB.DeclareAxioms,n,1,03:12:03, 21-06-23]</v>
      </c>
      <c r="F1013" s="76" t="s">
        <v>1177</v>
      </c>
      <c r="G1013" s="75"/>
      <c r="H1013" s="71"/>
      <c r="I1013" s="77"/>
    </row>
    <row r="1014" spans="2:9" x14ac:dyDescent="0.35">
      <c r="B1014" s="23" t="str" cm="1">
        <f t="array" aca="1" ref="B1014" ca="1">_xll.OSX_OBLStatusCheck(_sysLibTbl0[[#This Row],[Declaration]])</f>
        <v>OK</v>
      </c>
      <c r="C1014" s="24"/>
      <c r="D1014" s="25" t="b">
        <v>1</v>
      </c>
      <c r="E1014" s="23" t="str" cm="1">
        <f t="array" aca="1" ref="E1014" ca="1">_xll.OB.DeclareAxioms(_sysLibTbl0[[#This Row],[Axiom]],Ontology01,_sysLibTbl0[[#This Row],[Active]])</f>
        <v>[OB.DeclareAxioms,n,1,03:12:03, 21-06-23]</v>
      </c>
      <c r="F1014" s="76" t="s">
        <v>1178</v>
      </c>
      <c r="G1014" s="75"/>
      <c r="H1014" s="71"/>
      <c r="I1014" s="77"/>
    </row>
    <row r="1015" spans="2:9" x14ac:dyDescent="0.35">
      <c r="B1015" s="23" t="str" cm="1">
        <f t="array" aca="1" ref="B1015" ca="1">_xll.OSX_OBLStatusCheck(_sysLibTbl0[[#This Row],[Declaration]])</f>
        <v>OK</v>
      </c>
      <c r="C1015" s="24"/>
      <c r="D1015" s="25" t="b">
        <v>1</v>
      </c>
      <c r="E1015" s="23" t="str" cm="1">
        <f t="array" aca="1" ref="E1015" ca="1">_xll.OB.DeclareAxioms(_sysLibTbl0[[#This Row],[Axiom]],Ontology01,_sysLibTbl0[[#This Row],[Active]])</f>
        <v>[OB.DeclareAxioms,n,1,03:12:03, 21-06-23]</v>
      </c>
      <c r="F1015" s="76" t="s">
        <v>1179</v>
      </c>
      <c r="G1015" s="75"/>
      <c r="H1015" s="71"/>
      <c r="I1015" s="77"/>
    </row>
    <row r="1016" spans="2:9" ht="26" x14ac:dyDescent="0.35">
      <c r="B1016" s="23" t="str" cm="1">
        <f t="array" aca="1" ref="B1016" ca="1">_xll.OSX_OBLStatusCheck(_sysLibTbl0[[#This Row],[Declaration]])</f>
        <v>OK</v>
      </c>
      <c r="C1016" s="24"/>
      <c r="D1016" s="25" t="b">
        <v>1</v>
      </c>
      <c r="E1016" s="23" t="str" cm="1">
        <f t="array" aca="1" ref="E1016" ca="1">_xll.OB.DeclareAxioms(_sysLibTbl0[[#This Row],[Axiom]],Ontology01,_sysLibTbl0[[#This Row],[Active]])</f>
        <v>[OB.DeclareAxioms,n,1,03:12:03, 21-06-23]</v>
      </c>
      <c r="F1016" s="76" t="s">
        <v>903</v>
      </c>
      <c r="G1016" s="75"/>
      <c r="H1016" s="71"/>
      <c r="I1016" s="77"/>
    </row>
    <row r="1017" spans="2:9" ht="26" x14ac:dyDescent="0.35">
      <c r="B1017" s="23" t="str" cm="1">
        <f t="array" aca="1" ref="B1017" ca="1">_xll.OSX_OBLStatusCheck(_sysLibTbl0[[#This Row],[Declaration]])</f>
        <v>OK</v>
      </c>
      <c r="C1017" s="24"/>
      <c r="D1017" s="25" t="b">
        <v>1</v>
      </c>
      <c r="E1017" s="23" t="str" cm="1">
        <f t="array" aca="1" ref="E1017" ca="1">_xll.OB.DeclareAxioms(_sysLibTbl0[[#This Row],[Axiom]],Ontology01,_sysLibTbl0[[#This Row],[Active]])</f>
        <v>[OB.DeclareAxioms,n,1,03:12:03, 21-06-23]</v>
      </c>
      <c r="F1017" s="76" t="s">
        <v>904</v>
      </c>
      <c r="G1017" s="75"/>
      <c r="H1017" s="71"/>
      <c r="I1017" s="77"/>
    </row>
    <row r="1018" spans="2:9" ht="26" x14ac:dyDescent="0.35">
      <c r="B1018" s="23" t="str" cm="1">
        <f t="array" aca="1" ref="B1018" ca="1">_xll.OSX_OBLStatusCheck(_sysLibTbl0[[#This Row],[Declaration]])</f>
        <v>OK</v>
      </c>
      <c r="C1018" s="24"/>
      <c r="D1018" s="25" t="b">
        <v>1</v>
      </c>
      <c r="E1018" s="23" t="str" cm="1">
        <f t="array" aca="1" ref="E1018" ca="1">_xll.OB.DeclareAxioms(_sysLibTbl0[[#This Row],[Axiom]],Ontology01,_sysLibTbl0[[#This Row],[Active]])</f>
        <v>[OB.DeclareAxioms,n,1,03:12:03, 21-06-23]</v>
      </c>
      <c r="F1018" s="76" t="s">
        <v>905</v>
      </c>
      <c r="G1018" s="75"/>
      <c r="H1018" s="71"/>
      <c r="I1018" s="77"/>
    </row>
    <row r="1019" spans="2:9" ht="26" x14ac:dyDescent="0.35">
      <c r="B1019" s="23" t="str" cm="1">
        <f t="array" aca="1" ref="B1019" ca="1">_xll.OSX_OBLStatusCheck(_sysLibTbl0[[#This Row],[Declaration]])</f>
        <v>OK</v>
      </c>
      <c r="C1019" s="24"/>
      <c r="D1019" s="25" t="b">
        <v>1</v>
      </c>
      <c r="E1019" s="23" t="str" cm="1">
        <f t="array" aca="1" ref="E1019" ca="1">_xll.OB.DeclareAxioms(_sysLibTbl0[[#This Row],[Axiom]],Ontology01,_sysLibTbl0[[#This Row],[Active]])</f>
        <v>[OB.DeclareAxioms,n,1,03:12:03, 21-06-23]</v>
      </c>
      <c r="F1019" s="76" t="s">
        <v>906</v>
      </c>
      <c r="G1019" s="75"/>
      <c r="H1019" s="71"/>
      <c r="I1019" s="77"/>
    </row>
    <row r="1020" spans="2:9" x14ac:dyDescent="0.35">
      <c r="B1020" s="23" t="str" cm="1">
        <f t="array" aca="1" ref="B1020" ca="1">_xll.OSX_OBLStatusCheck(_sysLibTbl0[[#This Row],[Declaration]])</f>
        <v>OK</v>
      </c>
      <c r="C1020" s="24"/>
      <c r="D1020" s="25" t="b">
        <v>1</v>
      </c>
      <c r="E1020" s="23" t="str" cm="1">
        <f t="array" aca="1" ref="E1020" ca="1">_xll.OB.DeclareAxioms(_sysLibTbl0[[#This Row],[Axiom]],Ontology01,_sysLibTbl0[[#This Row],[Active]])</f>
        <v>[OB.DeclareAxioms,n,1,03:12:03, 21-06-23]</v>
      </c>
      <c r="F1020" s="76" t="s">
        <v>907</v>
      </c>
      <c r="G1020" s="75"/>
      <c r="H1020" s="71"/>
      <c r="I1020" s="77"/>
    </row>
    <row r="1021" spans="2:9" ht="26" x14ac:dyDescent="0.35">
      <c r="B1021" s="23" t="str" cm="1">
        <f t="array" aca="1" ref="B1021" ca="1">_xll.OSX_OBLStatusCheck(_sysLibTbl0[[#This Row],[Declaration]])</f>
        <v>OK</v>
      </c>
      <c r="C1021" s="24"/>
      <c r="D1021" s="25" t="b">
        <v>1</v>
      </c>
      <c r="E1021" s="23" t="str" cm="1">
        <f t="array" aca="1" ref="E1021" ca="1">_xll.OB.DeclareAxioms(_sysLibTbl0[[#This Row],[Axiom]],Ontology01,_sysLibTbl0[[#This Row],[Active]])</f>
        <v>[OB.DeclareAxioms,n,1,03:12:03, 21-06-23]</v>
      </c>
      <c r="F1021" s="76" t="s">
        <v>908</v>
      </c>
      <c r="G1021" s="75"/>
      <c r="H1021" s="71"/>
      <c r="I1021" s="77"/>
    </row>
    <row r="1022" spans="2:9" x14ac:dyDescent="0.35">
      <c r="B1022" s="23" t="str" cm="1">
        <f t="array" aca="1" ref="B1022" ca="1">_xll.OSX_OBLStatusCheck(_sysLibTbl0[[#This Row],[Declaration]])</f>
        <v>OK</v>
      </c>
      <c r="C1022" s="24"/>
      <c r="D1022" s="25" t="b">
        <v>1</v>
      </c>
      <c r="E1022" s="23" t="str" cm="1">
        <f t="array" aca="1" ref="E1022" ca="1">_xll.OB.DeclareAxioms(_sysLibTbl0[[#This Row],[Axiom]],Ontology01,_sysLibTbl0[[#This Row],[Active]])</f>
        <v>[OB.DeclareAxioms,n,1,03:12:03, 21-06-23]</v>
      </c>
      <c r="F1022" s="76" t="s">
        <v>909</v>
      </c>
      <c r="G1022" s="75"/>
      <c r="H1022" s="71"/>
      <c r="I1022" s="77"/>
    </row>
    <row r="1023" spans="2:9" x14ac:dyDescent="0.35">
      <c r="B1023" s="23" t="str" cm="1">
        <f t="array" aca="1" ref="B1023" ca="1">_xll.OSX_OBLStatusCheck(_sysLibTbl0[[#This Row],[Declaration]])</f>
        <v>OK</v>
      </c>
      <c r="C1023" s="24"/>
      <c r="D1023" s="25" t="b">
        <v>1</v>
      </c>
      <c r="E1023" s="23" t="str" cm="1">
        <f t="array" aca="1" ref="E1023" ca="1">_xll.OB.DeclareAxioms(_sysLibTbl0[[#This Row],[Axiom]],Ontology01,_sysLibTbl0[[#This Row],[Active]])</f>
        <v>[OB.DeclareAxioms,n,1,03:12:03, 21-06-23]</v>
      </c>
      <c r="F1023" s="76" t="s">
        <v>910</v>
      </c>
      <c r="G1023" s="75"/>
      <c r="H1023" s="71"/>
      <c r="I1023" s="77"/>
    </row>
    <row r="1024" spans="2:9" ht="26" x14ac:dyDescent="0.35">
      <c r="B1024" s="23" t="str" cm="1">
        <f t="array" aca="1" ref="B1024" ca="1">_xll.OSX_OBLStatusCheck(_sysLibTbl0[[#This Row],[Declaration]])</f>
        <v>OK</v>
      </c>
      <c r="C1024" s="24"/>
      <c r="D1024" s="25" t="b">
        <v>1</v>
      </c>
      <c r="E1024" s="23" t="str" cm="1">
        <f t="array" aca="1" ref="E1024" ca="1">_xll.OB.DeclareAxioms(_sysLibTbl0[[#This Row],[Axiom]],Ontology01,_sysLibTbl0[[#This Row],[Active]])</f>
        <v>[OB.DeclareAxioms,n,1,03:12:03, 21-06-23]</v>
      </c>
      <c r="F1024" s="76" t="s">
        <v>911</v>
      </c>
      <c r="G1024" s="75"/>
      <c r="H1024" s="71"/>
      <c r="I1024" s="77"/>
    </row>
    <row r="1025" spans="2:9" ht="26" x14ac:dyDescent="0.35">
      <c r="B1025" s="23" t="str" cm="1">
        <f t="array" aca="1" ref="B1025" ca="1">_xll.OSX_OBLStatusCheck(_sysLibTbl0[[#This Row],[Declaration]])</f>
        <v>OK</v>
      </c>
      <c r="C1025" s="24"/>
      <c r="D1025" s="25" t="b">
        <v>1</v>
      </c>
      <c r="E1025" s="23" t="str" cm="1">
        <f t="array" aca="1" ref="E1025" ca="1">_xll.OB.DeclareAxioms(_sysLibTbl0[[#This Row],[Axiom]],Ontology01,_sysLibTbl0[[#This Row],[Active]])</f>
        <v>[OB.DeclareAxioms,n,1,03:12:03, 21-06-23]</v>
      </c>
      <c r="F1025" s="76" t="s">
        <v>912</v>
      </c>
      <c r="G1025" s="75"/>
      <c r="H1025" s="71"/>
      <c r="I1025" s="77"/>
    </row>
    <row r="1026" spans="2:9" x14ac:dyDescent="0.35">
      <c r="B1026" s="23" t="str" cm="1">
        <f t="array" aca="1" ref="B1026" ca="1">_xll.OSX_OBLStatusCheck(_sysLibTbl0[[#This Row],[Declaration]])</f>
        <v>OK</v>
      </c>
      <c r="C1026" s="24"/>
      <c r="D1026" s="25" t="b">
        <v>1</v>
      </c>
      <c r="E1026" s="23" t="str" cm="1">
        <f t="array" aca="1" ref="E1026" ca="1">_xll.OB.DeclareAxioms(_sysLibTbl0[[#This Row],[Axiom]],Ontology01,_sysLibTbl0[[#This Row],[Active]])</f>
        <v>[OB.DeclareAxioms,n,1,03:12:03, 21-06-23]</v>
      </c>
      <c r="F1026" s="76" t="s">
        <v>913</v>
      </c>
      <c r="G1026" s="75"/>
      <c r="H1026" s="71"/>
      <c r="I1026" s="77"/>
    </row>
    <row r="1027" spans="2:9" ht="26" x14ac:dyDescent="0.35">
      <c r="B1027" s="23" t="str" cm="1">
        <f t="array" aca="1" ref="B1027" ca="1">_xll.OSX_OBLStatusCheck(_sysLibTbl0[[#This Row],[Declaration]])</f>
        <v>OK</v>
      </c>
      <c r="C1027" s="24"/>
      <c r="D1027" s="25" t="b">
        <v>1</v>
      </c>
      <c r="E1027" s="23" t="str" cm="1">
        <f t="array" aca="1" ref="E1027" ca="1">_xll.OB.DeclareAxioms(_sysLibTbl0[[#This Row],[Axiom]],Ontology01,_sysLibTbl0[[#This Row],[Active]])</f>
        <v>[OB.DeclareAxioms,n,1,03:12:03, 21-06-23]</v>
      </c>
      <c r="F1027" s="76" t="s">
        <v>914</v>
      </c>
      <c r="G1027" s="75"/>
      <c r="H1027" s="71"/>
      <c r="I1027" s="77"/>
    </row>
    <row r="1028" spans="2:9" ht="26" x14ac:dyDescent="0.35">
      <c r="B1028" s="23" t="str" cm="1">
        <f t="array" aca="1" ref="B1028" ca="1">_xll.OSX_OBLStatusCheck(_sysLibTbl0[[#This Row],[Declaration]])</f>
        <v>OK</v>
      </c>
      <c r="C1028" s="24"/>
      <c r="D1028" s="25" t="b">
        <v>1</v>
      </c>
      <c r="E1028" s="23" t="str" cm="1">
        <f t="array" aca="1" ref="E1028" ca="1">_xll.OB.DeclareAxioms(_sysLibTbl0[[#This Row],[Axiom]],Ontology01,_sysLibTbl0[[#This Row],[Active]])</f>
        <v>[OB.DeclareAxioms,n,1,03:12:03, 21-06-23]</v>
      </c>
      <c r="F1028" s="76" t="s">
        <v>915</v>
      </c>
      <c r="G1028" s="75"/>
      <c r="H1028" s="71"/>
      <c r="I1028" s="77"/>
    </row>
    <row r="1029" spans="2:9" x14ac:dyDescent="0.35">
      <c r="B1029" s="23" t="str" cm="1">
        <f t="array" aca="1" ref="B1029" ca="1">_xll.OSX_OBLStatusCheck(_sysLibTbl0[[#This Row],[Declaration]])</f>
        <v>OK</v>
      </c>
      <c r="C1029" s="24"/>
      <c r="D1029" s="25" t="b">
        <v>1</v>
      </c>
      <c r="E1029" s="23" t="str" cm="1">
        <f t="array" aca="1" ref="E1029" ca="1">_xll.OB.DeclareAxioms(_sysLibTbl0[[#This Row],[Axiom]],Ontology01,_sysLibTbl0[[#This Row],[Active]])</f>
        <v>[OB.DeclareAxioms,n,1,03:12:03, 21-06-23]</v>
      </c>
      <c r="F1029" s="76" t="s">
        <v>916</v>
      </c>
      <c r="G1029" s="75"/>
      <c r="H1029" s="71"/>
      <c r="I1029" s="77"/>
    </row>
    <row r="1030" spans="2:9" ht="26" x14ac:dyDescent="0.35">
      <c r="B1030" s="23" t="str" cm="1">
        <f t="array" aca="1" ref="B1030" ca="1">_xll.OSX_OBLStatusCheck(_sysLibTbl0[[#This Row],[Declaration]])</f>
        <v>OK</v>
      </c>
      <c r="C1030" s="24"/>
      <c r="D1030" s="25" t="b">
        <v>1</v>
      </c>
      <c r="E1030" s="23" t="str" cm="1">
        <f t="array" aca="1" ref="E1030" ca="1">_xll.OB.DeclareAxioms(_sysLibTbl0[[#This Row],[Axiom]],Ontology01,_sysLibTbl0[[#This Row],[Active]])</f>
        <v>[OB.DeclareAxioms,n,1,03:12:03, 21-06-23]</v>
      </c>
      <c r="F1030" s="76" t="s">
        <v>1016</v>
      </c>
      <c r="G1030" s="75"/>
      <c r="H1030" s="71"/>
      <c r="I1030" s="76"/>
    </row>
    <row r="1031" spans="2:9" x14ac:dyDescent="0.35">
      <c r="B1031" s="23" t="str" cm="1">
        <f t="array" aca="1" ref="B1031" ca="1">_xll.OSX_OBLStatusCheck(_sysLibTbl0[[#This Row],[Declaration]])</f>
        <v>OK</v>
      </c>
      <c r="C1031" s="24"/>
      <c r="D1031" s="25" t="b">
        <v>1</v>
      </c>
      <c r="E1031" s="23" t="str" cm="1">
        <f t="array" aca="1" ref="E1031" ca="1">_xll.OB.DeclareAxioms(_sysLibTbl0[[#This Row],[Axiom]],Ontology01,_sysLibTbl0[[#This Row],[Active]])</f>
        <v>[OB.DeclareAxioms,n,1,03:12:03, 21-06-23]</v>
      </c>
      <c r="F1031" s="76" t="s">
        <v>917</v>
      </c>
      <c r="G1031" s="75"/>
      <c r="H1031" s="71"/>
      <c r="I1031" s="77"/>
    </row>
    <row r="1032" spans="2:9" x14ac:dyDescent="0.35">
      <c r="B1032" s="23" t="str" cm="1">
        <f t="array" aca="1" ref="B1032" ca="1">_xll.OSX_OBLStatusCheck(_sysLibTbl0[[#This Row],[Declaration]])</f>
        <v>OK</v>
      </c>
      <c r="C1032" s="24"/>
      <c r="D1032" s="25" t="b">
        <v>1</v>
      </c>
      <c r="E1032" s="23" t="str" cm="1">
        <f t="array" aca="1" ref="E1032" ca="1">_xll.OB.DeclareAxioms(_sysLibTbl0[[#This Row],[Axiom]],Ontology01,_sysLibTbl0[[#This Row],[Active]])</f>
        <v>[OB.DeclareAxioms,n,1,03:12:03, 21-06-23]</v>
      </c>
      <c r="F1032" s="76" t="s">
        <v>918</v>
      </c>
      <c r="G1032" s="75"/>
      <c r="H1032" s="71"/>
      <c r="I1032" s="77"/>
    </row>
    <row r="1033" spans="2:9" x14ac:dyDescent="0.35">
      <c r="B1033" s="23" t="str" cm="1">
        <f t="array" aca="1" ref="B1033" ca="1">_xll.OSX_OBLStatusCheck(_sysLibTbl0[[#This Row],[Declaration]])</f>
        <v>OK</v>
      </c>
      <c r="C1033" s="24"/>
      <c r="D1033" s="25" t="b">
        <v>1</v>
      </c>
      <c r="E1033" s="23" t="str" cm="1">
        <f t="array" aca="1" ref="E1033" ca="1">_xll.OB.DeclareAxioms(_sysLibTbl0[[#This Row],[Axiom]],Ontology01,_sysLibTbl0[[#This Row],[Active]])</f>
        <v>[OB.DeclareAxioms,n,1,03:12:03, 21-06-23]</v>
      </c>
      <c r="F1033" s="76" t="s">
        <v>919</v>
      </c>
      <c r="G1033" s="75"/>
      <c r="H1033" s="71"/>
      <c r="I1033" s="77"/>
    </row>
    <row r="1034" spans="2:9" x14ac:dyDescent="0.35">
      <c r="B1034" s="23" t="str" cm="1">
        <f t="array" aca="1" ref="B1034" ca="1">_xll.OSX_OBLStatusCheck(_sysLibTbl0[[#This Row],[Declaration]])</f>
        <v>OK</v>
      </c>
      <c r="C1034" s="24"/>
      <c r="D1034" s="25" t="b">
        <v>1</v>
      </c>
      <c r="E1034" s="23" t="str" cm="1">
        <f t="array" aca="1" ref="E1034" ca="1">_xll.OB.DeclareAxioms(_sysLibTbl0[[#This Row],[Axiom]],Ontology01,_sysLibTbl0[[#This Row],[Active]])</f>
        <v>[OB.DeclareAxioms,n,1,03:12:03, 21-06-23]</v>
      </c>
      <c r="F1034" s="76" t="s">
        <v>920</v>
      </c>
      <c r="G1034" s="75"/>
      <c r="H1034" s="71"/>
      <c r="I1034" s="77"/>
    </row>
    <row r="1035" spans="2:9" x14ac:dyDescent="0.35">
      <c r="B1035" s="23" t="str" cm="1">
        <f t="array" aca="1" ref="B1035" ca="1">_xll.OSX_OBLStatusCheck(_sysLibTbl0[[#This Row],[Declaration]])</f>
        <v>OK</v>
      </c>
      <c r="C1035" s="24"/>
      <c r="D1035" s="25" t="b">
        <v>1</v>
      </c>
      <c r="E1035" s="23" t="str" cm="1">
        <f t="array" aca="1" ref="E1035" ca="1">_xll.OB.DeclareAxioms(_sysLibTbl0[[#This Row],[Axiom]],Ontology01,_sysLibTbl0[[#This Row],[Active]])</f>
        <v>[OB.DeclareAxioms,n,1,03:12:03, 21-06-23]</v>
      </c>
      <c r="F1035" s="76" t="s">
        <v>921</v>
      </c>
      <c r="G1035" s="75"/>
      <c r="H1035" s="71"/>
      <c r="I1035" s="77"/>
    </row>
    <row r="1036" spans="2:9" x14ac:dyDescent="0.35">
      <c r="B1036" s="23" t="str" cm="1">
        <f t="array" aca="1" ref="B1036" ca="1">_xll.OSX_OBLStatusCheck(_sysLibTbl0[[#This Row],[Declaration]])</f>
        <v>OK</v>
      </c>
      <c r="C1036" s="24"/>
      <c r="D1036" s="25" t="b">
        <v>1</v>
      </c>
      <c r="E1036" s="23" t="str" cm="1">
        <f t="array" aca="1" ref="E1036" ca="1">_xll.OB.DeclareAxioms(_sysLibTbl0[[#This Row],[Axiom]],Ontology01,_sysLibTbl0[[#This Row],[Active]])</f>
        <v>[OB.DeclareAxioms,n,1,03:12:03, 21-06-23]</v>
      </c>
      <c r="F1036" s="76" t="s">
        <v>922</v>
      </c>
      <c r="G1036" s="75"/>
      <c r="H1036" s="71"/>
      <c r="I1036" s="77"/>
    </row>
    <row r="1037" spans="2:9" x14ac:dyDescent="0.35">
      <c r="B1037" s="23" t="str" cm="1">
        <f t="array" aca="1" ref="B1037" ca="1">_xll.OSX_OBLStatusCheck(_sysLibTbl0[[#This Row],[Declaration]])</f>
        <v>OK</v>
      </c>
      <c r="C1037" s="24"/>
      <c r="D1037" s="25" t="b">
        <v>1</v>
      </c>
      <c r="E1037" s="23" t="str" cm="1">
        <f t="array" aca="1" ref="E1037" ca="1">_xll.OB.DeclareAxioms(_sysLibTbl0[[#This Row],[Axiom]],Ontology01,_sysLibTbl0[[#This Row],[Active]])</f>
        <v>[OB.DeclareAxioms,n,1,03:12:03, 21-06-23]</v>
      </c>
      <c r="F1037" s="76" t="s">
        <v>923</v>
      </c>
      <c r="G1037" s="75"/>
      <c r="H1037" s="71"/>
      <c r="I1037" s="77"/>
    </row>
    <row r="1038" spans="2:9" x14ac:dyDescent="0.35">
      <c r="B1038" s="23" t="str" cm="1">
        <f t="array" aca="1" ref="B1038" ca="1">_xll.OSX_OBLStatusCheck(_sysLibTbl0[[#This Row],[Declaration]])</f>
        <v>OK</v>
      </c>
      <c r="C1038" s="24"/>
      <c r="D1038" s="25" t="b">
        <v>1</v>
      </c>
      <c r="E1038" s="23" t="str" cm="1">
        <f t="array" aca="1" ref="E1038" ca="1">_xll.OB.DeclareAxioms(_sysLibTbl0[[#This Row],[Axiom]],Ontology01,_sysLibTbl0[[#This Row],[Active]])</f>
        <v>[OB.DeclareAxioms,n,1,03:12:03, 21-06-23]</v>
      </c>
      <c r="F1038" s="76" t="s">
        <v>924</v>
      </c>
      <c r="G1038" s="75"/>
      <c r="H1038" s="71"/>
      <c r="I1038" s="77"/>
    </row>
    <row r="1039" spans="2:9" x14ac:dyDescent="0.35">
      <c r="B1039" s="23" t="str" cm="1">
        <f t="array" aca="1" ref="B1039" ca="1">_xll.OSX_OBLStatusCheck(_sysLibTbl0[[#This Row],[Declaration]])</f>
        <v>OK</v>
      </c>
      <c r="C1039" s="24"/>
      <c r="D1039" s="25" t="b">
        <v>1</v>
      </c>
      <c r="E1039" s="23" t="str" cm="1">
        <f t="array" aca="1" ref="E1039" ca="1">_xll.OB.DeclareAxioms(_sysLibTbl0[[#This Row],[Axiom]],Ontology01,_sysLibTbl0[[#This Row],[Active]])</f>
        <v>[OB.DeclareAxioms,n,1,03:12:03, 21-06-23]</v>
      </c>
      <c r="F1039" s="76" t="s">
        <v>925</v>
      </c>
      <c r="G1039" s="75"/>
      <c r="H1039" s="71"/>
      <c r="I1039" s="77"/>
    </row>
    <row r="1040" spans="2:9" x14ac:dyDescent="0.35">
      <c r="B1040" s="23" t="str" cm="1">
        <f t="array" aca="1" ref="B1040" ca="1">_xll.OSX_OBLStatusCheck(_sysLibTbl0[[#This Row],[Declaration]])</f>
        <v>OK</v>
      </c>
      <c r="C1040" s="24"/>
      <c r="D1040" s="25" t="b">
        <v>1</v>
      </c>
      <c r="E1040" s="23" t="str" cm="1">
        <f t="array" aca="1" ref="E1040" ca="1">_xll.OB.DeclareAxioms(_sysLibTbl0[[#This Row],[Axiom]],Ontology01,_sysLibTbl0[[#This Row],[Active]])</f>
        <v>[OB.DeclareAxioms,n,1,03:12:03, 21-06-23]</v>
      </c>
      <c r="F1040" s="76" t="s">
        <v>926</v>
      </c>
      <c r="G1040" s="75"/>
      <c r="H1040" s="71"/>
      <c r="I1040" s="77"/>
    </row>
    <row r="1041" spans="2:9" ht="26" x14ac:dyDescent="0.35">
      <c r="B1041" s="23" t="str" cm="1">
        <f t="array" aca="1" ref="B1041" ca="1">_xll.OSX_OBLStatusCheck(_sysLibTbl0[[#This Row],[Declaration]])</f>
        <v>OK</v>
      </c>
      <c r="C1041" s="24"/>
      <c r="D1041" s="25" t="b">
        <v>1</v>
      </c>
      <c r="E1041" s="23" t="str" cm="1">
        <f t="array" aca="1" ref="E1041" ca="1">_xll.OB.DeclareAxioms(_sysLibTbl0[[#This Row],[Axiom]],Ontology01,_sysLibTbl0[[#This Row],[Active]])</f>
        <v>[OB.DeclareAxioms,n,1,03:12:03, 21-06-23]</v>
      </c>
      <c r="F1041" s="76" t="s">
        <v>927</v>
      </c>
      <c r="G1041" s="75"/>
      <c r="H1041" s="71"/>
      <c r="I1041" s="77"/>
    </row>
    <row r="1042" spans="2:9" x14ac:dyDescent="0.35">
      <c r="B1042" s="23" t="str" cm="1">
        <f t="array" aca="1" ref="B1042" ca="1">_xll.OSX_OBLStatusCheck(_sysLibTbl0[[#This Row],[Declaration]])</f>
        <v>OK</v>
      </c>
      <c r="C1042" s="24"/>
      <c r="D1042" s="25" t="b">
        <v>1</v>
      </c>
      <c r="E1042" s="23" t="str" cm="1">
        <f t="array" aca="1" ref="E1042" ca="1">_xll.OB.DeclareAxioms(_sysLibTbl0[[#This Row],[Axiom]],Ontology01,_sysLibTbl0[[#This Row],[Active]])</f>
        <v>[OB.DeclareAxioms,n,1,03:12:03, 21-06-23]</v>
      </c>
      <c r="F1042" s="76" t="s">
        <v>928</v>
      </c>
      <c r="G1042" s="75"/>
      <c r="H1042" s="71"/>
      <c r="I1042" s="77"/>
    </row>
    <row r="1043" spans="2:9" x14ac:dyDescent="0.35">
      <c r="B1043" s="23" t="str" cm="1">
        <f t="array" aca="1" ref="B1043" ca="1">_xll.OSX_OBLStatusCheck(_sysLibTbl0[[#This Row],[Declaration]])</f>
        <v>OK</v>
      </c>
      <c r="C1043" s="24"/>
      <c r="D1043" s="25" t="b">
        <v>1</v>
      </c>
      <c r="E1043" s="23" t="str" cm="1">
        <f t="array" aca="1" ref="E1043" ca="1">_xll.OB.DeclareAxioms(_sysLibTbl0[[#This Row],[Axiom]],Ontology01,_sysLibTbl0[[#This Row],[Active]])</f>
        <v>[OB.DeclareAxioms,n,1,03:12:03, 21-06-23]</v>
      </c>
      <c r="F1043" s="76" t="s">
        <v>929</v>
      </c>
      <c r="G1043" s="75"/>
      <c r="H1043" s="71"/>
      <c r="I1043" s="77"/>
    </row>
    <row r="1044" spans="2:9" x14ac:dyDescent="0.35">
      <c r="B1044" s="23" t="str" cm="1">
        <f t="array" aca="1" ref="B1044" ca="1">_xll.OSX_OBLStatusCheck(_sysLibTbl0[[#This Row],[Declaration]])</f>
        <v>OK</v>
      </c>
      <c r="C1044" s="24"/>
      <c r="D1044" s="25" t="b">
        <v>1</v>
      </c>
      <c r="E1044" s="23" t="str" cm="1">
        <f t="array" aca="1" ref="E1044" ca="1">_xll.OB.DeclareAxioms(_sysLibTbl0[[#This Row],[Axiom]],Ontology01,_sysLibTbl0[[#This Row],[Active]])</f>
        <v>[OB.DeclareAxioms,n,1,03:12:03, 21-06-23]</v>
      </c>
      <c r="F1044" s="76" t="s">
        <v>1028</v>
      </c>
      <c r="G1044" s="75"/>
      <c r="H1044" s="71"/>
      <c r="I1044" s="77"/>
    </row>
    <row r="1045" spans="2:9" x14ac:dyDescent="0.35">
      <c r="B1045" s="23" t="str" cm="1">
        <f t="array" aca="1" ref="B1045" ca="1">_xll.OSX_OBLStatusCheck(_sysLibTbl0[[#This Row],[Declaration]])</f>
        <v>OK</v>
      </c>
      <c r="C1045" s="24"/>
      <c r="D1045" s="25" t="b">
        <v>1</v>
      </c>
      <c r="E1045" s="23" t="str" cm="1">
        <f t="array" aca="1" ref="E1045" ca="1">_xll.OB.DeclareAxioms(_sysLibTbl0[[#This Row],[Axiom]],Ontology01,_sysLibTbl0[[#This Row],[Active]])</f>
        <v>[OB.DeclareAxioms,n,1,03:12:03, 21-06-23]</v>
      </c>
      <c r="F1045" s="76" t="s">
        <v>930</v>
      </c>
      <c r="G1045" s="75"/>
      <c r="H1045" s="71"/>
      <c r="I1045" s="77"/>
    </row>
    <row r="1046" spans="2:9" x14ac:dyDescent="0.35">
      <c r="B1046" s="23" t="str" cm="1">
        <f t="array" aca="1" ref="B1046" ca="1">_xll.OSX_OBLStatusCheck(_sysLibTbl0[[#This Row],[Declaration]])</f>
        <v>OK</v>
      </c>
      <c r="C1046" s="24"/>
      <c r="D1046" s="25" t="b">
        <v>1</v>
      </c>
      <c r="E1046" s="23" t="str" cm="1">
        <f t="array" aca="1" ref="E1046" ca="1">_xll.OB.DeclareAxioms(_sysLibTbl0[[#This Row],[Axiom]],Ontology01,_sysLibTbl0[[#This Row],[Active]])</f>
        <v>[OB.DeclareAxioms,n,1,03:12:03, 21-06-23]</v>
      </c>
      <c r="F1046" s="76" t="s">
        <v>931</v>
      </c>
      <c r="G1046" s="75"/>
      <c r="H1046" s="71"/>
      <c r="I1046" s="77"/>
    </row>
    <row r="1047" spans="2:9" ht="26" x14ac:dyDescent="0.35">
      <c r="B1047" s="23" t="str" cm="1">
        <f t="array" aca="1" ref="B1047" ca="1">_xll.OSX_OBLStatusCheck(_sysLibTbl0[[#This Row],[Declaration]])</f>
        <v>OK</v>
      </c>
      <c r="C1047" s="24"/>
      <c r="D1047" s="25" t="b">
        <v>1</v>
      </c>
      <c r="E1047" s="23" t="str" cm="1">
        <f t="array" aca="1" ref="E1047" ca="1">_xll.OB.DeclareAxioms(_sysLibTbl0[[#This Row],[Axiom]],Ontology01,_sysLibTbl0[[#This Row],[Active]])</f>
        <v>[OB.DeclareAxioms,n,1,03:12:03, 21-06-23]</v>
      </c>
      <c r="F1047" s="76" t="s">
        <v>932</v>
      </c>
      <c r="G1047" s="75"/>
      <c r="H1047" s="71"/>
      <c r="I1047" s="77"/>
    </row>
    <row r="1048" spans="2:9" ht="26" x14ac:dyDescent="0.35">
      <c r="B1048" s="23" t="str" cm="1">
        <f t="array" aca="1" ref="B1048" ca="1">_xll.OSX_OBLStatusCheck(_sysLibTbl0[[#This Row],[Declaration]])</f>
        <v>OK</v>
      </c>
      <c r="C1048" s="24"/>
      <c r="D1048" s="25" t="b">
        <v>1</v>
      </c>
      <c r="E1048" s="23" t="str" cm="1">
        <f t="array" aca="1" ref="E1048" ca="1">_xll.OB.DeclareAxioms(_sysLibTbl0[[#This Row],[Axiom]],Ontology01,_sysLibTbl0[[#This Row],[Active]])</f>
        <v>[OB.DeclareAxioms,n,1,03:12:03, 21-06-23]</v>
      </c>
      <c r="F1048" s="76" t="s">
        <v>933</v>
      </c>
      <c r="G1048" s="75"/>
      <c r="H1048" s="71"/>
      <c r="I1048" s="77"/>
    </row>
    <row r="1049" spans="2:9" x14ac:dyDescent="0.35">
      <c r="B1049" s="23" t="str" cm="1">
        <f t="array" aca="1" ref="B1049" ca="1">_xll.OSX_OBLStatusCheck(_sysLibTbl0[[#This Row],[Declaration]])</f>
        <v>OK</v>
      </c>
      <c r="C1049" s="24"/>
      <c r="D1049" s="25" t="b">
        <v>1</v>
      </c>
      <c r="E1049" s="23" t="str" cm="1">
        <f t="array" aca="1" ref="E1049" ca="1">_xll.OB.DeclareAxioms(_sysLibTbl0[[#This Row],[Axiom]],Ontology01,_sysLibTbl0[[#This Row],[Active]])</f>
        <v>[OB.DeclareAxioms,n,1,03:12:03, 21-06-23]</v>
      </c>
      <c r="F1049" s="76" t="s">
        <v>934</v>
      </c>
      <c r="G1049" s="75"/>
      <c r="H1049" s="71"/>
      <c r="I1049" s="77"/>
    </row>
    <row r="1050" spans="2:9" ht="26" x14ac:dyDescent="0.35">
      <c r="B1050" s="23" t="str" cm="1">
        <f t="array" aca="1" ref="B1050" ca="1">_xll.OSX_OBLStatusCheck(_sysLibTbl0[[#This Row],[Declaration]])</f>
        <v>OK</v>
      </c>
      <c r="C1050" s="24"/>
      <c r="D1050" s="25" t="b">
        <v>1</v>
      </c>
      <c r="E1050" s="23" t="str" cm="1">
        <f t="array" aca="1" ref="E1050" ca="1">_xll.OB.DeclareAxioms(_sysLibTbl0[[#This Row],[Axiom]],Ontology01,_sysLibTbl0[[#This Row],[Active]])</f>
        <v>[OB.DeclareAxioms,n,1,03:12:03, 21-06-23]</v>
      </c>
      <c r="F1050" s="76" t="s">
        <v>935</v>
      </c>
      <c r="G1050" s="75"/>
      <c r="H1050" s="71"/>
      <c r="I1050" s="77"/>
    </row>
    <row r="1051" spans="2:9" x14ac:dyDescent="0.35">
      <c r="B1051" s="23" t="str" cm="1">
        <f t="array" aca="1" ref="B1051" ca="1">_xll.OSX_OBLStatusCheck(_sysLibTbl0[[#This Row],[Declaration]])</f>
        <v>OK</v>
      </c>
      <c r="C1051" s="24"/>
      <c r="D1051" s="25" t="b">
        <v>1</v>
      </c>
      <c r="E1051" s="23" t="str" cm="1">
        <f t="array" aca="1" ref="E1051" ca="1">_xll.OB.DeclareAxioms(_sysLibTbl0[[#This Row],[Axiom]],Ontology01,_sysLibTbl0[[#This Row],[Active]])</f>
        <v>[OB.DeclareAxioms,n,1,03:12:03, 21-06-23]</v>
      </c>
      <c r="F1051" s="76" t="s">
        <v>936</v>
      </c>
      <c r="G1051" s="75"/>
      <c r="H1051" s="71"/>
      <c r="I1051" s="77"/>
    </row>
    <row r="1052" spans="2:9" x14ac:dyDescent="0.35">
      <c r="B1052" s="23" t="str" cm="1">
        <f t="array" aca="1" ref="B1052" ca="1">_xll.OSX_OBLStatusCheck(_sysLibTbl0[[#This Row],[Declaration]])</f>
        <v>OK</v>
      </c>
      <c r="C1052" s="24"/>
      <c r="D1052" s="25" t="b">
        <v>1</v>
      </c>
      <c r="E1052" s="23" t="str" cm="1">
        <f t="array" aca="1" ref="E1052" ca="1">_xll.OB.DeclareAxioms(_sysLibTbl0[[#This Row],[Axiom]],Ontology01,_sysLibTbl0[[#This Row],[Active]])</f>
        <v>[OB.DeclareAxioms,n,1,03:12:03, 21-06-23]</v>
      </c>
      <c r="F1052" s="76" t="s">
        <v>937</v>
      </c>
      <c r="G1052" s="75"/>
      <c r="H1052" s="71"/>
      <c r="I1052" s="77"/>
    </row>
    <row r="1053" spans="2:9" x14ac:dyDescent="0.35">
      <c r="B1053" s="23" t="str" cm="1">
        <f t="array" aca="1" ref="B1053" ca="1">_xll.OSX_OBLStatusCheck(_sysLibTbl0[[#This Row],[Declaration]])</f>
        <v>OK</v>
      </c>
      <c r="C1053" s="24"/>
      <c r="D1053" s="25" t="b">
        <v>1</v>
      </c>
      <c r="E1053" s="23" t="str" cm="1">
        <f t="array" aca="1" ref="E1053" ca="1">_xll.OB.DeclareAxioms(_sysLibTbl0[[#This Row],[Axiom]],Ontology01,_sysLibTbl0[[#This Row],[Active]])</f>
        <v>[OB.DeclareAxioms,n,1,03:12:03, 21-06-23]</v>
      </c>
      <c r="F1053" s="76" t="s">
        <v>938</v>
      </c>
      <c r="G1053" s="75"/>
      <c r="H1053" s="71"/>
      <c r="I1053" s="77"/>
    </row>
    <row r="1054" spans="2:9" x14ac:dyDescent="0.35">
      <c r="B1054" s="23" t="str" cm="1">
        <f t="array" aca="1" ref="B1054" ca="1">_xll.OSX_OBLStatusCheck(_sysLibTbl0[[#This Row],[Declaration]])</f>
        <v>OK</v>
      </c>
      <c r="C1054" s="24"/>
      <c r="D1054" s="25" t="b">
        <v>1</v>
      </c>
      <c r="E1054" s="23" t="str" cm="1">
        <f t="array" aca="1" ref="E1054" ca="1">_xll.OB.DeclareAxioms(_sysLibTbl0[[#This Row],[Axiom]],Ontology01,_sysLibTbl0[[#This Row],[Active]])</f>
        <v>[OB.DeclareAxioms,n,1,03:12:03, 21-06-23]</v>
      </c>
      <c r="F1054" s="76" t="s">
        <v>939</v>
      </c>
      <c r="G1054" s="75"/>
      <c r="H1054" s="71"/>
      <c r="I1054" s="77"/>
    </row>
    <row r="1055" spans="2:9" x14ac:dyDescent="0.35">
      <c r="B1055" s="23" t="str" cm="1">
        <f t="array" aca="1" ref="B1055" ca="1">_xll.OSX_OBLStatusCheck(_sysLibTbl0[[#This Row],[Declaration]])</f>
        <v>OK</v>
      </c>
      <c r="C1055" s="24"/>
      <c r="D1055" s="25" t="b">
        <v>1</v>
      </c>
      <c r="E1055" s="23" t="str" cm="1">
        <f t="array" aca="1" ref="E1055" ca="1">_xll.OB.DeclareAxioms(_sysLibTbl0[[#This Row],[Axiom]],Ontology01,_sysLibTbl0[[#This Row],[Active]])</f>
        <v>[OB.DeclareAxioms,n,1,03:12:03, 21-06-23]</v>
      </c>
      <c r="F1055" s="76" t="s">
        <v>940</v>
      </c>
      <c r="G1055" s="75"/>
      <c r="H1055" s="71"/>
      <c r="I1055" s="77"/>
    </row>
    <row r="1056" spans="2:9" ht="26" x14ac:dyDescent="0.35">
      <c r="B1056" s="23" t="str" cm="1">
        <f t="array" aca="1" ref="B1056" ca="1">_xll.OSX_OBLStatusCheck(_sysLibTbl0[[#This Row],[Declaration]])</f>
        <v>OK</v>
      </c>
      <c r="C1056" s="24"/>
      <c r="D1056" s="25" t="b">
        <v>1</v>
      </c>
      <c r="E1056" s="23" t="str" cm="1">
        <f t="array" aca="1" ref="E1056" ca="1">_xll.OB.DeclareAxioms(_sysLibTbl0[[#This Row],[Axiom]],Ontology01,_sysLibTbl0[[#This Row],[Active]])</f>
        <v>[OB.DeclareAxioms,n,1,03:12:03, 21-06-23]</v>
      </c>
      <c r="F1056" s="76" t="s">
        <v>941</v>
      </c>
      <c r="G1056" s="75"/>
      <c r="H1056" s="71"/>
      <c r="I1056" s="77"/>
    </row>
    <row r="1057" spans="2:9" ht="26" x14ac:dyDescent="0.35">
      <c r="B1057" s="23" t="str" cm="1">
        <f t="array" aca="1" ref="B1057" ca="1">_xll.OSX_OBLStatusCheck(_sysLibTbl0[[#This Row],[Declaration]])</f>
        <v>OK</v>
      </c>
      <c r="C1057" s="24"/>
      <c r="D1057" s="25" t="b">
        <v>1</v>
      </c>
      <c r="E1057" s="23" t="str" cm="1">
        <f t="array" aca="1" ref="E1057" ca="1">_xll.OB.DeclareAxioms(_sysLibTbl0[[#This Row],[Axiom]],Ontology01,_sysLibTbl0[[#This Row],[Active]])</f>
        <v>[OB.DeclareAxioms,n,1,03:12:03, 21-06-23]</v>
      </c>
      <c r="F1057" s="76" t="s">
        <v>942</v>
      </c>
      <c r="G1057" s="75"/>
      <c r="H1057" s="71"/>
      <c r="I1057" s="77"/>
    </row>
    <row r="1058" spans="2:9" ht="26" x14ac:dyDescent="0.35">
      <c r="B1058" s="23" t="str" cm="1">
        <f t="array" aca="1" ref="B1058" ca="1">_xll.OSX_OBLStatusCheck(_sysLibTbl0[[#This Row],[Declaration]])</f>
        <v>OK</v>
      </c>
      <c r="C1058" s="24"/>
      <c r="D1058" s="25" t="b">
        <v>1</v>
      </c>
      <c r="E1058" s="23" t="str" cm="1">
        <f t="array" aca="1" ref="E1058" ca="1">_xll.OB.DeclareAxioms(_sysLibTbl0[[#This Row],[Axiom]],Ontology01,_sysLibTbl0[[#This Row],[Active]])</f>
        <v>[OB.DeclareAxioms,n,1,03:12:03, 21-06-23]</v>
      </c>
      <c r="F1058" s="76" t="s">
        <v>943</v>
      </c>
      <c r="G1058" s="75"/>
      <c r="H1058" s="71"/>
      <c r="I1058" s="77"/>
    </row>
    <row r="1059" spans="2:9" ht="39" x14ac:dyDescent="0.35">
      <c r="B1059" s="23" t="str" cm="1">
        <f t="array" aca="1" ref="B1059" ca="1">_xll.OSX_OBLStatusCheck(_sysLibTbl0[[#This Row],[Declaration]])</f>
        <v>OK</v>
      </c>
      <c r="C1059" s="24"/>
      <c r="D1059" s="25" t="b">
        <v>1</v>
      </c>
      <c r="E1059" s="23" t="str" cm="1">
        <f t="array" aca="1" ref="E1059" ca="1">_xll.OB.DeclareAxioms(_sysLibTbl0[[#This Row],[Axiom]],Ontology01,_sysLibTbl0[[#This Row],[Active]])</f>
        <v>[OB.DeclareAxioms,n,1,03:12:03, 21-06-23]</v>
      </c>
      <c r="F1059" s="76" t="s">
        <v>944</v>
      </c>
      <c r="G1059" s="75"/>
      <c r="H1059" s="71"/>
      <c r="I1059" s="77"/>
    </row>
    <row r="1060" spans="2:9" ht="26" x14ac:dyDescent="0.35">
      <c r="B1060" s="23" t="str" cm="1">
        <f t="array" aca="1" ref="B1060" ca="1">_xll.OSX_OBLStatusCheck(_sysLibTbl0[[#This Row],[Declaration]])</f>
        <v>OK</v>
      </c>
      <c r="C1060" s="24"/>
      <c r="D1060" s="25" t="b">
        <v>1</v>
      </c>
      <c r="E1060" s="23" t="str" cm="1">
        <f t="array" aca="1" ref="E1060" ca="1">_xll.OB.DeclareAxioms(_sysLibTbl0[[#This Row],[Axiom]],Ontology01,_sysLibTbl0[[#This Row],[Active]])</f>
        <v>[OB.DeclareAxioms,n,1,03:12:03, 21-06-23]</v>
      </c>
      <c r="F1060" s="76" t="s">
        <v>945</v>
      </c>
      <c r="G1060" s="75"/>
      <c r="H1060" s="71"/>
      <c r="I1060" s="77"/>
    </row>
    <row r="1061" spans="2:9" ht="26" x14ac:dyDescent="0.35">
      <c r="B1061" s="23" t="str" cm="1">
        <f t="array" aca="1" ref="B1061" ca="1">_xll.OSX_OBLStatusCheck(_sysLibTbl0[[#This Row],[Declaration]])</f>
        <v>OK</v>
      </c>
      <c r="C1061" s="24"/>
      <c r="D1061" s="25" t="b">
        <v>1</v>
      </c>
      <c r="E1061" s="23" t="str" cm="1">
        <f t="array" aca="1" ref="E1061" ca="1">_xll.OB.DeclareAxioms(_sysLibTbl0[[#This Row],[Axiom]],Ontology01,_sysLibTbl0[[#This Row],[Active]])</f>
        <v>[OB.DeclareAxioms,n,1,03:12:03, 21-06-23]</v>
      </c>
      <c r="F1061" s="76" t="s">
        <v>946</v>
      </c>
      <c r="G1061" s="75"/>
      <c r="H1061" s="71"/>
      <c r="I1061" s="77"/>
    </row>
    <row r="1062" spans="2:9" ht="26" x14ac:dyDescent="0.35">
      <c r="B1062" s="23" t="str" cm="1">
        <f t="array" aca="1" ref="B1062" ca="1">_xll.OSX_OBLStatusCheck(_sysLibTbl0[[#This Row],[Declaration]])</f>
        <v>OK</v>
      </c>
      <c r="C1062" s="24"/>
      <c r="D1062" s="25" t="b">
        <v>1</v>
      </c>
      <c r="E1062" s="23" t="str" cm="1">
        <f t="array" aca="1" ref="E1062" ca="1">_xll.OB.DeclareAxioms(_sysLibTbl0[[#This Row],[Axiom]],Ontology01,_sysLibTbl0[[#This Row],[Active]])</f>
        <v>[OB.DeclareAxioms,n,1,03:12:03, 21-06-23]</v>
      </c>
      <c r="F1062" s="76" t="s">
        <v>947</v>
      </c>
      <c r="G1062" s="75"/>
      <c r="H1062" s="71"/>
      <c r="I1062" s="77"/>
    </row>
    <row r="1063" spans="2:9" x14ac:dyDescent="0.35">
      <c r="B1063" s="23" t="str" cm="1">
        <f t="array" aca="1" ref="B1063" ca="1">_xll.OSX_OBLStatusCheck(_sysLibTbl0[[#This Row],[Declaration]])</f>
        <v>OK</v>
      </c>
      <c r="C1063" s="24"/>
      <c r="D1063" s="25" t="b">
        <v>1</v>
      </c>
      <c r="E1063" s="23" t="str" cm="1">
        <f t="array" aca="1" ref="E1063" ca="1">_xll.OB.DeclareAxioms(_sysLibTbl0[[#This Row],[Axiom]],Ontology01,_sysLibTbl0[[#This Row],[Active]])</f>
        <v>[OB.DeclareAxioms,n,1,03:12:03, 21-06-23]</v>
      </c>
      <c r="F1063" s="76" t="s">
        <v>948</v>
      </c>
      <c r="G1063" s="75"/>
      <c r="H1063" s="71"/>
      <c r="I1063" s="77"/>
    </row>
    <row r="1064" spans="2:9" x14ac:dyDescent="0.35">
      <c r="B1064" s="23" t="str" cm="1">
        <f t="array" aca="1" ref="B1064" ca="1">_xll.OSX_OBLStatusCheck(_sysLibTbl0[[#This Row],[Declaration]])</f>
        <v>OK</v>
      </c>
      <c r="C1064" s="24"/>
      <c r="D1064" s="25" t="b">
        <v>1</v>
      </c>
      <c r="E1064" s="23" t="str" cm="1">
        <f t="array" aca="1" ref="E1064" ca="1">_xll.OB.DeclareAxioms(_sysLibTbl0[[#This Row],[Axiom]],Ontology01,_sysLibTbl0[[#This Row],[Active]])</f>
        <v>[OB.DeclareAxioms,n,1,03:12:03, 21-06-23]</v>
      </c>
      <c r="F1064" s="76" t="s">
        <v>1163</v>
      </c>
      <c r="G1064" s="75"/>
      <c r="H1064" s="71"/>
      <c r="I1064" s="76"/>
    </row>
    <row r="1065" spans="2:9" x14ac:dyDescent="0.35">
      <c r="B1065" s="23" t="str" cm="1">
        <f t="array" aca="1" ref="B1065" ca="1">_xll.OSX_OBLStatusCheck(_sysLibTbl0[[#This Row],[Declaration]])</f>
        <v>OK</v>
      </c>
      <c r="C1065" s="24"/>
      <c r="D1065" s="25" t="b">
        <v>1</v>
      </c>
      <c r="E1065" s="23" t="str" cm="1">
        <f t="array" aca="1" ref="E1065" ca="1">_xll.OB.DeclareAxioms(_sysLibTbl0[[#This Row],[Axiom]],Ontology01,_sysLibTbl0[[#This Row],[Active]])</f>
        <v>[OB.DeclareAxioms,n,1,03:12:03, 21-06-23]</v>
      </c>
      <c r="F1065" s="76" t="s">
        <v>1164</v>
      </c>
      <c r="G1065" s="75"/>
      <c r="H1065" s="71"/>
      <c r="I1065" s="76"/>
    </row>
    <row r="1066" spans="2:9" x14ac:dyDescent="0.35">
      <c r="B1066" s="23" t="str" cm="1">
        <f t="array" aca="1" ref="B1066" ca="1">_xll.OSX_OBLStatusCheck(_sysLibTbl0[[#This Row],[Declaration]])</f>
        <v>OK</v>
      </c>
      <c r="C1066" s="24"/>
      <c r="D1066" s="25" t="b">
        <v>1</v>
      </c>
      <c r="E1066" s="23" t="str" cm="1">
        <f t="array" aca="1" ref="E1066" ca="1">_xll.OB.DeclareAxioms(_sysLibTbl0[[#This Row],[Axiom]],Ontology01,_sysLibTbl0[[#This Row],[Active]])</f>
        <v>[OB.DeclareAxioms,n,1,03:12:03, 21-06-23]</v>
      </c>
      <c r="F1066" s="76" t="s">
        <v>1165</v>
      </c>
      <c r="G1066" s="75"/>
      <c r="H1066" s="71"/>
      <c r="I1066" s="76"/>
    </row>
    <row r="1067" spans="2:9" x14ac:dyDescent="0.35">
      <c r="B1067" s="23" t="str" cm="1">
        <f t="array" aca="1" ref="B1067" ca="1">_xll.OSX_OBLStatusCheck(_sysLibTbl0[[#This Row],[Declaration]])</f>
        <v>OK</v>
      </c>
      <c r="C1067" s="24"/>
      <c r="D1067" s="25" t="b">
        <v>1</v>
      </c>
      <c r="E1067" s="23" t="str" cm="1">
        <f t="array" aca="1" ref="E1067" ca="1">_xll.OB.DeclareAxioms(_sysLibTbl0[[#This Row],[Axiom]],Ontology01,_sysLibTbl0[[#This Row],[Active]])</f>
        <v>[OB.DeclareAxioms,n,1,03:12:03, 21-06-23]</v>
      </c>
      <c r="F1067" s="76" t="s">
        <v>1166</v>
      </c>
      <c r="G1067" s="75"/>
      <c r="H1067" s="71"/>
      <c r="I1067" s="76"/>
    </row>
    <row r="1068" spans="2:9" ht="26" x14ac:dyDescent="0.35">
      <c r="B1068" s="23" t="str" cm="1">
        <f t="array" aca="1" ref="B1068" ca="1">_xll.OSX_OBLStatusCheck(_sysLibTbl0[[#This Row],[Declaration]])</f>
        <v>OK</v>
      </c>
      <c r="C1068" s="24"/>
      <c r="D1068" s="25" t="b">
        <v>1</v>
      </c>
      <c r="E1068" s="23" t="str" cm="1">
        <f t="array" aca="1" ref="E1068" ca="1">_xll.OB.DeclareAxioms(_sysLibTbl0[[#This Row],[Axiom]],Ontology01,_sysLibTbl0[[#This Row],[Active]])</f>
        <v>[OB.DeclareAxioms,n,1,03:12:03, 21-06-23]</v>
      </c>
      <c r="F1068" s="76" t="s">
        <v>949</v>
      </c>
      <c r="G1068" s="75"/>
      <c r="H1068" s="71"/>
      <c r="I1068" s="77"/>
    </row>
    <row r="1069" spans="2:9" x14ac:dyDescent="0.35">
      <c r="B1069" s="23" t="str" cm="1">
        <f t="array" aca="1" ref="B1069" ca="1">_xll.OSX_OBLStatusCheck(_sysLibTbl0[[#This Row],[Declaration]])</f>
        <v>OK</v>
      </c>
      <c r="C1069" s="24"/>
      <c r="D1069" s="25" t="b">
        <v>1</v>
      </c>
      <c r="E1069" s="23" t="str" cm="1">
        <f t="array" aca="1" ref="E1069" ca="1">_xll.OB.DeclareAxioms(_sysLibTbl0[[#This Row],[Axiom]],Ontology01,_sysLibTbl0[[#This Row],[Active]])</f>
        <v>[OB.DeclareAxioms,n,1,03:12:03, 21-06-23]</v>
      </c>
      <c r="F1069" s="76" t="s">
        <v>950</v>
      </c>
      <c r="G1069" s="75"/>
      <c r="H1069" s="71"/>
      <c r="I1069" s="77"/>
    </row>
    <row r="1070" spans="2:9" ht="26" x14ac:dyDescent="0.35">
      <c r="B1070" s="23" t="str" cm="1">
        <f t="array" aca="1" ref="B1070" ca="1">_xll.OSX_OBLStatusCheck(_sysLibTbl0[[#This Row],[Declaration]])</f>
        <v>OK</v>
      </c>
      <c r="C1070" s="24"/>
      <c r="D1070" s="25" t="b">
        <v>1</v>
      </c>
      <c r="E1070" s="23" t="str" cm="1">
        <f t="array" aca="1" ref="E1070" ca="1">_xll.OB.DeclareAxioms(_sysLibTbl0[[#This Row],[Axiom]],Ontology01,_sysLibTbl0[[#This Row],[Active]])</f>
        <v>[OB.DeclareAxioms,n,1,03:12:03, 21-06-23]</v>
      </c>
      <c r="F1070" s="76" t="s">
        <v>951</v>
      </c>
      <c r="G1070" s="75"/>
      <c r="H1070" s="71"/>
      <c r="I1070" s="77"/>
    </row>
    <row r="1071" spans="2:9" x14ac:dyDescent="0.35">
      <c r="B1071" s="23" t="str" cm="1">
        <f t="array" aca="1" ref="B1071" ca="1">_xll.OSX_OBLStatusCheck(_sysLibTbl0[[#This Row],[Declaration]])</f>
        <v>OK</v>
      </c>
      <c r="C1071" s="24"/>
      <c r="D1071" s="25" t="b">
        <v>1</v>
      </c>
      <c r="E1071" s="23" t="str" cm="1">
        <f t="array" aca="1" ref="E1071" ca="1">_xll.OB.DeclareAxioms(_sysLibTbl0[[#This Row],[Axiom]],Ontology01,_sysLibTbl0[[#This Row],[Active]])</f>
        <v>[OB.DeclareAxioms,n,1,03:12:03, 21-06-23]</v>
      </c>
      <c r="F1071" s="76" t="s">
        <v>952</v>
      </c>
      <c r="G1071" s="75"/>
      <c r="H1071" s="71"/>
      <c r="I1071" s="77"/>
    </row>
    <row r="1072" spans="2:9" ht="26" x14ac:dyDescent="0.35">
      <c r="B1072" s="23" t="str" cm="1">
        <f t="array" aca="1" ref="B1072" ca="1">_xll.OSX_OBLStatusCheck(_sysLibTbl0[[#This Row],[Declaration]])</f>
        <v>OK</v>
      </c>
      <c r="C1072" s="24"/>
      <c r="D1072" s="25" t="b">
        <v>1</v>
      </c>
      <c r="E1072" s="23" t="str" cm="1">
        <f t="array" aca="1" ref="E1072" ca="1">_xll.OB.DeclareAxioms(_sysLibTbl0[[#This Row],[Axiom]],Ontology01,_sysLibTbl0[[#This Row],[Active]])</f>
        <v>[OB.DeclareAxioms,n,1,03:12:03, 21-06-23]</v>
      </c>
      <c r="F1072" s="76" t="s">
        <v>953</v>
      </c>
      <c r="G1072" s="75"/>
      <c r="H1072" s="71"/>
      <c r="I1072" s="77"/>
    </row>
    <row r="1073" spans="2:9" x14ac:dyDescent="0.35">
      <c r="B1073" s="23" t="str" cm="1">
        <f t="array" aca="1" ref="B1073" ca="1">_xll.OSX_OBLStatusCheck(_sysLibTbl0[[#This Row],[Declaration]])</f>
        <v>OK</v>
      </c>
      <c r="C1073" s="24"/>
      <c r="D1073" s="25" t="b">
        <v>1</v>
      </c>
      <c r="E1073" s="23" t="str" cm="1">
        <f t="array" aca="1" ref="E1073" ca="1">_xll.OB.DeclareAxioms(_sysLibTbl0[[#This Row],[Axiom]],Ontology01,_sysLibTbl0[[#This Row],[Active]])</f>
        <v>[OB.DeclareAxioms,n,1,03:12:03, 21-06-23]</v>
      </c>
      <c r="F1073" s="76" t="s">
        <v>954</v>
      </c>
      <c r="G1073" s="75"/>
      <c r="H1073" s="71"/>
      <c r="I1073" s="77"/>
    </row>
    <row r="1074" spans="2:9" ht="26" x14ac:dyDescent="0.35">
      <c r="B1074" s="23" t="str" cm="1">
        <f t="array" aca="1" ref="B1074" ca="1">_xll.OSX_OBLStatusCheck(_sysLibTbl0[[#This Row],[Declaration]])</f>
        <v>OK</v>
      </c>
      <c r="C1074" s="24"/>
      <c r="D1074" s="25" t="b">
        <v>1</v>
      </c>
      <c r="E1074" s="23" t="str" cm="1">
        <f t="array" aca="1" ref="E1074" ca="1">_xll.OB.DeclareAxioms(_sysLibTbl0[[#This Row],[Axiom]],Ontology01,_sysLibTbl0[[#This Row],[Active]])</f>
        <v>[OB.DeclareAxioms,n,1,03:12:03, 21-06-23]</v>
      </c>
      <c r="F1074" s="76" t="s">
        <v>955</v>
      </c>
      <c r="G1074" s="75"/>
      <c r="H1074" s="71"/>
      <c r="I1074" s="77"/>
    </row>
    <row r="1075" spans="2:9" x14ac:dyDescent="0.35">
      <c r="B1075" s="23"/>
      <c r="C1075" s="24"/>
      <c r="D1075" s="25"/>
      <c r="E1075" s="23"/>
      <c r="F1075" s="76"/>
      <c r="G1075" s="75"/>
      <c r="H1075" s="71"/>
      <c r="I1075" s="76"/>
    </row>
    <row r="1076" spans="2:9" x14ac:dyDescent="0.35">
      <c r="B1076" s="23" t="str" cm="1">
        <f t="array" aca="1" ref="B1076" ca="1">_xll.OSX_OBLStatusCheck(_sysLibTbl0[[#This Row],[Declaration]])</f>
        <v>OK</v>
      </c>
      <c r="C1076" s="24"/>
      <c r="D1076" s="25" t="b">
        <v>1</v>
      </c>
      <c r="E1076" s="23" t="str" cm="1">
        <f t="array" aca="1" ref="E1076" ca="1">_xll.OB.DeclareAxioms(_sysLibTbl0[[#This Row],[Axiom]],Ontology01,_sysLibTbl0[[#This Row],[Active]])</f>
        <v>[OB.DeclareAxioms,n,1,03:12:03, 21-06-23]</v>
      </c>
      <c r="F1076" s="12" t="s">
        <v>956</v>
      </c>
      <c r="G1076" s="75"/>
      <c r="H1076" s="71"/>
      <c r="I1076" s="77"/>
    </row>
    <row r="1077" spans="2:9" ht="26" x14ac:dyDescent="0.35">
      <c r="B1077" s="23" t="str" cm="1">
        <f t="array" aca="1" ref="B1077" ca="1">_xll.OSX_OBLStatusCheck(_sysLibTbl0[[#This Row],[Declaration]])</f>
        <v>OK</v>
      </c>
      <c r="C1077" s="24"/>
      <c r="D1077" s="25" t="b">
        <v>1</v>
      </c>
      <c r="E1077" s="23" t="str" cm="1">
        <f t="array" aca="1" ref="E1077" ca="1">_xll.OB.DeclareAxioms(_sysLibTbl0[[#This Row],[Axiom]],Ontology01,_sysLibTbl0[[#This Row],[Active]])</f>
        <v>[OB.DeclareAxioms,n,1,03:12:03, 21-06-23]</v>
      </c>
      <c r="F1077" s="69" t="s">
        <v>957</v>
      </c>
      <c r="G1077" s="75"/>
      <c r="H1077" s="71"/>
      <c r="I1077" s="76"/>
    </row>
    <row r="1078" spans="2:9" x14ac:dyDescent="0.35">
      <c r="B1078" s="23" t="str" cm="1">
        <f t="array" aca="1" ref="B1078" ca="1">_xll.OSX_OBLStatusCheck(_sysLibTbl0[[#This Row],[Declaration]])</f>
        <v>OK</v>
      </c>
      <c r="C1078" s="24"/>
      <c r="D1078" s="25" t="b">
        <v>1</v>
      </c>
      <c r="E1078" s="23" t="str" cm="1">
        <f t="array" aca="1" ref="E1078" ca="1">_xll.OB.DeclareAxioms(_sysLibTbl0[[#This Row],[Axiom]],Ontology01,_sysLibTbl0[[#This Row],[Active]])</f>
        <v>[OB.DeclareAxioms,n,1,03:12:03, 21-06-23]</v>
      </c>
      <c r="F1078" s="69" t="s">
        <v>958</v>
      </c>
      <c r="G1078" s="75"/>
      <c r="H1078" s="71"/>
      <c r="I1078" s="77"/>
    </row>
    <row r="1079" spans="2:9" x14ac:dyDescent="0.35">
      <c r="B1079" s="23" t="str" cm="1">
        <f t="array" aca="1" ref="B1079" ca="1">_xll.OSX_OBLStatusCheck(_sysLibTbl0[[#This Row],[Declaration]])</f>
        <v>OK</v>
      </c>
      <c r="C1079" s="24"/>
      <c r="D1079" s="25" t="b">
        <v>1</v>
      </c>
      <c r="E1079" s="23" t="str" cm="1">
        <f t="array" aca="1" ref="E1079" ca="1">_xll.OB.DeclareAxioms(_sysLibTbl0[[#This Row],[Axiom]],Ontology01,_sysLibTbl0[[#This Row],[Active]])</f>
        <v>[OB.DeclareAxioms,n,1,03:12:03, 21-06-23]</v>
      </c>
      <c r="F1079" s="69" t="s">
        <v>959</v>
      </c>
      <c r="G1079" s="75"/>
      <c r="H1079" s="71"/>
      <c r="I1079" s="77"/>
    </row>
    <row r="1080" spans="2:9" x14ac:dyDescent="0.35">
      <c r="B1080" s="23" t="str" cm="1">
        <f t="array" aca="1" ref="B1080" ca="1">_xll.OSX_OBLStatusCheck(_sysLibTbl0[[#This Row],[Declaration]])</f>
        <v>OK</v>
      </c>
      <c r="C1080" s="24"/>
      <c r="D1080" s="25" t="b">
        <v>1</v>
      </c>
      <c r="E1080" s="23" t="str" cm="1">
        <f t="array" aca="1" ref="E1080" ca="1">_xll.OB.DeclareAxioms(_sysLibTbl0[[#This Row],[Axiom]],Ontology01,_sysLibTbl0[[#This Row],[Active]])</f>
        <v>[OB.DeclareAxioms,n,1,03:12:03, 21-06-23]</v>
      </c>
      <c r="F1080" s="69" t="s">
        <v>960</v>
      </c>
      <c r="G1080" s="75"/>
      <c r="H1080" s="71"/>
      <c r="I1080" s="77"/>
    </row>
    <row r="1081" spans="2:9" ht="26" x14ac:dyDescent="0.35">
      <c r="B1081" s="23" t="str" cm="1">
        <f t="array" aca="1" ref="B1081" ca="1">_xll.OSX_OBLStatusCheck(_sysLibTbl0[[#This Row],[Declaration]])</f>
        <v>OK</v>
      </c>
      <c r="C1081" s="24"/>
      <c r="D1081" s="25" t="b">
        <v>1</v>
      </c>
      <c r="E1081" s="23" t="str" cm="1">
        <f t="array" aca="1" ref="E1081" ca="1">_xll.OB.DeclareAxioms(_sysLibTbl0[[#This Row],[Axiom]],Ontology01,_sysLibTbl0[[#This Row],[Active]])</f>
        <v>[OB.DeclareAxioms,n,1,03:12:03, 21-06-23]</v>
      </c>
      <c r="F1081" s="69" t="s">
        <v>961</v>
      </c>
      <c r="G1081" s="75"/>
      <c r="H1081" s="71"/>
      <c r="I1081" s="77"/>
    </row>
    <row r="1082" spans="2:9" ht="26" x14ac:dyDescent="0.35">
      <c r="B1082" s="23" t="str" cm="1">
        <f t="array" aca="1" ref="B1082" ca="1">_xll.OSX_OBLStatusCheck(_sysLibTbl0[[#This Row],[Declaration]])</f>
        <v>OK</v>
      </c>
      <c r="C1082" s="24"/>
      <c r="D1082" s="25" t="b">
        <v>1</v>
      </c>
      <c r="E1082" s="23" t="str" cm="1">
        <f t="array" aca="1" ref="E1082" ca="1">_xll.OB.DeclareAxioms(_sysLibTbl0[[#This Row],[Axiom]],Ontology01,_sysLibTbl0[[#This Row],[Active]])</f>
        <v>[OB.DeclareAxioms,n,1,03:12:03, 21-06-23]</v>
      </c>
      <c r="F1082" s="69" t="s">
        <v>962</v>
      </c>
      <c r="G1082" s="75"/>
      <c r="H1082" s="71"/>
      <c r="I1082" s="77"/>
    </row>
    <row r="1083" spans="2:9" ht="26" x14ac:dyDescent="0.35">
      <c r="B1083" s="23" t="str" cm="1">
        <f t="array" aca="1" ref="B1083" ca="1">_xll.OSX_OBLStatusCheck(_sysLibTbl0[[#This Row],[Declaration]])</f>
        <v>OK</v>
      </c>
      <c r="C1083" s="24"/>
      <c r="D1083" s="25" t="b">
        <v>1</v>
      </c>
      <c r="E1083" s="23" t="str" cm="1">
        <f t="array" aca="1" ref="E1083" ca="1">_xll.OB.DeclareAxioms(_sysLibTbl0[[#This Row],[Axiom]],Ontology01,_sysLibTbl0[[#This Row],[Active]])</f>
        <v>[OB.DeclareAxioms,n,1,03:12:03, 21-06-23]</v>
      </c>
      <c r="F1083" s="69" t="s">
        <v>963</v>
      </c>
      <c r="G1083" s="75"/>
      <c r="H1083" s="71"/>
      <c r="I1083" s="77"/>
    </row>
    <row r="1084" spans="2:9" ht="26" x14ac:dyDescent="0.35">
      <c r="B1084" s="23" t="str" cm="1">
        <f t="array" aca="1" ref="B1084" ca="1">_xll.OSX_OBLStatusCheck(_sysLibTbl0[[#This Row],[Declaration]])</f>
        <v>OK</v>
      </c>
      <c r="C1084" s="24"/>
      <c r="D1084" s="25" t="b">
        <v>1</v>
      </c>
      <c r="E1084" s="23" t="str" cm="1">
        <f t="array" aca="1" ref="E1084" ca="1">_xll.OB.DeclareAxioms(_sysLibTbl0[[#This Row],[Axiom]],Ontology01,_sysLibTbl0[[#This Row],[Active]])</f>
        <v>[OB.DeclareAxioms,n,1,03:12:03, 21-06-23]</v>
      </c>
      <c r="F1084" s="69" t="s">
        <v>964</v>
      </c>
      <c r="G1084" s="75"/>
      <c r="H1084" s="71"/>
      <c r="I1084" s="77"/>
    </row>
    <row r="1085" spans="2:9" ht="26" x14ac:dyDescent="0.35">
      <c r="B1085" s="23" t="str" cm="1">
        <f t="array" aca="1" ref="B1085" ca="1">_xll.OSX_OBLStatusCheck(_sysLibTbl0[[#This Row],[Declaration]])</f>
        <v>OK</v>
      </c>
      <c r="C1085" s="24"/>
      <c r="D1085" s="25" t="b">
        <v>1</v>
      </c>
      <c r="E1085" s="23" t="str" cm="1">
        <f t="array" aca="1" ref="E1085" ca="1">_xll.OB.DeclareAxioms(_sysLibTbl0[[#This Row],[Axiom]],Ontology01,_sysLibTbl0[[#This Row],[Active]])</f>
        <v>[OB.DeclareAxioms,n,1,03:12:03, 21-06-23]</v>
      </c>
      <c r="F1085" s="69" t="s">
        <v>965</v>
      </c>
      <c r="G1085" s="75"/>
      <c r="H1085" s="71"/>
      <c r="I1085" s="77"/>
    </row>
    <row r="1086" spans="2:9" ht="26" x14ac:dyDescent="0.35">
      <c r="B1086" s="23" t="str" cm="1">
        <f t="array" aca="1" ref="B1086" ca="1">_xll.OSX_OBLStatusCheck(_sysLibTbl0[[#This Row],[Declaration]])</f>
        <v>OK</v>
      </c>
      <c r="C1086" s="24"/>
      <c r="D1086" s="25" t="b">
        <v>1</v>
      </c>
      <c r="E1086" s="23" t="str" cm="1">
        <f t="array" aca="1" ref="E1086" ca="1">_xll.OB.DeclareAxioms(_sysLibTbl0[[#This Row],[Axiom]],Ontology01,_sysLibTbl0[[#This Row],[Active]])</f>
        <v>[OB.DeclareAxioms,n,1,03:12:03, 21-06-23]</v>
      </c>
      <c r="F1086" s="69" t="s">
        <v>966</v>
      </c>
      <c r="G1086" s="75"/>
      <c r="H1086" s="71"/>
      <c r="I1086" s="77"/>
    </row>
    <row r="1087" spans="2:9" x14ac:dyDescent="0.35">
      <c r="B1087" s="23" t="str" cm="1">
        <f t="array" aca="1" ref="B1087" ca="1">_xll.OSX_OBLStatusCheck(_sysLibTbl0[[#This Row],[Declaration]])</f>
        <v>OK</v>
      </c>
      <c r="C1087" s="24"/>
      <c r="D1087" s="25" t="b">
        <v>1</v>
      </c>
      <c r="E1087" s="23" t="str" cm="1">
        <f t="array" aca="1" ref="E1087" ca="1">_xll.OB.DeclareAxioms(_sysLibTbl0[[#This Row],[Axiom]],Ontology01,_sysLibTbl0[[#This Row],[Active]])</f>
        <v>[OB.DeclareAxioms,n,1,03:12:03, 21-06-23]</v>
      </c>
      <c r="F1087" s="69" t="s">
        <v>967</v>
      </c>
      <c r="G1087" s="75"/>
      <c r="H1087" s="71"/>
      <c r="I1087" s="77"/>
    </row>
    <row r="1088" spans="2:9" ht="26" x14ac:dyDescent="0.35">
      <c r="B1088" s="23" t="str" cm="1">
        <f t="array" aca="1" ref="B1088" ca="1">_xll.OSX_OBLStatusCheck(_sysLibTbl0[[#This Row],[Declaration]])</f>
        <v>OK</v>
      </c>
      <c r="C1088" s="24"/>
      <c r="D1088" s="25" t="b">
        <v>1</v>
      </c>
      <c r="E1088" s="23" t="str" cm="1">
        <f t="array" aca="1" ref="E1088" ca="1">_xll.OB.DeclareAxioms(_sysLibTbl0[[#This Row],[Axiom]],Ontology01,_sysLibTbl0[[#This Row],[Active]])</f>
        <v>[OB.DeclareAxioms,n,1,03:12:03, 21-06-23]</v>
      </c>
      <c r="F1088" s="69" t="s">
        <v>968</v>
      </c>
      <c r="G1088" s="75"/>
      <c r="H1088" s="71"/>
      <c r="I1088" s="77"/>
    </row>
    <row r="1089" spans="2:9" ht="39" x14ac:dyDescent="0.35">
      <c r="B1089" s="23" t="str" cm="1">
        <f t="array" aca="1" ref="B1089" ca="1">_xll.OSX_OBLStatusCheck(_sysLibTbl0[[#This Row],[Declaration]])</f>
        <v>OK</v>
      </c>
      <c r="C1089" s="24"/>
      <c r="D1089" s="25" t="b">
        <v>1</v>
      </c>
      <c r="E1089" s="23" t="str" cm="1">
        <f t="array" aca="1" ref="E1089" ca="1">_xll.OB.DeclareAxioms(_sysLibTbl0[[#This Row],[Axiom]],Ontology01,_sysLibTbl0[[#This Row],[Active]])</f>
        <v>[OB.DeclareAxioms,n,1,03:12:03, 21-06-23]</v>
      </c>
      <c r="F1089" s="69" t="s">
        <v>969</v>
      </c>
      <c r="G1089" s="75"/>
      <c r="H1089" s="71"/>
      <c r="I1089" s="77"/>
    </row>
    <row r="1090" spans="2:9" ht="26" x14ac:dyDescent="0.35">
      <c r="B1090" s="23" t="str" cm="1">
        <f t="array" aca="1" ref="B1090" ca="1">_xll.OSX_OBLStatusCheck(_sysLibTbl0[[#This Row],[Declaration]])</f>
        <v>OK</v>
      </c>
      <c r="C1090" s="24"/>
      <c r="D1090" s="25" t="b">
        <v>1</v>
      </c>
      <c r="E1090" s="23" t="str" cm="1">
        <f t="array" aca="1" ref="E1090" ca="1">_xll.OB.DeclareAxioms(_sysLibTbl0[[#This Row],[Axiom]],Ontology01,_sysLibTbl0[[#This Row],[Active]])</f>
        <v>[OB.DeclareAxioms,n,1,03:12:03, 21-06-23]</v>
      </c>
      <c r="F1090" s="69" t="s">
        <v>970</v>
      </c>
      <c r="G1090" s="75"/>
      <c r="H1090" s="71"/>
      <c r="I1090" s="77"/>
    </row>
    <row r="1091" spans="2:9" ht="26" x14ac:dyDescent="0.35">
      <c r="B1091" s="23" t="str" cm="1">
        <f t="array" aca="1" ref="B1091" ca="1">_xll.OSX_OBLStatusCheck(_sysLibTbl0[[#This Row],[Declaration]])</f>
        <v>OK</v>
      </c>
      <c r="C1091" s="24"/>
      <c r="D1091" s="25" t="b">
        <v>1</v>
      </c>
      <c r="E1091" s="23" t="str" cm="1">
        <f t="array" aca="1" ref="E1091" ca="1">_xll.OB.DeclareAxioms(_sysLibTbl0[[#This Row],[Axiom]],Ontology01,_sysLibTbl0[[#This Row],[Active]])</f>
        <v>[OB.DeclareAxioms,n,1,03:12:03, 21-06-23]</v>
      </c>
      <c r="F1091" s="69" t="s">
        <v>971</v>
      </c>
      <c r="G1091" s="75"/>
      <c r="H1091" s="71"/>
      <c r="I1091" s="77"/>
    </row>
    <row r="1092" spans="2:9" ht="26" x14ac:dyDescent="0.35">
      <c r="B1092" s="23" t="str" cm="1">
        <f t="array" aca="1" ref="B1092" ca="1">_xll.OSX_OBLStatusCheck(_sysLibTbl0[[#This Row],[Declaration]])</f>
        <v>OK</v>
      </c>
      <c r="C1092" s="24"/>
      <c r="D1092" s="25" t="b">
        <v>1</v>
      </c>
      <c r="E1092" s="23" t="str" cm="1">
        <f t="array" aca="1" ref="E1092" ca="1">_xll.OB.DeclareAxioms(_sysLibTbl0[[#This Row],[Axiom]],Ontology01,_sysLibTbl0[[#This Row],[Active]])</f>
        <v>[OB.DeclareAxioms,n,1,03:12:03, 21-06-23]</v>
      </c>
      <c r="F1092" s="69" t="s">
        <v>972</v>
      </c>
      <c r="G1092" s="75"/>
      <c r="H1092" s="71"/>
      <c r="I1092" s="77"/>
    </row>
    <row r="1093" spans="2:9" ht="26" x14ac:dyDescent="0.35">
      <c r="B1093" s="23" t="str" cm="1">
        <f t="array" aca="1" ref="B1093" ca="1">_xll.OSX_OBLStatusCheck(_sysLibTbl0[[#This Row],[Declaration]])</f>
        <v>OK</v>
      </c>
      <c r="C1093" s="24"/>
      <c r="D1093" s="25" t="b">
        <v>1</v>
      </c>
      <c r="E1093" s="23" t="str" cm="1">
        <f t="array" aca="1" ref="E1093" ca="1">_xll.OB.DeclareAxioms(_sysLibTbl0[[#This Row],[Axiom]],Ontology01,_sysLibTbl0[[#This Row],[Active]])</f>
        <v>[OB.DeclareAxioms,n,1,03:12:03, 21-06-23]</v>
      </c>
      <c r="F1093" s="69" t="s">
        <v>973</v>
      </c>
      <c r="G1093" s="75"/>
      <c r="H1093" s="71"/>
      <c r="I1093" s="77"/>
    </row>
    <row r="1094" spans="2:9" ht="26" x14ac:dyDescent="0.35">
      <c r="B1094" s="23" t="str" cm="1">
        <f t="array" aca="1" ref="B1094" ca="1">_xll.OSX_OBLStatusCheck(_sysLibTbl0[[#This Row],[Declaration]])</f>
        <v>OK</v>
      </c>
      <c r="C1094" s="24"/>
      <c r="D1094" s="25" t="b">
        <v>1</v>
      </c>
      <c r="E1094" s="23" t="str" cm="1">
        <f t="array" aca="1" ref="E1094" ca="1">_xll.OB.DeclareAxioms(_sysLibTbl0[[#This Row],[Axiom]],Ontology01,_sysLibTbl0[[#This Row],[Active]])</f>
        <v>[OB.DeclareAxioms,n,1,03:12:03, 21-06-23]</v>
      </c>
      <c r="F1094" s="69" t="s">
        <v>974</v>
      </c>
      <c r="G1094" s="75"/>
      <c r="H1094" s="71"/>
      <c r="I1094" s="77"/>
    </row>
    <row r="1095" spans="2:9" ht="26" x14ac:dyDescent="0.35">
      <c r="B1095" s="23" t="str" cm="1">
        <f t="array" aca="1" ref="B1095" ca="1">_xll.OSX_OBLStatusCheck(_sysLibTbl0[[#This Row],[Declaration]])</f>
        <v>OK</v>
      </c>
      <c r="C1095" s="24"/>
      <c r="D1095" s="25" t="b">
        <v>1</v>
      </c>
      <c r="E1095" s="23" t="str" cm="1">
        <f t="array" aca="1" ref="E1095" ca="1">_xll.OB.DeclareAxioms(_sysLibTbl0[[#This Row],[Axiom]],Ontology01,_sysLibTbl0[[#This Row],[Active]])</f>
        <v>[OB.DeclareAxioms,n,1,03:12:03, 21-06-23]</v>
      </c>
      <c r="F1095" s="69" t="s">
        <v>975</v>
      </c>
      <c r="G1095" s="75"/>
      <c r="H1095" s="71"/>
      <c r="I1095" s="77"/>
    </row>
    <row r="1096" spans="2:9" ht="26" x14ac:dyDescent="0.35">
      <c r="B1096" s="23" t="str" cm="1">
        <f t="array" aca="1" ref="B1096" ca="1">_xll.OSX_OBLStatusCheck(_sysLibTbl0[[#This Row],[Declaration]])</f>
        <v>OK</v>
      </c>
      <c r="C1096" s="24"/>
      <c r="D1096" s="25" t="b">
        <v>1</v>
      </c>
      <c r="E1096" s="23" t="str" cm="1">
        <f t="array" aca="1" ref="E1096" ca="1">_xll.OB.DeclareAxioms(_sysLibTbl0[[#This Row],[Axiom]],Ontology01,_sysLibTbl0[[#This Row],[Active]])</f>
        <v>[OB.DeclareAxioms,n,1,03:12:03, 21-06-23]</v>
      </c>
      <c r="F1096" s="69" t="s">
        <v>976</v>
      </c>
      <c r="G1096" s="75"/>
      <c r="H1096" s="71"/>
      <c r="I1096" s="77"/>
    </row>
    <row r="1097" spans="2:9" ht="39" x14ac:dyDescent="0.35">
      <c r="B1097" s="23" t="str" cm="1">
        <f t="array" aca="1" ref="B1097" ca="1">_xll.OSX_OBLStatusCheck(_sysLibTbl0[[#This Row],[Declaration]])</f>
        <v>OK</v>
      </c>
      <c r="C1097" s="24"/>
      <c r="D1097" s="25" t="b">
        <v>1</v>
      </c>
      <c r="E1097" s="23" t="str" cm="1">
        <f t="array" aca="1" ref="E1097" ca="1">_xll.OB.DeclareAxioms(_sysLibTbl0[[#This Row],[Axiom]],Ontology01,_sysLibTbl0[[#This Row],[Active]])</f>
        <v>[OB.DeclareAxioms,n,1,03:12:03, 21-06-23]</v>
      </c>
      <c r="F1097" s="69" t="s">
        <v>977</v>
      </c>
      <c r="G1097" s="75"/>
      <c r="H1097" s="71"/>
      <c r="I1097" s="77"/>
    </row>
    <row r="1098" spans="2:9" ht="26" x14ac:dyDescent="0.35">
      <c r="B1098" s="23" t="str" cm="1">
        <f t="array" aca="1" ref="B1098" ca="1">_xll.OSX_OBLStatusCheck(_sysLibTbl0[[#This Row],[Declaration]])</f>
        <v>OK</v>
      </c>
      <c r="C1098" s="24"/>
      <c r="D1098" s="25" t="b">
        <v>1</v>
      </c>
      <c r="E1098" s="23" t="str" cm="1">
        <f t="array" aca="1" ref="E1098" ca="1">_xll.OB.DeclareAxioms(_sysLibTbl0[[#This Row],[Axiom]],Ontology01,_sysLibTbl0[[#This Row],[Active]])</f>
        <v>[OB.DeclareAxioms,n,1,03:12:03, 21-06-23]</v>
      </c>
      <c r="F1098" s="69" t="s">
        <v>978</v>
      </c>
      <c r="G1098" s="75"/>
      <c r="H1098" s="71"/>
      <c r="I1098" s="77"/>
    </row>
    <row r="1099" spans="2:9" ht="39" x14ac:dyDescent="0.35">
      <c r="B1099" s="23" t="str" cm="1">
        <f t="array" aca="1" ref="B1099" ca="1">_xll.OSX_OBLStatusCheck(_sysLibTbl0[[#This Row],[Declaration]])</f>
        <v>OK</v>
      </c>
      <c r="C1099" s="24"/>
      <c r="D1099" s="25" t="b">
        <v>1</v>
      </c>
      <c r="E1099" s="23" t="str" cm="1">
        <f t="array" aca="1" ref="E1099" ca="1">_xll.OB.DeclareAxioms(_sysLibTbl0[[#This Row],[Axiom]],Ontology01,_sysLibTbl0[[#This Row],[Active]])</f>
        <v>[OB.DeclareAxioms,n,1,03:12:03, 21-06-23]</v>
      </c>
      <c r="F1099" s="69" t="s">
        <v>979</v>
      </c>
      <c r="G1099" s="75"/>
      <c r="H1099" s="71"/>
      <c r="I1099" s="77"/>
    </row>
    <row r="1100" spans="2:9" ht="39" x14ac:dyDescent="0.35">
      <c r="B1100" s="23" t="str" cm="1">
        <f t="array" aca="1" ref="B1100" ca="1">_xll.OSX_OBLStatusCheck(_sysLibTbl0[[#This Row],[Declaration]])</f>
        <v>OK</v>
      </c>
      <c r="C1100" s="24"/>
      <c r="D1100" s="25" t="b">
        <v>1</v>
      </c>
      <c r="E1100" s="23" t="str" cm="1">
        <f t="array" aca="1" ref="E1100" ca="1">_xll.OB.DeclareAxioms(_sysLibTbl0[[#This Row],[Axiom]],Ontology01,_sysLibTbl0[[#This Row],[Active]])</f>
        <v>[OB.DeclareAxioms,n,1,03:12:03, 21-06-23]</v>
      </c>
      <c r="F1100" s="69" t="s">
        <v>980</v>
      </c>
      <c r="G1100" s="75"/>
      <c r="H1100" s="71"/>
      <c r="I1100" s="77"/>
    </row>
    <row r="1101" spans="2:9" ht="39" x14ac:dyDescent="0.35">
      <c r="B1101" s="23" t="str" cm="1">
        <f t="array" aca="1" ref="B1101" ca="1">_xll.OSX_OBLStatusCheck(_sysLibTbl0[[#This Row],[Declaration]])</f>
        <v>OK</v>
      </c>
      <c r="C1101" s="24"/>
      <c r="D1101" s="25" t="b">
        <v>1</v>
      </c>
      <c r="E1101" s="23" t="str" cm="1">
        <f t="array" aca="1" ref="E1101" ca="1">_xll.OB.DeclareAxioms(_sysLibTbl0[[#This Row],[Axiom]],Ontology01,_sysLibTbl0[[#This Row],[Active]])</f>
        <v>[OB.DeclareAxioms,n,1,03:12:03, 21-06-23]</v>
      </c>
      <c r="F1101" s="69" t="s">
        <v>981</v>
      </c>
      <c r="G1101" s="75"/>
      <c r="H1101" s="71"/>
      <c r="I1101" s="77"/>
    </row>
    <row r="1102" spans="2:9" x14ac:dyDescent="0.35">
      <c r="B1102" s="23"/>
      <c r="C1102" s="24"/>
      <c r="D1102" s="25"/>
      <c r="E1102" s="23"/>
      <c r="F1102" s="69"/>
      <c r="G1102" s="75"/>
      <c r="H1102" s="71"/>
      <c r="I1102" s="77"/>
    </row>
    <row r="1103" spans="2:9" ht="52" x14ac:dyDescent="0.35">
      <c r="B1103" s="23" t="str" cm="1">
        <f t="array" aca="1" ref="B1103" ca="1">_xll.OSX_OBLStatusCheck(_sysLibTbl0[[#This Row],[Declaration]])</f>
        <v>OK</v>
      </c>
      <c r="C1103" s="24"/>
      <c r="D1103" s="25" t="b">
        <v>1</v>
      </c>
      <c r="E1103" s="23" t="str" cm="1">
        <f t="array" aca="1" ref="E1103" ca="1">_xll.OB.DeclareAxioms(_sysLibTbl0[[#This Row],[Axiom]],Ontology01,_sysLibTbl0[[#This Row],[Active]])</f>
        <v>[OB.DeclareAxioms,n,1,03:12:03, 21-06-23]</v>
      </c>
      <c r="F1103" s="76" t="s">
        <v>982</v>
      </c>
      <c r="G1103" s="75"/>
      <c r="H1103" s="71"/>
      <c r="I1103" s="76"/>
    </row>
    <row r="1104" spans="2:9" ht="39" x14ac:dyDescent="0.35">
      <c r="B1104" s="23" t="str" cm="1">
        <f t="array" aca="1" ref="B1104" ca="1">_xll.OSX_OBLStatusCheck(_sysLibTbl0[[#This Row],[Declaration]])</f>
        <v>OK</v>
      </c>
      <c r="C1104" s="24"/>
      <c r="D1104" s="25" t="b">
        <v>1</v>
      </c>
      <c r="E1104" s="23" t="str" cm="1">
        <f t="array" aca="1" ref="E1104" ca="1">_xll.OB.DeclareAxioms(_sysLibTbl0[[#This Row],[Axiom]],Ontology01,_sysLibTbl0[[#This Row],[Active]])</f>
        <v>[OB.DeclareAxioms,n,1,03:12:03, 21-06-23]</v>
      </c>
      <c r="F1104" s="69" t="s">
        <v>983</v>
      </c>
      <c r="G1104" s="75"/>
      <c r="H1104" s="71"/>
      <c r="I1104" s="77"/>
    </row>
    <row r="1105" spans="2:9" ht="26" x14ac:dyDescent="0.35">
      <c r="B1105" s="23" t="str" cm="1">
        <f t="array" aca="1" ref="B1105" ca="1">_xll.OSX_OBLStatusCheck(_sysLibTbl0[[#This Row],[Declaration]])</f>
        <v>OK</v>
      </c>
      <c r="C1105" s="24"/>
      <c r="D1105" s="25" t="b">
        <v>1</v>
      </c>
      <c r="E1105" s="23" t="str" cm="1">
        <f t="array" aca="1" ref="E1105" ca="1">_xll.OB.DeclareAxioms(_sysLibTbl0[[#This Row],[Axiom]],Ontology01,_sysLibTbl0[[#This Row],[Active]])</f>
        <v>[OB.DeclareAxioms,n,1,03:12:03, 21-06-23]</v>
      </c>
      <c r="F1105" s="76" t="s">
        <v>984</v>
      </c>
      <c r="G1105" s="75"/>
      <c r="H1105" s="71"/>
      <c r="I1105" s="77"/>
    </row>
    <row r="1106" spans="2:9" ht="26" x14ac:dyDescent="0.35">
      <c r="B1106" s="23" t="str" cm="1">
        <f t="array" aca="1" ref="B1106" ca="1">_xll.OSX_OBLStatusCheck(_sysLibTbl0[[#This Row],[Declaration]])</f>
        <v>OK</v>
      </c>
      <c r="C1106" s="24"/>
      <c r="D1106" s="25" t="b">
        <v>1</v>
      </c>
      <c r="E1106" s="23" t="str" cm="1">
        <f t="array" aca="1" ref="E1106" ca="1">_xll.OB.DeclareAxioms(_sysLibTbl0[[#This Row],[Axiom]],Ontology01,_sysLibTbl0[[#This Row],[Active]])</f>
        <v>[OB.DeclareAxioms,n,1,03:12:03, 21-06-23]</v>
      </c>
      <c r="F1106" s="76" t="s">
        <v>985</v>
      </c>
      <c r="G1106" s="75"/>
      <c r="H1106" s="71"/>
      <c r="I1106" s="77"/>
    </row>
    <row r="1107" spans="2:9" ht="26" x14ac:dyDescent="0.35">
      <c r="B1107" s="23" t="str" cm="1">
        <f t="array" aca="1" ref="B1107" ca="1">_xll.OSX_OBLStatusCheck(_sysLibTbl0[[#This Row],[Declaration]])</f>
        <v>OK</v>
      </c>
      <c r="C1107" s="24"/>
      <c r="D1107" s="25" t="b">
        <v>1</v>
      </c>
      <c r="E1107" s="23" t="str" cm="1">
        <f t="array" aca="1" ref="E1107" ca="1">_xll.OB.DeclareAxioms(_sysLibTbl0[[#This Row],[Axiom]],Ontology01,_sysLibTbl0[[#This Row],[Active]])</f>
        <v>[OB.DeclareAxioms,n,1,03:12:03, 21-06-23]</v>
      </c>
      <c r="F1107" s="76" t="s">
        <v>1001</v>
      </c>
      <c r="G1107" s="75"/>
      <c r="H1107" s="71"/>
      <c r="I1107" s="76"/>
    </row>
    <row r="1108" spans="2:9" ht="26" x14ac:dyDescent="0.35">
      <c r="B1108" s="23" t="str" cm="1">
        <f t="array" aca="1" ref="B1108" ca="1">_xll.OSX_OBLStatusCheck(_sysLibTbl0[[#This Row],[Declaration]])</f>
        <v>OK</v>
      </c>
      <c r="C1108" s="24"/>
      <c r="D1108" s="25" t="b">
        <v>1</v>
      </c>
      <c r="E1108" s="23" t="str" cm="1">
        <f t="array" aca="1" ref="E1108" ca="1">_xll.OB.DeclareAxioms(_sysLibTbl0[[#This Row],[Axiom]],Ontology01,_sysLibTbl0[[#This Row],[Active]])</f>
        <v>[OB.DeclareAxioms,n,1,03:12:03, 21-06-23]</v>
      </c>
      <c r="F1108" s="76" t="s">
        <v>1002</v>
      </c>
      <c r="G1108" s="75"/>
      <c r="H1108" s="71"/>
      <c r="I1108" s="77"/>
    </row>
    <row r="1109" spans="2:9" ht="26" x14ac:dyDescent="0.35">
      <c r="B1109" s="23" t="str" cm="1">
        <f t="array" aca="1" ref="B1109" ca="1">_xll.OSX_OBLStatusCheck(_sysLibTbl0[[#This Row],[Declaration]])</f>
        <v>OK</v>
      </c>
      <c r="C1109" s="24"/>
      <c r="D1109" s="25" t="b">
        <v>1</v>
      </c>
      <c r="E1109" s="23" t="str" cm="1">
        <f t="array" aca="1" ref="E1109" ca="1">_xll.OB.DeclareAxioms(_sysLibTbl0[[#This Row],[Axiom]],Ontology01,_sysLibTbl0[[#This Row],[Active]])</f>
        <v>[OB.DeclareAxioms,n,1,03:12:03, 21-06-23]</v>
      </c>
      <c r="F1109" s="76" t="s">
        <v>1003</v>
      </c>
      <c r="G1109" s="75"/>
      <c r="H1109" s="71"/>
      <c r="I1109" s="77"/>
    </row>
    <row r="1110" spans="2:9" ht="26" x14ac:dyDescent="0.35">
      <c r="B1110" s="23" t="str" cm="1">
        <f t="array" aca="1" ref="B1110" ca="1">_xll.OSX_OBLStatusCheck(_sysLibTbl0[[#This Row],[Declaration]])</f>
        <v>OK</v>
      </c>
      <c r="C1110" s="24"/>
      <c r="D1110" s="25" t="b">
        <v>1</v>
      </c>
      <c r="E1110" s="23" t="str" cm="1">
        <f t="array" aca="1" ref="E1110" ca="1">_xll.OB.DeclareAxioms(_sysLibTbl0[[#This Row],[Axiom]],Ontology01,_sysLibTbl0[[#This Row],[Active]])</f>
        <v>[OB.DeclareAxioms,n,1,03:12:03, 21-06-23]</v>
      </c>
      <c r="F1110" s="76" t="s">
        <v>1004</v>
      </c>
      <c r="G1110" s="75"/>
      <c r="H1110" s="71"/>
      <c r="I1110" s="77"/>
    </row>
    <row r="1111" spans="2:9" ht="26" x14ac:dyDescent="0.35">
      <c r="B1111" s="23" t="str" cm="1">
        <f t="array" aca="1" ref="B1111" ca="1">_xll.OSX_OBLStatusCheck(_sysLibTbl0[[#This Row],[Declaration]])</f>
        <v>OK</v>
      </c>
      <c r="C1111" s="24"/>
      <c r="D1111" s="25" t="b">
        <v>1</v>
      </c>
      <c r="E1111" s="23" t="str" cm="1">
        <f t="array" aca="1" ref="E1111" ca="1">_xll.OB.DeclareAxioms(_sysLibTbl0[[#This Row],[Axiom]],Ontology01,_sysLibTbl0[[#This Row],[Active]])</f>
        <v>[OB.DeclareAxioms,n,1,03:12:03, 21-06-23]</v>
      </c>
      <c r="F1111" s="76" t="s">
        <v>1005</v>
      </c>
      <c r="G1111" s="75"/>
      <c r="H1111" s="71"/>
      <c r="I1111" s="77"/>
    </row>
    <row r="1112" spans="2:9" ht="26" x14ac:dyDescent="0.35">
      <c r="B1112" s="23" t="str" cm="1">
        <f t="array" aca="1" ref="B1112" ca="1">_xll.OSX_OBLStatusCheck(_sysLibTbl0[[#This Row],[Declaration]])</f>
        <v>OK</v>
      </c>
      <c r="C1112" s="24"/>
      <c r="D1112" s="25" t="b">
        <v>1</v>
      </c>
      <c r="E1112" s="23" t="str" cm="1">
        <f t="array" aca="1" ref="E1112" ca="1">_xll.OB.DeclareAxioms(_sysLibTbl0[[#This Row],[Axiom]],Ontology01,_sysLibTbl0[[#This Row],[Active]])</f>
        <v>[OB.DeclareAxioms,n,1,03:12:03, 21-06-23]</v>
      </c>
      <c r="F1112" s="76" t="s">
        <v>1006</v>
      </c>
      <c r="G1112" s="75"/>
      <c r="H1112" s="71"/>
      <c r="I1112" s="77"/>
    </row>
    <row r="1113" spans="2:9" ht="26" x14ac:dyDescent="0.35">
      <c r="B1113" s="23" t="str" cm="1">
        <f t="array" aca="1" ref="B1113" ca="1">_xll.OSX_OBLStatusCheck(_sysLibTbl0[[#This Row],[Declaration]])</f>
        <v>OK</v>
      </c>
      <c r="C1113" s="24"/>
      <c r="D1113" s="25" t="b">
        <v>1</v>
      </c>
      <c r="E1113" s="23" t="str" cm="1">
        <f t="array" aca="1" ref="E1113" ca="1">_xll.OB.DeclareAxioms(_sysLibTbl0[[#This Row],[Axiom]],Ontology01,_sysLibTbl0[[#This Row],[Active]])</f>
        <v>[OB.DeclareAxioms,n,1,03:12:03, 21-06-23]</v>
      </c>
      <c r="F1113" s="76" t="s">
        <v>1007</v>
      </c>
      <c r="G1113" s="75"/>
      <c r="H1113" s="71"/>
      <c r="I1113" s="77"/>
    </row>
    <row r="1114" spans="2:9" ht="26" x14ac:dyDescent="0.35">
      <c r="B1114" s="23" t="str" cm="1">
        <f t="array" aca="1" ref="B1114" ca="1">_xll.OSX_OBLStatusCheck(_sysLibTbl0[[#This Row],[Declaration]])</f>
        <v>OK</v>
      </c>
      <c r="C1114" s="24"/>
      <c r="D1114" s="25" t="b">
        <v>1</v>
      </c>
      <c r="E1114" s="23" t="str" cm="1">
        <f t="array" aca="1" ref="E1114" ca="1">_xll.OB.DeclareAxioms(_sysLibTbl0[[#This Row],[Axiom]],Ontology01,_sysLibTbl0[[#This Row],[Active]])</f>
        <v>[OB.DeclareAxioms,n,1,03:12:03, 21-06-23]</v>
      </c>
      <c r="F1114" s="76" t="s">
        <v>1008</v>
      </c>
      <c r="G1114" s="75"/>
      <c r="H1114" s="71"/>
      <c r="I1114" s="77"/>
    </row>
    <row r="1115" spans="2:9" ht="26" x14ac:dyDescent="0.35">
      <c r="B1115" s="23" t="str" cm="1">
        <f t="array" aca="1" ref="B1115" ca="1">_xll.OSX_OBLStatusCheck(_sysLibTbl0[[#This Row],[Declaration]])</f>
        <v>OK</v>
      </c>
      <c r="C1115" s="24"/>
      <c r="D1115" s="25" t="b">
        <v>1</v>
      </c>
      <c r="E1115" s="23" t="str" cm="1">
        <f t="array" aca="1" ref="E1115" ca="1">_xll.OB.DeclareAxioms(_sysLibTbl0[[#This Row],[Axiom]],Ontology01,_sysLibTbl0[[#This Row],[Active]])</f>
        <v>[OB.DeclareAxioms,n,1,03:12:03, 21-06-23]</v>
      </c>
      <c r="F1115" s="76" t="s">
        <v>1009</v>
      </c>
      <c r="G1115" s="75"/>
      <c r="H1115" s="71"/>
      <c r="I1115" s="77"/>
    </row>
    <row r="1116" spans="2:9" x14ac:dyDescent="0.35">
      <c r="B1116" s="23" t="str" cm="1">
        <f t="array" aca="1" ref="B1116" ca="1">_xll.OSX_OBLStatusCheck(_sysLibTbl0[[#This Row],[Declaration]])</f>
        <v>OK</v>
      </c>
      <c r="C1116" s="24"/>
      <c r="D1116" s="25" t="b">
        <v>1</v>
      </c>
      <c r="E1116" s="23" t="str" cm="1">
        <f t="array" aca="1" ref="E1116" ca="1">_xll.OB.DeclareAxioms(_sysLibTbl0[[#This Row],[Axiom]],Ontology01,_sysLibTbl0[[#This Row],[Active]])</f>
        <v>[OB.DeclareAxioms,n,1,03:12:03, 21-06-23]</v>
      </c>
      <c r="F1116" s="76" t="s">
        <v>1010</v>
      </c>
      <c r="G1116" s="75"/>
      <c r="H1116" s="71"/>
      <c r="I1116" s="77"/>
    </row>
    <row r="1117" spans="2:9" ht="26" x14ac:dyDescent="0.35">
      <c r="B1117" s="23" t="str" cm="1">
        <f t="array" aca="1" ref="B1117" ca="1">_xll.OSX_OBLStatusCheck(_sysLibTbl0[[#This Row],[Declaration]])</f>
        <v>OK</v>
      </c>
      <c r="C1117" s="24"/>
      <c r="D1117" s="25" t="b">
        <v>1</v>
      </c>
      <c r="E1117" s="23" t="str" cm="1">
        <f t="array" aca="1" ref="E1117" ca="1">_xll.OB.DeclareAxioms(_sysLibTbl0[[#This Row],[Axiom]],Ontology01,_sysLibTbl0[[#This Row],[Active]])</f>
        <v>[OB.DeclareAxioms,n,1,03:12:03, 21-06-23]</v>
      </c>
      <c r="F1117" s="76" t="s">
        <v>1011</v>
      </c>
      <c r="G1117" s="75"/>
      <c r="H1117" s="71"/>
      <c r="I1117" s="77"/>
    </row>
    <row r="1118" spans="2:9" ht="26" x14ac:dyDescent="0.35">
      <c r="B1118" s="23" t="str" cm="1">
        <f t="array" aca="1" ref="B1118" ca="1">_xll.OSX_OBLStatusCheck(_sysLibTbl0[[#This Row],[Declaration]])</f>
        <v>OK</v>
      </c>
      <c r="C1118" s="24"/>
      <c r="D1118" s="25" t="b">
        <v>1</v>
      </c>
      <c r="E1118" s="23" t="str" cm="1">
        <f t="array" aca="1" ref="E1118" ca="1">_xll.OB.DeclareAxioms(_sysLibTbl0[[#This Row],[Axiom]],Ontology01,_sysLibTbl0[[#This Row],[Active]])</f>
        <v>[OB.DeclareAxioms,n,1,03:12:03, 21-06-23]</v>
      </c>
      <c r="F1118" s="76" t="s">
        <v>1012</v>
      </c>
      <c r="G1118" s="75"/>
      <c r="H1118" s="71"/>
      <c r="I1118" s="77"/>
    </row>
    <row r="1119" spans="2:9" x14ac:dyDescent="0.35">
      <c r="B1119" s="23" t="str" cm="1">
        <f t="array" aca="1" ref="B1119" ca="1">_xll.OSX_OBLStatusCheck(_sysLibTbl0[[#This Row],[Declaration]])</f>
        <v>OK</v>
      </c>
      <c r="C1119" s="24"/>
      <c r="D1119" s="25" t="b">
        <v>1</v>
      </c>
      <c r="E1119" s="23" t="str" cm="1">
        <f t="array" aca="1" ref="E1119" ca="1">_xll.OB.DeclareAxioms(_sysLibTbl0[[#This Row],[Axiom]],Ontology01,_sysLibTbl0[[#This Row],[Active]])</f>
        <v>[OB.DeclareAxioms,n,1,03:12:03, 21-06-23]</v>
      </c>
      <c r="F1119" s="76" t="s">
        <v>1013</v>
      </c>
      <c r="G1119" s="75"/>
      <c r="H1119" s="71"/>
      <c r="I1119" s="77"/>
    </row>
    <row r="1120" spans="2:9" ht="26" x14ac:dyDescent="0.35">
      <c r="B1120" s="23" t="str" cm="1">
        <f t="array" aca="1" ref="B1120" ca="1">_xll.OSX_OBLStatusCheck(_sysLibTbl0[[#This Row],[Declaration]])</f>
        <v>OK</v>
      </c>
      <c r="C1120" s="24"/>
      <c r="D1120" s="25" t="b">
        <v>1</v>
      </c>
      <c r="E1120" s="23" t="str" cm="1">
        <f t="array" aca="1" ref="E1120" ca="1">_xll.OB.DeclareAxioms(_sysLibTbl0[[#This Row],[Axiom]],Ontology01,_sysLibTbl0[[#This Row],[Active]])</f>
        <v>[OB.DeclareAxioms,n,1,03:12:03, 21-06-23]</v>
      </c>
      <c r="F1120" s="76" t="s">
        <v>1014</v>
      </c>
      <c r="G1120" s="75"/>
      <c r="H1120" s="71"/>
      <c r="I1120" s="77"/>
    </row>
    <row r="1121" spans="2:9" ht="26" x14ac:dyDescent="0.35">
      <c r="B1121" s="23" t="str" cm="1">
        <f t="array" aca="1" ref="B1121" ca="1">_xll.OSX_OBLStatusCheck(_sysLibTbl0[[#This Row],[Declaration]])</f>
        <v>OK</v>
      </c>
      <c r="C1121" s="24"/>
      <c r="D1121" s="25" t="b">
        <v>1</v>
      </c>
      <c r="E1121" s="23" t="str" cm="1">
        <f t="array" aca="1" ref="E1121" ca="1">_xll.OB.DeclareAxioms(_sysLibTbl0[[#This Row],[Axiom]],Ontology01,_sysLibTbl0[[#This Row],[Active]])</f>
        <v>[OB.DeclareAxioms,n,1,03:12:03, 21-06-23]</v>
      </c>
      <c r="F1121" s="76" t="s">
        <v>1015</v>
      </c>
      <c r="G1121" s="75"/>
      <c r="H1121" s="71"/>
      <c r="I1121" s="77"/>
    </row>
    <row r="1122" spans="2:9" ht="26" x14ac:dyDescent="0.35">
      <c r="B1122" s="23" t="str" cm="1">
        <f t="array" aca="1" ref="B1122" ca="1">_xll.OSX_OBLStatusCheck(_sysLibTbl0[[#This Row],[Declaration]])</f>
        <v>OK</v>
      </c>
      <c r="C1122" s="24"/>
      <c r="D1122" s="25" t="b">
        <v>1</v>
      </c>
      <c r="E1122" s="23" t="str" cm="1">
        <f t="array" aca="1" ref="E1122" ca="1">_xll.OB.DeclareAxioms(_sysLibTbl0[[#This Row],[Axiom]],Ontology01,_sysLibTbl0[[#This Row],[Active]])</f>
        <v>[OB.DeclareAxioms,n,1,03:12:03, 21-06-23]</v>
      </c>
      <c r="F1122" s="76" t="s">
        <v>1017</v>
      </c>
      <c r="G1122" s="75"/>
      <c r="H1122" s="71"/>
      <c r="I1122" s="77"/>
    </row>
    <row r="1123" spans="2:9" ht="26" x14ac:dyDescent="0.35">
      <c r="B1123" s="23" t="str" cm="1">
        <f t="array" aca="1" ref="B1123" ca="1">_xll.OSX_OBLStatusCheck(_sysLibTbl0[[#This Row],[Declaration]])</f>
        <v>OK</v>
      </c>
      <c r="C1123" s="24"/>
      <c r="D1123" s="25" t="b">
        <v>1</v>
      </c>
      <c r="E1123" s="23" t="str" cm="1">
        <f t="array" aca="1" ref="E1123" ca="1">_xll.OB.DeclareAxioms(_sysLibTbl0[[#This Row],[Axiom]],Ontology01,_sysLibTbl0[[#This Row],[Active]])</f>
        <v>[OB.DeclareAxioms,n,1,03:12:03, 21-06-23]</v>
      </c>
      <c r="F1123" s="76" t="s">
        <v>1141</v>
      </c>
      <c r="G1123" s="75"/>
      <c r="H1123" s="71"/>
      <c r="I1123" s="76"/>
    </row>
    <row r="1124" spans="2:9" x14ac:dyDescent="0.35">
      <c r="B1124" s="23" t="str" cm="1">
        <f t="array" aca="1" ref="B1124" ca="1">_xll.OSX_OBLStatusCheck(_sysLibTbl0[[#This Row],[Declaration]])</f>
        <v>OK</v>
      </c>
      <c r="C1124" s="24"/>
      <c r="D1124" s="25" t="b">
        <v>1</v>
      </c>
      <c r="E1124" s="23" t="str" cm="1">
        <f t="array" aca="1" ref="E1124" ca="1">_xll.OB.DeclareAxioms(_sysLibTbl0[[#This Row],[Axiom]],Ontology01,_sysLibTbl0[[#This Row],[Active]])</f>
        <v>[OB.DeclareAxioms,n,1,03:12:03, 21-06-23]</v>
      </c>
      <c r="F1124" s="76" t="s">
        <v>1018</v>
      </c>
      <c r="G1124" s="75"/>
      <c r="H1124" s="71"/>
      <c r="I1124" s="77"/>
    </row>
    <row r="1125" spans="2:9" x14ac:dyDescent="0.35">
      <c r="B1125" s="23" t="str" cm="1">
        <f t="array" aca="1" ref="B1125" ca="1">_xll.OSX_OBLStatusCheck(_sysLibTbl0[[#This Row],[Declaration]])</f>
        <v>OK</v>
      </c>
      <c r="C1125" s="24"/>
      <c r="D1125" s="25" t="b">
        <v>1</v>
      </c>
      <c r="E1125" s="23" t="str" cm="1">
        <f t="array" aca="1" ref="E1125" ca="1">_xll.OB.DeclareAxioms(_sysLibTbl0[[#This Row],[Axiom]],Ontology01,_sysLibTbl0[[#This Row],[Active]])</f>
        <v>[OB.DeclareAxioms,n,1,03:12:03, 21-06-23]</v>
      </c>
      <c r="F1125" s="76" t="s">
        <v>1019</v>
      </c>
      <c r="G1125" s="75"/>
      <c r="H1125" s="71"/>
      <c r="I1125" s="76"/>
    </row>
    <row r="1126" spans="2:9" x14ac:dyDescent="0.35">
      <c r="B1126" s="23" t="str" cm="1">
        <f t="array" aca="1" ref="B1126" ca="1">_xll.OSX_OBLStatusCheck(_sysLibTbl0[[#This Row],[Declaration]])</f>
        <v>OK</v>
      </c>
      <c r="C1126" s="24"/>
      <c r="D1126" s="25" t="b">
        <v>1</v>
      </c>
      <c r="E1126" s="23" t="str" cm="1">
        <f t="array" aca="1" ref="E1126" ca="1">_xll.OB.DeclareAxioms(_sysLibTbl0[[#This Row],[Axiom]],Ontology01,_sysLibTbl0[[#This Row],[Active]])</f>
        <v>[OB.DeclareAxioms,n,1,03:12:03, 21-06-23]</v>
      </c>
      <c r="F1126" s="76" t="s">
        <v>1020</v>
      </c>
      <c r="G1126" s="75"/>
      <c r="H1126" s="71"/>
      <c r="I1126" s="76"/>
    </row>
    <row r="1127" spans="2:9" x14ac:dyDescent="0.35">
      <c r="B1127" s="23" t="str" cm="1">
        <f t="array" aca="1" ref="B1127" ca="1">_xll.OSX_OBLStatusCheck(_sysLibTbl0[[#This Row],[Declaration]])</f>
        <v>OK</v>
      </c>
      <c r="C1127" s="24"/>
      <c r="D1127" s="25" t="b">
        <v>1</v>
      </c>
      <c r="E1127" s="23" t="str" cm="1">
        <f t="array" aca="1" ref="E1127" ca="1">_xll.OB.DeclareAxioms(_sysLibTbl0[[#This Row],[Axiom]],Ontology01,_sysLibTbl0[[#This Row],[Active]])</f>
        <v>[OB.DeclareAxioms,n,1,03:12:03, 21-06-23]</v>
      </c>
      <c r="F1127" s="76" t="s">
        <v>1021</v>
      </c>
      <c r="G1127" s="75"/>
      <c r="H1127" s="71"/>
      <c r="I1127" s="76"/>
    </row>
    <row r="1128" spans="2:9" ht="26" x14ac:dyDescent="0.35">
      <c r="B1128" s="23" t="str" cm="1">
        <f t="array" aca="1" ref="B1128" ca="1">_xll.OSX_OBLStatusCheck(_sysLibTbl0[[#This Row],[Declaration]])</f>
        <v>OK</v>
      </c>
      <c r="C1128" s="24"/>
      <c r="D1128" s="25" t="b">
        <v>1</v>
      </c>
      <c r="E1128" s="23" t="str" cm="1">
        <f t="array" aca="1" ref="E1128" ca="1">_xll.OB.DeclareAxioms(_sysLibTbl0[[#This Row],[Axiom]],Ontology01,_sysLibTbl0[[#This Row],[Active]])</f>
        <v>[OB.DeclareAxioms,n,1,03:12:03, 21-06-23]</v>
      </c>
      <c r="F1128" s="76" t="s">
        <v>1022</v>
      </c>
      <c r="G1128" s="75"/>
      <c r="H1128" s="71"/>
      <c r="I1128" s="77"/>
    </row>
    <row r="1129" spans="2:9" x14ac:dyDescent="0.35">
      <c r="B1129" s="23" t="str" cm="1">
        <f t="array" aca="1" ref="B1129" ca="1">_xll.OSX_OBLStatusCheck(_sysLibTbl0[[#This Row],[Declaration]])</f>
        <v>OK</v>
      </c>
      <c r="C1129" s="24"/>
      <c r="D1129" s="25" t="b">
        <v>1</v>
      </c>
      <c r="E1129" s="23" t="str" cm="1">
        <f t="array" aca="1" ref="E1129" ca="1">_xll.OB.DeclareAxioms(_sysLibTbl0[[#This Row],[Axiom]],Ontology01,_sysLibTbl0[[#This Row],[Active]])</f>
        <v>[OB.DeclareAxioms,n,1,03:12:03, 21-06-23]</v>
      </c>
      <c r="F1129" s="76" t="s">
        <v>1023</v>
      </c>
      <c r="G1129" s="75"/>
      <c r="H1129" s="71"/>
      <c r="I1129" s="77"/>
    </row>
    <row r="1130" spans="2:9" ht="26" x14ac:dyDescent="0.35">
      <c r="B1130" s="23" t="str" cm="1">
        <f t="array" aca="1" ref="B1130" ca="1">_xll.OSX_OBLStatusCheck(_sysLibTbl0[[#This Row],[Declaration]])</f>
        <v>OK</v>
      </c>
      <c r="C1130" s="24"/>
      <c r="D1130" s="25" t="b">
        <v>1</v>
      </c>
      <c r="E1130" s="23" t="str" cm="1">
        <f t="array" aca="1" ref="E1130" ca="1">_xll.OB.DeclareAxioms(_sysLibTbl0[[#This Row],[Axiom]],Ontology01,_sysLibTbl0[[#This Row],[Active]])</f>
        <v>[OB.DeclareAxioms,n,1,03:12:03, 21-06-23]</v>
      </c>
      <c r="F1130" s="76" t="s">
        <v>1024</v>
      </c>
      <c r="G1130" s="75"/>
      <c r="H1130" s="71"/>
      <c r="I1130" s="77"/>
    </row>
    <row r="1131" spans="2:9" ht="26" x14ac:dyDescent="0.35">
      <c r="B1131" s="23" t="str" cm="1">
        <f t="array" aca="1" ref="B1131" ca="1">_xll.OSX_OBLStatusCheck(_sysLibTbl0[[#This Row],[Declaration]])</f>
        <v>OK</v>
      </c>
      <c r="C1131" s="24"/>
      <c r="D1131" s="25" t="b">
        <v>1</v>
      </c>
      <c r="E1131" s="23" t="str" cm="1">
        <f t="array" aca="1" ref="E1131" ca="1">_xll.OB.DeclareAxioms(_sysLibTbl0[[#This Row],[Axiom]],Ontology01,_sysLibTbl0[[#This Row],[Active]])</f>
        <v>[OB.DeclareAxioms,n,1,03:12:03, 21-06-23]</v>
      </c>
      <c r="F1131" s="76" t="s">
        <v>1025</v>
      </c>
      <c r="G1131" s="75"/>
      <c r="H1131" s="71"/>
      <c r="I1131" s="77"/>
    </row>
    <row r="1132" spans="2:9" ht="26" x14ac:dyDescent="0.35">
      <c r="B1132" s="23" t="str" cm="1">
        <f t="array" aca="1" ref="B1132" ca="1">_xll.OSX_OBLStatusCheck(_sysLibTbl0[[#This Row],[Declaration]])</f>
        <v>OK</v>
      </c>
      <c r="C1132" s="24"/>
      <c r="D1132" s="25" t="b">
        <v>1</v>
      </c>
      <c r="E1132" s="23" t="str" cm="1">
        <f t="array" aca="1" ref="E1132" ca="1">_xll.OB.DeclareAxioms(_sysLibTbl0[[#This Row],[Axiom]],Ontology01,_sysLibTbl0[[#This Row],[Active]])</f>
        <v>[OB.DeclareAxioms,n,1,03:12:03, 21-06-23]</v>
      </c>
      <c r="F1132" s="76" t="s">
        <v>1026</v>
      </c>
      <c r="G1132" s="75"/>
      <c r="H1132" s="71"/>
      <c r="I1132" s="77"/>
    </row>
    <row r="1133" spans="2:9" ht="26" x14ac:dyDescent="0.35">
      <c r="B1133" s="23" t="str" cm="1">
        <f t="array" aca="1" ref="B1133" ca="1">_xll.OSX_OBLStatusCheck(_sysLibTbl0[[#This Row],[Declaration]])</f>
        <v>OK</v>
      </c>
      <c r="C1133" s="24"/>
      <c r="D1133" s="25" t="b">
        <v>1</v>
      </c>
      <c r="E1133" s="23" t="str" cm="1">
        <f t="array" aca="1" ref="E1133" ca="1">_xll.OB.DeclareAxioms(_sysLibTbl0[[#This Row],[Axiom]],Ontology01,_sysLibTbl0[[#This Row],[Active]])</f>
        <v>[OB.DeclareAxioms,n,1,03:12:03, 21-06-23]</v>
      </c>
      <c r="F1133" s="76" t="s">
        <v>1027</v>
      </c>
      <c r="G1133" s="75"/>
      <c r="H1133" s="71"/>
      <c r="I1133" s="77"/>
    </row>
    <row r="1134" spans="2:9" x14ac:dyDescent="0.35">
      <c r="B1134" s="23" t="str" cm="1">
        <f t="array" aca="1" ref="B1134" ca="1">_xll.OSX_OBLStatusCheck(_sysLibTbl0[[#This Row],[Declaration]])</f>
        <v>OK</v>
      </c>
      <c r="C1134" s="24"/>
      <c r="D1134" s="25" t="b">
        <v>1</v>
      </c>
      <c r="E1134" s="23" t="str" cm="1">
        <f t="array" aca="1" ref="E1134" ca="1">_xll.OB.DeclareAxioms(_sysLibTbl0[[#This Row],[Axiom]],Ontology01,_sysLibTbl0[[#This Row],[Active]])</f>
        <v>[OB.DeclareAxioms,n,1,03:12:03, 21-06-23]</v>
      </c>
      <c r="F1134" s="76" t="s">
        <v>1029</v>
      </c>
      <c r="G1134" s="75"/>
      <c r="H1134" s="71"/>
      <c r="I1134" s="76"/>
    </row>
    <row r="1135" spans="2:9" ht="26" x14ac:dyDescent="0.35">
      <c r="B1135" s="23" t="str" cm="1">
        <f t="array" aca="1" ref="B1135" ca="1">_xll.OSX_OBLStatusCheck(_sysLibTbl0[[#This Row],[Declaration]])</f>
        <v>OK</v>
      </c>
      <c r="C1135" s="24"/>
      <c r="D1135" s="25" t="b">
        <v>1</v>
      </c>
      <c r="E1135" s="23" t="str" cm="1">
        <f t="array" aca="1" ref="E1135" ca="1">_xll.OB.DeclareAxioms(_sysLibTbl0[[#This Row],[Axiom]],Ontology01,_sysLibTbl0[[#This Row],[Active]])</f>
        <v>[OB.DeclareAxioms,n,1,03:12:03, 21-06-23]</v>
      </c>
      <c r="F1135" s="76" t="s">
        <v>1030</v>
      </c>
      <c r="G1135" s="75"/>
      <c r="H1135" s="71"/>
      <c r="I1135" s="77"/>
    </row>
    <row r="1136" spans="2:9" ht="26" x14ac:dyDescent="0.35">
      <c r="B1136" s="23" t="str" cm="1">
        <f t="array" aca="1" ref="B1136" ca="1">_xll.OSX_OBLStatusCheck(_sysLibTbl0[[#This Row],[Declaration]])</f>
        <v>OK</v>
      </c>
      <c r="C1136" s="24"/>
      <c r="D1136" s="25" t="b">
        <v>1</v>
      </c>
      <c r="E1136" s="23" t="str" cm="1">
        <f t="array" aca="1" ref="E1136" ca="1">_xll.OB.DeclareAxioms(_sysLibTbl0[[#This Row],[Axiom]],Ontology01,_sysLibTbl0[[#This Row],[Active]])</f>
        <v>[OB.DeclareAxioms,n,1,03:12:03, 21-06-23]</v>
      </c>
      <c r="F1136" s="76" t="s">
        <v>1031</v>
      </c>
      <c r="G1136" s="75"/>
      <c r="H1136" s="71"/>
      <c r="I1136" s="77"/>
    </row>
    <row r="1137" spans="2:9" ht="26" x14ac:dyDescent="0.35">
      <c r="B1137" s="23" t="str" cm="1">
        <f t="array" aca="1" ref="B1137" ca="1">_xll.OSX_OBLStatusCheck(_sysLibTbl0[[#This Row],[Declaration]])</f>
        <v>OK</v>
      </c>
      <c r="C1137" s="24"/>
      <c r="D1137" s="25" t="b">
        <v>1</v>
      </c>
      <c r="E1137" s="23" t="str" cm="1">
        <f t="array" aca="1" ref="E1137" ca="1">_xll.OB.DeclareAxioms(_sysLibTbl0[[#This Row],[Axiom]],Ontology01,_sysLibTbl0[[#This Row],[Active]])</f>
        <v>[OB.DeclareAxioms,n,1,03:12:03, 21-06-23]</v>
      </c>
      <c r="F1137" s="76" t="s">
        <v>1032</v>
      </c>
      <c r="G1137" s="75"/>
      <c r="H1137" s="71"/>
      <c r="I1137" s="77"/>
    </row>
    <row r="1138" spans="2:9" ht="26" x14ac:dyDescent="0.35">
      <c r="B1138" s="23" t="str" cm="1">
        <f t="array" aca="1" ref="B1138" ca="1">_xll.OSX_OBLStatusCheck(_sysLibTbl0[[#This Row],[Declaration]])</f>
        <v>OK</v>
      </c>
      <c r="C1138" s="24"/>
      <c r="D1138" s="25" t="b">
        <v>1</v>
      </c>
      <c r="E1138" s="23" t="str" cm="1">
        <f t="array" aca="1" ref="E1138" ca="1">_xll.OB.DeclareAxioms(_sysLibTbl0[[#This Row],[Axiom]],Ontology01,_sysLibTbl0[[#This Row],[Active]])</f>
        <v>[OB.DeclareAxioms,n,1,03:12:03, 21-06-23]</v>
      </c>
      <c r="F1138" s="76" t="s">
        <v>1033</v>
      </c>
      <c r="G1138" s="75"/>
      <c r="H1138" s="71"/>
      <c r="I1138" s="77"/>
    </row>
    <row r="1139" spans="2:9" ht="26" x14ac:dyDescent="0.35">
      <c r="B1139" s="23" t="str" cm="1">
        <f t="array" aca="1" ref="B1139" ca="1">_xll.OSX_OBLStatusCheck(_sysLibTbl0[[#This Row],[Declaration]])</f>
        <v>OK</v>
      </c>
      <c r="C1139" s="24"/>
      <c r="D1139" s="25" t="b">
        <v>1</v>
      </c>
      <c r="E1139" s="23" t="str" cm="1">
        <f t="array" aca="1" ref="E1139" ca="1">_xll.OB.DeclareAxioms(_sysLibTbl0[[#This Row],[Axiom]],Ontology01,_sysLibTbl0[[#This Row],[Active]])</f>
        <v>[OB.DeclareAxioms,n,1,03:12:03, 21-06-23]</v>
      </c>
      <c r="F1139" s="76" t="s">
        <v>1034</v>
      </c>
      <c r="G1139" s="75"/>
      <c r="H1139" s="71"/>
      <c r="I1139" s="77"/>
    </row>
    <row r="1140" spans="2:9" ht="26" x14ac:dyDescent="0.35">
      <c r="B1140" s="23" t="str" cm="1">
        <f t="array" aca="1" ref="B1140" ca="1">_xll.OSX_OBLStatusCheck(_sysLibTbl0[[#This Row],[Declaration]])</f>
        <v>OK</v>
      </c>
      <c r="C1140" s="24"/>
      <c r="D1140" s="25" t="b">
        <v>1</v>
      </c>
      <c r="E1140" s="23" t="str" cm="1">
        <f t="array" aca="1" ref="E1140" ca="1">_xll.OB.DeclareAxioms(_sysLibTbl0[[#This Row],[Axiom]],Ontology01,_sysLibTbl0[[#This Row],[Active]])</f>
        <v>[OB.DeclareAxioms,n,1,03:12:03, 21-06-23]</v>
      </c>
      <c r="F1140" s="76" t="s">
        <v>1035</v>
      </c>
      <c r="G1140" s="75"/>
      <c r="H1140" s="71"/>
      <c r="I1140" s="77"/>
    </row>
    <row r="1141" spans="2:9" ht="26" x14ac:dyDescent="0.35">
      <c r="B1141" s="23" t="str" cm="1">
        <f t="array" aca="1" ref="B1141" ca="1">_xll.OSX_OBLStatusCheck(_sysLibTbl0[[#This Row],[Declaration]])</f>
        <v>OK</v>
      </c>
      <c r="C1141" s="24"/>
      <c r="D1141" s="25" t="b">
        <v>1</v>
      </c>
      <c r="E1141" s="23" t="str" cm="1">
        <f t="array" aca="1" ref="E1141" ca="1">_xll.OB.DeclareAxioms(_sysLibTbl0[[#This Row],[Axiom]],Ontology01,_sysLibTbl0[[#This Row],[Active]])</f>
        <v>[OB.DeclareAxioms,n,1,03:12:03, 21-06-23]</v>
      </c>
      <c r="F1141" s="76" t="s">
        <v>1036</v>
      </c>
      <c r="G1141" s="75"/>
      <c r="H1141" s="71"/>
      <c r="I1141" s="77"/>
    </row>
    <row r="1142" spans="2:9" x14ac:dyDescent="0.35">
      <c r="B1142" s="23" t="str" cm="1">
        <f t="array" aca="1" ref="B1142" ca="1">_xll.OSX_OBLStatusCheck(_sysLibTbl0[[#This Row],[Declaration]])</f>
        <v>OK</v>
      </c>
      <c r="C1142" s="24"/>
      <c r="D1142" s="25" t="b">
        <v>1</v>
      </c>
      <c r="E1142" s="23" t="str" cm="1">
        <f t="array" aca="1" ref="E1142" ca="1">_xll.OB.DeclareAxioms(_sysLibTbl0[[#This Row],[Axiom]],Ontology01,_sysLibTbl0[[#This Row],[Active]])</f>
        <v>[OB.DeclareAxioms,n,1,03:12:03, 21-06-23]</v>
      </c>
      <c r="F1142" s="76" t="s">
        <v>1037</v>
      </c>
      <c r="G1142" s="75"/>
      <c r="H1142" s="71"/>
      <c r="I1142" s="77"/>
    </row>
    <row r="1143" spans="2:9" ht="26" x14ac:dyDescent="0.35">
      <c r="B1143" s="23" t="str" cm="1">
        <f t="array" aca="1" ref="B1143" ca="1">_xll.OSX_OBLStatusCheck(_sysLibTbl0[[#This Row],[Declaration]])</f>
        <v>OK</v>
      </c>
      <c r="C1143" s="24"/>
      <c r="D1143" s="25" t="b">
        <v>1</v>
      </c>
      <c r="E1143" s="23" t="str" cm="1">
        <f t="array" aca="1" ref="E1143" ca="1">_xll.OB.DeclareAxioms(_sysLibTbl0[[#This Row],[Axiom]],Ontology01,_sysLibTbl0[[#This Row],[Active]])</f>
        <v>[OB.DeclareAxioms,n,1,03:12:03, 21-06-23]</v>
      </c>
      <c r="F1143" s="76" t="s">
        <v>1038</v>
      </c>
      <c r="G1143" s="75"/>
      <c r="H1143" s="71"/>
      <c r="I1143" s="77"/>
    </row>
    <row r="1144" spans="2:9" ht="26" x14ac:dyDescent="0.35">
      <c r="B1144" s="23" t="str" cm="1">
        <f t="array" aca="1" ref="B1144" ca="1">_xll.OSX_OBLStatusCheck(_sysLibTbl0[[#This Row],[Declaration]])</f>
        <v>OK</v>
      </c>
      <c r="C1144" s="24"/>
      <c r="D1144" s="25" t="b">
        <v>1</v>
      </c>
      <c r="E1144" s="23" t="str" cm="1">
        <f t="array" aca="1" ref="E1144" ca="1">_xll.OB.DeclareAxioms(_sysLibTbl0[[#This Row],[Axiom]],Ontology01,_sysLibTbl0[[#This Row],[Active]])</f>
        <v>[OB.DeclareAxioms,n,1,03:12:03, 21-06-23]</v>
      </c>
      <c r="F1144" s="76" t="s">
        <v>1039</v>
      </c>
      <c r="G1144" s="75"/>
      <c r="H1144" s="71"/>
      <c r="I1144" s="77"/>
    </row>
    <row r="1145" spans="2:9" x14ac:dyDescent="0.35">
      <c r="B1145" s="23" t="str" cm="1">
        <f t="array" aca="1" ref="B1145" ca="1">_xll.OSX_OBLStatusCheck(_sysLibTbl0[[#This Row],[Declaration]])</f>
        <v>OK</v>
      </c>
      <c r="C1145" s="24"/>
      <c r="D1145" s="25" t="b">
        <v>1</v>
      </c>
      <c r="E1145" s="23" t="str" cm="1">
        <f t="array" aca="1" ref="E1145" ca="1">_xll.OB.DeclareAxioms(_sysLibTbl0[[#This Row],[Axiom]],Ontology01,_sysLibTbl0[[#This Row],[Active]])</f>
        <v>[OB.DeclareAxioms,n,1,03:12:03, 21-06-23]</v>
      </c>
      <c r="F1145" s="76" t="s">
        <v>1040</v>
      </c>
      <c r="G1145" s="75"/>
      <c r="H1145" s="71"/>
      <c r="I1145" s="77"/>
    </row>
    <row r="1146" spans="2:9" ht="26" x14ac:dyDescent="0.35">
      <c r="B1146" s="23" t="str" cm="1">
        <f t="array" aca="1" ref="B1146" ca="1">_xll.OSX_OBLStatusCheck(_sysLibTbl0[[#This Row],[Declaration]])</f>
        <v>OK</v>
      </c>
      <c r="C1146" s="24"/>
      <c r="D1146" s="25" t="b">
        <v>1</v>
      </c>
      <c r="E1146" s="23" t="str" cm="1">
        <f t="array" aca="1" ref="E1146" ca="1">_xll.OB.DeclareAxioms(_sysLibTbl0[[#This Row],[Axiom]],Ontology01,_sysLibTbl0[[#This Row],[Active]])</f>
        <v>[OB.DeclareAxioms,n,1,03:12:03, 21-06-23]</v>
      </c>
      <c r="F1146" s="76" t="s">
        <v>1041</v>
      </c>
      <c r="G1146" s="75"/>
      <c r="H1146" s="71"/>
      <c r="I1146" s="77"/>
    </row>
    <row r="1147" spans="2:9" x14ac:dyDescent="0.35">
      <c r="B1147" s="23" t="str" cm="1">
        <f t="array" aca="1" ref="B1147" ca="1">_xll.OSX_OBLStatusCheck(_sysLibTbl0[[#This Row],[Declaration]])</f>
        <v>OK</v>
      </c>
      <c r="C1147" s="24"/>
      <c r="D1147" s="25" t="b">
        <v>1</v>
      </c>
      <c r="E1147" s="23" t="str" cm="1">
        <f t="array" aca="1" ref="E1147" ca="1">_xll.OB.DeclareAxioms(_sysLibTbl0[[#This Row],[Axiom]],Ontology01,_sysLibTbl0[[#This Row],[Active]])</f>
        <v>[OB.DeclareAxioms,n,1,03:12:03, 21-06-23]</v>
      </c>
      <c r="F1147" s="76" t="s">
        <v>1042</v>
      </c>
      <c r="G1147" s="75"/>
      <c r="H1147" s="71"/>
      <c r="I1147" s="77"/>
    </row>
    <row r="1148" spans="2:9" ht="26" x14ac:dyDescent="0.35">
      <c r="B1148" s="23" t="str" cm="1">
        <f t="array" aca="1" ref="B1148" ca="1">_xll.OSX_OBLStatusCheck(_sysLibTbl0[[#This Row],[Declaration]])</f>
        <v>OK</v>
      </c>
      <c r="C1148" s="24"/>
      <c r="D1148" s="25" t="b">
        <v>1</v>
      </c>
      <c r="E1148" s="23" t="str" cm="1">
        <f t="array" aca="1" ref="E1148" ca="1">_xll.OB.DeclareAxioms(_sysLibTbl0[[#This Row],[Axiom]],Ontology01,_sysLibTbl0[[#This Row],[Active]])</f>
        <v>[OB.DeclareAxioms,n,1,03:12:03, 21-06-23]</v>
      </c>
      <c r="F1148" s="76" t="s">
        <v>1043</v>
      </c>
      <c r="G1148" s="75"/>
      <c r="H1148" s="71"/>
      <c r="I1148" s="77"/>
    </row>
    <row r="1149" spans="2:9" ht="26" x14ac:dyDescent="0.35">
      <c r="B1149" s="23" t="str" cm="1">
        <f t="array" aca="1" ref="B1149" ca="1">_xll.OSX_OBLStatusCheck(_sysLibTbl0[[#This Row],[Declaration]])</f>
        <v>OK</v>
      </c>
      <c r="C1149" s="24"/>
      <c r="D1149" s="25" t="b">
        <v>1</v>
      </c>
      <c r="E1149" s="23" t="str" cm="1">
        <f t="array" aca="1" ref="E1149" ca="1">_xll.OB.DeclareAxioms(_sysLibTbl0[[#This Row],[Axiom]],Ontology01,_sysLibTbl0[[#This Row],[Active]])</f>
        <v>[OB.DeclareAxioms,n,1,03:12:03, 21-06-23]</v>
      </c>
      <c r="F1149" s="76" t="s">
        <v>1044</v>
      </c>
      <c r="G1149" s="75"/>
      <c r="H1149" s="71"/>
      <c r="I1149" s="77"/>
    </row>
    <row r="1150" spans="2:9" ht="26" x14ac:dyDescent="0.35">
      <c r="B1150" s="23" t="str" cm="1">
        <f t="array" aca="1" ref="B1150" ca="1">_xll.OSX_OBLStatusCheck(_sysLibTbl0[[#This Row],[Declaration]])</f>
        <v>OK</v>
      </c>
      <c r="C1150" s="24"/>
      <c r="D1150" s="25" t="b">
        <v>1</v>
      </c>
      <c r="E1150" s="23" t="str" cm="1">
        <f t="array" aca="1" ref="E1150" ca="1">_xll.OB.DeclareAxioms(_sysLibTbl0[[#This Row],[Axiom]],Ontology01,_sysLibTbl0[[#This Row],[Active]])</f>
        <v>[OB.DeclareAxioms,n,1,03:12:03, 21-06-23]</v>
      </c>
      <c r="F1150" s="76" t="s">
        <v>1045</v>
      </c>
      <c r="G1150" s="75"/>
      <c r="H1150" s="71"/>
      <c r="I1150" s="77"/>
    </row>
    <row r="1151" spans="2:9" x14ac:dyDescent="0.35">
      <c r="B1151" s="23" t="str" cm="1">
        <f t="array" aca="1" ref="B1151" ca="1">_xll.OSX_OBLStatusCheck(_sysLibTbl0[[#This Row],[Declaration]])</f>
        <v>OK</v>
      </c>
      <c r="C1151" s="24"/>
      <c r="D1151" s="25" t="b">
        <v>1</v>
      </c>
      <c r="E1151" s="23" t="str" cm="1">
        <f t="array" aca="1" ref="E1151" ca="1">_xll.OB.DeclareAxioms(_sysLibTbl0[[#This Row],[Axiom]],Ontology01,_sysLibTbl0[[#This Row],[Active]])</f>
        <v>[OB.DeclareAxioms,n,1,03:12:03, 21-06-23]</v>
      </c>
      <c r="F1151" s="76" t="s">
        <v>1076</v>
      </c>
      <c r="G1151" s="75"/>
      <c r="H1151" s="71"/>
      <c r="I1151" s="77"/>
    </row>
    <row r="1152" spans="2:9" ht="26" x14ac:dyDescent="0.35">
      <c r="B1152" s="23" t="str" cm="1">
        <f t="array" aca="1" ref="B1152" ca="1">_xll.OSX_OBLStatusCheck(_sysLibTbl0[[#This Row],[Declaration]])</f>
        <v>OK</v>
      </c>
      <c r="C1152" s="24"/>
      <c r="D1152" s="25" t="b">
        <v>1</v>
      </c>
      <c r="E1152" s="23" t="str" cm="1">
        <f t="array" aca="1" ref="E1152" ca="1">_xll.OB.DeclareAxioms(_sysLibTbl0[[#This Row],[Axiom]],Ontology01,_sysLibTbl0[[#This Row],[Active]])</f>
        <v>[OB.DeclareAxioms,n,1,03:12:03, 21-06-23]</v>
      </c>
      <c r="F1152" s="76" t="s">
        <v>1046</v>
      </c>
      <c r="G1152" s="75"/>
      <c r="H1152" s="71"/>
      <c r="I1152" s="77"/>
    </row>
    <row r="1153" spans="2:9" x14ac:dyDescent="0.35">
      <c r="B1153" s="23" t="str" cm="1">
        <f t="array" aca="1" ref="B1153" ca="1">_xll.OSX_OBLStatusCheck(_sysLibTbl0[[#This Row],[Declaration]])</f>
        <v>OK</v>
      </c>
      <c r="C1153" s="24"/>
      <c r="D1153" s="25" t="b">
        <v>1</v>
      </c>
      <c r="E1153" s="23" t="str" cm="1">
        <f t="array" aca="1" ref="E1153" ca="1">_xll.OB.DeclareAxioms(_sysLibTbl0[[#This Row],[Axiom]],Ontology01,_sysLibTbl0[[#This Row],[Active]])</f>
        <v>[OB.DeclareAxioms,n,1,03:12:03, 21-06-23]</v>
      </c>
      <c r="F1153" s="76" t="s">
        <v>1047</v>
      </c>
      <c r="G1153" s="75"/>
      <c r="H1153" s="71"/>
      <c r="I1153" s="76"/>
    </row>
    <row r="1154" spans="2:9" x14ac:dyDescent="0.35">
      <c r="B1154" s="23" t="str" cm="1">
        <f t="array" aca="1" ref="B1154" ca="1">_xll.OSX_OBLStatusCheck(_sysLibTbl0[[#This Row],[Declaration]])</f>
        <v>OK</v>
      </c>
      <c r="C1154" s="24"/>
      <c r="D1154" s="25" t="b">
        <v>1</v>
      </c>
      <c r="E1154" s="23" t="str" cm="1">
        <f t="array" aca="1" ref="E1154" ca="1">_xll.OB.DeclareAxioms(_sysLibTbl0[[#This Row],[Axiom]],Ontology01,_sysLibTbl0[[#This Row],[Active]])</f>
        <v>[OB.DeclareAxioms,n,1,03:12:03, 21-06-23]</v>
      </c>
      <c r="F1154" s="76" t="s">
        <v>1048</v>
      </c>
      <c r="G1154" s="75"/>
      <c r="H1154" s="71"/>
      <c r="I1154" s="76"/>
    </row>
    <row r="1155" spans="2:9" x14ac:dyDescent="0.35">
      <c r="B1155" s="23" t="str" cm="1">
        <f t="array" aca="1" ref="B1155" ca="1">_xll.OSX_OBLStatusCheck(_sysLibTbl0[[#This Row],[Declaration]])</f>
        <v>OK</v>
      </c>
      <c r="C1155" s="24"/>
      <c r="D1155" s="25" t="b">
        <v>1</v>
      </c>
      <c r="E1155" s="23" t="str" cm="1">
        <f t="array" aca="1" ref="E1155" ca="1">_xll.OB.DeclareAxioms(_sysLibTbl0[[#This Row],[Axiom]],Ontology01,_sysLibTbl0[[#This Row],[Active]])</f>
        <v>[OB.DeclareAxioms,n,1,03:12:03, 21-06-23]</v>
      </c>
      <c r="F1155" s="76" t="s">
        <v>1049</v>
      </c>
      <c r="G1155" s="75"/>
      <c r="H1155" s="71"/>
      <c r="I1155" s="76"/>
    </row>
    <row r="1156" spans="2:9" x14ac:dyDescent="0.35">
      <c r="B1156" s="23" t="str" cm="1">
        <f t="array" aca="1" ref="B1156" ca="1">_xll.OSX_OBLStatusCheck(_sysLibTbl0[[#This Row],[Declaration]])</f>
        <v>OK</v>
      </c>
      <c r="C1156" s="24"/>
      <c r="D1156" s="25" t="b">
        <v>1</v>
      </c>
      <c r="E1156" s="23" t="str" cm="1">
        <f t="array" aca="1" ref="E1156" ca="1">_xll.OB.DeclareAxioms(_sysLibTbl0[[#This Row],[Axiom]],Ontology01,_sysLibTbl0[[#This Row],[Active]])</f>
        <v>[OB.DeclareAxioms,n,1,03:12:03, 21-06-23]</v>
      </c>
      <c r="F1156" s="76" t="s">
        <v>1051</v>
      </c>
      <c r="G1156" s="75"/>
      <c r="H1156" s="71"/>
      <c r="I1156" s="76"/>
    </row>
    <row r="1157" spans="2:9" x14ac:dyDescent="0.35">
      <c r="B1157" s="23" t="str" cm="1">
        <f t="array" aca="1" ref="B1157" ca="1">_xll.OSX_OBLStatusCheck(_sysLibTbl0[[#This Row],[Declaration]])</f>
        <v>OK</v>
      </c>
      <c r="C1157" s="24"/>
      <c r="D1157" s="25" t="b">
        <v>1</v>
      </c>
      <c r="E1157" s="23" t="str" cm="1">
        <f t="array" aca="1" ref="E1157" ca="1">_xll.OB.DeclareAxioms(_sysLibTbl0[[#This Row],[Axiom]],Ontology01,_sysLibTbl0[[#This Row],[Active]])</f>
        <v>[OB.DeclareAxioms,n,1,03:12:03, 21-06-23]</v>
      </c>
      <c r="F1157" s="76" t="s">
        <v>1052</v>
      </c>
      <c r="G1157" s="75"/>
      <c r="H1157" s="71"/>
      <c r="I1157" s="76"/>
    </row>
    <row r="1158" spans="2:9" ht="26" x14ac:dyDescent="0.35">
      <c r="B1158" s="23" t="str" cm="1">
        <f t="array" aca="1" ref="B1158" ca="1">_xll.OSX_OBLStatusCheck(_sysLibTbl0[[#This Row],[Declaration]])</f>
        <v>OK</v>
      </c>
      <c r="C1158" s="24"/>
      <c r="D1158" s="25" t="b">
        <v>1</v>
      </c>
      <c r="E1158" s="23" t="str" cm="1">
        <f t="array" aca="1" ref="E1158" ca="1">_xll.OB.DeclareAxioms(_sysLibTbl0[[#This Row],[Axiom]],Ontology01,_sysLibTbl0[[#This Row],[Active]])</f>
        <v>[OB.DeclareAxioms,n,1,03:12:03, 21-06-23]</v>
      </c>
      <c r="F1158" s="76" t="s">
        <v>1081</v>
      </c>
      <c r="G1158" s="75"/>
      <c r="H1158" s="71"/>
      <c r="I1158" s="76"/>
    </row>
    <row r="1159" spans="2:9" x14ac:dyDescent="0.35">
      <c r="B1159" s="23" t="str" cm="1">
        <f t="array" aca="1" ref="B1159" ca="1">_xll.OSX_OBLStatusCheck(_sysLibTbl0[[#This Row],[Declaration]])</f>
        <v>OK</v>
      </c>
      <c r="C1159" s="24"/>
      <c r="D1159" s="25" t="b">
        <v>1</v>
      </c>
      <c r="E1159" s="23" t="str" cm="1">
        <f t="array" aca="1" ref="E1159" ca="1">_xll.OB.DeclareAxioms(_sysLibTbl0[[#This Row],[Axiom]],Ontology01,_sysLibTbl0[[#This Row],[Active]])</f>
        <v>[OB.DeclareAxioms,n,1,03:12:03, 21-06-23]</v>
      </c>
      <c r="F1159" s="76" t="s">
        <v>1082</v>
      </c>
      <c r="G1159" s="75"/>
      <c r="H1159" s="71"/>
      <c r="I1159" s="76"/>
    </row>
    <row r="1160" spans="2:9" x14ac:dyDescent="0.35">
      <c r="B1160" s="23" t="str" cm="1">
        <f t="array" aca="1" ref="B1160" ca="1">_xll.OSX_OBLStatusCheck(_sysLibTbl0[[#This Row],[Declaration]])</f>
        <v>OK</v>
      </c>
      <c r="C1160" s="24"/>
      <c r="D1160" s="25" t="b">
        <v>1</v>
      </c>
      <c r="E1160" s="23" t="str" cm="1">
        <f t="array" aca="1" ref="E1160" ca="1">_xll.OB.DeclareAxioms(_sysLibTbl0[[#This Row],[Axiom]],Ontology01,_sysLibTbl0[[#This Row],[Active]])</f>
        <v>[OB.DeclareAxioms,n,1,03:12:03, 21-06-23]</v>
      </c>
      <c r="F1160" s="76" t="s">
        <v>1083</v>
      </c>
      <c r="G1160" s="75"/>
      <c r="H1160" s="71"/>
      <c r="I1160" s="76"/>
    </row>
    <row r="1161" spans="2:9" x14ac:dyDescent="0.35">
      <c r="B1161" s="23" t="str" cm="1">
        <f t="array" aca="1" ref="B1161" ca="1">_xll.OSX_OBLStatusCheck(_sysLibTbl0[[#This Row],[Declaration]])</f>
        <v>OK</v>
      </c>
      <c r="C1161" s="24"/>
      <c r="D1161" s="25" t="b">
        <v>1</v>
      </c>
      <c r="E1161" s="23" t="str" cm="1">
        <f t="array" aca="1" ref="E1161" ca="1">_xll.OB.DeclareAxioms(_sysLibTbl0[[#This Row],[Axiom]],Ontology01,_sysLibTbl0[[#This Row],[Active]])</f>
        <v>[OB.DeclareAxioms,n,1,03:12:03, 21-06-23]</v>
      </c>
      <c r="F1161" s="76" t="s">
        <v>1084</v>
      </c>
      <c r="G1161" s="75"/>
      <c r="H1161" s="71"/>
      <c r="I1161" s="76"/>
    </row>
    <row r="1162" spans="2:9" x14ac:dyDescent="0.35">
      <c r="B1162" s="23" t="str" cm="1">
        <f t="array" aca="1" ref="B1162" ca="1">_xll.OSX_OBLStatusCheck(_sysLibTbl0[[#This Row],[Declaration]])</f>
        <v>OK</v>
      </c>
      <c r="C1162" s="24"/>
      <c r="D1162" s="25" t="b">
        <v>1</v>
      </c>
      <c r="E1162" s="23" t="str" cm="1">
        <f t="array" aca="1" ref="E1162" ca="1">_xll.OB.DeclareAxioms(_sysLibTbl0[[#This Row],[Axiom]],Ontology01,_sysLibTbl0[[#This Row],[Active]])</f>
        <v>[OB.DeclareAxioms,n,1,03:12:03, 21-06-23]</v>
      </c>
      <c r="F1162" s="76" t="s">
        <v>1085</v>
      </c>
      <c r="G1162" s="75"/>
      <c r="H1162" s="71"/>
      <c r="I1162" s="76"/>
    </row>
    <row r="1163" spans="2:9" ht="26" x14ac:dyDescent="0.35">
      <c r="B1163" s="23" t="str" cm="1">
        <f t="array" aca="1" ref="B1163" ca="1">_xll.OSX_OBLStatusCheck(_sysLibTbl0[[#This Row],[Declaration]])</f>
        <v>OK</v>
      </c>
      <c r="C1163" s="24"/>
      <c r="D1163" s="25" t="b">
        <v>1</v>
      </c>
      <c r="E1163" s="23" t="str" cm="1">
        <f t="array" aca="1" ref="E1163" ca="1">_xll.OB.DeclareAxioms(_sysLibTbl0[[#This Row],[Axiom]],Ontology01,_sysLibTbl0[[#This Row],[Active]])</f>
        <v>[OB.DeclareAxioms,n,1,03:12:03, 21-06-23]</v>
      </c>
      <c r="F1163" s="76" t="s">
        <v>1095</v>
      </c>
      <c r="G1163" s="75"/>
      <c r="H1163" s="71"/>
      <c r="I1163" s="76"/>
    </row>
    <row r="1164" spans="2:9" ht="26" x14ac:dyDescent="0.35">
      <c r="B1164" s="23" t="str" cm="1">
        <f t="array" aca="1" ref="B1164" ca="1">_xll.OSX_OBLStatusCheck(_sysLibTbl0[[#This Row],[Declaration]])</f>
        <v>OK</v>
      </c>
      <c r="C1164" s="24"/>
      <c r="D1164" s="25" t="b">
        <v>1</v>
      </c>
      <c r="E1164" s="23" t="str" cm="1">
        <f t="array" aca="1" ref="E1164" ca="1">_xll.OB.DeclareAxioms(_sysLibTbl0[[#This Row],[Axiom]],Ontology01,_sysLibTbl0[[#This Row],[Active]])</f>
        <v>[OB.DeclareAxioms,n,1,03:12:03, 21-06-23]</v>
      </c>
      <c r="F1164" s="76" t="s">
        <v>1096</v>
      </c>
      <c r="G1164" s="75"/>
      <c r="H1164" s="71"/>
      <c r="I1164" s="76"/>
    </row>
    <row r="1165" spans="2:9" ht="26" x14ac:dyDescent="0.35">
      <c r="B1165" s="23" t="str" cm="1">
        <f t="array" aca="1" ref="B1165" ca="1">_xll.OSX_OBLStatusCheck(_sysLibTbl0[[#This Row],[Declaration]])</f>
        <v>OK</v>
      </c>
      <c r="C1165" s="24"/>
      <c r="D1165" s="25" t="b">
        <v>1</v>
      </c>
      <c r="E1165" s="23" t="str" cm="1">
        <f t="array" aca="1" ref="E1165" ca="1">_xll.OB.DeclareAxioms(_sysLibTbl0[[#This Row],[Axiom]],Ontology01,_sysLibTbl0[[#This Row],[Active]])</f>
        <v>[OB.DeclareAxioms,n,1,03:12:03, 21-06-23]</v>
      </c>
      <c r="F1165" s="76" t="s">
        <v>1097</v>
      </c>
      <c r="G1165" s="75"/>
      <c r="H1165" s="71"/>
      <c r="I1165" s="76"/>
    </row>
    <row r="1166" spans="2:9" ht="26" x14ac:dyDescent="0.35">
      <c r="B1166" s="23" t="str" cm="1">
        <f t="array" aca="1" ref="B1166" ca="1">_xll.OSX_OBLStatusCheck(_sysLibTbl0[[#This Row],[Declaration]])</f>
        <v>OK</v>
      </c>
      <c r="C1166" s="24"/>
      <c r="D1166" s="25" t="b">
        <v>1</v>
      </c>
      <c r="E1166" s="23" t="str" cm="1">
        <f t="array" aca="1" ref="E1166" ca="1">_xll.OB.DeclareAxioms(_sysLibTbl0[[#This Row],[Axiom]],Ontology01,_sysLibTbl0[[#This Row],[Active]])</f>
        <v>[OB.DeclareAxioms,n,1,03:12:03, 21-06-23]</v>
      </c>
      <c r="F1166" s="76" t="s">
        <v>1098</v>
      </c>
      <c r="G1166" s="75"/>
      <c r="H1166" s="71"/>
      <c r="I1166" s="76"/>
    </row>
    <row r="1167" spans="2:9" ht="26" x14ac:dyDescent="0.35">
      <c r="B1167" s="23" t="str" cm="1">
        <f t="array" aca="1" ref="B1167" ca="1">_xll.OSX_OBLStatusCheck(_sysLibTbl0[[#This Row],[Declaration]])</f>
        <v>OK</v>
      </c>
      <c r="C1167" s="24"/>
      <c r="D1167" s="25" t="b">
        <v>1</v>
      </c>
      <c r="E1167" s="23" t="str" cm="1">
        <f t="array" aca="1" ref="E1167" ca="1">_xll.OB.DeclareAxioms(_sysLibTbl0[[#This Row],[Axiom]],Ontology01,_sysLibTbl0[[#This Row],[Active]])</f>
        <v>[OB.DeclareAxioms,n,1,03:12:03, 21-06-23]</v>
      </c>
      <c r="F1167" s="76" t="s">
        <v>1099</v>
      </c>
      <c r="G1167" s="75"/>
      <c r="H1167" s="71"/>
      <c r="I1167" s="76"/>
    </row>
    <row r="1168" spans="2:9" x14ac:dyDescent="0.35">
      <c r="B1168" s="72"/>
      <c r="C1168" s="73"/>
      <c r="D1168" s="74"/>
      <c r="E1168" s="72"/>
      <c r="F1168" s="76"/>
      <c r="G1168" s="75"/>
      <c r="H1168" s="71"/>
      <c r="I1168" s="76"/>
    </row>
    <row r="1169" spans="2:9" ht="65" x14ac:dyDescent="0.35">
      <c r="B1169" s="72" t="str" cm="1">
        <f t="array" aca="1" ref="B1169" ca="1">_xll.OSX_OBLStatusCheck(_sysLibTbl0[[#This Row],[Declaration]])</f>
        <v>OK</v>
      </c>
      <c r="C1169" s="73"/>
      <c r="D1169" s="74" t="b">
        <v>1</v>
      </c>
      <c r="E1169" s="72" t="str" cm="1">
        <f t="array" aca="1" ref="E1169" ca="1">_xll.OB.DeclareAxioms(_sysLibTbl0[[#This Row],[Axiom]],Ontology01,_sysLibTbl0[[#This Row],[Active]])</f>
        <v>[OB.DeclareAxioms,n,1,03:12:03, 21-06-23]</v>
      </c>
      <c r="F1169" s="76" t="s">
        <v>1131</v>
      </c>
      <c r="G1169" s="75"/>
      <c r="H1169" s="71"/>
      <c r="I1169" s="76"/>
    </row>
    <row r="1170" spans="2:9" ht="65" x14ac:dyDescent="0.35">
      <c r="B1170" s="72" t="str" cm="1">
        <f t="array" aca="1" ref="B1170" ca="1">_xll.OSX_OBLStatusCheck(_sysLibTbl0[[#This Row],[Declaration]])</f>
        <v>OK</v>
      </c>
      <c r="C1170" s="73"/>
      <c r="D1170" s="74" t="b">
        <v>1</v>
      </c>
      <c r="E1170" s="72" t="str" cm="1">
        <f t="array" aca="1" ref="E1170" ca="1">_xll.OB.DeclareAxioms(_sysLibTbl0[[#This Row],[Axiom]],Ontology01,_sysLibTbl0[[#This Row],[Active]])</f>
        <v>[OB.DeclareAxioms,n,1,03:12:03, 21-06-23]</v>
      </c>
      <c r="F1170" s="76" t="s">
        <v>1130</v>
      </c>
      <c r="G1170" s="75"/>
      <c r="H1170" s="71"/>
      <c r="I1170" s="76"/>
    </row>
    <row r="1171" spans="2:9" ht="65" x14ac:dyDescent="0.35">
      <c r="B1171" s="72" t="str" cm="1">
        <f t="array" aca="1" ref="B1171" ca="1">_xll.OSX_OBLStatusCheck(_sysLibTbl0[[#This Row],[Declaration]])</f>
        <v>OK</v>
      </c>
      <c r="C1171" s="73"/>
      <c r="D1171" s="74" t="b">
        <v>1</v>
      </c>
      <c r="E1171" s="72" t="str" cm="1">
        <f t="array" aca="1" ref="E1171" ca="1">_xll.OB.DeclareAxioms(_sysLibTbl0[[#This Row],[Axiom]],Ontology01,_sysLibTbl0[[#This Row],[Active]])</f>
        <v>[OB.DeclareAxioms,n,1,03:12:03, 21-06-23]</v>
      </c>
      <c r="F1171" s="76" t="s">
        <v>1129</v>
      </c>
      <c r="G1171" s="75"/>
      <c r="H1171" s="71"/>
      <c r="I1171" s="77"/>
    </row>
    <row r="1172" spans="2:9" ht="78" x14ac:dyDescent="0.35">
      <c r="B1172" s="72" t="str" cm="1">
        <f t="array" aca="1" ref="B1172" ca="1">_xll.OSX_OBLStatusCheck(_sysLibTbl0[[#This Row],[Declaration]])</f>
        <v>OK</v>
      </c>
      <c r="C1172" s="73"/>
      <c r="D1172" s="74" t="b">
        <v>1</v>
      </c>
      <c r="E1172" s="72" t="str" cm="1">
        <f t="array" aca="1" ref="E1172" ca="1">_xll.OB.DeclareAxioms(_sysLibTbl0[[#This Row],[Axiom]],Ontology01,_sysLibTbl0[[#This Row],[Active]])</f>
        <v>[OB.DeclareAxioms,n,1,03:12:03, 21-06-23]</v>
      </c>
      <c r="F1172" s="76" t="s">
        <v>1168</v>
      </c>
      <c r="G1172" s="75"/>
      <c r="H1172" s="71"/>
      <c r="I1172" s="77"/>
    </row>
    <row r="1173" spans="2:9" ht="65" x14ac:dyDescent="0.35">
      <c r="B1173" s="72" t="str" cm="1">
        <f t="array" aca="1" ref="B1173" ca="1">_xll.OSX_OBLStatusCheck(_sysLibTbl0[[#This Row],[Declaration]])</f>
        <v>OK</v>
      </c>
      <c r="C1173" s="73"/>
      <c r="D1173" s="74" t="b">
        <v>1</v>
      </c>
      <c r="E1173" s="72" t="str" cm="1">
        <f t="array" aca="1" ref="E1173" ca="1">_xll.OB.DeclareAxioms(_sysLibTbl0[[#This Row],[Axiom]],Ontology01,_sysLibTbl0[[#This Row],[Active]])</f>
        <v>[OB.DeclareAxioms,n,1,03:12:03, 21-06-23]</v>
      </c>
      <c r="F1173" s="76" t="s">
        <v>1167</v>
      </c>
      <c r="G1173" s="75"/>
      <c r="H1173" s="71"/>
      <c r="I1173" s="77"/>
    </row>
    <row r="1174" spans="2:9" ht="78" x14ac:dyDescent="0.35">
      <c r="B1174" s="72" t="str" cm="1">
        <f t="array" aca="1" ref="B1174" ca="1">_xll.OSX_OBLStatusCheck(_sysLibTbl0[[#This Row],[Declaration]])</f>
        <v>OK</v>
      </c>
      <c r="C1174" s="73"/>
      <c r="D1174" s="74" t="b">
        <v>1</v>
      </c>
      <c r="E1174" s="72" t="str" cm="1">
        <f t="array" aca="1" ref="E1174" ca="1">_xll.OB.DeclareAxioms(_sysLibTbl0[[#This Row],[Axiom]],Ontology01,_sysLibTbl0[[#This Row],[Active]])</f>
        <v>[OB.DeclareAxioms,n,1,03:12:03, 21-06-23]</v>
      </c>
      <c r="F1174" s="76" t="s">
        <v>1128</v>
      </c>
      <c r="G1174" s="75"/>
      <c r="H1174" s="71"/>
      <c r="I1174" s="77"/>
    </row>
    <row r="1175" spans="2:9" ht="65" x14ac:dyDescent="0.35">
      <c r="B1175" s="72" t="str" cm="1">
        <f t="array" aca="1" ref="B1175" ca="1">_xll.OSX_OBLStatusCheck(_sysLibTbl0[[#This Row],[Declaration]])</f>
        <v>OK</v>
      </c>
      <c r="C1175" s="73"/>
      <c r="D1175" s="74" t="b">
        <v>1</v>
      </c>
      <c r="E1175" s="72" t="str" cm="1">
        <f t="array" aca="1" ref="E1175" ca="1">_xll.OB.DeclareAxioms(_sysLibTbl0[[#This Row],[Axiom]],Ontology01,_sysLibTbl0[[#This Row],[Active]])</f>
        <v>[OB.DeclareAxioms,n,1,03:12:03, 21-06-23]</v>
      </c>
      <c r="F1175" s="76" t="s">
        <v>1100</v>
      </c>
      <c r="G1175" s="75"/>
      <c r="H1175" s="71"/>
      <c r="I1175" s="77"/>
    </row>
    <row r="1176" spans="2:9" ht="65" x14ac:dyDescent="0.35">
      <c r="B1176" s="72" t="str" cm="1">
        <f t="array" aca="1" ref="B1176" ca="1">_xll.OSX_OBLStatusCheck(_sysLibTbl0[[#This Row],[Declaration]])</f>
        <v>OK</v>
      </c>
      <c r="C1176" s="73"/>
      <c r="D1176" s="74" t="b">
        <v>1</v>
      </c>
      <c r="E1176" s="72" t="str" cm="1">
        <f t="array" aca="1" ref="E1176" ca="1">_xll.OB.DeclareAxioms(_sysLibTbl0[[#This Row],[Axiom]],Ontology01,_sysLibTbl0[[#This Row],[Active]])</f>
        <v>[OB.DeclareAxioms,n,1,03:12:03, 21-06-23]</v>
      </c>
      <c r="F1176" s="76" t="s">
        <v>1101</v>
      </c>
      <c r="G1176" s="75"/>
      <c r="H1176" s="71"/>
      <c r="I1176" s="77"/>
    </row>
    <row r="1177" spans="2:9" ht="65" x14ac:dyDescent="0.35">
      <c r="B1177" s="72" t="str" cm="1">
        <f t="array" aca="1" ref="B1177" ca="1">_xll.OSX_OBLStatusCheck(_sysLibTbl0[[#This Row],[Declaration]])</f>
        <v>OK</v>
      </c>
      <c r="C1177" s="73"/>
      <c r="D1177" s="74" t="b">
        <v>1</v>
      </c>
      <c r="E1177" s="72" t="str" cm="1">
        <f t="array" aca="1" ref="E1177" ca="1">_xll.OB.DeclareAxioms(_sysLibTbl0[[#This Row],[Axiom]],Ontology01,_sysLibTbl0[[#This Row],[Active]])</f>
        <v>[OB.DeclareAxioms,n,1,03:12:03, 21-06-23]</v>
      </c>
      <c r="F1177" s="76" t="s">
        <v>1102</v>
      </c>
      <c r="G1177" s="75"/>
      <c r="H1177" s="71"/>
      <c r="I1177" s="77"/>
    </row>
    <row r="1178" spans="2:9" ht="78" x14ac:dyDescent="0.35">
      <c r="B1178" s="72" t="str" cm="1">
        <f t="array" aca="1" ref="B1178" ca="1">_xll.OSX_OBLStatusCheck(_sysLibTbl0[[#This Row],[Declaration]])</f>
        <v>OK</v>
      </c>
      <c r="C1178" s="73"/>
      <c r="D1178" s="74" t="b">
        <v>1</v>
      </c>
      <c r="E1178" s="72" t="str" cm="1">
        <f t="array" aca="1" ref="E1178" ca="1">_xll.OB.DeclareAxioms(_sysLibTbl0[[#This Row],[Axiom]],Ontology01,_sysLibTbl0[[#This Row],[Active]])</f>
        <v>[OB.DeclareAxioms,n,1,03:12:03, 21-06-23]</v>
      </c>
      <c r="F1178" s="76" t="s">
        <v>1103</v>
      </c>
      <c r="G1178" s="75"/>
      <c r="H1178" s="71"/>
      <c r="I1178" s="77"/>
    </row>
    <row r="1179" spans="2:9" ht="65" x14ac:dyDescent="0.35">
      <c r="B1179" s="72" t="str" cm="1">
        <f t="array" aca="1" ref="B1179" ca="1">_xll.OSX_OBLStatusCheck(_sysLibTbl0[[#This Row],[Declaration]])</f>
        <v>OK</v>
      </c>
      <c r="C1179" s="73"/>
      <c r="D1179" s="74" t="b">
        <v>1</v>
      </c>
      <c r="E1179" s="72" t="str" cm="1">
        <f t="array" aca="1" ref="E1179" ca="1">_xll.OB.DeclareAxioms(_sysLibTbl0[[#This Row],[Axiom]],Ontology01,_sysLibTbl0[[#This Row],[Active]])</f>
        <v>[OB.DeclareAxioms,n,1,03:12:03, 21-06-23]</v>
      </c>
      <c r="F1179" s="76" t="s">
        <v>1127</v>
      </c>
      <c r="G1179" s="75"/>
      <c r="H1179" s="71"/>
      <c r="I1179" s="77"/>
    </row>
    <row r="1180" spans="2:9" ht="65" x14ac:dyDescent="0.35">
      <c r="B1180" s="72" t="str" cm="1">
        <f t="array" aca="1" ref="B1180" ca="1">_xll.OSX_OBLStatusCheck(_sysLibTbl0[[#This Row],[Declaration]])</f>
        <v>OK</v>
      </c>
      <c r="C1180" s="73"/>
      <c r="D1180" s="74" t="b">
        <v>1</v>
      </c>
      <c r="E1180" s="72" t="str" cm="1">
        <f t="array" aca="1" ref="E1180" ca="1">_xll.OB.DeclareAxioms(_sysLibTbl0[[#This Row],[Axiom]],Ontology01,_sysLibTbl0[[#This Row],[Active]])</f>
        <v>[OB.DeclareAxioms,n,1,03:12:03, 21-06-23]</v>
      </c>
      <c r="F1180" s="76" t="s">
        <v>1126</v>
      </c>
      <c r="G1180" s="75"/>
      <c r="H1180" s="71"/>
      <c r="I1180" s="77"/>
    </row>
    <row r="1181" spans="2:9" ht="104" x14ac:dyDescent="0.35">
      <c r="B1181" s="72" t="str" cm="1">
        <f t="array" aca="1" ref="B1181" ca="1">_xll.OSX_OBLStatusCheck(_sysLibTbl0[[#This Row],[Declaration]])</f>
        <v>OK</v>
      </c>
      <c r="C1181" s="73"/>
      <c r="D1181" s="74" t="b">
        <v>1</v>
      </c>
      <c r="E1181" s="72" t="str" cm="1">
        <f t="array" aca="1" ref="E1181" ca="1">_xll.OB.DeclareAxioms(_sysLibTbl0[[#This Row],[Axiom]],Ontology01,_sysLibTbl0[[#This Row],[Active]])</f>
        <v>[OB.DeclareAxioms,n,1,03:12:03, 21-06-23]</v>
      </c>
      <c r="F1181" s="76" t="s">
        <v>1104</v>
      </c>
      <c r="G1181" s="75"/>
      <c r="H1181" s="71"/>
      <c r="I1181" s="77"/>
    </row>
    <row r="1182" spans="2:9" ht="26" x14ac:dyDescent="0.35">
      <c r="B1182" s="72" t="str" cm="1">
        <f t="array" aca="1" ref="B1182" ca="1">_xll.OSX_OBLStatusCheck(_sysLibTbl0[[#This Row],[Declaration]])</f>
        <v>OK</v>
      </c>
      <c r="C1182" s="73"/>
      <c r="D1182" s="74" t="b">
        <v>1</v>
      </c>
      <c r="E1182" s="72" t="str" cm="1">
        <f t="array" aca="1" ref="E1182" ca="1">_xll.OB.DeclareAxioms(_sysLibTbl0[[#This Row],[Axiom]],Ontology01,_sysLibTbl0[[#This Row],[Active]])</f>
        <v>[OB.DeclareAxioms,n,1,03:12:03, 21-06-23]</v>
      </c>
      <c r="F1182" s="76" t="s">
        <v>1105</v>
      </c>
      <c r="G1182" s="75"/>
      <c r="H1182" s="71"/>
      <c r="I1182" s="77"/>
    </row>
    <row r="1183" spans="2:9" ht="26" x14ac:dyDescent="0.35">
      <c r="B1183" s="72" t="str" cm="1">
        <f t="array" aca="1" ref="B1183" ca="1">_xll.OSX_OBLStatusCheck(_sysLibTbl0[[#This Row],[Declaration]])</f>
        <v>OK</v>
      </c>
      <c r="C1183" s="73"/>
      <c r="D1183" s="74" t="b">
        <v>1</v>
      </c>
      <c r="E1183" s="72" t="str" cm="1">
        <f t="array" aca="1" ref="E1183" ca="1">_xll.OB.DeclareAxioms(_sysLibTbl0[[#This Row],[Axiom]],Ontology01,_sysLibTbl0[[#This Row],[Active]])</f>
        <v>[OB.DeclareAxioms,n,1,03:12:03, 21-06-23]</v>
      </c>
      <c r="F1183" s="76" t="s">
        <v>1106</v>
      </c>
      <c r="G1183" s="75"/>
      <c r="H1183" s="71"/>
      <c r="I1183" s="77"/>
    </row>
    <row r="1184" spans="2:9" ht="52" x14ac:dyDescent="0.35">
      <c r="B1184" s="72" t="str" cm="1">
        <f t="array" aca="1" ref="B1184" ca="1">_xll.OSX_OBLStatusCheck(_sysLibTbl0[[#This Row],[Declaration]])</f>
        <v>OK</v>
      </c>
      <c r="C1184" s="73"/>
      <c r="D1184" s="74" t="b">
        <v>1</v>
      </c>
      <c r="E1184" s="72" t="str" cm="1">
        <f t="array" aca="1" ref="E1184" ca="1">_xll.OB.DeclareAxioms(_sysLibTbl0[[#This Row],[Axiom]],Ontology01,_sysLibTbl0[[#This Row],[Active]])</f>
        <v>[OB.DeclareAxioms,n,1,03:12:03, 21-06-23]</v>
      </c>
      <c r="F1184" s="76" t="s">
        <v>1107</v>
      </c>
      <c r="G1184" s="75"/>
      <c r="H1184" s="71"/>
      <c r="I1184" s="77"/>
    </row>
    <row r="1185" spans="2:9" ht="65" x14ac:dyDescent="0.35">
      <c r="B1185" s="72" t="str" cm="1">
        <f t="array" aca="1" ref="B1185" ca="1">_xll.OSX_OBLStatusCheck(_sysLibTbl0[[#This Row],[Declaration]])</f>
        <v>OK</v>
      </c>
      <c r="C1185" s="73"/>
      <c r="D1185" s="74" t="b">
        <v>1</v>
      </c>
      <c r="E1185" s="72" t="str" cm="1">
        <f t="array" aca="1" ref="E1185" ca="1">_xll.OB.DeclareAxioms(_sysLibTbl0[[#This Row],[Axiom]],Ontology01,_sysLibTbl0[[#This Row],[Active]])</f>
        <v>[OB.DeclareAxioms,n,1,03:12:03, 21-06-23]</v>
      </c>
      <c r="F1185" s="76" t="s">
        <v>1108</v>
      </c>
      <c r="G1185" s="75"/>
      <c r="H1185" s="71"/>
      <c r="I1185" s="77"/>
    </row>
    <row r="1186" spans="2:9" ht="52" x14ac:dyDescent="0.35">
      <c r="B1186" s="72" t="str" cm="1">
        <f t="array" aca="1" ref="B1186" ca="1">_xll.OSX_OBLStatusCheck(_sysLibTbl0[[#This Row],[Declaration]])</f>
        <v>OK</v>
      </c>
      <c r="C1186" s="73"/>
      <c r="D1186" s="74" t="b">
        <v>1</v>
      </c>
      <c r="E1186" s="72" t="str" cm="1">
        <f t="array" aca="1" ref="E1186" ca="1">_xll.OB.DeclareAxioms(_sysLibTbl0[[#This Row],[Axiom]],Ontology01,_sysLibTbl0[[#This Row],[Active]])</f>
        <v>[OB.DeclareAxioms,n,1,03:12:03, 21-06-23]</v>
      </c>
      <c r="F1186" s="76" t="s">
        <v>1109</v>
      </c>
      <c r="G1186" s="75"/>
      <c r="H1186" s="71"/>
      <c r="I1186" s="77"/>
    </row>
    <row r="1187" spans="2:9" ht="91" x14ac:dyDescent="0.35">
      <c r="B1187" s="72" t="str" cm="1">
        <f t="array" aca="1" ref="B1187" ca="1">_xll.OSX_OBLStatusCheck(_sysLibTbl0[[#This Row],[Declaration]])</f>
        <v>OK</v>
      </c>
      <c r="C1187" s="73"/>
      <c r="D1187" s="74" t="b">
        <v>1</v>
      </c>
      <c r="E1187" s="72" t="str" cm="1">
        <f t="array" aca="1" ref="E1187" ca="1">_xll.OB.DeclareAxioms(_sysLibTbl0[[#This Row],[Axiom]],Ontology01,_sysLibTbl0[[#This Row],[Active]])</f>
        <v>[OB.DeclareAxioms,n,1,03:12:03, 21-06-23]</v>
      </c>
      <c r="F1187" s="76" t="s">
        <v>1110</v>
      </c>
      <c r="G1187" s="75"/>
      <c r="H1187" s="71"/>
      <c r="I1187" s="77"/>
    </row>
    <row r="1188" spans="2:9" ht="52" x14ac:dyDescent="0.35">
      <c r="B1188" s="72" t="str" cm="1">
        <f t="array" aca="1" ref="B1188" ca="1">_xll.OSX_OBLStatusCheck(_sysLibTbl0[[#This Row],[Declaration]])</f>
        <v>OK</v>
      </c>
      <c r="C1188" s="73"/>
      <c r="D1188" s="74" t="b">
        <v>1</v>
      </c>
      <c r="E1188" s="72" t="str" cm="1">
        <f t="array" aca="1" ref="E1188" ca="1">_xll.OB.DeclareAxioms(_sysLibTbl0[[#This Row],[Axiom]],Ontology01,_sysLibTbl0[[#This Row],[Active]])</f>
        <v>[OB.DeclareAxioms,n,1,03:12:03, 21-06-23]</v>
      </c>
      <c r="F1188" s="76" t="s">
        <v>1111</v>
      </c>
      <c r="G1188" s="75"/>
      <c r="H1188" s="71"/>
      <c r="I1188" s="77"/>
    </row>
    <row r="1189" spans="2:9" ht="39" x14ac:dyDescent="0.35">
      <c r="B1189" s="72" t="str" cm="1">
        <f t="array" aca="1" ref="B1189" ca="1">_xll.OSX_OBLStatusCheck(_sysLibTbl0[[#This Row],[Declaration]])</f>
        <v>OK</v>
      </c>
      <c r="C1189" s="73"/>
      <c r="D1189" s="74" t="b">
        <v>1</v>
      </c>
      <c r="E1189" s="72" t="str" cm="1">
        <f t="array" aca="1" ref="E1189" ca="1">_xll.OB.DeclareAxioms(_sysLibTbl0[[#This Row],[Axiom]],Ontology01,_sysLibTbl0[[#This Row],[Active]])</f>
        <v>[OB.DeclareAxioms,n,1,03:12:03, 21-06-23]</v>
      </c>
      <c r="F1189" s="76" t="s">
        <v>1112</v>
      </c>
      <c r="G1189" s="75"/>
      <c r="H1189" s="71"/>
      <c r="I1189" s="77"/>
    </row>
    <row r="1190" spans="2:9" ht="52" x14ac:dyDescent="0.35">
      <c r="B1190" s="72" t="str" cm="1">
        <f t="array" aca="1" ref="B1190" ca="1">_xll.OSX_OBLStatusCheck(_sysLibTbl0[[#This Row],[Declaration]])</f>
        <v>OK</v>
      </c>
      <c r="C1190" s="73"/>
      <c r="D1190" s="74" t="b">
        <v>1</v>
      </c>
      <c r="E1190" s="72" t="str" cm="1">
        <f t="array" aca="1" ref="E1190" ca="1">_xll.OB.DeclareAxioms(_sysLibTbl0[[#This Row],[Axiom]],Ontology01,_sysLibTbl0[[#This Row],[Active]])</f>
        <v>[OB.DeclareAxioms,n,1,03:12:03, 21-06-23]</v>
      </c>
      <c r="F1190" s="76" t="s">
        <v>1113</v>
      </c>
      <c r="G1190" s="75"/>
      <c r="H1190" s="71"/>
      <c r="I1190" s="77"/>
    </row>
    <row r="1191" spans="2:9" ht="52" x14ac:dyDescent="0.35">
      <c r="B1191" s="72" t="str" cm="1">
        <f t="array" aca="1" ref="B1191" ca="1">_xll.OSX_OBLStatusCheck(_sysLibTbl0[[#This Row],[Declaration]])</f>
        <v>OK</v>
      </c>
      <c r="C1191" s="73"/>
      <c r="D1191" s="74" t="b">
        <v>1</v>
      </c>
      <c r="E1191" s="72" t="str" cm="1">
        <f t="array" aca="1" ref="E1191" ca="1">_xll.OB.DeclareAxioms(_sysLibTbl0[[#This Row],[Axiom]],Ontology01,_sysLibTbl0[[#This Row],[Active]])</f>
        <v>[OB.DeclareAxioms,n,1,03:12:03, 21-06-23]</v>
      </c>
      <c r="F1191" s="76" t="s">
        <v>1114</v>
      </c>
      <c r="G1191" s="75"/>
      <c r="H1191" s="71"/>
      <c r="I1191" s="77"/>
    </row>
    <row r="1192" spans="2:9" ht="52" x14ac:dyDescent="0.35">
      <c r="B1192" s="72" t="str" cm="1">
        <f t="array" aca="1" ref="B1192" ca="1">_xll.OSX_OBLStatusCheck(_sysLibTbl0[[#This Row],[Declaration]])</f>
        <v>OK</v>
      </c>
      <c r="C1192" s="73"/>
      <c r="D1192" s="74" t="b">
        <v>1</v>
      </c>
      <c r="E1192" s="72" t="str" cm="1">
        <f t="array" aca="1" ref="E1192" ca="1">_xll.OB.DeclareAxioms(_sysLibTbl0[[#This Row],[Axiom]],Ontology01,_sysLibTbl0[[#This Row],[Active]])</f>
        <v>[OB.DeclareAxioms,n,1,03:12:03, 21-06-23]</v>
      </c>
      <c r="F1192" s="76" t="s">
        <v>1115</v>
      </c>
      <c r="G1192" s="75"/>
      <c r="H1192" s="71"/>
      <c r="I1192" s="77"/>
    </row>
    <row r="1193" spans="2:9" ht="91" x14ac:dyDescent="0.35">
      <c r="B1193" s="72" t="str" cm="1">
        <f t="array" aca="1" ref="B1193" ca="1">_xll.OSX_OBLStatusCheck(_sysLibTbl0[[#This Row],[Declaration]])</f>
        <v>OK</v>
      </c>
      <c r="C1193" s="73"/>
      <c r="D1193" s="74" t="b">
        <v>1</v>
      </c>
      <c r="E1193" s="72" t="str" cm="1">
        <f t="array" aca="1" ref="E1193" ca="1">_xll.OB.DeclareAxioms(_sysLibTbl0[[#This Row],[Axiom]],Ontology01,_sysLibTbl0[[#This Row],[Active]])</f>
        <v>[OB.DeclareAxioms,n,1,03:12:03, 21-06-23]</v>
      </c>
      <c r="F1193" s="76" t="s">
        <v>1116</v>
      </c>
      <c r="G1193" s="75"/>
      <c r="H1193" s="71"/>
      <c r="I1193" s="77"/>
    </row>
    <row r="1194" spans="2:9" ht="26" x14ac:dyDescent="0.35">
      <c r="B1194" s="72" t="str" cm="1">
        <f t="array" aca="1" ref="B1194" ca="1">_xll.OSX_OBLStatusCheck(_sysLibTbl0[[#This Row],[Declaration]])</f>
        <v>OK</v>
      </c>
      <c r="C1194" s="73"/>
      <c r="D1194" s="74" t="b">
        <v>1</v>
      </c>
      <c r="E1194" s="72" t="str" cm="1">
        <f t="array" aca="1" ref="E1194" ca="1">_xll.OB.DeclareAxioms(_sysLibTbl0[[#This Row],[Axiom]],Ontology01,_sysLibTbl0[[#This Row],[Active]])</f>
        <v>[OB.DeclareAxioms,n,1,03:12:03, 21-06-23]</v>
      </c>
      <c r="F1194" s="69" t="s">
        <v>1132</v>
      </c>
      <c r="G1194" s="75"/>
      <c r="H1194" s="71"/>
      <c r="I1194" s="77"/>
    </row>
    <row r="1195" spans="2:9" ht="26" x14ac:dyDescent="0.35">
      <c r="B1195" s="72" t="str" cm="1">
        <f t="array" aca="1" ref="B1195" ca="1">_xll.OSX_OBLStatusCheck(_sysLibTbl0[[#This Row],[Declaration]])</f>
        <v>OK</v>
      </c>
      <c r="C1195" s="73"/>
      <c r="D1195" s="74" t="b">
        <v>1</v>
      </c>
      <c r="E1195" s="72" t="str" cm="1">
        <f t="array" aca="1" ref="E1195" ca="1">_xll.OB.DeclareAxioms(_sysLibTbl0[[#This Row],[Axiom]],Ontology01,_sysLibTbl0[[#This Row],[Active]])</f>
        <v>[OB.DeclareAxioms,n,1,03:12:03, 21-06-23]</v>
      </c>
      <c r="F1195" s="69" t="s">
        <v>1133</v>
      </c>
      <c r="G1195" s="75"/>
      <c r="H1195" s="71"/>
      <c r="I1195" s="76"/>
    </row>
    <row r="1196" spans="2:9" ht="39" x14ac:dyDescent="0.35">
      <c r="B1196" s="72" t="str" cm="1">
        <f t="array" aca="1" ref="B1196" ca="1">_xll.OSX_OBLStatusCheck(_sysLibTbl0[[#This Row],[Declaration]])</f>
        <v>OK</v>
      </c>
      <c r="C1196" s="73"/>
      <c r="D1196" s="74" t="b">
        <v>1</v>
      </c>
      <c r="E1196" s="72" t="str" cm="1">
        <f t="array" aca="1" ref="E1196" ca="1">_xll.OB.DeclareAxioms(_sysLibTbl0[[#This Row],[Axiom]],Ontology01,_sysLibTbl0[[#This Row],[Active]])</f>
        <v>[OB.DeclareAxioms,n,1,03:12:03, 21-06-23]</v>
      </c>
      <c r="F1196" s="69" t="s">
        <v>1134</v>
      </c>
      <c r="G1196" s="75"/>
      <c r="H1196" s="71"/>
      <c r="I1196" s="76"/>
    </row>
    <row r="1197" spans="2:9" ht="52" x14ac:dyDescent="0.35">
      <c r="B1197" s="72" t="str" cm="1">
        <f t="array" aca="1" ref="B1197" ca="1">_xll.OSX_OBLStatusCheck(_sysLibTbl0[[#This Row],[Declaration]])</f>
        <v>OK</v>
      </c>
      <c r="C1197" s="73"/>
      <c r="D1197" s="74" t="b">
        <v>1</v>
      </c>
      <c r="E1197" s="72" t="str" cm="1">
        <f t="array" aca="1" ref="E1197" ca="1">_xll.OB.DeclareAxioms(_sysLibTbl0[[#This Row],[Axiom]],Ontology01,_sysLibTbl0[[#This Row],[Active]])</f>
        <v>[OB.DeclareAxioms,n,1,03:12:03, 21-06-23]</v>
      </c>
      <c r="F1197" s="69" t="s">
        <v>1118</v>
      </c>
      <c r="G1197" s="75"/>
      <c r="H1197" s="71"/>
      <c r="I1197" s="77"/>
    </row>
    <row r="1198" spans="2:9" ht="39" x14ac:dyDescent="0.35">
      <c r="B1198" s="72" t="str" cm="1">
        <f t="array" aca="1" ref="B1198" ca="1">_xll.OSX_OBLStatusCheck(_sysLibTbl0[[#This Row],[Declaration]])</f>
        <v>OK</v>
      </c>
      <c r="C1198" s="73"/>
      <c r="D1198" s="74" t="b">
        <v>1</v>
      </c>
      <c r="E1198" s="72" t="str" cm="1">
        <f t="array" aca="1" ref="E1198" ca="1">_xll.OB.DeclareAxioms(_sysLibTbl0[[#This Row],[Axiom]],Ontology01,_sysLibTbl0[[#This Row],[Active]])</f>
        <v>[OB.DeclareAxioms,n,1,03:12:03, 21-06-23]</v>
      </c>
      <c r="F1198" s="69" t="s">
        <v>1119</v>
      </c>
      <c r="G1198" s="75"/>
      <c r="H1198" s="71"/>
      <c r="I1198" s="77"/>
    </row>
    <row r="1199" spans="2:9" ht="26" x14ac:dyDescent="0.35">
      <c r="B1199" s="72" t="str" cm="1">
        <f t="array" aca="1" ref="B1199" ca="1">_xll.OSX_OBLStatusCheck(_sysLibTbl0[[#This Row],[Declaration]])</f>
        <v>OK</v>
      </c>
      <c r="C1199" s="73"/>
      <c r="D1199" s="74" t="b">
        <v>1</v>
      </c>
      <c r="E1199" s="72" t="str" cm="1">
        <f t="array" aca="1" ref="E1199" ca="1">_xll.OB.DeclareAxioms(_sysLibTbl0[[#This Row],[Axiom]],Ontology01,_sysLibTbl0[[#This Row],[Active]])</f>
        <v>[OB.DeclareAxioms,n,1,03:12:03, 21-06-23]</v>
      </c>
      <c r="F1199" s="69" t="s">
        <v>1135</v>
      </c>
      <c r="G1199" s="75"/>
      <c r="H1199" s="71"/>
      <c r="I1199" s="77"/>
    </row>
    <row r="1200" spans="2:9" ht="39" x14ac:dyDescent="0.35">
      <c r="B1200" s="72" t="str" cm="1">
        <f t="array" aca="1" ref="B1200" ca="1">_xll.OSX_OBLStatusCheck(_sysLibTbl0[[#This Row],[Declaration]])</f>
        <v>OK</v>
      </c>
      <c r="C1200" s="73"/>
      <c r="D1200" s="74" t="b">
        <v>1</v>
      </c>
      <c r="E1200" s="72" t="str" cm="1">
        <f t="array" aca="1" ref="E1200" ca="1">_xll.OB.DeclareAxioms(_sysLibTbl0[[#This Row],[Axiom]],Ontology01,_sysLibTbl0[[#This Row],[Active]])</f>
        <v>[OB.DeclareAxioms,n,1,03:12:03, 21-06-23]</v>
      </c>
      <c r="F1200" s="69" t="s">
        <v>1120</v>
      </c>
      <c r="G1200" s="75"/>
      <c r="H1200" s="71"/>
      <c r="I1200" s="76"/>
    </row>
    <row r="1201" spans="2:9" ht="39" x14ac:dyDescent="0.35">
      <c r="B1201" s="72" t="str" cm="1">
        <f t="array" aca="1" ref="B1201" ca="1">_xll.OSX_OBLStatusCheck(_sysLibTbl0[[#This Row],[Declaration]])</f>
        <v>OK</v>
      </c>
      <c r="C1201" s="73"/>
      <c r="D1201" s="74" t="b">
        <v>1</v>
      </c>
      <c r="E1201" s="72" t="str" cm="1">
        <f t="array" aca="1" ref="E1201" ca="1">_xll.OB.DeclareAxioms(_sysLibTbl0[[#This Row],[Axiom]],Ontology01,_sysLibTbl0[[#This Row],[Active]])</f>
        <v>[OB.DeclareAxioms,n,1,03:12:03, 21-06-23]</v>
      </c>
      <c r="F1201" s="69" t="s">
        <v>1121</v>
      </c>
      <c r="G1201" s="75"/>
      <c r="H1201" s="71"/>
      <c r="I1201" s="77"/>
    </row>
    <row r="1202" spans="2:9" ht="39" x14ac:dyDescent="0.35">
      <c r="B1202" s="72" t="str" cm="1">
        <f t="array" aca="1" ref="B1202" ca="1">_xll.OSX_OBLStatusCheck(_sysLibTbl0[[#This Row],[Declaration]])</f>
        <v>OK</v>
      </c>
      <c r="C1202" s="73"/>
      <c r="D1202" s="74" t="b">
        <v>1</v>
      </c>
      <c r="E1202" s="72" t="str" cm="1">
        <f t="array" aca="1" ref="E1202" ca="1">_xll.OB.DeclareAxioms(_sysLibTbl0[[#This Row],[Axiom]],Ontology01,_sysLibTbl0[[#This Row],[Active]])</f>
        <v>[OB.DeclareAxioms,n,1,03:12:03, 21-06-23]</v>
      </c>
      <c r="F1202" s="69" t="s">
        <v>1122</v>
      </c>
      <c r="G1202" s="75"/>
      <c r="H1202" s="71"/>
      <c r="I1202" s="76"/>
    </row>
    <row r="1203" spans="2:9" ht="52" x14ac:dyDescent="0.35">
      <c r="B1203" s="72" t="str" cm="1">
        <f t="array" aca="1" ref="B1203" ca="1">_xll.OSX_OBLStatusCheck(_sysLibTbl0[[#This Row],[Declaration]])</f>
        <v>OK</v>
      </c>
      <c r="C1203" s="73"/>
      <c r="D1203" s="74" t="b">
        <v>1</v>
      </c>
      <c r="E1203" s="72" t="str" cm="1">
        <f t="array" aca="1" ref="E1203" ca="1">_xll.OB.DeclareAxioms(_sysLibTbl0[[#This Row],[Axiom]],Ontology01,_sysLibTbl0[[#This Row],[Active]])</f>
        <v>[OB.DeclareAxioms,n,1,03:12:03, 21-06-23]</v>
      </c>
      <c r="F1203" s="76" t="s">
        <v>1160</v>
      </c>
      <c r="G1203" s="75"/>
      <c r="H1203" s="71"/>
      <c r="I1203" s="76"/>
    </row>
    <row r="1204" spans="2:9" ht="52" x14ac:dyDescent="0.35">
      <c r="B1204" s="72" t="str" cm="1">
        <f t="array" aca="1" ref="B1204" ca="1">_xll.OSX_OBLStatusCheck(_sysLibTbl0[[#This Row],[Declaration]])</f>
        <v>OK</v>
      </c>
      <c r="C1204" s="73"/>
      <c r="D1204" s="74" t="b">
        <v>1</v>
      </c>
      <c r="E1204" s="72" t="str" cm="1">
        <f t="array" aca="1" ref="E1204" ca="1">_xll.OB.DeclareAxioms(_sysLibTbl0[[#This Row],[Axiom]],Ontology01,_sysLibTbl0[[#This Row],[Active]])</f>
        <v>[OB.DeclareAxioms,n,1,03:12:03, 21-06-23]</v>
      </c>
      <c r="F1204" s="76" t="s">
        <v>1161</v>
      </c>
      <c r="G1204" s="75"/>
      <c r="H1204" s="71"/>
      <c r="I1204" s="76"/>
    </row>
    <row r="1205" spans="2:9" x14ac:dyDescent="0.35">
      <c r="B1205" s="72" t="str" cm="1">
        <f t="array" aca="1" ref="B1205" ca="1">_xll.OSX_OBLStatusCheck(_sysLibTbl0[[#This Row],[Declaration]])</f>
        <v>OK</v>
      </c>
      <c r="C1205" s="73"/>
      <c r="D1205" s="74" t="b">
        <v>1</v>
      </c>
      <c r="E1205" s="72" t="str" cm="1">
        <f t="array" aca="1" ref="E1205" ca="1">_xll.OB.DeclareAxioms(_sysLibTbl0[[#This Row],[Axiom]],Ontology01,_sysLibTbl0[[#This Row],[Active]])</f>
        <v>[OB.DeclareAxioms,n,1,03:12:03, 21-06-23]</v>
      </c>
      <c r="F1205" s="76" t="s">
        <v>1140</v>
      </c>
      <c r="G1205" s="75"/>
      <c r="H1205" s="71"/>
      <c r="I1205" s="76"/>
    </row>
    <row r="1206" spans="2:9" ht="26" x14ac:dyDescent="0.35">
      <c r="B1206" s="72" t="str" cm="1">
        <f t="array" aca="1" ref="B1206" ca="1">_xll.OSX_OBLStatusCheck(_sysLibTbl0[[#This Row],[Declaration]])</f>
        <v>OK</v>
      </c>
      <c r="C1206" s="73"/>
      <c r="D1206" s="74" t="b">
        <v>1</v>
      </c>
      <c r="E1206" s="72" t="str" cm="1">
        <f t="array" aca="1" ref="E1206" ca="1">_xll.OB.DeclareAxioms(_sysLibTbl0[[#This Row],[Axiom]],Ontology01,_sysLibTbl0[[#This Row],[Active]])</f>
        <v>[OB.DeclareAxioms,n,1,03:12:03, 21-06-23]</v>
      </c>
      <c r="F1206" s="76" t="s">
        <v>1142</v>
      </c>
      <c r="G1206" s="75"/>
      <c r="H1206" s="71"/>
      <c r="I1206" s="76"/>
    </row>
    <row r="1207" spans="2:9" ht="26" x14ac:dyDescent="0.35">
      <c r="B1207" s="72" t="str" cm="1">
        <f t="array" aca="1" ref="B1207" ca="1">_xll.OSX_OBLStatusCheck(_sysLibTbl0[[#This Row],[Declaration]])</f>
        <v>OK</v>
      </c>
      <c r="C1207" s="73"/>
      <c r="D1207" s="74" t="b">
        <v>1</v>
      </c>
      <c r="E1207" s="72" t="str" cm="1">
        <f t="array" aca="1" ref="E1207" ca="1">_xll.OB.DeclareAxioms(_sysLibTbl0[[#This Row],[Axiom]],Ontology01,_sysLibTbl0[[#This Row],[Active]])</f>
        <v>[OB.DeclareAxioms,n,1,03:12:03, 21-06-23]</v>
      </c>
      <c r="F1207" s="76" t="s">
        <v>1143</v>
      </c>
      <c r="G1207" s="75"/>
      <c r="H1207" s="71"/>
      <c r="I1207" s="77"/>
    </row>
    <row r="1208" spans="2:9" ht="39" x14ac:dyDescent="0.35">
      <c r="B1208" s="72" t="str" cm="1">
        <f t="array" aca="1" ref="B1208" ca="1">_xll.OSX_OBLStatusCheck(_sysLibTbl0[[#This Row],[Declaration]])</f>
        <v>OK</v>
      </c>
      <c r="C1208" s="73"/>
      <c r="D1208" s="74" t="b">
        <v>1</v>
      </c>
      <c r="E1208" s="72" t="str" cm="1">
        <f t="array" aca="1" ref="E1208" ca="1">_xll.OB.DeclareAxioms(_sysLibTbl0[[#This Row],[Axiom]],Ontology01,_sysLibTbl0[[#This Row],[Active]])</f>
        <v>[OB.DeclareAxioms,n,1,03:12:03, 21-06-23]</v>
      </c>
      <c r="F1208" s="76" t="s">
        <v>1159</v>
      </c>
      <c r="G1208" s="75"/>
      <c r="H1208" s="71"/>
      <c r="I1208" s="76"/>
    </row>
    <row r="1209" spans="2:9" ht="52" x14ac:dyDescent="0.35">
      <c r="B1209" s="72" t="str" cm="1">
        <f t="array" aca="1" ref="B1209" ca="1">_xll.OSX_OBLStatusCheck(_sysLibTbl0[[#This Row],[Declaration]])</f>
        <v>OK</v>
      </c>
      <c r="C1209" s="73"/>
      <c r="D1209" s="74" t="b">
        <v>1</v>
      </c>
      <c r="E1209" s="72" t="str" cm="1">
        <f t="array" aca="1" ref="E1209" ca="1">_xll.OB.DeclareAxioms(_sysLibTbl0[[#This Row],[Axiom]],Ontology01,_sysLibTbl0[[#This Row],[Active]])</f>
        <v>[OB.DeclareAxioms,n,1,03:12:03, 21-06-23]</v>
      </c>
      <c r="F1209" s="76" t="s">
        <v>1158</v>
      </c>
      <c r="G1209" s="75"/>
      <c r="H1209" s="71"/>
      <c r="I1209" s="77"/>
    </row>
    <row r="1210" spans="2:9" ht="52" x14ac:dyDescent="0.35">
      <c r="B1210" s="72" t="str" cm="1">
        <f t="array" aca="1" ref="B1210" ca="1">_xll.OSX_OBLStatusCheck(_sysLibTbl0[[#This Row],[Declaration]])</f>
        <v>OK</v>
      </c>
      <c r="C1210" s="73"/>
      <c r="D1210" s="74" t="b">
        <v>1</v>
      </c>
      <c r="E1210" s="72" t="str" cm="1">
        <f t="array" aca="1" ref="E1210" ca="1">_xll.OB.DeclareAxioms(_sysLibTbl0[[#This Row],[Axiom]],Ontology01,_sysLibTbl0[[#This Row],[Active]])</f>
        <v>[OB.DeclareAxioms,n,1,03:12:03, 21-06-23]</v>
      </c>
      <c r="F1210" s="76" t="s">
        <v>1157</v>
      </c>
      <c r="G1210" s="75"/>
      <c r="H1210" s="71"/>
      <c r="I1210" s="77"/>
    </row>
    <row r="1211" spans="2:9" ht="52" x14ac:dyDescent="0.35">
      <c r="B1211" s="72" t="str" cm="1">
        <f t="array" aca="1" ref="B1211" ca="1">_xll.OSX_OBLStatusCheck(_sysLibTbl0[[#This Row],[Declaration]])</f>
        <v>OK</v>
      </c>
      <c r="C1211" s="73"/>
      <c r="D1211" s="74" t="b">
        <v>1</v>
      </c>
      <c r="E1211" s="72" t="str" cm="1">
        <f t="array" aca="1" ref="E1211" ca="1">_xll.OB.DeclareAxioms(_sysLibTbl0[[#This Row],[Axiom]],Ontology01,_sysLibTbl0[[#This Row],[Active]])</f>
        <v>[OB.DeclareAxioms,n,1,03:12:03, 21-06-23]</v>
      </c>
      <c r="F1211" s="76" t="s">
        <v>1156</v>
      </c>
      <c r="G1211" s="75"/>
      <c r="H1211" s="71"/>
      <c r="I1211" s="77"/>
    </row>
    <row r="1212" spans="2:9" x14ac:dyDescent="0.35">
      <c r="B1212" s="72"/>
      <c r="C1212" s="73"/>
      <c r="D1212" s="74"/>
      <c r="E1212" s="72"/>
      <c r="F1212" s="76"/>
      <c r="G1212" s="75"/>
      <c r="H1212" s="71"/>
      <c r="I1212" s="76"/>
    </row>
    <row r="1213" spans="2:9" x14ac:dyDescent="0.35">
      <c r="B1213" s="72"/>
      <c r="C1213" s="73"/>
      <c r="D1213" s="74"/>
      <c r="E1213" s="72"/>
      <c r="F1213" s="76"/>
      <c r="G1213" s="75"/>
      <c r="H1213" s="71"/>
      <c r="I1213" s="76"/>
    </row>
    <row r="1214" spans="2:9" x14ac:dyDescent="0.35">
      <c r="B1214" s="72"/>
      <c r="C1214" s="73"/>
      <c r="D1214" s="82"/>
      <c r="E1214" s="72"/>
      <c r="F1214" s="76"/>
      <c r="G1214" s="75"/>
      <c r="H1214" s="71"/>
      <c r="I1214" s="77"/>
    </row>
    <row r="1215" spans="2:9" x14ac:dyDescent="0.35">
      <c r="B1215" s="72"/>
      <c r="C1215" s="73"/>
      <c r="D1215" s="74"/>
      <c r="E1215" s="72"/>
      <c r="F1215" s="76"/>
      <c r="G1215" s="75"/>
      <c r="H1215" s="71"/>
      <c r="I1215" s="76"/>
    </row>
    <row r="1216" spans="2:9" x14ac:dyDescent="0.35">
      <c r="B1216" s="23"/>
      <c r="C1216" s="80"/>
      <c r="D1216" s="81"/>
      <c r="E1216" s="23"/>
    </row>
    <row r="1217" spans="2:5" x14ac:dyDescent="0.35">
      <c r="B1217" s="23"/>
      <c r="C1217" s="80"/>
      <c r="D1217" s="81"/>
      <c r="E1217" s="23"/>
    </row>
    <row r="1218" spans="2:5" x14ac:dyDescent="0.35">
      <c r="B1218" s="23"/>
      <c r="C1218" s="80"/>
      <c r="D1218" s="81"/>
      <c r="E1218" s="23"/>
    </row>
    <row r="1219" spans="2:5" x14ac:dyDescent="0.35">
      <c r="B1219" s="23"/>
      <c r="C1219" s="80"/>
      <c r="D1219" s="81"/>
      <c r="E1219" s="23"/>
    </row>
    <row r="1220" spans="2:5" x14ac:dyDescent="0.35">
      <c r="B1220" s="23"/>
      <c r="C1220" s="80"/>
      <c r="D1220" s="81"/>
      <c r="E1220" s="23"/>
    </row>
    <row r="1221" spans="2:5" x14ac:dyDescent="0.35">
      <c r="B1221" s="23"/>
      <c r="C1221" s="80"/>
      <c r="D1221" s="81"/>
      <c r="E1221" s="23"/>
    </row>
    <row r="1222" spans="2:5" x14ac:dyDescent="0.35">
      <c r="B1222" s="23"/>
      <c r="C1222" s="80"/>
      <c r="D1222" s="81"/>
      <c r="E1222" s="23"/>
    </row>
  </sheetData>
  <phoneticPr fontId="23" type="noConversion"/>
  <conditionalFormatting sqref="A1">
    <cfRule type="containsText" dxfId="177" priority="196" operator="containsText" text="Client*Impl@*">
      <formula>NOT(ISERROR(SEARCH("Client*Impl@*",A1)))</formula>
    </cfRule>
    <cfRule type="containsText" dxfId="176" priority="197" stopIfTrue="1" operator="containsText" text="[OB.">
      <formula>NOT(ISERROR(SEARCH("[OB.",A1)))</formula>
    </cfRule>
    <cfRule type="containsText" dxfId="175" priority="198" stopIfTrue="1" operator="containsText" text="[OB.*.e">
      <formula>NOT(ISERROR(SEARCH("[OB.*.e",A1)))</formula>
    </cfRule>
    <cfRule type="containsText" dxfId="174" priority="199" stopIfTrue="1" operator="containsText" text="Client*Impl@*">
      <formula>NOT(ISERROR(SEARCH("Client*Impl@*",A1)))</formula>
    </cfRule>
    <cfRule type="containsText" dxfId="173" priority="200" stopIfTrue="1" operator="containsText" text="[OB.QueryO,">
      <formula>NOT(ISERROR(SEARCH("[OB.QueryO,",A1)))</formula>
    </cfRule>
  </conditionalFormatting>
  <conditionalFormatting sqref="B1:B1048576">
    <cfRule type="cellIs" dxfId="172" priority="292" operator="equal">
      <formula>TRUE</formula>
    </cfRule>
  </conditionalFormatting>
  <conditionalFormatting sqref="B5:B1215">
    <cfRule type="cellIs" dxfId="171" priority="977" operator="equal">
      <formula>"OK"</formula>
    </cfRule>
    <cfRule type="cellIs" dxfId="170" priority="976" operator="equal">
      <formula>"Off"</formula>
    </cfRule>
    <cfRule type="cellIs" dxfId="169" priority="975" operator="equal">
      <formula>"Error"</formula>
    </cfRule>
  </conditionalFormatting>
  <conditionalFormatting sqref="B1212:B1222">
    <cfRule type="cellIs" dxfId="168" priority="48" operator="equal">
      <formula>"Error"</formula>
    </cfRule>
    <cfRule type="cellIs" dxfId="167" priority="49" operator="equal">
      <formula>"Off"</formula>
    </cfRule>
    <cfRule type="cellIs" dxfId="166" priority="50" operator="equal">
      <formula>"OK"</formula>
    </cfRule>
  </conditionalFormatting>
  <conditionalFormatting sqref="B5:E6 B10:E88 B89:F250 B251:E1203 G5:I6 G36:I40 G41:H43 G44:I81 G83:I102 G105:I110 F5:F88 K40 K66 I82:I85">
    <cfRule type="containsText" dxfId="165" priority="982" stopIfTrue="1" operator="containsText" text="[OB.">
      <formula>NOT(ISERROR(SEARCH("[OB.",B5)))</formula>
    </cfRule>
  </conditionalFormatting>
  <conditionalFormatting sqref="B5:E6 G5:I6 F5:F88 B10:E88 G36:I40 K40 G41:H43 G44:I81 K66 I82:I85 G83:I102 B89:F250 G105:I110 B251:E1203">
    <cfRule type="containsText" dxfId="164" priority="985" stopIfTrue="1" operator="containsText" text="[OB.QueryO,">
      <formula>NOT(ISERROR(SEARCH("[OB.QueryO,",B5)))</formula>
    </cfRule>
    <cfRule type="containsText" dxfId="163" priority="984" stopIfTrue="1" operator="containsText" text="Client*Impl@*">
      <formula>NOT(ISERROR(SEARCH("Client*Impl@*",B5)))</formula>
    </cfRule>
    <cfRule type="containsText" dxfId="162" priority="983" stopIfTrue="1" operator="containsText" text="[OB.*.e">
      <formula>NOT(ISERROR(SEARCH("[OB.*.e",B5)))</formula>
    </cfRule>
  </conditionalFormatting>
  <conditionalFormatting sqref="B7:E9 G7:I35">
    <cfRule type="containsText" dxfId="161" priority="146" stopIfTrue="1" operator="containsText" text="Client*Impl@*">
      <formula>NOT(ISERROR(SEARCH("Client*Impl@*",B7)))</formula>
    </cfRule>
    <cfRule type="containsText" dxfId="160" priority="144" stopIfTrue="1" operator="containsText" text="[OB.">
      <formula>NOT(ISERROR(SEARCH("[OB.",B7)))</formula>
    </cfRule>
    <cfRule type="containsText" dxfId="159" priority="145" stopIfTrue="1" operator="containsText" text="[OB.*.e">
      <formula>NOT(ISERROR(SEARCH("[OB.*.e",B7)))</formula>
    </cfRule>
    <cfRule type="containsText" dxfId="158" priority="147" stopIfTrue="1" operator="containsText" text="[OB.QueryO,">
      <formula>NOT(ISERROR(SEARCH("[OB.QueryO,",B7)))</formula>
    </cfRule>
  </conditionalFormatting>
  <conditionalFormatting sqref="B1204:E1211">
    <cfRule type="containsText" dxfId="157" priority="18" stopIfTrue="1" operator="containsText" text="[OB.*.e">
      <formula>NOT(ISERROR(SEARCH("[OB.*.e",B1204)))</formula>
    </cfRule>
    <cfRule type="containsText" dxfId="156" priority="19" stopIfTrue="1" operator="containsText" text="Client*Impl@*">
      <formula>NOT(ISERROR(SEARCH("Client*Impl@*",B1204)))</formula>
    </cfRule>
    <cfRule type="containsText" dxfId="155" priority="20" stopIfTrue="1" operator="containsText" text="[OB.QueryO,">
      <formula>NOT(ISERROR(SEARCH("[OB.QueryO,",B1204)))</formula>
    </cfRule>
    <cfRule type="containsText" dxfId="154" priority="17" stopIfTrue="1" operator="containsText" text="[OB.">
      <formula>NOT(ISERROR(SEARCH("[OB.",B1204)))</formula>
    </cfRule>
  </conditionalFormatting>
  <conditionalFormatting sqref="B1212:E1222">
    <cfRule type="containsText" dxfId="153" priority="51" stopIfTrue="1" operator="containsText" text="[OB.">
      <formula>NOT(ISERROR(SEARCH("[OB.",B1212)))</formula>
    </cfRule>
    <cfRule type="containsText" dxfId="152" priority="52" stopIfTrue="1" operator="containsText" text="[OB.*.e">
      <formula>NOT(ISERROR(SEARCH("[OB.*.e",B1212)))</formula>
    </cfRule>
    <cfRule type="containsText" dxfId="151" priority="53" stopIfTrue="1" operator="containsText" text="Client*Impl@*">
      <formula>NOT(ISERROR(SEARCH("Client*Impl@*",B1212)))</formula>
    </cfRule>
    <cfRule type="containsText" dxfId="150" priority="54" stopIfTrue="1" operator="containsText" text="[OB.QueryO,">
      <formula>NOT(ISERROR(SEARCH("[OB.QueryO,",B1212)))</formula>
    </cfRule>
  </conditionalFormatting>
  <conditionalFormatting sqref="B1:XFD1 H2:XFD2 A2:D3 B4:I4 J4:XFD37 A4:A1048576 J38 L38:XFD38 J39:XFD47 J48:J49 L48:XFD49 J50:XFD50 J51:J52 L51:XFD52 J53:XFD57 J58 L58:XFD58 J59:XFD59 L60 O60:XFD60 J61:L61 N61:XFD61 J62:XFD68 J69 L69 N69:XFD69 J70:L70 N70:O70 Q70:XFD70 J71:XFD71 J72:L74 N72:N74 J75:N75 J76:L76 N76 J77:N77 J78 L78:N78 K79:N79 J80:N84 J85 L85:N85 G111:I122 J122:L122 N122 G123:L123 N123:XFD123 J124:L124 N124 G124:I174 O124:XFD174 J125:N174 G146:XFD152 G175:K250 F251:K524 F525:I599 J525:XFD787 G600:I669 F670:I787 F788:XFD805 F806:I1121 J806:XFD1048576 G1122:I1122 F1123:I1211 G1212:I1215 F1216:I1222 B1223:I1048576">
    <cfRule type="containsText" dxfId="149" priority="1052" stopIfTrue="1" operator="containsText" text="[OB.QueryO,">
      <formula>NOT(ISERROR(SEARCH("[OB.QueryO,",A1)))</formula>
    </cfRule>
    <cfRule type="containsText" dxfId="148" priority="1050" stopIfTrue="1" operator="containsText" text="[OB.*.e">
      <formula>NOT(ISERROR(SEARCH("[OB.*.e",A1)))</formula>
    </cfRule>
    <cfRule type="containsText" dxfId="147" priority="1051" stopIfTrue="1" operator="containsText" text="Client*Impl@*">
      <formula>NOT(ISERROR(SEARCH("Client*Impl@*",A1)))</formula>
    </cfRule>
  </conditionalFormatting>
  <conditionalFormatting sqref="D5:D1215">
    <cfRule type="cellIs" dxfId="146" priority="970" operator="equal">
      <formula>FALSE</formula>
    </cfRule>
    <cfRule type="cellIs" dxfId="145" priority="969" operator="equal">
      <formula>TRUE</formula>
    </cfRule>
  </conditionalFormatting>
  <conditionalFormatting sqref="D1212:D1222">
    <cfRule type="cellIs" dxfId="144" priority="46" operator="equal">
      <formula>TRUE</formula>
    </cfRule>
    <cfRule type="cellIs" dxfId="143" priority="47" operator="equal">
      <formula>FALSE</formula>
    </cfRule>
  </conditionalFormatting>
  <conditionalFormatting sqref="E5:E1215">
    <cfRule type="cellIs" dxfId="142" priority="497" operator="equal">
      <formula>"[OB.DeclareAxioms,e*"</formula>
    </cfRule>
  </conditionalFormatting>
  <conditionalFormatting sqref="E1212:E1222">
    <cfRule type="cellIs" dxfId="141" priority="45" operator="equal">
      <formula>"[OB.DeclareAxioms,e*"</formula>
    </cfRule>
  </conditionalFormatting>
  <conditionalFormatting sqref="E2:F2 L175:XFD524">
    <cfRule type="containsText" dxfId="140" priority="1044" stopIfTrue="1" operator="containsText" text="[OB.QueryO,">
      <formula>NOT(ISERROR(SEARCH("[OB.QueryO,",E2)))</formula>
    </cfRule>
    <cfRule type="containsText" dxfId="139" priority="1043" stopIfTrue="1" operator="containsText" text="Client*Impl@*">
      <formula>NOT(ISERROR(SEARCH("Client*Impl@*",E2)))</formula>
    </cfRule>
    <cfRule type="containsText" dxfId="138" priority="1042" stopIfTrue="1" operator="containsText" text="[OB.*.e">
      <formula>NOT(ISERROR(SEARCH("[OB.*.e",E2)))</formula>
    </cfRule>
    <cfRule type="containsText" dxfId="137" priority="1041" stopIfTrue="1" operator="containsText" text="[OB.">
      <formula>NOT(ISERROR(SEARCH("[OB.",E2)))</formula>
    </cfRule>
  </conditionalFormatting>
  <conditionalFormatting sqref="E3:XFD3">
    <cfRule type="containsText" dxfId="136" priority="1038" stopIfTrue="1" operator="containsText" text="[OB.*.e">
      <formula>NOT(ISERROR(SEARCH("[OB.*.e",E3)))</formula>
    </cfRule>
    <cfRule type="containsText" dxfId="135" priority="1040" stopIfTrue="1" operator="containsText" text="[OB.QueryO,">
      <formula>NOT(ISERROR(SEARCH("[OB.QueryO,",E3)))</formula>
    </cfRule>
    <cfRule type="containsText" dxfId="134" priority="1039" stopIfTrue="1" operator="containsText" text="Client*Impl@*">
      <formula>NOT(ISERROR(SEARCH("Client*Impl@*",E3)))</formula>
    </cfRule>
    <cfRule type="containsText" dxfId="133" priority="1037" stopIfTrue="1" operator="containsText" text="[OB.">
      <formula>NOT(ISERROR(SEARCH("[OB.",E3)))</formula>
    </cfRule>
  </conditionalFormatting>
  <conditionalFormatting sqref="G5:H145">
    <cfRule type="expression" dxfId="132" priority="507">
      <formula>NOT($G5=$H5)</formula>
    </cfRule>
    <cfRule type="expression" dxfId="131" priority="508">
      <formula>$G5=$H5</formula>
    </cfRule>
  </conditionalFormatting>
  <conditionalFormatting sqref="G153:H174">
    <cfRule type="expression" dxfId="130" priority="635">
      <formula>$G153=$H153</formula>
    </cfRule>
    <cfRule type="expression" dxfId="129" priority="634">
      <formula>NOT($G153=$H153)</formula>
    </cfRule>
  </conditionalFormatting>
  <conditionalFormatting sqref="I41:I43">
    <cfRule type="containsText" dxfId="128" priority="260" stopIfTrue="1" operator="containsText" text="[OB.">
      <formula>NOT(ISERROR(SEARCH("[OB.",I41)))</formula>
    </cfRule>
    <cfRule type="containsText" dxfId="127" priority="261" stopIfTrue="1" operator="containsText" text="[OB.*.e">
      <formula>NOT(ISERROR(SEARCH("[OB.*.e",I41)))</formula>
    </cfRule>
    <cfRule type="containsText" dxfId="126" priority="262" stopIfTrue="1" operator="containsText" text="Client*Impl@*">
      <formula>NOT(ISERROR(SEARCH("Client*Impl@*",I41)))</formula>
    </cfRule>
    <cfRule type="containsText" dxfId="125" priority="263" stopIfTrue="1" operator="containsText" text="[OB.QueryO,">
      <formula>NOT(ISERROR(SEARCH("[OB.QueryO,",I41)))</formula>
    </cfRule>
  </conditionalFormatting>
  <conditionalFormatting sqref="J79">
    <cfRule type="containsText" dxfId="124" priority="622" stopIfTrue="1" operator="containsText" text="Client*Impl@*">
      <formula>NOT(ISERROR(SEARCH("Client*Impl@*",J79)))</formula>
    </cfRule>
    <cfRule type="containsText" dxfId="123" priority="623" stopIfTrue="1" operator="containsText" text="[OB.QueryO,">
      <formula>NOT(ISERROR(SEARCH("[OB.QueryO,",J79)))</formula>
    </cfRule>
    <cfRule type="containsText" dxfId="122" priority="621" stopIfTrue="1" operator="containsText" text="[OB.*.e">
      <formula>NOT(ISERROR(SEARCH("[OB.*.e",J79)))</formula>
    </cfRule>
    <cfRule type="containsText" dxfId="121" priority="620" stopIfTrue="1" operator="containsText" text="[OB.">
      <formula>NOT(ISERROR(SEARCH("[OB.",J79)))</formula>
    </cfRule>
  </conditionalFormatting>
  <conditionalFormatting sqref="J86:N121">
    <cfRule type="containsText" dxfId="120" priority="791" stopIfTrue="1" operator="containsText" text="[OB.*.e">
      <formula>NOT(ISERROR(SEARCH("[OB.*.e",J86)))</formula>
    </cfRule>
    <cfRule type="containsText" dxfId="119" priority="793" stopIfTrue="1" operator="containsText" text="[OB.QueryO,">
      <formula>NOT(ISERROR(SEARCH("[OB.QueryO,",J86)))</formula>
    </cfRule>
    <cfRule type="containsText" dxfId="118" priority="792" stopIfTrue="1" operator="containsText" text="Client*Impl@*">
      <formula>NOT(ISERROR(SEARCH("Client*Impl@*",J86)))</formula>
    </cfRule>
    <cfRule type="containsText" dxfId="117" priority="790" stopIfTrue="1" operator="containsText" text="[OB.">
      <formula>NOT(ISERROR(SEARCH("[OB.",J86)))</formula>
    </cfRule>
  </conditionalFormatting>
  <conditionalFormatting sqref="J39:XFD47 J62:XFD68 J72:L74 G124:I174 G111:I122 G123:L123 B1:XFD1 A2:D3 B4:I4 B1223:I1048576 H2:XFD2 J4:XFD37 A4:A1048576 J38 L38:XFD38 J48:J49 L48:XFD49 J50:XFD50 J51:J52 L51:XFD52 J53:XFD57 J58 L58:XFD58 J59:XFD59 L60 O60:XFD60 J61:L61 N61:XFD61 J69 L69 N69:XFD69 J70:L70 N70:O70 Q70:XFD70 J71:XFD71 N72:N74 J75:N75 J76:L76 N76 J77:N77 J78 L78:N78 K79:N79 J80:N84 J85 L85:N85 J122:L122 N122 N123:XFD123 J124:L124 N124 O124:XFD174 J125:N174 G146:XFD152 G175:K250 F251:K524 F525:I599 J525:XFD787 G600:I669 F670:I787 F788:XFD805 F806:I1121 J806:XFD1048576 G1122:I1122 F1123:I1211 G1212:I1215 F1216:I1222">
    <cfRule type="containsText" dxfId="116" priority="1049" stopIfTrue="1" operator="containsText" text="[OB.">
      <formula>NOT(ISERROR(SEARCH("[OB.",A1)))</formula>
    </cfRule>
  </conditionalFormatting>
  <conditionalFormatting sqref="K38">
    <cfRule type="containsText" dxfId="115" priority="478" stopIfTrue="1" operator="containsText" text="[OB.*.e">
      <formula>NOT(ISERROR(SEARCH("[OB.*.e",K38)))</formula>
    </cfRule>
    <cfRule type="containsText" dxfId="114" priority="479" stopIfTrue="1" operator="containsText" text="Client*Impl@*">
      <formula>NOT(ISERROR(SEARCH("Client*Impl@*",K38)))</formula>
    </cfRule>
    <cfRule type="containsText" dxfId="113" priority="480" stopIfTrue="1" operator="containsText" text="[OB.QueryO,">
      <formula>NOT(ISERROR(SEARCH("[OB.QueryO,",K38)))</formula>
    </cfRule>
    <cfRule type="containsText" dxfId="112" priority="477" stopIfTrue="1" operator="containsText" text="[OB.">
      <formula>NOT(ISERROR(SEARCH("[OB.",K38)))</formula>
    </cfRule>
  </conditionalFormatting>
  <conditionalFormatting sqref="K48:K49">
    <cfRule type="containsText" dxfId="111" priority="473" stopIfTrue="1" operator="containsText" text="[OB.">
      <formula>NOT(ISERROR(SEARCH("[OB.",K48)))</formula>
    </cfRule>
    <cfRule type="containsText" dxfId="110" priority="474" stopIfTrue="1" operator="containsText" text="[OB.*.e">
      <formula>NOT(ISERROR(SEARCH("[OB.*.e",K48)))</formula>
    </cfRule>
    <cfRule type="containsText" dxfId="109" priority="475" stopIfTrue="1" operator="containsText" text="Client*Impl@*">
      <formula>NOT(ISERROR(SEARCH("Client*Impl@*",K48)))</formula>
    </cfRule>
    <cfRule type="containsText" dxfId="108" priority="476" stopIfTrue="1" operator="containsText" text="[OB.QueryO,">
      <formula>NOT(ISERROR(SEARCH("[OB.QueryO,",K48)))</formula>
    </cfRule>
  </conditionalFormatting>
  <conditionalFormatting sqref="K51:K52">
    <cfRule type="containsText" dxfId="107" priority="362" stopIfTrue="1" operator="containsText" text="[OB.QueryO,">
      <formula>NOT(ISERROR(SEARCH("[OB.QueryO,",K51)))</formula>
    </cfRule>
    <cfRule type="containsText" dxfId="106" priority="360" stopIfTrue="1" operator="containsText" text="[OB.*.e">
      <formula>NOT(ISERROR(SEARCH("[OB.*.e",K51)))</formula>
    </cfRule>
    <cfRule type="containsText" dxfId="105" priority="359" stopIfTrue="1" operator="containsText" text="[OB.">
      <formula>NOT(ISERROR(SEARCH("[OB.",K51)))</formula>
    </cfRule>
    <cfRule type="containsText" dxfId="104" priority="361" stopIfTrue="1" operator="containsText" text="Client*Impl@*">
      <formula>NOT(ISERROR(SEARCH("Client*Impl@*",K51)))</formula>
    </cfRule>
  </conditionalFormatting>
  <conditionalFormatting sqref="K58">
    <cfRule type="containsText" dxfId="103" priority="355" stopIfTrue="1" operator="containsText" text="[OB.">
      <formula>NOT(ISERROR(SEARCH("[OB.",K58)))</formula>
    </cfRule>
    <cfRule type="containsText" dxfId="102" priority="357" stopIfTrue="1" operator="containsText" text="Client*Impl@*">
      <formula>NOT(ISERROR(SEARCH("Client*Impl@*",K58)))</formula>
    </cfRule>
    <cfRule type="containsText" dxfId="101" priority="356" stopIfTrue="1" operator="containsText" text="[OB.*.e">
      <formula>NOT(ISERROR(SEARCH("[OB.*.e",K58)))</formula>
    </cfRule>
    <cfRule type="containsText" dxfId="100" priority="358" stopIfTrue="1" operator="containsText" text="[OB.QueryO,">
      <formula>NOT(ISERROR(SEARCH("[OB.QueryO,",K58)))</formula>
    </cfRule>
  </conditionalFormatting>
  <conditionalFormatting sqref="K69">
    <cfRule type="containsText" dxfId="99" priority="509" stopIfTrue="1" operator="containsText" text="[OB.">
      <formula>NOT(ISERROR(SEARCH("[OB.",K69)))</formula>
    </cfRule>
    <cfRule type="containsText" dxfId="98" priority="510" stopIfTrue="1" operator="containsText" text="[OB.*.e">
      <formula>NOT(ISERROR(SEARCH("[OB.*.e",K69)))</formula>
    </cfRule>
    <cfRule type="containsText" dxfId="97" priority="511" stopIfTrue="1" operator="containsText" text="Client*Impl@*">
      <formula>NOT(ISERROR(SEARCH("Client*Impl@*",K69)))</formula>
    </cfRule>
    <cfRule type="containsText" dxfId="96" priority="512" stopIfTrue="1" operator="containsText" text="[OB.QueryO,">
      <formula>NOT(ISERROR(SEARCH("[OB.QueryO,",K69)))</formula>
    </cfRule>
  </conditionalFormatting>
  <conditionalFormatting sqref="K72:K73">
    <cfRule type="containsText" dxfId="95" priority="671" stopIfTrue="1" operator="containsText" text="Client*Impl@*">
      <formula>NOT(ISERROR(SEARCH("Client*Impl@*",K72)))</formula>
    </cfRule>
    <cfRule type="containsText" dxfId="94" priority="670" stopIfTrue="1" operator="containsText" text="[OB.*.e">
      <formula>NOT(ISERROR(SEARCH("[OB.*.e",K72)))</formula>
    </cfRule>
    <cfRule type="containsText" dxfId="93" priority="669" stopIfTrue="1" operator="containsText" text="[OB.">
      <formula>NOT(ISERROR(SEARCH("[OB.",K72)))</formula>
    </cfRule>
    <cfRule type="containsText" dxfId="92" priority="672" stopIfTrue="1" operator="containsText" text="[OB.QueryO,">
      <formula>NOT(ISERROR(SEARCH("[OB.QueryO,",K72)))</formula>
    </cfRule>
  </conditionalFormatting>
  <conditionalFormatting sqref="K78">
    <cfRule type="containsText" dxfId="91" priority="626" stopIfTrue="1" operator="containsText" text="[OB.">
      <formula>NOT(ISERROR(SEARCH("[OB.",K78)))</formula>
    </cfRule>
    <cfRule type="expression" dxfId="90" priority="625">
      <formula>$G65=$H65</formula>
    </cfRule>
    <cfRule type="expression" dxfId="89" priority="624">
      <formula>NOT($G65=$H65)</formula>
    </cfRule>
    <cfRule type="containsText" dxfId="88" priority="628" stopIfTrue="1" operator="containsText" text="Client*Impl@*">
      <formula>NOT(ISERROR(SEARCH("Client*Impl@*",K78)))</formula>
    </cfRule>
    <cfRule type="containsText" dxfId="87" priority="629" stopIfTrue="1" operator="containsText" text="[OB.QueryO,">
      <formula>NOT(ISERROR(SEARCH("[OB.QueryO,",K78)))</formula>
    </cfRule>
    <cfRule type="containsText" dxfId="86" priority="627" stopIfTrue="1" operator="containsText" text="[OB.*.e">
      <formula>NOT(ISERROR(SEARCH("[OB.*.e",K78)))</formula>
    </cfRule>
  </conditionalFormatting>
  <conditionalFormatting sqref="K85">
    <cfRule type="containsText" dxfId="85" priority="605" stopIfTrue="1" operator="containsText" text="[OB.*.e">
      <formula>NOT(ISERROR(SEARCH("[OB.*.e",K85)))</formula>
    </cfRule>
    <cfRule type="containsText" dxfId="84" priority="606" stopIfTrue="1" operator="containsText" text="Client*Impl@*">
      <formula>NOT(ISERROR(SEARCH("Client*Impl@*",K85)))</formula>
    </cfRule>
    <cfRule type="containsText" dxfId="83" priority="607" stopIfTrue="1" operator="containsText" text="[OB.QueryO,">
      <formula>NOT(ISERROR(SEARCH("[OB.QueryO,",K85)))</formula>
    </cfRule>
    <cfRule type="containsText" dxfId="82" priority="604" stopIfTrue="1" operator="containsText" text="[OB.">
      <formula>NOT(ISERROR(SEARCH("[OB.",K85)))</formula>
    </cfRule>
  </conditionalFormatting>
  <conditionalFormatting sqref="M61">
    <cfRule type="containsText" dxfId="81" priority="855" stopIfTrue="1" operator="containsText" text="[OB.QueryO,">
      <formula>NOT(ISERROR(SEARCH("[OB.QueryO,",M61)))</formula>
    </cfRule>
    <cfRule type="containsText" dxfId="80" priority="854" stopIfTrue="1" operator="containsText" text="Client*Impl@*">
      <formula>NOT(ISERROR(SEARCH("Client*Impl@*",M61)))</formula>
    </cfRule>
    <cfRule type="containsText" dxfId="79" priority="853" stopIfTrue="1" operator="containsText" text="[OB.*.e">
      <formula>NOT(ISERROR(SEARCH("[OB.*.e",M61)))</formula>
    </cfRule>
    <cfRule type="containsText" dxfId="78" priority="852" stopIfTrue="1" operator="containsText" text="[OB.">
      <formula>NOT(ISERROR(SEARCH("[OB.",M61)))</formula>
    </cfRule>
  </conditionalFormatting>
  <conditionalFormatting sqref="M69:M70">
    <cfRule type="containsText" dxfId="77" priority="677" stopIfTrue="1" operator="containsText" text="[OB.">
      <formula>NOT(ISERROR(SEARCH("[OB.",M69)))</formula>
    </cfRule>
    <cfRule type="containsText" dxfId="76" priority="680" stopIfTrue="1" operator="containsText" text="[OB.QueryO,">
      <formula>NOT(ISERROR(SEARCH("[OB.QueryO,",M69)))</formula>
    </cfRule>
    <cfRule type="containsText" dxfId="75" priority="679" stopIfTrue="1" operator="containsText" text="Client*Impl@*">
      <formula>NOT(ISERROR(SEARCH("Client*Impl@*",M69)))</formula>
    </cfRule>
    <cfRule type="containsText" dxfId="74" priority="678" stopIfTrue="1" operator="containsText" text="[OB.*.e">
      <formula>NOT(ISERROR(SEARCH("[OB.*.e",M69)))</formula>
    </cfRule>
  </conditionalFormatting>
  <conditionalFormatting sqref="M72:M74">
    <cfRule type="containsText" dxfId="73" priority="673" stopIfTrue="1" operator="containsText" text="[OB.">
      <formula>NOT(ISERROR(SEARCH("[OB.",M72)))</formula>
    </cfRule>
    <cfRule type="containsText" dxfId="72" priority="674" stopIfTrue="1" operator="containsText" text="[OB.*.e">
      <formula>NOT(ISERROR(SEARCH("[OB.*.e",M72)))</formula>
    </cfRule>
    <cfRule type="containsText" dxfId="71" priority="675" stopIfTrue="1" operator="containsText" text="Client*Impl@*">
      <formula>NOT(ISERROR(SEARCH("Client*Impl@*",M72)))</formula>
    </cfRule>
    <cfRule type="containsText" dxfId="70" priority="676" stopIfTrue="1" operator="containsText" text="[OB.QueryO,">
      <formula>NOT(ISERROR(SEARCH("[OB.QueryO,",M72)))</formula>
    </cfRule>
  </conditionalFormatting>
  <conditionalFormatting sqref="M76">
    <cfRule type="containsText" dxfId="69" priority="911" stopIfTrue="1" operator="containsText" text="[OB.">
      <formula>NOT(ISERROR(SEARCH("[OB.",M76)))</formula>
    </cfRule>
    <cfRule type="containsText" dxfId="68" priority="912" stopIfTrue="1" operator="containsText" text="[OB.*.e">
      <formula>NOT(ISERROR(SEARCH("[OB.*.e",M76)))</formula>
    </cfRule>
    <cfRule type="containsText" dxfId="67" priority="913" stopIfTrue="1" operator="containsText" text="Client*Impl@*">
      <formula>NOT(ISERROR(SEARCH("Client*Impl@*",M76)))</formula>
    </cfRule>
    <cfRule type="containsText" dxfId="66" priority="914" stopIfTrue="1" operator="containsText" text="[OB.QueryO,">
      <formula>NOT(ISERROR(SEARCH("[OB.QueryO,",M76)))</formula>
    </cfRule>
  </conditionalFormatting>
  <conditionalFormatting sqref="M122:M124">
    <cfRule type="containsText" dxfId="65" priority="705" stopIfTrue="1" operator="containsText" text="[OB.">
      <formula>NOT(ISERROR(SEARCH("[OB.",M122)))</formula>
    </cfRule>
    <cfRule type="containsText" dxfId="64" priority="708" stopIfTrue="1" operator="containsText" text="[OB.QueryO,">
      <formula>NOT(ISERROR(SEARCH("[OB.QueryO,",M122)))</formula>
    </cfRule>
    <cfRule type="containsText" dxfId="63" priority="706" stopIfTrue="1" operator="containsText" text="[OB.*.e">
      <formula>NOT(ISERROR(SEARCH("[OB.*.e",M122)))</formula>
    </cfRule>
    <cfRule type="containsText" dxfId="62" priority="707" stopIfTrue="1" operator="containsText" text="Client*Impl@*">
      <formula>NOT(ISERROR(SEARCH("Client*Impl@*",M122)))</formula>
    </cfRule>
  </conditionalFormatting>
  <conditionalFormatting sqref="M60:N60">
    <cfRule type="containsText" dxfId="61" priority="861" stopIfTrue="1" operator="containsText" text="[OB.*.e">
      <formula>NOT(ISERROR(SEARCH("[OB.*.e",M60)))</formula>
    </cfRule>
    <cfRule type="containsText" dxfId="60" priority="862" stopIfTrue="1" operator="containsText" text="Client*Impl@*">
      <formula>NOT(ISERROR(SEARCH("Client*Impl@*",M60)))</formula>
    </cfRule>
    <cfRule type="containsText" dxfId="59" priority="863" stopIfTrue="1" operator="containsText" text="[OB.QueryO,">
      <formula>NOT(ISERROR(SEARCH("[OB.QueryO,",M60)))</formula>
    </cfRule>
    <cfRule type="containsText" dxfId="58" priority="860" stopIfTrue="1" operator="containsText" text="[OB.">
      <formula>NOT(ISERROR(SEARCH("[OB.",M60)))</formula>
    </cfRule>
  </conditionalFormatting>
  <conditionalFormatting sqref="O72:XFD122">
    <cfRule type="containsText" dxfId="57" priority="1013" stopIfTrue="1" operator="containsText" text="[OB.">
      <formula>NOT(ISERROR(SEARCH("[OB.",O72)))</formula>
    </cfRule>
    <cfRule type="containsText" dxfId="56" priority="1014" stopIfTrue="1" operator="containsText" text="[OB.*.e">
      <formula>NOT(ISERROR(SEARCH("[OB.*.e",O72)))</formula>
    </cfRule>
    <cfRule type="containsText" dxfId="55" priority="1015" stopIfTrue="1" operator="containsText" text="Client*Impl@*">
      <formula>NOT(ISERROR(SEARCH("Client*Impl@*",O72)))</formula>
    </cfRule>
    <cfRule type="containsText" dxfId="54" priority="1016" stopIfTrue="1" operator="containsText" text="[OB.QueryO,">
      <formula>NOT(ISERROR(SEARCH("[OB.QueryO,",O72)))</formula>
    </cfRule>
  </conditionalFormatting>
  <conditionalFormatting sqref="P70">
    <cfRule type="containsText" dxfId="53" priority="927" stopIfTrue="1" operator="containsText" text="Client*Impl@*">
      <formula>NOT(ISERROR(SEARCH("Client*Impl@*",P70)))</formula>
    </cfRule>
    <cfRule type="containsText" dxfId="52" priority="928" stopIfTrue="1" operator="containsText" text="[OB.QueryO,">
      <formula>NOT(ISERROR(SEARCH("[OB.QueryO,",P70)))</formula>
    </cfRule>
    <cfRule type="containsText" dxfId="51" priority="925" stopIfTrue="1" operator="containsText" text="[OB.">
      <formula>NOT(ISERROR(SEARCH("[OB.",P70)))</formula>
    </cfRule>
    <cfRule type="containsText" dxfId="50" priority="926" stopIfTrue="1" operator="containsText" text="[OB.*.e">
      <formula>NOT(ISERROR(SEARCH("[OB.*.e",P70)))</formula>
    </cfRule>
  </conditionalFormatting>
  <pageMargins left="0.7" right="0.7" top="0.75" bottom="0.75" header="0.3" footer="0.3"/>
  <pageSetup orientation="portrait" r:id="rId1"/>
  <legacyDrawing r:id="rId2"/>
  <picture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A6AA2-1D9F-4790-B5D1-1B6D97F8AF71}">
  <sheetPr codeName="Sheet4">
    <tabColor rgb="FFFF0000"/>
  </sheetPr>
  <dimension ref="A1:N36"/>
  <sheetViews>
    <sheetView zoomScale="85" zoomScaleNormal="100" workbookViewId="0">
      <selection activeCell="B4" sqref="B4"/>
    </sheetView>
  </sheetViews>
  <sheetFormatPr defaultColWidth="29.6328125" defaultRowHeight="13" x14ac:dyDescent="0.35"/>
  <cols>
    <col min="1" max="1" width="17.36328125" style="60" customWidth="1"/>
    <col min="2" max="2" width="49" style="55" customWidth="1"/>
    <col min="3" max="3" width="45.7265625" style="56" customWidth="1"/>
    <col min="4" max="4" width="35.90625" style="59" customWidth="1"/>
    <col min="5" max="5" width="29.453125" style="59" customWidth="1"/>
    <col min="6" max="6" width="29.26953125" style="59" customWidth="1"/>
    <col min="7" max="16384" width="29.6328125" style="59"/>
  </cols>
  <sheetData>
    <row r="1" spans="1:14" ht="18.5" x14ac:dyDescent="0.35">
      <c r="A1" s="1" t="str" cm="1">
        <f t="array" aca="1" ref="A1" ca="1">_xll.OSX_MySheet()</f>
        <v>Query</v>
      </c>
      <c r="B1" s="58"/>
      <c r="C1" s="57"/>
      <c r="D1" s="57"/>
      <c r="E1" s="57"/>
      <c r="F1" s="57"/>
      <c r="G1" s="57"/>
      <c r="H1" s="57"/>
      <c r="N1" s="63"/>
    </row>
    <row r="2" spans="1:14" ht="14.5" x14ac:dyDescent="0.35">
      <c r="B2" s="58"/>
      <c r="C2" s="64"/>
      <c r="D2" s="64"/>
    </row>
    <row r="3" spans="1:14" ht="14.5" x14ac:dyDescent="0.35">
      <c r="B3" s="65" t="s">
        <v>1184</v>
      </c>
      <c r="C3" s="64"/>
      <c r="D3" s="64"/>
      <c r="F3" s="64"/>
      <c r="H3" s="64"/>
      <c r="I3" s="68" t="s">
        <v>17</v>
      </c>
    </row>
    <row r="4" spans="1:14" x14ac:dyDescent="0.35">
      <c r="B4" s="79" t="str" cm="1">
        <f t="array" aca="1" ref="B4:C36" ca="1">_xll.OB.QueryO(B3,,Ontology01,,,,,,,FALSE)</f>
        <v>[OB.QueryO,n,0,471,05:42:56, 21-06-23]</v>
      </c>
      <c r="C4" s="56">
        <f ca="1"/>
        <v>0</v>
      </c>
      <c r="I4" s="63" t="s">
        <v>64</v>
      </c>
    </row>
    <row r="5" spans="1:14" x14ac:dyDescent="0.35">
      <c r="B5" s="55" t="str">
        <f ca="1"/>
        <v>?S</v>
      </c>
      <c r="C5" s="56" t="str">
        <f ca="1"/>
        <v>?O</v>
      </c>
    </row>
    <row r="6" spans="1:14" x14ac:dyDescent="0.35">
      <c r="B6" s="55" t="str">
        <f ca="1"/>
        <v>ControlSystemFailure</v>
      </c>
      <c r="C6" s="56" t="str">
        <f ca="1"/>
        <v>'EN 60204-1'</v>
      </c>
    </row>
    <row r="7" spans="1:14" x14ac:dyDescent="0.35">
      <c r="B7" s="55" t="str">
        <f ca="1"/>
        <v>ElectricalHazards</v>
      </c>
      <c r="C7" s="56" t="str">
        <f ca="1"/>
        <v>'IEC 60335'</v>
      </c>
    </row>
    <row r="8" spans="1:14" x14ac:dyDescent="0.35">
      <c r="B8" s="55" t="str">
        <f ca="1"/>
        <v>ElectricalHazards</v>
      </c>
      <c r="C8" s="56" t="str">
        <f ca="1"/>
        <v>'IEC 60745'</v>
      </c>
    </row>
    <row r="9" spans="1:14" x14ac:dyDescent="0.35">
      <c r="B9" s="55" t="str">
        <f ca="1"/>
        <v>ElectricalHazards</v>
      </c>
      <c r="C9" s="56" t="str">
        <f ca="1"/>
        <v>'IEC 61029'</v>
      </c>
    </row>
    <row r="10" spans="1:14" x14ac:dyDescent="0.35">
      <c r="B10" s="55" t="str">
        <f ca="1"/>
        <v>ElectricalHazards</v>
      </c>
      <c r="C10" s="56" t="str">
        <f ca="1"/>
        <v>'IEC 60204-1'</v>
      </c>
    </row>
    <row r="11" spans="1:14" x14ac:dyDescent="0.35">
      <c r="B11" s="55" t="str">
        <f ca="1"/>
        <v>ApplyingPrincipleOfPositiveMechanicalAction</v>
      </c>
      <c r="C11" s="56" t="str">
        <f ca="1"/>
        <v>'IEC 14119'</v>
      </c>
    </row>
    <row r="12" spans="1:14" x14ac:dyDescent="0.35">
      <c r="B12" s="55" t="str">
        <f ca="1"/>
        <v>ApplyingPrincipleOfPositiveMechanicalAction</v>
      </c>
      <c r="C12" s="56" t="str">
        <f ca="1"/>
        <v>'IEC 60947-5-1'</v>
      </c>
    </row>
    <row r="13" spans="1:14" x14ac:dyDescent="0.35">
      <c r="B13" s="55" t="str">
        <f ca="1"/>
        <v>ElectricalHazards</v>
      </c>
      <c r="C13" s="56" t="str">
        <f ca="1"/>
        <v>'IEC 60204-1, IEC 61029, IEC 60745, IEC 60335'</v>
      </c>
    </row>
    <row r="14" spans="1:14" x14ac:dyDescent="0.35">
      <c r="B14" s="55" t="str">
        <f ca="1"/>
        <v>ApplyingPrincipleOfPositiveMechanicalAction</v>
      </c>
      <c r="C14" s="56" t="str">
        <f ca="1"/>
        <v>'IEC 60947-5-1, IEC 14119'</v>
      </c>
    </row>
    <row r="15" spans="1:14" x14ac:dyDescent="0.35">
      <c r="B15" s="55" t="str">
        <f ca="1"/>
        <v>ArrangementOfMovingParts</v>
      </c>
      <c r="C15" s="56" t="str">
        <f ca="1"/>
        <v>'EN ISO 13857'</v>
      </c>
    </row>
    <row r="16" spans="1:14" x14ac:dyDescent="0.35">
      <c r="B16" s="55" t="str">
        <f ca="1"/>
        <v>SuddenMalfunctions</v>
      </c>
      <c r="C16" s="56" t="str">
        <f ca="1"/>
        <v>'EN ISO 61000-6-3/4'</v>
      </c>
      <c r="D16" s="61"/>
    </row>
    <row r="17" spans="2:3" x14ac:dyDescent="0.35">
      <c r="B17" s="55" t="str">
        <f ca="1"/>
        <v>SuddenMalfunctions</v>
      </c>
      <c r="C17" s="56" t="str">
        <f ca="1"/>
        <v>'EN ISO 61000-6-1/2'</v>
      </c>
    </row>
    <row r="18" spans="2:3" x14ac:dyDescent="0.35">
      <c r="B18" s="55" t="str">
        <f ca="1"/>
        <v>SuddenMalfunctions</v>
      </c>
      <c r="C18" s="56" t="str">
        <f ca="1"/>
        <v>'EN ISO 13849-2'</v>
      </c>
    </row>
    <row r="19" spans="2:3" x14ac:dyDescent="0.35">
      <c r="B19" s="55" t="str">
        <f ca="1"/>
        <v>SuddenMalfunctions</v>
      </c>
      <c r="C19" s="56" t="str">
        <f ca="1"/>
        <v>'VDI 2854'</v>
      </c>
    </row>
    <row r="20" spans="2:3" x14ac:dyDescent="0.35">
      <c r="B20" s="55" t="str">
        <f ca="1"/>
        <v>SuddenMalfunctions</v>
      </c>
      <c r="C20" s="56" t="str">
        <f ca="1"/>
        <v>'EN ISO 11161'</v>
      </c>
    </row>
    <row r="21" spans="2:3" x14ac:dyDescent="0.35">
      <c r="B21" s="55" t="str">
        <f ca="1"/>
        <v>SuddenMalfunctions</v>
      </c>
      <c r="C21" s="56" t="str">
        <f ca="1"/>
        <v>'EN 60204-1'</v>
      </c>
    </row>
    <row r="22" spans="2:3" x14ac:dyDescent="0.35">
      <c r="B22" s="55" t="str">
        <f ca="1"/>
        <v>SuddenMalfunctions</v>
      </c>
      <c r="C22" s="56" t="str">
        <f ca="1"/>
        <v>'EN 1037'</v>
      </c>
    </row>
    <row r="23" spans="2:3" x14ac:dyDescent="0.35">
      <c r="B23" s="55" t="str">
        <f ca="1"/>
        <v>SuddenMalfunctions</v>
      </c>
      <c r="C23" s="56" t="str">
        <f ca="1"/>
        <v>'EN 1037, EN 60204-1, EN ISO 11161, VDI 2854, EN ISO 13849-2, EN ISO 61000-6-1/2, EN ISO 61000-6-3/4'</v>
      </c>
    </row>
    <row r="24" spans="2:3" x14ac:dyDescent="0.35">
      <c r="B24" s="55" t="str">
        <f ca="1"/>
        <v>ExternalInfluencesOnElectricalEquipment</v>
      </c>
      <c r="C24" s="56" t="str">
        <f ca="1"/>
        <v>'EN 61000-6-3/4'</v>
      </c>
    </row>
    <row r="25" spans="2:3" x14ac:dyDescent="0.35">
      <c r="B25" s="55" t="str">
        <f ca="1"/>
        <v>ExternalInfluencesOnElectricalEquipment</v>
      </c>
      <c r="C25" s="56" t="str">
        <f ca="1"/>
        <v>'EN 61000-6-1/2'</v>
      </c>
    </row>
    <row r="26" spans="2:3" x14ac:dyDescent="0.35">
      <c r="B26" s="55" t="str">
        <f ca="1"/>
        <v>ExternalInfluencesOnElectricalEquipment</v>
      </c>
      <c r="C26" s="56" t="str">
        <f ca="1"/>
        <v>'EN 61000-6-1/2, EN 61000-6-3/4'</v>
      </c>
    </row>
    <row r="27" spans="2:3" x14ac:dyDescent="0.35">
      <c r="B27" s="55" t="str">
        <f ca="1"/>
        <v>EnergySupplyAfterAnInterruption</v>
      </c>
      <c r="C27" s="56" t="str">
        <f ca="1"/>
        <v>'EN ISO 13849-2'</v>
      </c>
    </row>
    <row r="28" spans="2:3" x14ac:dyDescent="0.35">
      <c r="B28" s="55" t="str">
        <f ca="1"/>
        <v>EnergySupplyAfterAnInterruption</v>
      </c>
      <c r="C28" s="56" t="str">
        <f ca="1"/>
        <v>'VDI 2854'</v>
      </c>
    </row>
    <row r="29" spans="2:3" x14ac:dyDescent="0.35">
      <c r="B29" s="55" t="str">
        <f ca="1"/>
        <v>EnergySupplyAfterAnInterruption</v>
      </c>
      <c r="C29" s="56" t="str">
        <f ca="1"/>
        <v>'EN ISO 11161'</v>
      </c>
    </row>
    <row r="30" spans="2:3" x14ac:dyDescent="0.35">
      <c r="B30" s="55" t="str">
        <f ca="1"/>
        <v>EnergySupplyAfterAnInterruption</v>
      </c>
      <c r="C30" s="56" t="str">
        <f ca="1"/>
        <v>'EN 60204-1'</v>
      </c>
    </row>
    <row r="31" spans="2:3" x14ac:dyDescent="0.35">
      <c r="B31" s="55" t="str">
        <f ca="1"/>
        <v>EnergySupplyAfterAnInterruption</v>
      </c>
      <c r="C31" s="56" t="str">
        <f ca="1"/>
        <v>'EN 1037'</v>
      </c>
    </row>
    <row r="32" spans="2:3" x14ac:dyDescent="0.35">
      <c r="B32" s="55" t="str">
        <f ca="1"/>
        <v>EnergySupplyAfterAnInterruption</v>
      </c>
      <c r="C32" s="56" t="str">
        <f ca="1"/>
        <v>'EN 1037, EN 60204-1, EN ISO 11161, VDI 2854, EN ISO 13849-2'</v>
      </c>
    </row>
    <row r="33" spans="2:3" x14ac:dyDescent="0.35">
      <c r="B33" s="55" t="str">
        <f ca="1"/>
        <v>ControlSystemFailure</v>
      </c>
      <c r="C33" s="56" t="str">
        <f ca="1"/>
        <v>'EN ISO 13849-2'</v>
      </c>
    </row>
    <row r="34" spans="2:3" x14ac:dyDescent="0.35">
      <c r="B34" s="55" t="str">
        <f ca="1"/>
        <v>ControlSystemFailure</v>
      </c>
      <c r="C34" s="56" t="str">
        <f ca="1"/>
        <v>'VDI 2854'</v>
      </c>
    </row>
    <row r="35" spans="2:3" x14ac:dyDescent="0.35">
      <c r="B35" s="55" t="str">
        <f ca="1"/>
        <v>ControlSystemFailure</v>
      </c>
      <c r="C35" s="56" t="str">
        <f ca="1"/>
        <v>'EN ISO 11161'</v>
      </c>
    </row>
    <row r="36" spans="2:3" x14ac:dyDescent="0.35">
      <c r="B36" s="55" t="str">
        <f ca="1"/>
        <v>ControlSystemFailure</v>
      </c>
      <c r="C36" s="56" t="str">
        <f ca="1"/>
        <v>'EN 1037'</v>
      </c>
    </row>
  </sheetData>
  <conditionalFormatting sqref="A1">
    <cfRule type="containsText" dxfId="49" priority="1" operator="containsText" text="Client*Impl@*">
      <formula>NOT(ISERROR(SEARCH("Client*Impl@*",A1)))</formula>
    </cfRule>
    <cfRule type="containsText" dxfId="48" priority="2" stopIfTrue="1" operator="containsText" text="[OB.">
      <formula>NOT(ISERROR(SEARCH("[OB.",A1)))</formula>
    </cfRule>
    <cfRule type="containsText" dxfId="47" priority="3" stopIfTrue="1" operator="containsText" text="[OB.*.e">
      <formula>NOT(ISERROR(SEARCH("[OB.*.e",A1)))</formula>
    </cfRule>
    <cfRule type="containsText" dxfId="46" priority="4" stopIfTrue="1" operator="containsText" text="Client*Impl@*">
      <formula>NOT(ISERROR(SEARCH("Client*Impl@*",A1)))</formula>
    </cfRule>
    <cfRule type="containsText" dxfId="45" priority="5" stopIfTrue="1" operator="containsText" text="[OB.QueryO,">
      <formula>NOT(ISERROR(SEARCH("[OB.QueryO,",A1)))</formula>
    </cfRule>
  </conditionalFormatting>
  <conditionalFormatting sqref="B4">
    <cfRule type="containsText" dxfId="44" priority="24" operator="containsText" text="[OB.DeclareAxioms,r,0,no axiom,*]">
      <formula>NOT(ISERROR(SEARCH("[OB.DeclareAxioms,r,0,no axiom,*]",B4)))</formula>
    </cfRule>
    <cfRule type="containsText" dxfId="43" priority="25" operator="containsText" text="[OB.DeclareAxioms,r,*]">
      <formula>NOT(ISERROR(SEARCH("[OB.DeclareAxioms,r,*]",B4)))</formula>
    </cfRule>
    <cfRule type="containsText" dxfId="42" priority="26" operator="containsText" text="[OB.DeclareAxioms,n,0,*]">
      <formula>NOT(ISERROR(SEARCH("[OB.DeclareAxioms,n,0,*]",B4)))</formula>
    </cfRule>
    <cfRule type="containsText" dxfId="41" priority="27" operator="containsText" text="[OB.DeclareAxioms,n,*]">
      <formula>NOT(ISERROR(SEARCH("[OB.DeclareAxioms,n,*]",B4)))</formula>
    </cfRule>
    <cfRule type="containsText" dxfId="40" priority="28" operator="containsText" text="[OB.QueryO,n*]">
      <formula>NOT(ISERROR(SEARCH("[OB.QueryO,n*]",B4)))</formula>
    </cfRule>
    <cfRule type="containsText" dxfId="39" priority="29" operator="containsText" text="[OB.DeclareAxioms,*,no axiom,*]">
      <formula>NOT(ISERROR(SEARCH("[OB.DeclareAxioms,*,no axiom,*]",B4)))</formula>
    </cfRule>
    <cfRule type="containsText" dxfId="38" priority="30" operator="containsText" text="[OB.*,e*]">
      <formula>NOT(ISERROR(SEARCH("[OB.*,e*]",B4)))</formula>
    </cfRule>
    <cfRule type="containsText" dxfId="37" priority="31" operator="containsText" text="Client*Impl@*">
      <formula>NOT(ISERROR(SEARCH("Client*Impl@*",B4)))</formula>
    </cfRule>
    <cfRule type="containsText" dxfId="36" priority="32" stopIfTrue="1" operator="containsText" text="[OB.QueryO,">
      <formula>NOT(ISERROR(SEARCH("[OB.QueryO,",B4)))</formula>
    </cfRule>
  </conditionalFormatting>
  <conditionalFormatting sqref="B6:B7">
    <cfRule type="containsText" dxfId="35" priority="33" operator="containsText" text="[OB.DeclareAxioms,r,0,no axiom,*]">
      <formula>NOT(ISERROR(SEARCH("[OB.DeclareAxioms,r,0,no axiom,*]",B6)))</formula>
    </cfRule>
    <cfRule type="containsText" dxfId="34" priority="34" operator="containsText" text="[OB.DeclareAxioms,r,*]">
      <formula>NOT(ISERROR(SEARCH("[OB.DeclareAxioms,r,*]",B6)))</formula>
    </cfRule>
    <cfRule type="containsText" dxfId="33" priority="35" operator="containsText" text="[OB.DeclareAxioms,n,0,*]">
      <formula>NOT(ISERROR(SEARCH("[OB.DeclareAxioms,n,0,*]",B6)))</formula>
    </cfRule>
    <cfRule type="containsText" dxfId="32" priority="36" operator="containsText" text="[OB.DeclareAxioms,n,*]">
      <formula>NOT(ISERROR(SEARCH("[OB.DeclareAxioms,n,*]",B6)))</formula>
    </cfRule>
    <cfRule type="containsText" dxfId="31" priority="37" operator="containsText" text="[OB.QueryO,n*]">
      <formula>NOT(ISERROR(SEARCH("[OB.QueryO,n*]",B6)))</formula>
    </cfRule>
    <cfRule type="containsText" dxfId="30" priority="38" operator="containsText" text="[OB.DeclareAxioms,*,no axiom,*]">
      <formula>NOT(ISERROR(SEARCH("[OB.DeclareAxioms,*,no axiom,*]",B6)))</formula>
    </cfRule>
    <cfRule type="containsText" dxfId="29" priority="39" operator="containsText" text="[OB.*,e*]">
      <formula>NOT(ISERROR(SEARCH("[OB.*,e*]",B6)))</formula>
    </cfRule>
    <cfRule type="containsText" dxfId="28" priority="40" operator="containsText" text="Client*Impl@*">
      <formula>NOT(ISERROR(SEARCH("Client*Impl@*",B6)))</formula>
    </cfRule>
    <cfRule type="containsText" dxfId="27" priority="41" stopIfTrue="1" operator="containsText" text="[OB.QueryO,">
      <formula>NOT(ISERROR(SEARCH("[OB.QueryO,",B6)))</formula>
    </cfRule>
  </conditionalFormatting>
  <conditionalFormatting sqref="B13">
    <cfRule type="containsText" dxfId="26" priority="42" operator="containsText" text="[OB.DeclareAxioms,r,0,no axiom,*]">
      <formula>NOT(ISERROR(SEARCH("[OB.DeclareAxioms,r,0,no axiom,*]",B13)))</formula>
    </cfRule>
    <cfRule type="containsText" dxfId="25" priority="43" operator="containsText" text="[OB.DeclareAxioms,r,*]">
      <formula>NOT(ISERROR(SEARCH("[OB.DeclareAxioms,r,*]",B13)))</formula>
    </cfRule>
    <cfRule type="containsText" dxfId="24" priority="44" operator="containsText" text="[OB.DeclareAxioms,n,0,*]">
      <formula>NOT(ISERROR(SEARCH("[OB.DeclareAxioms,n,0,*]",B13)))</formula>
    </cfRule>
    <cfRule type="containsText" dxfId="23" priority="45" operator="containsText" text="[OB.DeclareAxioms,n,*]">
      <formula>NOT(ISERROR(SEARCH("[OB.DeclareAxioms,n,*]",B13)))</formula>
    </cfRule>
    <cfRule type="containsText" dxfId="22" priority="46" operator="containsText" text="[OB.QueryO,n*]">
      <formula>NOT(ISERROR(SEARCH("[OB.QueryO,n*]",B13)))</formula>
    </cfRule>
    <cfRule type="containsText" dxfId="21" priority="47" operator="containsText" text="[OB.DeclareAxioms,*,no axiom,*]">
      <formula>NOT(ISERROR(SEARCH("[OB.DeclareAxioms,*,no axiom,*]",B13)))</formula>
    </cfRule>
    <cfRule type="containsText" dxfId="20" priority="48" operator="containsText" text="[OB.*,e*]">
      <formula>NOT(ISERROR(SEARCH("[OB.*,e*]",B13)))</formula>
    </cfRule>
    <cfRule type="containsText" dxfId="19" priority="49" operator="containsText" text="Client*Impl@*">
      <formula>NOT(ISERROR(SEARCH("Client*Impl@*",B13)))</formula>
    </cfRule>
    <cfRule type="containsText" dxfId="18" priority="50" stopIfTrue="1" operator="containsText" text="[OB.QueryO,">
      <formula>NOT(ISERROR(SEARCH("[OB.QueryO,",B13)))</formula>
    </cfRule>
  </conditionalFormatting>
  <conditionalFormatting sqref="B16">
    <cfRule type="containsText" dxfId="17" priority="62" operator="containsText" text="[OB.DeclareAxioms,n,0,*]">
      <formula>NOT(ISERROR(SEARCH("[OB.DeclareAxioms,n,0,*]",B16)))</formula>
    </cfRule>
    <cfRule type="containsText" dxfId="16" priority="60" operator="containsText" text="[OB.DeclareAxioms,r,0,no axiom,*]">
      <formula>NOT(ISERROR(SEARCH("[OB.DeclareAxioms,r,0,no axiom,*]",B16)))</formula>
    </cfRule>
    <cfRule type="containsText" dxfId="15" priority="61" operator="containsText" text="[OB.DeclareAxioms,r,*]">
      <formula>NOT(ISERROR(SEARCH("[OB.DeclareAxioms,r,*]",B16)))</formula>
    </cfRule>
    <cfRule type="containsText" dxfId="14" priority="68" stopIfTrue="1" operator="containsText" text="[OB.QueryO,">
      <formula>NOT(ISERROR(SEARCH("[OB.QueryO,",B16)))</formula>
    </cfRule>
    <cfRule type="containsText" dxfId="13" priority="63" operator="containsText" text="[OB.DeclareAxioms,n,*]">
      <formula>NOT(ISERROR(SEARCH("[OB.DeclareAxioms,n,*]",B16)))</formula>
    </cfRule>
    <cfRule type="containsText" dxfId="12" priority="64" operator="containsText" text="[OB.QueryO,n*]">
      <formula>NOT(ISERROR(SEARCH("[OB.QueryO,n*]",B16)))</formula>
    </cfRule>
    <cfRule type="containsText" dxfId="11" priority="65" operator="containsText" text="[OB.DeclareAxioms,*,no axiom,*]">
      <formula>NOT(ISERROR(SEARCH("[OB.DeclareAxioms,*,no axiom,*]",B16)))</formula>
    </cfRule>
    <cfRule type="containsText" dxfId="10" priority="66" operator="containsText" text="[OB.*,e*]">
      <formula>NOT(ISERROR(SEARCH("[OB.*,e*]",B16)))</formula>
    </cfRule>
    <cfRule type="containsText" dxfId="9" priority="67" operator="containsText" text="Client*Impl@*">
      <formula>NOT(ISERROR(SEARCH("Client*Impl@*",B16)))</formula>
    </cfRule>
  </conditionalFormatting>
  <conditionalFormatting sqref="D16">
    <cfRule type="containsText" dxfId="8" priority="51" operator="containsText" text="[OB.DeclareAxioms,r,0,no axiom,*]">
      <formula>NOT(ISERROR(SEARCH("[OB.DeclareAxioms,r,0,no axiom,*]",D16)))</formula>
    </cfRule>
    <cfRule type="containsText" dxfId="7" priority="52" operator="containsText" text="[OB.DeclareAxioms,r,*]">
      <formula>NOT(ISERROR(SEARCH("[OB.DeclareAxioms,r,*]",D16)))</formula>
    </cfRule>
    <cfRule type="containsText" dxfId="6" priority="53" operator="containsText" text="[OB.DeclareAxioms,n,0,*]">
      <formula>NOT(ISERROR(SEARCH("[OB.DeclareAxioms,n,0,*]",D16)))</formula>
    </cfRule>
    <cfRule type="containsText" dxfId="5" priority="54" operator="containsText" text="[OB.DeclareAxioms,n,*]">
      <formula>NOT(ISERROR(SEARCH("[OB.DeclareAxioms,n,*]",D16)))</formula>
    </cfRule>
    <cfRule type="containsText" dxfId="4" priority="55" operator="containsText" text="[OB.QueryO,n*]">
      <formula>NOT(ISERROR(SEARCH("[OB.QueryO,n*]",D16)))</formula>
    </cfRule>
    <cfRule type="containsText" dxfId="3" priority="57" operator="containsText" text="[OB.*,e*]">
      <formula>NOT(ISERROR(SEARCH("[OB.*,e*]",D16)))</formula>
    </cfRule>
    <cfRule type="containsText" dxfId="2" priority="58" operator="containsText" text="Client*Impl@*">
      <formula>NOT(ISERROR(SEARCH("Client*Impl@*",D16)))</formula>
    </cfRule>
    <cfRule type="containsText" dxfId="1" priority="59" stopIfTrue="1" operator="containsText" text="[OB.QueryO,">
      <formula>NOT(ISERROR(SEARCH("[OB.QueryO,",D16)))</formula>
    </cfRule>
    <cfRule type="containsText" dxfId="0" priority="56" operator="containsText" text="[OB.DeclareAxioms,*,no axiom,*]">
      <formula>NOT(ISERROR(SEARCH("[OB.DeclareAxioms,*,no axiom,*]",D16)))</formula>
    </cfRule>
  </conditionalFormatting>
  <pageMargins left="0.7" right="0.7" top="0.75" bottom="0.75" header="0.3" footer="0.3"/>
  <pageSetup orientation="portrait" r:id="rId1"/>
  <pictur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5E78B8BE94BCA48B6123E8628A1B666" ma:contentTypeVersion="0" ma:contentTypeDescription="Ein neues Dokument erstellen." ma:contentTypeScope="" ma:versionID="58d633741ae5423d8532884a48085825">
  <xsd:schema xmlns:xsd="http://www.w3.org/2001/XMLSchema" xmlns:xs="http://www.w3.org/2001/XMLSchema" xmlns:p="http://schemas.microsoft.com/office/2006/metadata/properties" targetNamespace="http://schemas.microsoft.com/office/2006/metadata/properties" ma:root="true" ma:fieldsID="e27ec3592f852f013ae0cac75e33df9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CD45B3-AC71-444C-9E34-B626ED1AD506}">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1A2051A-CAD6-4807-BBF4-B945C7938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811C22E-31A8-4332-8A14-8CE5464C51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Settings</vt:lpstr>
      <vt:lpstr>SysLib</vt:lpstr>
      <vt:lpstr>Query</vt:lpstr>
      <vt:lpstr>Manager</vt:lpstr>
      <vt:lpstr>Ontology01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OntoStudio-X Demo</dc:title>
  <dc:creator>Bernd Geiger</dc:creator>
  <cp:lastModifiedBy>Anjan Chatterjee</cp:lastModifiedBy>
  <dcterms:created xsi:type="dcterms:W3CDTF">2020-11-23T10:57:22Z</dcterms:created>
  <dcterms:modified xsi:type="dcterms:W3CDTF">2023-06-21T04:55:27Z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0x01010055E78B8BE94BCA48B6123E8628A1B666</vt:lpwstr>
  </property>
</Properties>
</file>