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E:\master\sem2\simproj\last year\"/>
    </mc:Choice>
  </mc:AlternateContent>
  <xr:revisionPtr revIDLastSave="0" documentId="13_ncr:1_{7A30F98D-29F1-45D1-987A-A4591426B4AB}" xr6:coauthVersionLast="45" xr6:coauthVersionMax="45" xr10:uidLastSave="{00000000-0000-0000-0000-000000000000}"/>
  <bookViews>
    <workbookView xWindow="-108" yWindow="-108" windowWidth="23256" windowHeight="13176" activeTab="2" xr2:uid="{00000000-000D-0000-FFFF-FFFF00000000}"/>
  </bookViews>
  <sheets>
    <sheet name="Pedestrian &amp; Bicycle" sheetId="3" r:id="rId1"/>
    <sheet name="Signals" sheetId="4" r:id="rId2"/>
    <sheet name="Sheet1" sheetId="5" r:id="rId3"/>
    <sheet name="Data and hist" sheetId="6" r:id="rId4"/>
    <sheet name="qq plot" sheetId="7" r:id="rId5"/>
  </sheets>
  <definedNames>
    <definedName name="NamedRange1">#REF!</definedName>
  </definedNames>
  <calcPr calcId="181029"/>
  <pivotCaches>
    <pivotCache cacheId="4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9" roundtripDataSignature="AMtx7mgNiwHHe2HyBlXILg2G52KiLnhKdg=="/>
    </ext>
  </extLst>
</workbook>
</file>

<file path=xl/calcChain.xml><?xml version="1.0" encoding="utf-8"?>
<calcChain xmlns="http://schemas.openxmlformats.org/spreadsheetml/2006/main">
  <c r="K3" i="7" l="1"/>
  <c r="K4" i="7"/>
  <c r="K5" i="7"/>
  <c r="L5" i="7" s="1"/>
  <c r="K6" i="7"/>
  <c r="L6" i="7" s="1"/>
  <c r="K7" i="7"/>
  <c r="L7" i="7" s="1"/>
  <c r="K8" i="7"/>
  <c r="K9" i="7"/>
  <c r="K10" i="7"/>
  <c r="K11" i="7"/>
  <c r="K12" i="7"/>
  <c r="K13" i="7"/>
  <c r="K14" i="7"/>
  <c r="K2" i="7"/>
  <c r="L2" i="7" s="1"/>
  <c r="J3" i="7"/>
  <c r="J4" i="7"/>
  <c r="J5" i="7"/>
  <c r="J6" i="7"/>
  <c r="J7" i="7"/>
  <c r="J8" i="7"/>
  <c r="J9" i="7"/>
  <c r="J10" i="7"/>
  <c r="J11" i="7"/>
  <c r="J12" i="7"/>
  <c r="J13" i="7"/>
  <c r="L13" i="7" s="1"/>
  <c r="J14" i="7"/>
  <c r="J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2" i="7"/>
  <c r="F8" i="7"/>
  <c r="F7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2" i="7"/>
  <c r="F6" i="7"/>
  <c r="F4" i="7"/>
  <c r="F3" i="7"/>
  <c r="F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2" i="7"/>
  <c r="F23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" i="6"/>
  <c r="D4" i="6"/>
  <c r="E4" i="6" s="1"/>
  <c r="D5" i="6" s="1"/>
  <c r="E5" i="6" s="1"/>
  <c r="D6" i="6" s="1"/>
  <c r="E6" i="6" s="1"/>
  <c r="D7" i="6" s="1"/>
  <c r="E7" i="6" s="1"/>
  <c r="D8" i="6" s="1"/>
  <c r="E8" i="6" s="1"/>
  <c r="D9" i="6" s="1"/>
  <c r="E9" i="6" s="1"/>
  <c r="D10" i="6" s="1"/>
  <c r="E10" i="6" s="1"/>
  <c r="D11" i="6" s="1"/>
  <c r="E11" i="6" s="1"/>
  <c r="D12" i="6" s="1"/>
  <c r="E12" i="6" s="1"/>
  <c r="D13" i="6" s="1"/>
  <c r="E13" i="6" s="1"/>
  <c r="D14" i="6" s="1"/>
  <c r="E14" i="6" s="1"/>
  <c r="D15" i="6" s="1"/>
  <c r="E15" i="6" s="1"/>
  <c r="D16" i="6" s="1"/>
  <c r="E16" i="6" s="1"/>
  <c r="D17" i="6" s="1"/>
  <c r="E17" i="6" s="1"/>
  <c r="D18" i="6" s="1"/>
  <c r="E18" i="6" s="1"/>
  <c r="D19" i="6" s="1"/>
  <c r="E19" i="6" s="1"/>
  <c r="D20" i="6" s="1"/>
  <c r="E20" i="6" s="1"/>
  <c r="D21" i="6" s="1"/>
  <c r="E21" i="6" s="1"/>
  <c r="D22" i="6" s="1"/>
  <c r="E22" i="6" s="1"/>
  <c r="E3" i="6"/>
  <c r="D3" i="6"/>
  <c r="E2" i="6"/>
  <c r="D2" i="6"/>
  <c r="C5" i="6"/>
  <c r="C4" i="6"/>
  <c r="C2" i="6"/>
  <c r="C1" i="6"/>
  <c r="L8" i="7" l="1"/>
  <c r="L11" i="7"/>
  <c r="L10" i="7"/>
  <c r="L9" i="7"/>
  <c r="L4" i="7"/>
  <c r="L3" i="7"/>
  <c r="L14" i="7"/>
  <c r="L15" i="7" s="1"/>
  <c r="L12" i="7"/>
  <c r="J15" i="7"/>
</calcChain>
</file>

<file path=xl/sharedStrings.xml><?xml version="1.0" encoding="utf-8"?>
<sst xmlns="http://schemas.openxmlformats.org/spreadsheetml/2006/main" count="243" uniqueCount="230">
  <si>
    <t>Raw Data</t>
  </si>
  <si>
    <t>xmin</t>
  </si>
  <si>
    <t>xmax</t>
  </si>
  <si>
    <t>F41 - Pedestrian</t>
  </si>
  <si>
    <t>F41 - Bicycles</t>
  </si>
  <si>
    <t>F42 - Pedestrian</t>
  </si>
  <si>
    <t>F42 - Bicycle</t>
  </si>
  <si>
    <t xml:space="preserve">    0:00:02  170</t>
  </si>
  <si>
    <t xml:space="preserve">    0:08:32  104</t>
  </si>
  <si>
    <t xml:space="preserve">    0:00:01  218</t>
  </si>
  <si>
    <t xml:space="preserve">    0:00:06  869</t>
  </si>
  <si>
    <t xml:space="preserve">    0:03:23  801</t>
  </si>
  <si>
    <t xml:space="preserve">    0:20:41  617</t>
  </si>
  <si>
    <t xml:space="preserve">    0:02:41  834</t>
  </si>
  <si>
    <t xml:space="preserve">    0:00:44  914</t>
  </si>
  <si>
    <t xml:space="preserve">    0:00:23  322</t>
  </si>
  <si>
    <t xml:space="preserve">    0:44:41  345</t>
  </si>
  <si>
    <t xml:space="preserve">    0:03:46  158</t>
  </si>
  <si>
    <t xml:space="preserve">    0:01:45  704</t>
  </si>
  <si>
    <t xml:space="preserve">    0:00:01  413</t>
  </si>
  <si>
    <t xml:space="preserve">    0:49:45  318</t>
  </si>
  <si>
    <t xml:space="preserve">    0:05:37  237</t>
  </si>
  <si>
    <t xml:space="preserve">    0:02:07  421</t>
  </si>
  <si>
    <t xml:space="preserve">    0:00:01  690</t>
  </si>
  <si>
    <t xml:space="preserve">    0:50:53  106</t>
  </si>
  <si>
    <t xml:space="preserve">    0:05:38  353</t>
  </si>
  <si>
    <t xml:space="preserve">    0:05:52  881</t>
  </si>
  <si>
    <t xml:space="preserve">    0:00:26  244</t>
  </si>
  <si>
    <t xml:space="preserve">    1:00:47  473</t>
  </si>
  <si>
    <t xml:space="preserve">    0:05:47  288</t>
  </si>
  <si>
    <t xml:space="preserve">    0:05:53  132</t>
  </si>
  <si>
    <t xml:space="preserve">    0:00:00  825</t>
  </si>
  <si>
    <t xml:space="preserve">    0:07:41  655</t>
  </si>
  <si>
    <t xml:space="preserve">    0:05:53  426</t>
  </si>
  <si>
    <t xml:space="preserve">    0:02:43  892</t>
  </si>
  <si>
    <t xml:space="preserve">    0:07:46  576</t>
  </si>
  <si>
    <t xml:space="preserve">    0:06:55  135</t>
  </si>
  <si>
    <t xml:space="preserve">    0:00:00  547</t>
  </si>
  <si>
    <t xml:space="preserve">    0:07:47  741</t>
  </si>
  <si>
    <t xml:space="preserve">    0:07:19  901</t>
  </si>
  <si>
    <t xml:space="preserve">    0:04:07  160</t>
  </si>
  <si>
    <t xml:space="preserve">    0:07:48  988</t>
  </si>
  <si>
    <t xml:space="preserve">    0:07:26  079</t>
  </si>
  <si>
    <t xml:space="preserve">    0:00:33  075</t>
  </si>
  <si>
    <t xml:space="preserve">    0:09:10  748</t>
  </si>
  <si>
    <t xml:space="preserve">    0:09:56  882</t>
  </si>
  <si>
    <t xml:space="preserve">    0:10:52  454</t>
  </si>
  <si>
    <t xml:space="preserve">    0:10:44  679</t>
  </si>
  <si>
    <t xml:space="preserve">    0:11:05  476</t>
  </si>
  <si>
    <t xml:space="preserve">    0:04:21  507</t>
  </si>
  <si>
    <t xml:space="preserve">    0:10:58  493</t>
  </si>
  <si>
    <t xml:space="preserve">    0:13:16  232</t>
  </si>
  <si>
    <t xml:space="preserve">    0:10:25  721</t>
  </si>
  <si>
    <t xml:space="preserve">    0:11:32  002</t>
  </si>
  <si>
    <t xml:space="preserve">    0:13:51  732</t>
  </si>
  <si>
    <t xml:space="preserve">    0:02:03  154</t>
  </si>
  <si>
    <t xml:space="preserve">    0:17:23  001</t>
  </si>
  <si>
    <t xml:space="preserve">    0:14:12  535</t>
  </si>
  <si>
    <t xml:space="preserve">    0:09:40  508</t>
  </si>
  <si>
    <t xml:space="preserve">    0:17:26  045</t>
  </si>
  <si>
    <t xml:space="preserve">    0:15:17  652</t>
  </si>
  <si>
    <t xml:space="preserve">    0:00:25  753</t>
  </si>
  <si>
    <t xml:space="preserve">    0:17:34  176</t>
  </si>
  <si>
    <t xml:space="preserve">    0:15:33  559</t>
  </si>
  <si>
    <t xml:space="preserve">    0:00:00  435</t>
  </si>
  <si>
    <t xml:space="preserve">    0:18:01  688</t>
  </si>
  <si>
    <t xml:space="preserve">    0:16:56  137</t>
  </si>
  <si>
    <t xml:space="preserve">    0:00:53  636</t>
  </si>
  <si>
    <t xml:space="preserve">    0:19:03  176</t>
  </si>
  <si>
    <t xml:space="preserve">    0:17:38  320</t>
  </si>
  <si>
    <t xml:space="preserve">    0:06:22  241</t>
  </si>
  <si>
    <t xml:space="preserve">    0:20:22  621</t>
  </si>
  <si>
    <t xml:space="preserve">    0:18:20  051</t>
  </si>
  <si>
    <t xml:space="preserve">    0:00:00  540</t>
  </si>
  <si>
    <t xml:space="preserve">    0:20:23  004</t>
  </si>
  <si>
    <t xml:space="preserve">    0:18:48  277</t>
  </si>
  <si>
    <t xml:space="preserve">    0:01:04  344</t>
  </si>
  <si>
    <t xml:space="preserve">    0:21:07  743</t>
  </si>
  <si>
    <t xml:space="preserve">    0:18:49  173</t>
  </si>
  <si>
    <t xml:space="preserve">    0:01:42  650</t>
  </si>
  <si>
    <t xml:space="preserve">    0:21:29  108</t>
  </si>
  <si>
    <t xml:space="preserve">    0:19:52  754</t>
  </si>
  <si>
    <t xml:space="preserve">    0:00:00  696</t>
  </si>
  <si>
    <t xml:space="preserve">    0:21:30  141</t>
  </si>
  <si>
    <t xml:space="preserve">    0:20:48  325</t>
  </si>
  <si>
    <t xml:space="preserve">    0:01:38  222</t>
  </si>
  <si>
    <t xml:space="preserve">    0:22:23  733</t>
  </si>
  <si>
    <t xml:space="preserve">    0:20:58  282</t>
  </si>
  <si>
    <t xml:space="preserve">    0:26:02  017</t>
  </si>
  <si>
    <t xml:space="preserve">    0:21:20  471</t>
  </si>
  <si>
    <t xml:space="preserve">    0:26:03  018</t>
  </si>
  <si>
    <t xml:space="preserve">    0:21:29  722</t>
  </si>
  <si>
    <t xml:space="preserve">    0:28:07  246</t>
  </si>
  <si>
    <t xml:space="preserve">    0:22:06  861</t>
  </si>
  <si>
    <t xml:space="preserve">    0:28:47  119</t>
  </si>
  <si>
    <t xml:space="preserve">    0:24:28  567</t>
  </si>
  <si>
    <t xml:space="preserve">    0:30:18  207</t>
  </si>
  <si>
    <t xml:space="preserve">    0:25:09  907</t>
  </si>
  <si>
    <t xml:space="preserve">    0:30:18  929</t>
  </si>
  <si>
    <t xml:space="preserve">    0:25:10  716</t>
  </si>
  <si>
    <t xml:space="preserve">    0:30:19  917</t>
  </si>
  <si>
    <t xml:space="preserve">    0:25:31  702</t>
  </si>
  <si>
    <t xml:space="preserve">    0:30:22  777</t>
  </si>
  <si>
    <t xml:space="preserve">    0:25:40  758</t>
  </si>
  <si>
    <t xml:space="preserve">    0:30:23  186</t>
  </si>
  <si>
    <t xml:space="preserve">    0:26:24  987</t>
  </si>
  <si>
    <t xml:space="preserve">    0:30:33  618</t>
  </si>
  <si>
    <t xml:space="preserve">    0:26:35  047</t>
  </si>
  <si>
    <t xml:space="preserve">    0:30:34  026</t>
  </si>
  <si>
    <t xml:space="preserve">    0:27:22  122</t>
  </si>
  <si>
    <t xml:space="preserve">    0:30:58  063</t>
  </si>
  <si>
    <t xml:space="preserve">    0:28:45  231</t>
  </si>
  <si>
    <t xml:space="preserve">    0:32:05  870</t>
  </si>
  <si>
    <t xml:space="preserve">    0:29:23  206</t>
  </si>
  <si>
    <t xml:space="preserve">    0:33:42  914</t>
  </si>
  <si>
    <t xml:space="preserve">    0:29:41  663</t>
  </si>
  <si>
    <t xml:space="preserve">    0:35:07  708</t>
  </si>
  <si>
    <t xml:space="preserve">    0:29:42  920</t>
  </si>
  <si>
    <t xml:space="preserve">    0:38:37  970</t>
  </si>
  <si>
    <t xml:space="preserve">    0:30:07  055</t>
  </si>
  <si>
    <t xml:space="preserve">    0:38:41  124</t>
  </si>
  <si>
    <t xml:space="preserve">    0:31:52  810</t>
  </si>
  <si>
    <t xml:space="preserve">    0:38:41  384</t>
  </si>
  <si>
    <t xml:space="preserve">    0:33:30  798</t>
  </si>
  <si>
    <t xml:space="preserve">    0:38:42  192</t>
  </si>
  <si>
    <t xml:space="preserve">    0:33:48  243</t>
  </si>
  <si>
    <t xml:space="preserve">    0:38:42  443</t>
  </si>
  <si>
    <t xml:space="preserve">    0:34:14  327</t>
  </si>
  <si>
    <t xml:space="preserve">    0:38:43  107</t>
  </si>
  <si>
    <t xml:space="preserve">    0:34:18  948</t>
  </si>
  <si>
    <t xml:space="preserve">    0:38:43  365</t>
  </si>
  <si>
    <t xml:space="preserve">    0:34:22  741</t>
  </si>
  <si>
    <t xml:space="preserve">    0:38:45  096</t>
  </si>
  <si>
    <t xml:space="preserve">    0:36:54  867</t>
  </si>
  <si>
    <t xml:space="preserve">    0:38:45  495</t>
  </si>
  <si>
    <t xml:space="preserve">    0:36:55  977</t>
  </si>
  <si>
    <t xml:space="preserve">    0:38:46  219</t>
  </si>
  <si>
    <t xml:space="preserve">    0:38:47  515</t>
  </si>
  <si>
    <t xml:space="preserve">    0:38:46  722</t>
  </si>
  <si>
    <t xml:space="preserve">    0:38:47  836</t>
  </si>
  <si>
    <t xml:space="preserve">    0:39:20  603</t>
  </si>
  <si>
    <t xml:space="preserve">    0:38:48  139</t>
  </si>
  <si>
    <t xml:space="preserve">    0:49:33  312</t>
  </si>
  <si>
    <t xml:space="preserve">    0:38:48  459</t>
  </si>
  <si>
    <t xml:space="preserve">    0:49:35  033</t>
  </si>
  <si>
    <t xml:space="preserve">    0:39:21  806</t>
  </si>
  <si>
    <t xml:space="preserve">    0:49:37  735</t>
  </si>
  <si>
    <t xml:space="preserve">    0:41:15  374</t>
  </si>
  <si>
    <t xml:space="preserve">    0:49:39  030</t>
  </si>
  <si>
    <t xml:space="preserve">    0:41:25  464</t>
  </si>
  <si>
    <t xml:space="preserve">    0:49:39  689</t>
  </si>
  <si>
    <t xml:space="preserve">    0:41:26  178</t>
  </si>
  <si>
    <t xml:space="preserve">    0:49:40  485</t>
  </si>
  <si>
    <t xml:space="preserve">    0:41:44  942</t>
  </si>
  <si>
    <t xml:space="preserve">    0:49:41  596</t>
  </si>
  <si>
    <t xml:space="preserve">    0:41:53  028</t>
  </si>
  <si>
    <t xml:space="preserve">    0:49:41  955</t>
  </si>
  <si>
    <t xml:space="preserve">    0:42:31  116</t>
  </si>
  <si>
    <t xml:space="preserve">    0:49:42  632</t>
  </si>
  <si>
    <t xml:space="preserve">    0:43:24  204</t>
  </si>
  <si>
    <t xml:space="preserve">    0:50:22  083</t>
  </si>
  <si>
    <t xml:space="preserve">    0:43:34  211</t>
  </si>
  <si>
    <t xml:space="preserve">    0:50:46  836</t>
  </si>
  <si>
    <t xml:space="preserve">    0:45:10  865</t>
  </si>
  <si>
    <t xml:space="preserve">    0:56:36  171</t>
  </si>
  <si>
    <t xml:space="preserve">    0:45:26  949</t>
  </si>
  <si>
    <t xml:space="preserve">    0:56:36  507</t>
  </si>
  <si>
    <t xml:space="preserve">    0:46:15  909</t>
  </si>
  <si>
    <t xml:space="preserve">    0:56:36  836</t>
  </si>
  <si>
    <t xml:space="preserve">    0:46:18  114</t>
  </si>
  <si>
    <t xml:space="preserve">    0:57:40  670</t>
  </si>
  <si>
    <t xml:space="preserve">    0:46:25  022</t>
  </si>
  <si>
    <t xml:space="preserve">    0:57:55  564</t>
  </si>
  <si>
    <t xml:space="preserve">    0:46:27  812</t>
  </si>
  <si>
    <t xml:space="preserve">    0:46:30  018</t>
  </si>
  <si>
    <t xml:space="preserve">    0:46:53  134</t>
  </si>
  <si>
    <t xml:space="preserve">    0:46:54  886</t>
  </si>
  <si>
    <t xml:space="preserve">    0:47:21  579</t>
  </si>
  <si>
    <t xml:space="preserve">    0:47:29  668</t>
  </si>
  <si>
    <t xml:space="preserve">    0:47:37  900</t>
  </si>
  <si>
    <t xml:space="preserve">    0:48:36  607</t>
  </si>
  <si>
    <t xml:space="preserve">    0:49:07  291</t>
  </si>
  <si>
    <t xml:space="preserve">    0:50:55  861</t>
  </si>
  <si>
    <t xml:space="preserve">    0:50:56  520</t>
  </si>
  <si>
    <t xml:space="preserve">    0:50:57  441</t>
  </si>
  <si>
    <t xml:space="preserve">    0:51:03  521</t>
  </si>
  <si>
    <t xml:space="preserve">    0:51:49  110</t>
  </si>
  <si>
    <t xml:space="preserve">    0:51:54  155</t>
  </si>
  <si>
    <t xml:space="preserve">    0:52:36  234</t>
  </si>
  <si>
    <t xml:space="preserve">    0:52:37  685</t>
  </si>
  <si>
    <t xml:space="preserve">    0:52:37  978</t>
  </si>
  <si>
    <t xml:space="preserve">    0:53:21  624</t>
  </si>
  <si>
    <t xml:space="preserve">    0:53:22  031</t>
  </si>
  <si>
    <t xml:space="preserve">    0:54:09  483</t>
  </si>
  <si>
    <t xml:space="preserve">    0:54:09  777</t>
  </si>
  <si>
    <t xml:space="preserve">    0:54:19  945</t>
  </si>
  <si>
    <t xml:space="preserve">    0:54:50  372</t>
  </si>
  <si>
    <t xml:space="preserve">    0:58:07  079</t>
  </si>
  <si>
    <t xml:space="preserve">    0:59:51  227</t>
  </si>
  <si>
    <t xml:space="preserve">    1:00:09  814</t>
  </si>
  <si>
    <t xml:space="preserve">    1:00:14  505</t>
  </si>
  <si>
    <t xml:space="preserve">    1:00:19  015</t>
  </si>
  <si>
    <t xml:space="preserve">    1:01:12  854</t>
  </si>
  <si>
    <t>___</t>
  </si>
  <si>
    <t>K 41 - GREEN</t>
  </si>
  <si>
    <t>K41 - RED</t>
  </si>
  <si>
    <t>F41 - GREEN</t>
  </si>
  <si>
    <t>F41 - RED</t>
  </si>
  <si>
    <t>n</t>
  </si>
  <si>
    <t>Sorted raw data</t>
  </si>
  <si>
    <t>total</t>
  </si>
  <si>
    <t>t</t>
  </si>
  <si>
    <t>count</t>
  </si>
  <si>
    <t>Row Labels</t>
  </si>
  <si>
    <t>Grand Total</t>
  </si>
  <si>
    <t>Sum of count</t>
  </si>
  <si>
    <t>log raw data</t>
  </si>
  <si>
    <t>j</t>
  </si>
  <si>
    <t>prob</t>
  </si>
  <si>
    <t>F^(-1)lognorm</t>
  </si>
  <si>
    <t>mean</t>
  </si>
  <si>
    <t>std</t>
  </si>
  <si>
    <t xml:space="preserve">xmin </t>
  </si>
  <si>
    <t>obs</t>
  </si>
  <si>
    <t>expected</t>
  </si>
  <si>
    <t>(e-o)^2/e</t>
  </si>
  <si>
    <t>chi0</t>
  </si>
  <si>
    <t>df</t>
  </si>
  <si>
    <t>13-2-1 = 10</t>
  </si>
  <si>
    <t>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</si>
</sst>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mm:ss.000"/>
  </numFmts>
  <fonts count="7" x14ac:knownFonts="1">
    <font>
      <sz val="11"/>
      <color rgb="FF000000"/>
      <name val="Calibri"/>
    </font>
    <font>
      <sz val="11"/>
      <color theme="1"/>
      <name val="Calibri"/>
    </font>
    <font>
      <sz val="10"/>
      <color rgb="FF000000"/>
      <name val="Calibri"/>
    </font>
    <font>
      <sz val="11"/>
      <color rgb="FF00B050"/>
      <name val="Calibri"/>
    </font>
    <font>
      <sz val="11"/>
      <color rgb="FFFF0000"/>
      <name val="Calibri"/>
    </font>
    <font>
      <sz val="11"/>
      <color rgb="FFFF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Alignment="1">
      <alignment horizontal="center" vertical="center"/>
    </xf>
    <xf numFmtId="21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45" fontId="0" fillId="0" borderId="0" xfId="0" applyNumberFormat="1" applyFont="1" applyAlignment="1">
      <alignment horizontal="center"/>
    </xf>
    <xf numFmtId="20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165" fontId="0" fillId="0" borderId="0" xfId="0" applyNumberFormat="1" applyFont="1"/>
    <xf numFmtId="0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indent="1"/>
    </xf>
    <xf numFmtId="0" fontId="5" fillId="0" borderId="0" xfId="0" applyFont="1" applyAlignment="1"/>
    <xf numFmtId="0" fontId="6" fillId="0" borderId="0" xfId="0" applyFont="1" applyAlignment="1"/>
    <xf numFmtId="14" fontId="6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 Fuchsberg MAIN.xlsx]Data and hist!PivotTable2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and hist'!$K$6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'Data and hist'!$J$7:$J$49</c:f>
              <c:multiLvlStrCache>
                <c:ptCount val="21"/>
                <c:lvl>
                  <c:pt idx="0">
                    <c:v>0.74015</c:v>
                  </c:pt>
                  <c:pt idx="1">
                    <c:v>1.3393</c:v>
                  </c:pt>
                  <c:pt idx="2">
                    <c:v>1.93845</c:v>
                  </c:pt>
                  <c:pt idx="3">
                    <c:v>2.5376</c:v>
                  </c:pt>
                  <c:pt idx="4">
                    <c:v>3.13675</c:v>
                  </c:pt>
                  <c:pt idx="5">
                    <c:v>3.7359</c:v>
                  </c:pt>
                  <c:pt idx="6">
                    <c:v>4.33505</c:v>
                  </c:pt>
                  <c:pt idx="7">
                    <c:v>4.9342</c:v>
                  </c:pt>
                  <c:pt idx="8">
                    <c:v>5.53335</c:v>
                  </c:pt>
                  <c:pt idx="9">
                    <c:v>6.1325</c:v>
                  </c:pt>
                  <c:pt idx="10">
                    <c:v>6.73165</c:v>
                  </c:pt>
                  <c:pt idx="11">
                    <c:v>7.3308</c:v>
                  </c:pt>
                  <c:pt idx="12">
                    <c:v>7.92995</c:v>
                  </c:pt>
                  <c:pt idx="13">
                    <c:v>8.5291</c:v>
                  </c:pt>
                  <c:pt idx="14">
                    <c:v>9.12825</c:v>
                  </c:pt>
                  <c:pt idx="15">
                    <c:v>9.7274</c:v>
                  </c:pt>
                  <c:pt idx="16">
                    <c:v>10.32655</c:v>
                  </c:pt>
                  <c:pt idx="17">
                    <c:v>10.9257</c:v>
                  </c:pt>
                  <c:pt idx="18">
                    <c:v>11.52485</c:v>
                  </c:pt>
                  <c:pt idx="19">
                    <c:v>12.124</c:v>
                  </c:pt>
                  <c:pt idx="20">
                    <c:v>12.72315</c:v>
                  </c:pt>
                </c:lvl>
                <c:lvl>
                  <c:pt idx="0">
                    <c:v>0.141</c:v>
                  </c:pt>
                  <c:pt idx="1">
                    <c:v>0.74015</c:v>
                  </c:pt>
                  <c:pt idx="2">
                    <c:v>1.3393</c:v>
                  </c:pt>
                  <c:pt idx="3">
                    <c:v>1.93845</c:v>
                  </c:pt>
                  <c:pt idx="4">
                    <c:v>2.5376</c:v>
                  </c:pt>
                  <c:pt idx="5">
                    <c:v>3.13675</c:v>
                  </c:pt>
                  <c:pt idx="6">
                    <c:v>3.7359</c:v>
                  </c:pt>
                  <c:pt idx="7">
                    <c:v>4.33505</c:v>
                  </c:pt>
                  <c:pt idx="8">
                    <c:v>4.9342</c:v>
                  </c:pt>
                  <c:pt idx="9">
                    <c:v>5.53335</c:v>
                  </c:pt>
                  <c:pt idx="10">
                    <c:v>6.1325</c:v>
                  </c:pt>
                  <c:pt idx="11">
                    <c:v>6.73165</c:v>
                  </c:pt>
                  <c:pt idx="12">
                    <c:v>7.3308</c:v>
                  </c:pt>
                  <c:pt idx="13">
                    <c:v>7.92995</c:v>
                  </c:pt>
                  <c:pt idx="14">
                    <c:v>8.5291</c:v>
                  </c:pt>
                  <c:pt idx="15">
                    <c:v>9.12825</c:v>
                  </c:pt>
                  <c:pt idx="16">
                    <c:v>9.7274</c:v>
                  </c:pt>
                  <c:pt idx="17">
                    <c:v>10.32655</c:v>
                  </c:pt>
                  <c:pt idx="18">
                    <c:v>10.9257</c:v>
                  </c:pt>
                  <c:pt idx="19">
                    <c:v>11.52485</c:v>
                  </c:pt>
                  <c:pt idx="20">
                    <c:v>12.124</c:v>
                  </c:pt>
                </c:lvl>
              </c:multiLvlStrCache>
            </c:multiLvlStrRef>
          </c:cat>
          <c:val>
            <c:numRef>
              <c:f>'Data and hist'!$K$7:$K$49</c:f>
              <c:numCache>
                <c:formatCode>General</c:formatCode>
                <c:ptCount val="21"/>
                <c:pt idx="0">
                  <c:v>6</c:v>
                </c:pt>
                <c:pt idx="1">
                  <c:v>45</c:v>
                </c:pt>
                <c:pt idx="2">
                  <c:v>74</c:v>
                </c:pt>
                <c:pt idx="3">
                  <c:v>80</c:v>
                </c:pt>
                <c:pt idx="4">
                  <c:v>65</c:v>
                </c:pt>
                <c:pt idx="5">
                  <c:v>38</c:v>
                </c:pt>
                <c:pt idx="6">
                  <c:v>53</c:v>
                </c:pt>
                <c:pt idx="7">
                  <c:v>32</c:v>
                </c:pt>
                <c:pt idx="8">
                  <c:v>23</c:v>
                </c:pt>
                <c:pt idx="9">
                  <c:v>25</c:v>
                </c:pt>
                <c:pt idx="10">
                  <c:v>14</c:v>
                </c:pt>
                <c:pt idx="11">
                  <c:v>9</c:v>
                </c:pt>
                <c:pt idx="12">
                  <c:v>11</c:v>
                </c:pt>
                <c:pt idx="13">
                  <c:v>11</c:v>
                </c:pt>
                <c:pt idx="14">
                  <c:v>10</c:v>
                </c:pt>
                <c:pt idx="15">
                  <c:v>6</c:v>
                </c:pt>
                <c:pt idx="16">
                  <c:v>7</c:v>
                </c:pt>
                <c:pt idx="17">
                  <c:v>6</c:v>
                </c:pt>
                <c:pt idx="18">
                  <c:v>10</c:v>
                </c:pt>
                <c:pt idx="19">
                  <c:v>4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E3-404A-A6BC-310439C10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063440"/>
        <c:axId val="121675056"/>
      </c:barChart>
      <c:catAx>
        <c:axId val="11906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75056"/>
        <c:crosses val="autoZero"/>
        <c:auto val="1"/>
        <c:lblAlgn val="ctr"/>
        <c:lblOffset val="100"/>
        <c:noMultiLvlLbl val="0"/>
      </c:catAx>
      <c:valAx>
        <c:axId val="12167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6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'qq plot'!$G$1</c:f>
              <c:strCache>
                <c:ptCount val="1"/>
                <c:pt idx="0">
                  <c:v>F^(-1)lognorm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'qq plot'!$A$2:$A$1000</c:f>
              <c:numCache>
                <c:formatCode>General</c:formatCode>
                <c:ptCount val="999"/>
                <c:pt idx="0">
                  <c:v>0.14099999999999999</c:v>
                </c:pt>
                <c:pt idx="1">
                  <c:v>0.183</c:v>
                </c:pt>
                <c:pt idx="2">
                  <c:v>0.26100000000000001</c:v>
                </c:pt>
                <c:pt idx="3">
                  <c:v>0.29199999999999998</c:v>
                </c:pt>
                <c:pt idx="4">
                  <c:v>0.66300000000000003</c:v>
                </c:pt>
                <c:pt idx="5">
                  <c:v>0.71799999999999997</c:v>
                </c:pt>
                <c:pt idx="6">
                  <c:v>0.84899999999999998</c:v>
                </c:pt>
                <c:pt idx="7">
                  <c:v>0.88100000000000001</c:v>
                </c:pt>
                <c:pt idx="8">
                  <c:v>0.90500000000000003</c:v>
                </c:pt>
                <c:pt idx="9">
                  <c:v>0.93899999999999995</c:v>
                </c:pt>
                <c:pt idx="10">
                  <c:v>0.94599999999999995</c:v>
                </c:pt>
                <c:pt idx="11">
                  <c:v>0.95199999999999996</c:v>
                </c:pt>
                <c:pt idx="12">
                  <c:v>0.96099999999999997</c:v>
                </c:pt>
                <c:pt idx="13">
                  <c:v>0.97</c:v>
                </c:pt>
                <c:pt idx="14">
                  <c:v>0.98899999999999999</c:v>
                </c:pt>
                <c:pt idx="15">
                  <c:v>0.996</c:v>
                </c:pt>
                <c:pt idx="16">
                  <c:v>1.03</c:v>
                </c:pt>
                <c:pt idx="17">
                  <c:v>1.0449999999999999</c:v>
                </c:pt>
                <c:pt idx="18">
                  <c:v>1.0469999999999999</c:v>
                </c:pt>
                <c:pt idx="19">
                  <c:v>1.0489999999999999</c:v>
                </c:pt>
                <c:pt idx="20">
                  <c:v>1.0509999999999999</c:v>
                </c:pt>
                <c:pt idx="21">
                  <c:v>1.052</c:v>
                </c:pt>
                <c:pt idx="22">
                  <c:v>1.07</c:v>
                </c:pt>
                <c:pt idx="23">
                  <c:v>1.071</c:v>
                </c:pt>
                <c:pt idx="24">
                  <c:v>1.0840000000000001</c:v>
                </c:pt>
                <c:pt idx="25">
                  <c:v>1.0880000000000001</c:v>
                </c:pt>
                <c:pt idx="26">
                  <c:v>1.089</c:v>
                </c:pt>
                <c:pt idx="27">
                  <c:v>1.1080000000000001</c:v>
                </c:pt>
                <c:pt idx="28">
                  <c:v>1.1259999999999999</c:v>
                </c:pt>
                <c:pt idx="29">
                  <c:v>1.1359999999999999</c:v>
                </c:pt>
                <c:pt idx="30">
                  <c:v>1.1459999999999999</c:v>
                </c:pt>
                <c:pt idx="31">
                  <c:v>1.1539999999999999</c:v>
                </c:pt>
                <c:pt idx="32">
                  <c:v>1.165</c:v>
                </c:pt>
                <c:pt idx="33">
                  <c:v>1.173</c:v>
                </c:pt>
                <c:pt idx="34">
                  <c:v>1.1870000000000001</c:v>
                </c:pt>
                <c:pt idx="35">
                  <c:v>1.1919999999999999</c:v>
                </c:pt>
                <c:pt idx="36">
                  <c:v>1.1930000000000001</c:v>
                </c:pt>
                <c:pt idx="37">
                  <c:v>1.2010000000000001</c:v>
                </c:pt>
                <c:pt idx="38">
                  <c:v>1.202</c:v>
                </c:pt>
                <c:pt idx="39">
                  <c:v>1.2410000000000001</c:v>
                </c:pt>
                <c:pt idx="40">
                  <c:v>1.254</c:v>
                </c:pt>
                <c:pt idx="41">
                  <c:v>1.2689999999999999</c:v>
                </c:pt>
                <c:pt idx="42">
                  <c:v>1.2769999999999999</c:v>
                </c:pt>
                <c:pt idx="43">
                  <c:v>1.284</c:v>
                </c:pt>
                <c:pt idx="44">
                  <c:v>1.2889999999999999</c:v>
                </c:pt>
                <c:pt idx="45">
                  <c:v>1.29</c:v>
                </c:pt>
                <c:pt idx="46">
                  <c:v>1.29</c:v>
                </c:pt>
                <c:pt idx="47">
                  <c:v>1.3009999999999999</c:v>
                </c:pt>
                <c:pt idx="48">
                  <c:v>1.3140000000000001</c:v>
                </c:pt>
                <c:pt idx="49">
                  <c:v>1.3160000000000001</c:v>
                </c:pt>
                <c:pt idx="50">
                  <c:v>1.333</c:v>
                </c:pt>
                <c:pt idx="51">
                  <c:v>1.3520000000000001</c:v>
                </c:pt>
                <c:pt idx="52">
                  <c:v>1.3680000000000001</c:v>
                </c:pt>
                <c:pt idx="53">
                  <c:v>1.3680000000000001</c:v>
                </c:pt>
                <c:pt idx="54">
                  <c:v>1.3680000000000001</c:v>
                </c:pt>
                <c:pt idx="55">
                  <c:v>1.371</c:v>
                </c:pt>
                <c:pt idx="56">
                  <c:v>1.3859999999999999</c:v>
                </c:pt>
                <c:pt idx="57">
                  <c:v>1.395</c:v>
                </c:pt>
                <c:pt idx="58">
                  <c:v>1.4039999999999999</c:v>
                </c:pt>
                <c:pt idx="59">
                  <c:v>1.405</c:v>
                </c:pt>
                <c:pt idx="60">
                  <c:v>1.411</c:v>
                </c:pt>
                <c:pt idx="61">
                  <c:v>1.4179999999999999</c:v>
                </c:pt>
                <c:pt idx="62">
                  <c:v>1.4339999999999999</c:v>
                </c:pt>
                <c:pt idx="63">
                  <c:v>1.4470000000000001</c:v>
                </c:pt>
                <c:pt idx="64">
                  <c:v>1.4610000000000001</c:v>
                </c:pt>
                <c:pt idx="65">
                  <c:v>1.4730000000000001</c:v>
                </c:pt>
                <c:pt idx="66">
                  <c:v>1.5069999999999999</c:v>
                </c:pt>
                <c:pt idx="67">
                  <c:v>1.5149999999999999</c:v>
                </c:pt>
                <c:pt idx="68">
                  <c:v>1.518</c:v>
                </c:pt>
                <c:pt idx="69">
                  <c:v>1.5249999999999999</c:v>
                </c:pt>
                <c:pt idx="70">
                  <c:v>1.5269999999999999</c:v>
                </c:pt>
                <c:pt idx="71">
                  <c:v>1.54</c:v>
                </c:pt>
                <c:pt idx="72">
                  <c:v>1.5589999999999999</c:v>
                </c:pt>
                <c:pt idx="73">
                  <c:v>1.5980000000000001</c:v>
                </c:pt>
                <c:pt idx="74">
                  <c:v>1.6040000000000001</c:v>
                </c:pt>
                <c:pt idx="75">
                  <c:v>1.6080000000000001</c:v>
                </c:pt>
                <c:pt idx="76">
                  <c:v>1.611</c:v>
                </c:pt>
                <c:pt idx="77">
                  <c:v>1.62</c:v>
                </c:pt>
                <c:pt idx="78">
                  <c:v>1.6259999999999999</c:v>
                </c:pt>
                <c:pt idx="79">
                  <c:v>1.639</c:v>
                </c:pt>
                <c:pt idx="80">
                  <c:v>1.649</c:v>
                </c:pt>
                <c:pt idx="81">
                  <c:v>1.6539999999999999</c:v>
                </c:pt>
                <c:pt idx="82">
                  <c:v>1.6619999999999999</c:v>
                </c:pt>
                <c:pt idx="83">
                  <c:v>1.6850000000000001</c:v>
                </c:pt>
                <c:pt idx="84">
                  <c:v>1.6910000000000001</c:v>
                </c:pt>
                <c:pt idx="85">
                  <c:v>1.718</c:v>
                </c:pt>
                <c:pt idx="86">
                  <c:v>1.7210000000000001</c:v>
                </c:pt>
                <c:pt idx="87">
                  <c:v>1.7270000000000001</c:v>
                </c:pt>
                <c:pt idx="88">
                  <c:v>1.736</c:v>
                </c:pt>
                <c:pt idx="89">
                  <c:v>1.752</c:v>
                </c:pt>
                <c:pt idx="90">
                  <c:v>1.762</c:v>
                </c:pt>
                <c:pt idx="91">
                  <c:v>1.7629999999999999</c:v>
                </c:pt>
                <c:pt idx="92">
                  <c:v>1.7649999999999999</c:v>
                </c:pt>
                <c:pt idx="93">
                  <c:v>1.768</c:v>
                </c:pt>
                <c:pt idx="94">
                  <c:v>1.7829999999999999</c:v>
                </c:pt>
                <c:pt idx="95">
                  <c:v>1.7889999999999999</c:v>
                </c:pt>
                <c:pt idx="96">
                  <c:v>1.7949999999999999</c:v>
                </c:pt>
                <c:pt idx="97">
                  <c:v>1.7969999999999999</c:v>
                </c:pt>
                <c:pt idx="98">
                  <c:v>1.8220000000000001</c:v>
                </c:pt>
                <c:pt idx="99">
                  <c:v>1.8240000000000001</c:v>
                </c:pt>
                <c:pt idx="100">
                  <c:v>1.8380000000000001</c:v>
                </c:pt>
                <c:pt idx="101">
                  <c:v>1.8380000000000001</c:v>
                </c:pt>
                <c:pt idx="102">
                  <c:v>1.843</c:v>
                </c:pt>
                <c:pt idx="103">
                  <c:v>1.8520000000000001</c:v>
                </c:pt>
                <c:pt idx="104">
                  <c:v>1.8520000000000001</c:v>
                </c:pt>
                <c:pt idx="105">
                  <c:v>1.861</c:v>
                </c:pt>
                <c:pt idx="106">
                  <c:v>1.8620000000000001</c:v>
                </c:pt>
                <c:pt idx="107">
                  <c:v>1.8660000000000001</c:v>
                </c:pt>
                <c:pt idx="108">
                  <c:v>1.867</c:v>
                </c:pt>
                <c:pt idx="109">
                  <c:v>1.867</c:v>
                </c:pt>
                <c:pt idx="110">
                  <c:v>1.873</c:v>
                </c:pt>
                <c:pt idx="111">
                  <c:v>1.879</c:v>
                </c:pt>
                <c:pt idx="112">
                  <c:v>1.885</c:v>
                </c:pt>
                <c:pt idx="113">
                  <c:v>1.8939999999999999</c:v>
                </c:pt>
                <c:pt idx="114">
                  <c:v>1.8979999999999999</c:v>
                </c:pt>
                <c:pt idx="115">
                  <c:v>1.8979999999999999</c:v>
                </c:pt>
                <c:pt idx="116">
                  <c:v>1.905</c:v>
                </c:pt>
                <c:pt idx="117">
                  <c:v>1.907</c:v>
                </c:pt>
                <c:pt idx="118">
                  <c:v>1.9119999999999999</c:v>
                </c:pt>
                <c:pt idx="119">
                  <c:v>1.915</c:v>
                </c:pt>
                <c:pt idx="120">
                  <c:v>1.9239999999999999</c:v>
                </c:pt>
                <c:pt idx="121">
                  <c:v>1.925</c:v>
                </c:pt>
                <c:pt idx="122">
                  <c:v>1.927</c:v>
                </c:pt>
                <c:pt idx="123">
                  <c:v>1.93</c:v>
                </c:pt>
                <c:pt idx="124">
                  <c:v>1.9379999999999999</c:v>
                </c:pt>
                <c:pt idx="125">
                  <c:v>1.94</c:v>
                </c:pt>
                <c:pt idx="126">
                  <c:v>1.946</c:v>
                </c:pt>
                <c:pt idx="127">
                  <c:v>1.948</c:v>
                </c:pt>
                <c:pt idx="128">
                  <c:v>1.95</c:v>
                </c:pt>
                <c:pt idx="129">
                  <c:v>1.954</c:v>
                </c:pt>
                <c:pt idx="130">
                  <c:v>1.9670000000000001</c:v>
                </c:pt>
                <c:pt idx="131">
                  <c:v>1.99</c:v>
                </c:pt>
                <c:pt idx="132">
                  <c:v>1.9930000000000001</c:v>
                </c:pt>
                <c:pt idx="133">
                  <c:v>1.994</c:v>
                </c:pt>
                <c:pt idx="134">
                  <c:v>1.996</c:v>
                </c:pt>
                <c:pt idx="135">
                  <c:v>2.0019999999999998</c:v>
                </c:pt>
                <c:pt idx="136">
                  <c:v>2.0030000000000001</c:v>
                </c:pt>
                <c:pt idx="137">
                  <c:v>2.0179999999999998</c:v>
                </c:pt>
                <c:pt idx="138">
                  <c:v>2.0230000000000001</c:v>
                </c:pt>
                <c:pt idx="139">
                  <c:v>2.0259999999999998</c:v>
                </c:pt>
                <c:pt idx="140">
                  <c:v>2.028</c:v>
                </c:pt>
                <c:pt idx="141">
                  <c:v>2.0409999999999999</c:v>
                </c:pt>
                <c:pt idx="142">
                  <c:v>2.052</c:v>
                </c:pt>
                <c:pt idx="143">
                  <c:v>2.0750000000000002</c:v>
                </c:pt>
                <c:pt idx="144">
                  <c:v>2.0750000000000002</c:v>
                </c:pt>
                <c:pt idx="145">
                  <c:v>2.0939999999999999</c:v>
                </c:pt>
                <c:pt idx="146">
                  <c:v>2.0990000000000002</c:v>
                </c:pt>
                <c:pt idx="147">
                  <c:v>2.113</c:v>
                </c:pt>
                <c:pt idx="148">
                  <c:v>2.113</c:v>
                </c:pt>
                <c:pt idx="149">
                  <c:v>2.1160000000000001</c:v>
                </c:pt>
                <c:pt idx="150">
                  <c:v>2.117</c:v>
                </c:pt>
                <c:pt idx="151">
                  <c:v>2.1190000000000002</c:v>
                </c:pt>
                <c:pt idx="152">
                  <c:v>2.12</c:v>
                </c:pt>
                <c:pt idx="153">
                  <c:v>2.121</c:v>
                </c:pt>
                <c:pt idx="154">
                  <c:v>2.1429999999999998</c:v>
                </c:pt>
                <c:pt idx="155">
                  <c:v>2.1429999999999998</c:v>
                </c:pt>
                <c:pt idx="156">
                  <c:v>2.1429999999999998</c:v>
                </c:pt>
                <c:pt idx="157">
                  <c:v>2.1440000000000001</c:v>
                </c:pt>
                <c:pt idx="158">
                  <c:v>2.165</c:v>
                </c:pt>
                <c:pt idx="159">
                  <c:v>2.1789999999999998</c:v>
                </c:pt>
                <c:pt idx="160">
                  <c:v>2.1960000000000002</c:v>
                </c:pt>
                <c:pt idx="161">
                  <c:v>2.2000000000000002</c:v>
                </c:pt>
                <c:pt idx="162">
                  <c:v>2.2000000000000002</c:v>
                </c:pt>
                <c:pt idx="163">
                  <c:v>2.2120000000000002</c:v>
                </c:pt>
                <c:pt idx="164">
                  <c:v>2.214</c:v>
                </c:pt>
                <c:pt idx="165">
                  <c:v>2.2309999999999999</c:v>
                </c:pt>
                <c:pt idx="166">
                  <c:v>2.2389999999999999</c:v>
                </c:pt>
                <c:pt idx="167">
                  <c:v>2.2429999999999999</c:v>
                </c:pt>
                <c:pt idx="168">
                  <c:v>2.2440000000000002</c:v>
                </c:pt>
                <c:pt idx="169">
                  <c:v>2.2440000000000002</c:v>
                </c:pt>
                <c:pt idx="170">
                  <c:v>2.254</c:v>
                </c:pt>
                <c:pt idx="171">
                  <c:v>2.258</c:v>
                </c:pt>
                <c:pt idx="172">
                  <c:v>2.262</c:v>
                </c:pt>
                <c:pt idx="173">
                  <c:v>2.274</c:v>
                </c:pt>
                <c:pt idx="174">
                  <c:v>2.2770000000000001</c:v>
                </c:pt>
                <c:pt idx="175">
                  <c:v>2.2810000000000001</c:v>
                </c:pt>
                <c:pt idx="176">
                  <c:v>2.2890000000000001</c:v>
                </c:pt>
                <c:pt idx="177">
                  <c:v>2.3050000000000002</c:v>
                </c:pt>
                <c:pt idx="178">
                  <c:v>2.3069999999999999</c:v>
                </c:pt>
                <c:pt idx="179">
                  <c:v>2.3180000000000001</c:v>
                </c:pt>
                <c:pt idx="180">
                  <c:v>2.3260000000000001</c:v>
                </c:pt>
                <c:pt idx="181">
                  <c:v>2.3330000000000002</c:v>
                </c:pt>
                <c:pt idx="182">
                  <c:v>2.3460000000000001</c:v>
                </c:pt>
                <c:pt idx="183">
                  <c:v>2.35</c:v>
                </c:pt>
                <c:pt idx="184">
                  <c:v>2.3580000000000001</c:v>
                </c:pt>
                <c:pt idx="185">
                  <c:v>2.3639999999999999</c:v>
                </c:pt>
                <c:pt idx="186">
                  <c:v>2.3650000000000002</c:v>
                </c:pt>
                <c:pt idx="187">
                  <c:v>2.3679999999999999</c:v>
                </c:pt>
                <c:pt idx="188">
                  <c:v>2.37</c:v>
                </c:pt>
                <c:pt idx="189">
                  <c:v>2.3730000000000002</c:v>
                </c:pt>
                <c:pt idx="190">
                  <c:v>2.383</c:v>
                </c:pt>
                <c:pt idx="191">
                  <c:v>2.383</c:v>
                </c:pt>
                <c:pt idx="192">
                  <c:v>2.399</c:v>
                </c:pt>
                <c:pt idx="193">
                  <c:v>2.4079999999999999</c:v>
                </c:pt>
                <c:pt idx="194">
                  <c:v>2.4169999999999998</c:v>
                </c:pt>
                <c:pt idx="195">
                  <c:v>2.4569999999999999</c:v>
                </c:pt>
                <c:pt idx="196">
                  <c:v>2.4569999999999999</c:v>
                </c:pt>
                <c:pt idx="197">
                  <c:v>2.4609999999999999</c:v>
                </c:pt>
                <c:pt idx="198">
                  <c:v>2.4670000000000001</c:v>
                </c:pt>
                <c:pt idx="199">
                  <c:v>2.4689999999999999</c:v>
                </c:pt>
                <c:pt idx="200">
                  <c:v>2.5030000000000001</c:v>
                </c:pt>
                <c:pt idx="201">
                  <c:v>2.5150000000000001</c:v>
                </c:pt>
                <c:pt idx="202">
                  <c:v>2.5179999999999998</c:v>
                </c:pt>
                <c:pt idx="203">
                  <c:v>2.528</c:v>
                </c:pt>
                <c:pt idx="204">
                  <c:v>2.5369999999999999</c:v>
                </c:pt>
                <c:pt idx="205">
                  <c:v>2.5430000000000001</c:v>
                </c:pt>
                <c:pt idx="206">
                  <c:v>2.5470000000000002</c:v>
                </c:pt>
                <c:pt idx="207">
                  <c:v>2.5579999999999998</c:v>
                </c:pt>
                <c:pt idx="208">
                  <c:v>2.5630000000000002</c:v>
                </c:pt>
                <c:pt idx="209">
                  <c:v>2.573</c:v>
                </c:pt>
                <c:pt idx="210">
                  <c:v>2.5750000000000002</c:v>
                </c:pt>
                <c:pt idx="211">
                  <c:v>2.585</c:v>
                </c:pt>
                <c:pt idx="212">
                  <c:v>2.5960000000000001</c:v>
                </c:pt>
                <c:pt idx="213">
                  <c:v>2.6120000000000001</c:v>
                </c:pt>
                <c:pt idx="214">
                  <c:v>2.6120000000000001</c:v>
                </c:pt>
                <c:pt idx="215">
                  <c:v>2.6230000000000002</c:v>
                </c:pt>
                <c:pt idx="216">
                  <c:v>2.6379999999999999</c:v>
                </c:pt>
                <c:pt idx="217">
                  <c:v>2.6429999999999998</c:v>
                </c:pt>
                <c:pt idx="218">
                  <c:v>2.6469999999999998</c:v>
                </c:pt>
                <c:pt idx="219">
                  <c:v>2.6520000000000001</c:v>
                </c:pt>
                <c:pt idx="220">
                  <c:v>2.661</c:v>
                </c:pt>
                <c:pt idx="221">
                  <c:v>2.6669999999999998</c:v>
                </c:pt>
                <c:pt idx="222">
                  <c:v>2.677</c:v>
                </c:pt>
                <c:pt idx="223">
                  <c:v>2.677</c:v>
                </c:pt>
                <c:pt idx="224">
                  <c:v>2.68</c:v>
                </c:pt>
                <c:pt idx="225">
                  <c:v>2.6819999999999999</c:v>
                </c:pt>
                <c:pt idx="226">
                  <c:v>2.6920000000000002</c:v>
                </c:pt>
                <c:pt idx="227">
                  <c:v>2.706</c:v>
                </c:pt>
                <c:pt idx="228">
                  <c:v>2.7120000000000002</c:v>
                </c:pt>
                <c:pt idx="229">
                  <c:v>2.7170000000000001</c:v>
                </c:pt>
                <c:pt idx="230">
                  <c:v>2.7269999999999999</c:v>
                </c:pt>
                <c:pt idx="231">
                  <c:v>2.73</c:v>
                </c:pt>
                <c:pt idx="232">
                  <c:v>2.7559999999999998</c:v>
                </c:pt>
                <c:pt idx="233">
                  <c:v>2.766</c:v>
                </c:pt>
                <c:pt idx="234">
                  <c:v>2.7690000000000001</c:v>
                </c:pt>
                <c:pt idx="235">
                  <c:v>2.7749999999999999</c:v>
                </c:pt>
                <c:pt idx="236">
                  <c:v>2.7890000000000001</c:v>
                </c:pt>
                <c:pt idx="237">
                  <c:v>2.82</c:v>
                </c:pt>
                <c:pt idx="238">
                  <c:v>2.831</c:v>
                </c:pt>
                <c:pt idx="239">
                  <c:v>2.835</c:v>
                </c:pt>
                <c:pt idx="240">
                  <c:v>2.8410000000000002</c:v>
                </c:pt>
                <c:pt idx="241">
                  <c:v>2.8620000000000001</c:v>
                </c:pt>
                <c:pt idx="242">
                  <c:v>2.8879999999999999</c:v>
                </c:pt>
                <c:pt idx="243">
                  <c:v>2.89</c:v>
                </c:pt>
                <c:pt idx="244">
                  <c:v>2.8959999999999999</c:v>
                </c:pt>
                <c:pt idx="245">
                  <c:v>2.9140000000000001</c:v>
                </c:pt>
                <c:pt idx="246">
                  <c:v>2.9249999999999998</c:v>
                </c:pt>
                <c:pt idx="247">
                  <c:v>2.9289999999999998</c:v>
                </c:pt>
                <c:pt idx="248">
                  <c:v>2.9350000000000001</c:v>
                </c:pt>
                <c:pt idx="249">
                  <c:v>2.9380000000000002</c:v>
                </c:pt>
                <c:pt idx="250">
                  <c:v>2.9390000000000001</c:v>
                </c:pt>
                <c:pt idx="251">
                  <c:v>2.9430000000000001</c:v>
                </c:pt>
                <c:pt idx="252">
                  <c:v>2.9460000000000002</c:v>
                </c:pt>
                <c:pt idx="253">
                  <c:v>2.9649999999999999</c:v>
                </c:pt>
                <c:pt idx="254">
                  <c:v>2.9649999999999999</c:v>
                </c:pt>
                <c:pt idx="255">
                  <c:v>2.972</c:v>
                </c:pt>
                <c:pt idx="256">
                  <c:v>2.9809999999999999</c:v>
                </c:pt>
                <c:pt idx="257">
                  <c:v>2.9870000000000001</c:v>
                </c:pt>
                <c:pt idx="258">
                  <c:v>2.9969999999999999</c:v>
                </c:pt>
                <c:pt idx="259">
                  <c:v>2.9990000000000001</c:v>
                </c:pt>
                <c:pt idx="260">
                  <c:v>3.0150000000000001</c:v>
                </c:pt>
                <c:pt idx="261">
                  <c:v>3.02</c:v>
                </c:pt>
                <c:pt idx="262">
                  <c:v>3.0310000000000001</c:v>
                </c:pt>
                <c:pt idx="263">
                  <c:v>3.04</c:v>
                </c:pt>
                <c:pt idx="264">
                  <c:v>3.0569999999999999</c:v>
                </c:pt>
                <c:pt idx="265">
                  <c:v>3.0630000000000002</c:v>
                </c:pt>
                <c:pt idx="266">
                  <c:v>3.073</c:v>
                </c:pt>
                <c:pt idx="267">
                  <c:v>3.117</c:v>
                </c:pt>
                <c:pt idx="268">
                  <c:v>3.1280000000000001</c:v>
                </c:pt>
                <c:pt idx="269">
                  <c:v>3.133</c:v>
                </c:pt>
                <c:pt idx="270">
                  <c:v>3.1459999999999999</c:v>
                </c:pt>
                <c:pt idx="271">
                  <c:v>3.1520000000000001</c:v>
                </c:pt>
                <c:pt idx="272">
                  <c:v>3.177</c:v>
                </c:pt>
                <c:pt idx="273">
                  <c:v>3.1779999999999999</c:v>
                </c:pt>
                <c:pt idx="274">
                  <c:v>3.2050000000000001</c:v>
                </c:pt>
                <c:pt idx="275">
                  <c:v>3.2349999999999999</c:v>
                </c:pt>
                <c:pt idx="276">
                  <c:v>3.2370000000000001</c:v>
                </c:pt>
                <c:pt idx="277">
                  <c:v>3.258</c:v>
                </c:pt>
                <c:pt idx="278">
                  <c:v>3.2749999999999999</c:v>
                </c:pt>
                <c:pt idx="279">
                  <c:v>3.2890000000000001</c:v>
                </c:pt>
                <c:pt idx="280">
                  <c:v>3.3210000000000002</c:v>
                </c:pt>
                <c:pt idx="281">
                  <c:v>3.3580000000000001</c:v>
                </c:pt>
                <c:pt idx="282">
                  <c:v>3.3690000000000002</c:v>
                </c:pt>
                <c:pt idx="283">
                  <c:v>3.3740000000000001</c:v>
                </c:pt>
                <c:pt idx="284">
                  <c:v>3.3769999999999998</c:v>
                </c:pt>
                <c:pt idx="285">
                  <c:v>3.387</c:v>
                </c:pt>
                <c:pt idx="286">
                  <c:v>3.3959999999999999</c:v>
                </c:pt>
                <c:pt idx="287">
                  <c:v>3.411</c:v>
                </c:pt>
                <c:pt idx="288">
                  <c:v>3.427</c:v>
                </c:pt>
                <c:pt idx="289">
                  <c:v>3.43</c:v>
                </c:pt>
                <c:pt idx="290">
                  <c:v>3.4470000000000001</c:v>
                </c:pt>
                <c:pt idx="291">
                  <c:v>3.4540000000000002</c:v>
                </c:pt>
                <c:pt idx="292">
                  <c:v>3.4769999999999999</c:v>
                </c:pt>
                <c:pt idx="293">
                  <c:v>3.4940000000000002</c:v>
                </c:pt>
                <c:pt idx="294">
                  <c:v>3.5</c:v>
                </c:pt>
                <c:pt idx="295">
                  <c:v>3.516</c:v>
                </c:pt>
                <c:pt idx="296">
                  <c:v>3.5720000000000001</c:v>
                </c:pt>
                <c:pt idx="297">
                  <c:v>3.5960000000000001</c:v>
                </c:pt>
                <c:pt idx="298">
                  <c:v>3.6139999999999999</c:v>
                </c:pt>
                <c:pt idx="299">
                  <c:v>3.6230000000000002</c:v>
                </c:pt>
                <c:pt idx="300">
                  <c:v>3.641</c:v>
                </c:pt>
                <c:pt idx="301">
                  <c:v>3.677</c:v>
                </c:pt>
                <c:pt idx="302">
                  <c:v>3.6819999999999999</c:v>
                </c:pt>
                <c:pt idx="303">
                  <c:v>3.6819999999999999</c:v>
                </c:pt>
                <c:pt idx="304">
                  <c:v>3.6859999999999999</c:v>
                </c:pt>
                <c:pt idx="305">
                  <c:v>3.6869999999999998</c:v>
                </c:pt>
                <c:pt idx="306">
                  <c:v>3.7229999999999999</c:v>
                </c:pt>
                <c:pt idx="307">
                  <c:v>3.7229999999999999</c:v>
                </c:pt>
                <c:pt idx="308">
                  <c:v>3.7389999999999999</c:v>
                </c:pt>
                <c:pt idx="309">
                  <c:v>3.7469999999999999</c:v>
                </c:pt>
                <c:pt idx="310">
                  <c:v>3.7570000000000001</c:v>
                </c:pt>
                <c:pt idx="311">
                  <c:v>3.7679999999999998</c:v>
                </c:pt>
                <c:pt idx="312">
                  <c:v>3.7869999999999999</c:v>
                </c:pt>
                <c:pt idx="313">
                  <c:v>3.7989999999999999</c:v>
                </c:pt>
                <c:pt idx="314">
                  <c:v>3.8050000000000002</c:v>
                </c:pt>
                <c:pt idx="315">
                  <c:v>3.8109999999999999</c:v>
                </c:pt>
                <c:pt idx="316">
                  <c:v>3.8410000000000002</c:v>
                </c:pt>
                <c:pt idx="317">
                  <c:v>3.8460000000000001</c:v>
                </c:pt>
                <c:pt idx="318">
                  <c:v>3.85</c:v>
                </c:pt>
                <c:pt idx="319">
                  <c:v>3.851</c:v>
                </c:pt>
                <c:pt idx="320">
                  <c:v>3.8759999999999999</c:v>
                </c:pt>
                <c:pt idx="321">
                  <c:v>3.899</c:v>
                </c:pt>
                <c:pt idx="322">
                  <c:v>3.9</c:v>
                </c:pt>
                <c:pt idx="323">
                  <c:v>3.9129999999999998</c:v>
                </c:pt>
                <c:pt idx="324">
                  <c:v>3.9159999999999999</c:v>
                </c:pt>
                <c:pt idx="325">
                  <c:v>3.9169999999999998</c:v>
                </c:pt>
                <c:pt idx="326">
                  <c:v>3.919</c:v>
                </c:pt>
                <c:pt idx="327">
                  <c:v>3.9350000000000001</c:v>
                </c:pt>
                <c:pt idx="328">
                  <c:v>3.9369999999999998</c:v>
                </c:pt>
                <c:pt idx="329">
                  <c:v>3.96</c:v>
                </c:pt>
                <c:pt idx="330">
                  <c:v>3.968</c:v>
                </c:pt>
                <c:pt idx="331">
                  <c:v>3.97</c:v>
                </c:pt>
                <c:pt idx="332">
                  <c:v>3.972</c:v>
                </c:pt>
                <c:pt idx="333">
                  <c:v>3.9769999999999999</c:v>
                </c:pt>
                <c:pt idx="334">
                  <c:v>3.9830000000000001</c:v>
                </c:pt>
                <c:pt idx="335">
                  <c:v>3.99</c:v>
                </c:pt>
                <c:pt idx="336">
                  <c:v>3.99</c:v>
                </c:pt>
                <c:pt idx="337">
                  <c:v>4.008</c:v>
                </c:pt>
                <c:pt idx="338">
                  <c:v>4.0250000000000004</c:v>
                </c:pt>
                <c:pt idx="339">
                  <c:v>4.0490000000000004</c:v>
                </c:pt>
                <c:pt idx="340">
                  <c:v>4.0819999999999999</c:v>
                </c:pt>
                <c:pt idx="341">
                  <c:v>4.101</c:v>
                </c:pt>
                <c:pt idx="342">
                  <c:v>4.1269999999999998</c:v>
                </c:pt>
                <c:pt idx="343">
                  <c:v>4.1319999999999997</c:v>
                </c:pt>
                <c:pt idx="344">
                  <c:v>4.1369999999999996</c:v>
                </c:pt>
                <c:pt idx="345">
                  <c:v>4.1470000000000002</c:v>
                </c:pt>
                <c:pt idx="346">
                  <c:v>4.16</c:v>
                </c:pt>
                <c:pt idx="347">
                  <c:v>4.1680000000000001</c:v>
                </c:pt>
                <c:pt idx="348">
                  <c:v>4.181</c:v>
                </c:pt>
                <c:pt idx="349">
                  <c:v>4.1890000000000001</c:v>
                </c:pt>
                <c:pt idx="350">
                  <c:v>4.1890000000000001</c:v>
                </c:pt>
                <c:pt idx="351">
                  <c:v>4.1929999999999996</c:v>
                </c:pt>
                <c:pt idx="352">
                  <c:v>4.2110000000000003</c:v>
                </c:pt>
                <c:pt idx="353">
                  <c:v>4.2130000000000001</c:v>
                </c:pt>
                <c:pt idx="354">
                  <c:v>4.2300000000000004</c:v>
                </c:pt>
                <c:pt idx="355">
                  <c:v>4.234</c:v>
                </c:pt>
                <c:pt idx="356">
                  <c:v>4.2750000000000004</c:v>
                </c:pt>
                <c:pt idx="357">
                  <c:v>4.2779999999999996</c:v>
                </c:pt>
                <c:pt idx="358">
                  <c:v>4.3079999999999998</c:v>
                </c:pt>
                <c:pt idx="359">
                  <c:v>4.3150000000000004</c:v>
                </c:pt>
                <c:pt idx="360">
                  <c:v>4.33</c:v>
                </c:pt>
                <c:pt idx="361">
                  <c:v>4.3479999999999999</c:v>
                </c:pt>
                <c:pt idx="362">
                  <c:v>4.3529999999999998</c:v>
                </c:pt>
                <c:pt idx="363">
                  <c:v>4.3540000000000001</c:v>
                </c:pt>
                <c:pt idx="364">
                  <c:v>4.3659999999999997</c:v>
                </c:pt>
                <c:pt idx="365">
                  <c:v>4.3899999999999997</c:v>
                </c:pt>
                <c:pt idx="366">
                  <c:v>4.3959999999999999</c:v>
                </c:pt>
                <c:pt idx="367">
                  <c:v>4.399</c:v>
                </c:pt>
                <c:pt idx="368">
                  <c:v>4.4260000000000002</c:v>
                </c:pt>
                <c:pt idx="369">
                  <c:v>4.4340000000000002</c:v>
                </c:pt>
                <c:pt idx="370">
                  <c:v>4.4420000000000002</c:v>
                </c:pt>
                <c:pt idx="371">
                  <c:v>4.4829999999999997</c:v>
                </c:pt>
                <c:pt idx="372">
                  <c:v>4.5190000000000001</c:v>
                </c:pt>
                <c:pt idx="373">
                  <c:v>4.524</c:v>
                </c:pt>
                <c:pt idx="374">
                  <c:v>4.5270000000000001</c:v>
                </c:pt>
                <c:pt idx="375">
                  <c:v>4.5309999999999997</c:v>
                </c:pt>
                <c:pt idx="376">
                  <c:v>4.5629999999999997</c:v>
                </c:pt>
                <c:pt idx="377">
                  <c:v>4.5730000000000004</c:v>
                </c:pt>
                <c:pt idx="378">
                  <c:v>4.5750000000000002</c:v>
                </c:pt>
                <c:pt idx="379">
                  <c:v>4.6159999999999997</c:v>
                </c:pt>
                <c:pt idx="380">
                  <c:v>4.6349999999999998</c:v>
                </c:pt>
                <c:pt idx="381">
                  <c:v>4.6619999999999999</c:v>
                </c:pt>
                <c:pt idx="382">
                  <c:v>4.6669999999999998</c:v>
                </c:pt>
                <c:pt idx="383">
                  <c:v>4.6849999999999996</c:v>
                </c:pt>
                <c:pt idx="384">
                  <c:v>4.7240000000000002</c:v>
                </c:pt>
                <c:pt idx="385">
                  <c:v>4.7249999999999996</c:v>
                </c:pt>
                <c:pt idx="386">
                  <c:v>4.7910000000000004</c:v>
                </c:pt>
                <c:pt idx="387">
                  <c:v>4.8079999999999998</c:v>
                </c:pt>
                <c:pt idx="388">
                  <c:v>4.8099999999999996</c:v>
                </c:pt>
                <c:pt idx="389">
                  <c:v>4.8369999999999997</c:v>
                </c:pt>
                <c:pt idx="390">
                  <c:v>4.8440000000000003</c:v>
                </c:pt>
                <c:pt idx="391">
                  <c:v>4.88</c:v>
                </c:pt>
                <c:pt idx="392">
                  <c:v>4.8879999999999999</c:v>
                </c:pt>
                <c:pt idx="393">
                  <c:v>4.97</c:v>
                </c:pt>
                <c:pt idx="394">
                  <c:v>4.9710000000000001</c:v>
                </c:pt>
                <c:pt idx="395">
                  <c:v>4.9930000000000003</c:v>
                </c:pt>
                <c:pt idx="396">
                  <c:v>5.0019999999999998</c:v>
                </c:pt>
                <c:pt idx="397">
                  <c:v>5.0490000000000004</c:v>
                </c:pt>
                <c:pt idx="398">
                  <c:v>5.0780000000000003</c:v>
                </c:pt>
                <c:pt idx="399">
                  <c:v>5.093</c:v>
                </c:pt>
                <c:pt idx="400">
                  <c:v>5.1040000000000001</c:v>
                </c:pt>
                <c:pt idx="401">
                  <c:v>5.13</c:v>
                </c:pt>
                <c:pt idx="402">
                  <c:v>5.1820000000000004</c:v>
                </c:pt>
                <c:pt idx="403">
                  <c:v>5.1859999999999999</c:v>
                </c:pt>
                <c:pt idx="404">
                  <c:v>5.2</c:v>
                </c:pt>
                <c:pt idx="405">
                  <c:v>5.2610000000000001</c:v>
                </c:pt>
                <c:pt idx="406">
                  <c:v>5.2830000000000004</c:v>
                </c:pt>
                <c:pt idx="407">
                  <c:v>5.3120000000000003</c:v>
                </c:pt>
                <c:pt idx="408">
                  <c:v>5.3310000000000004</c:v>
                </c:pt>
                <c:pt idx="409">
                  <c:v>5.3310000000000004</c:v>
                </c:pt>
                <c:pt idx="410">
                  <c:v>5.3609999999999998</c:v>
                </c:pt>
                <c:pt idx="411">
                  <c:v>5.4560000000000004</c:v>
                </c:pt>
                <c:pt idx="412">
                  <c:v>5.4690000000000003</c:v>
                </c:pt>
                <c:pt idx="413">
                  <c:v>5.4820000000000002</c:v>
                </c:pt>
                <c:pt idx="414">
                  <c:v>5.492</c:v>
                </c:pt>
                <c:pt idx="415">
                  <c:v>5.51</c:v>
                </c:pt>
                <c:pt idx="416">
                  <c:v>5.5359999999999996</c:v>
                </c:pt>
                <c:pt idx="417">
                  <c:v>5.5430000000000001</c:v>
                </c:pt>
                <c:pt idx="418">
                  <c:v>5.5490000000000004</c:v>
                </c:pt>
                <c:pt idx="419">
                  <c:v>5.55</c:v>
                </c:pt>
                <c:pt idx="420">
                  <c:v>5.59</c:v>
                </c:pt>
                <c:pt idx="421">
                  <c:v>5.5979999999999999</c:v>
                </c:pt>
                <c:pt idx="422">
                  <c:v>5.6150000000000002</c:v>
                </c:pt>
                <c:pt idx="423">
                  <c:v>5.64</c:v>
                </c:pt>
                <c:pt idx="424">
                  <c:v>5.641</c:v>
                </c:pt>
                <c:pt idx="425">
                  <c:v>5.6529999999999996</c:v>
                </c:pt>
                <c:pt idx="426">
                  <c:v>5.73</c:v>
                </c:pt>
                <c:pt idx="427">
                  <c:v>5.734</c:v>
                </c:pt>
                <c:pt idx="428">
                  <c:v>5.7569999999999997</c:v>
                </c:pt>
                <c:pt idx="429">
                  <c:v>5.7679999999999998</c:v>
                </c:pt>
                <c:pt idx="430">
                  <c:v>5.7770000000000001</c:v>
                </c:pt>
                <c:pt idx="431">
                  <c:v>5.827</c:v>
                </c:pt>
                <c:pt idx="432">
                  <c:v>5.9359999999999999</c:v>
                </c:pt>
                <c:pt idx="433">
                  <c:v>5.9660000000000002</c:v>
                </c:pt>
                <c:pt idx="434">
                  <c:v>5.97</c:v>
                </c:pt>
                <c:pt idx="435">
                  <c:v>6.0149999999999997</c:v>
                </c:pt>
                <c:pt idx="436">
                  <c:v>6.0430000000000001</c:v>
                </c:pt>
                <c:pt idx="437">
                  <c:v>6.0519999999999996</c:v>
                </c:pt>
                <c:pt idx="438">
                  <c:v>6.056</c:v>
                </c:pt>
                <c:pt idx="439">
                  <c:v>6.0869999999999997</c:v>
                </c:pt>
                <c:pt idx="440">
                  <c:v>6.1310000000000002</c:v>
                </c:pt>
                <c:pt idx="441">
                  <c:v>6.15</c:v>
                </c:pt>
                <c:pt idx="442">
                  <c:v>6.1639999999999997</c:v>
                </c:pt>
                <c:pt idx="443">
                  <c:v>6.218</c:v>
                </c:pt>
                <c:pt idx="444">
                  <c:v>6.2389999999999999</c:v>
                </c:pt>
                <c:pt idx="445">
                  <c:v>6.2729999999999997</c:v>
                </c:pt>
                <c:pt idx="446">
                  <c:v>6.3049999999999997</c:v>
                </c:pt>
                <c:pt idx="447">
                  <c:v>6.3769999999999998</c:v>
                </c:pt>
                <c:pt idx="448">
                  <c:v>6.4050000000000002</c:v>
                </c:pt>
                <c:pt idx="449">
                  <c:v>6.407</c:v>
                </c:pt>
                <c:pt idx="450">
                  <c:v>6.431</c:v>
                </c:pt>
                <c:pt idx="451">
                  <c:v>6.4779999999999998</c:v>
                </c:pt>
                <c:pt idx="452">
                  <c:v>6.57</c:v>
                </c:pt>
                <c:pt idx="453">
                  <c:v>6.6369999999999996</c:v>
                </c:pt>
                <c:pt idx="454">
                  <c:v>6.665</c:v>
                </c:pt>
                <c:pt idx="455">
                  <c:v>6.7350000000000003</c:v>
                </c:pt>
                <c:pt idx="456">
                  <c:v>6.7809999999999997</c:v>
                </c:pt>
                <c:pt idx="457">
                  <c:v>6.9820000000000002</c:v>
                </c:pt>
                <c:pt idx="458">
                  <c:v>7.06</c:v>
                </c:pt>
                <c:pt idx="459">
                  <c:v>7.085</c:v>
                </c:pt>
                <c:pt idx="460">
                  <c:v>7.0860000000000003</c:v>
                </c:pt>
                <c:pt idx="461">
                  <c:v>7.1319999999999997</c:v>
                </c:pt>
                <c:pt idx="462">
                  <c:v>7.18</c:v>
                </c:pt>
                <c:pt idx="463">
                  <c:v>7.3129999999999997</c:v>
                </c:pt>
                <c:pt idx="464">
                  <c:v>7.3710000000000004</c:v>
                </c:pt>
                <c:pt idx="465">
                  <c:v>7.4290000000000003</c:v>
                </c:pt>
                <c:pt idx="466">
                  <c:v>7.4790000000000001</c:v>
                </c:pt>
                <c:pt idx="467">
                  <c:v>7.5369999999999999</c:v>
                </c:pt>
                <c:pt idx="468">
                  <c:v>7.5510000000000002</c:v>
                </c:pt>
                <c:pt idx="469">
                  <c:v>7.5670000000000002</c:v>
                </c:pt>
                <c:pt idx="470">
                  <c:v>7.569</c:v>
                </c:pt>
                <c:pt idx="471">
                  <c:v>7.5860000000000003</c:v>
                </c:pt>
                <c:pt idx="472">
                  <c:v>7.67</c:v>
                </c:pt>
                <c:pt idx="473">
                  <c:v>7.8010000000000002</c:v>
                </c:pt>
                <c:pt idx="474">
                  <c:v>7.88</c:v>
                </c:pt>
                <c:pt idx="475">
                  <c:v>7.9710000000000001</c:v>
                </c:pt>
                <c:pt idx="476">
                  <c:v>8.0359999999999996</c:v>
                </c:pt>
                <c:pt idx="477">
                  <c:v>8.0950000000000006</c:v>
                </c:pt>
                <c:pt idx="478">
                  <c:v>8.1839999999999993</c:v>
                </c:pt>
                <c:pt idx="479">
                  <c:v>8.2479999999999993</c:v>
                </c:pt>
                <c:pt idx="480">
                  <c:v>8.266</c:v>
                </c:pt>
                <c:pt idx="481">
                  <c:v>8.2850000000000001</c:v>
                </c:pt>
                <c:pt idx="482">
                  <c:v>8.3770000000000007</c:v>
                </c:pt>
                <c:pt idx="483">
                  <c:v>8.3810000000000002</c:v>
                </c:pt>
                <c:pt idx="484">
                  <c:v>8.3819999999999997</c:v>
                </c:pt>
                <c:pt idx="485">
                  <c:v>8.4009999999999998</c:v>
                </c:pt>
                <c:pt idx="486">
                  <c:v>8.5589999999999993</c:v>
                </c:pt>
                <c:pt idx="487">
                  <c:v>8.5830000000000002</c:v>
                </c:pt>
                <c:pt idx="488">
                  <c:v>8.8360000000000003</c:v>
                </c:pt>
                <c:pt idx="489">
                  <c:v>8.8930000000000007</c:v>
                </c:pt>
                <c:pt idx="490">
                  <c:v>8.9420000000000002</c:v>
                </c:pt>
                <c:pt idx="491">
                  <c:v>8.9659999999999993</c:v>
                </c:pt>
                <c:pt idx="492">
                  <c:v>9.0419999999999998</c:v>
                </c:pt>
                <c:pt idx="493">
                  <c:v>9.0709999999999997</c:v>
                </c:pt>
                <c:pt idx="494">
                  <c:v>9.0830000000000002</c:v>
                </c:pt>
                <c:pt idx="495">
                  <c:v>9.1010000000000009</c:v>
                </c:pt>
                <c:pt idx="496">
                  <c:v>9.14</c:v>
                </c:pt>
                <c:pt idx="497">
                  <c:v>9.3030000000000008</c:v>
                </c:pt>
                <c:pt idx="498">
                  <c:v>9.3279999999999994</c:v>
                </c:pt>
                <c:pt idx="499">
                  <c:v>9.3550000000000004</c:v>
                </c:pt>
                <c:pt idx="500">
                  <c:v>9.3970000000000002</c:v>
                </c:pt>
                <c:pt idx="501">
                  <c:v>9.5229999999999997</c:v>
                </c:pt>
                <c:pt idx="502">
                  <c:v>9.7439999999999998</c:v>
                </c:pt>
                <c:pt idx="503">
                  <c:v>9.9779999999999998</c:v>
                </c:pt>
                <c:pt idx="504">
                  <c:v>10.093999999999999</c:v>
                </c:pt>
                <c:pt idx="505">
                  <c:v>10.196</c:v>
                </c:pt>
                <c:pt idx="506">
                  <c:v>10.214</c:v>
                </c:pt>
                <c:pt idx="507">
                  <c:v>10.292</c:v>
                </c:pt>
                <c:pt idx="508">
                  <c:v>10.323</c:v>
                </c:pt>
                <c:pt idx="509">
                  <c:v>10.378</c:v>
                </c:pt>
                <c:pt idx="510">
                  <c:v>10.452</c:v>
                </c:pt>
                <c:pt idx="511">
                  <c:v>10.686</c:v>
                </c:pt>
                <c:pt idx="512">
                  <c:v>10.718999999999999</c:v>
                </c:pt>
                <c:pt idx="513">
                  <c:v>10.852</c:v>
                </c:pt>
                <c:pt idx="514">
                  <c:v>10.869</c:v>
                </c:pt>
                <c:pt idx="515">
                  <c:v>11.013999999999999</c:v>
                </c:pt>
                <c:pt idx="516">
                  <c:v>11.108000000000001</c:v>
                </c:pt>
                <c:pt idx="517">
                  <c:v>11.170999999999999</c:v>
                </c:pt>
                <c:pt idx="518">
                  <c:v>11.204000000000001</c:v>
                </c:pt>
                <c:pt idx="519">
                  <c:v>11.257</c:v>
                </c:pt>
                <c:pt idx="520">
                  <c:v>11.301</c:v>
                </c:pt>
                <c:pt idx="521">
                  <c:v>11.302</c:v>
                </c:pt>
                <c:pt idx="522">
                  <c:v>11.377000000000001</c:v>
                </c:pt>
                <c:pt idx="523">
                  <c:v>11.426</c:v>
                </c:pt>
                <c:pt idx="524">
                  <c:v>11.497999999999999</c:v>
                </c:pt>
                <c:pt idx="525">
                  <c:v>11.789</c:v>
                </c:pt>
                <c:pt idx="526">
                  <c:v>11.875</c:v>
                </c:pt>
                <c:pt idx="527">
                  <c:v>11.875</c:v>
                </c:pt>
                <c:pt idx="528">
                  <c:v>11.978999999999999</c:v>
                </c:pt>
                <c:pt idx="529">
                  <c:v>12.124000000000001</c:v>
                </c:pt>
              </c:numCache>
            </c:numRef>
          </c:xVal>
          <c:yVal>
            <c:numRef>
              <c:f>'qq plot'!$G$2:$G$1000</c:f>
              <c:numCache>
                <c:formatCode>General</c:formatCode>
                <c:ptCount val="999"/>
                <c:pt idx="0">
                  <c:v>0.38692115968648805</c:v>
                </c:pt>
                <c:pt idx="1">
                  <c:v>0.48705197831458164</c:v>
                </c:pt>
                <c:pt idx="2">
                  <c:v>0.54666831467699206</c:v>
                </c:pt>
                <c:pt idx="3">
                  <c:v>0.59194923610181804</c:v>
                </c:pt>
                <c:pt idx="4">
                  <c:v>0.62948674460367948</c:v>
                </c:pt>
                <c:pt idx="5">
                  <c:v>0.66206976592275801</c:v>
                </c:pt>
                <c:pt idx="6">
                  <c:v>0.6911678934613843</c:v>
                </c:pt>
                <c:pt idx="7">
                  <c:v>0.71766053537267527</c:v>
                </c:pt>
                <c:pt idx="8">
                  <c:v>0.74212008883056291</c:v>
                </c:pt>
                <c:pt idx="9">
                  <c:v>0.7649421727621103</c:v>
                </c:pt>
                <c:pt idx="10">
                  <c:v>0.78641284820085722</c:v>
                </c:pt>
                <c:pt idx="11">
                  <c:v>0.80674637328574605</c:v>
                </c:pt>
                <c:pt idx="12">
                  <c:v>0.82610782885919787</c:v>
                </c:pt>
                <c:pt idx="13">
                  <c:v>0.84462739312469126</c:v>
                </c:pt>
                <c:pt idx="14">
                  <c:v>0.86240973282937627</c:v>
                </c:pt>
                <c:pt idx="15">
                  <c:v>0.87954040042830239</c:v>
                </c:pt>
                <c:pt idx="16">
                  <c:v>0.89609032174441283</c:v>
                </c:pt>
                <c:pt idx="17">
                  <c:v>0.91211902433918901</c:v>
                </c:pt>
                <c:pt idx="18">
                  <c:v>0.92767701115895096</c:v>
                </c:pt>
                <c:pt idx="19">
                  <c:v>0.94280753935953998</c:v>
                </c:pt>
                <c:pt idx="20">
                  <c:v>0.95754797599803387</c:v>
                </c:pt>
                <c:pt idx="21">
                  <c:v>0.97193084682331676</c:v>
                </c:pt>
                <c:pt idx="22">
                  <c:v>0.9859846585840637</c:v>
                </c:pt>
                <c:pt idx="23">
                  <c:v>0.99973455158590718</c:v>
                </c:pt>
                <c:pt idx="24">
                  <c:v>1.0132028232246701</c:v>
                </c:pt>
                <c:pt idx="25">
                  <c:v>1.0264093521980224</c:v>
                </c:pt>
                <c:pt idx="26">
                  <c:v>1.0393719453705432</c:v>
                </c:pt>
                <c:pt idx="27">
                  <c:v>1.0521066237642174</c:v>
                </c:pt>
                <c:pt idx="28">
                  <c:v>1.0646278601704213</c:v>
                </c:pt>
                <c:pt idx="29">
                  <c:v>1.0769487779682692</c:v>
                </c:pt>
                <c:pt idx="30">
                  <c:v>1.0890813185763955</c:v>
                </c:pt>
                <c:pt idx="31">
                  <c:v>1.1010363833476922</c:v>
                </c:pt>
                <c:pt idx="32">
                  <c:v>1.1128239544911736</c:v>
                </c:pt>
                <c:pt idx="33">
                  <c:v>1.1244531986678103</c:v>
                </c:pt>
                <c:pt idx="34">
                  <c:v>1.1359325561836187</c:v>
                </c:pt>
                <c:pt idx="35">
                  <c:v>1.147269818140026</c:v>
                </c:pt>
                <c:pt idx="36">
                  <c:v>1.1584721934595246</c:v>
                </c:pt>
                <c:pt idx="37">
                  <c:v>1.1695463673552042</c:v>
                </c:pt>
                <c:pt idx="38">
                  <c:v>1.1804985525345493</c:v>
                </c:pt>
                <c:pt idx="39">
                  <c:v>1.1913345342049604</c:v>
                </c:pt>
                <c:pt idx="40">
                  <c:v>1.2020597097686891</c:v>
                </c:pt>
                <c:pt idx="41">
                  <c:v>1.2126791239490271</c:v>
                </c:pt>
                <c:pt idx="42">
                  <c:v>1.2231974999706925</c:v>
                </c:pt>
                <c:pt idx="43">
                  <c:v>1.2336192673197381</c:v>
                </c:pt>
                <c:pt idx="44">
                  <c:v>1.2439485865280431</c:v>
                </c:pt>
                <c:pt idx="45">
                  <c:v>1.2541893713607795</c:v>
                </c:pt>
                <c:pt idx="46">
                  <c:v>1.2643453087299452</c:v>
                </c:pt>
                <c:pt idx="47">
                  <c:v>1.2744198766107873</c:v>
                </c:pt>
                <c:pt idx="48">
                  <c:v>1.2844163601991339</c:v>
                </c:pt>
                <c:pt idx="49">
                  <c:v>1.294337866514981</c:v>
                </c:pt>
                <c:pt idx="50">
                  <c:v>1.3041873376300657</c:v>
                </c:pt>
                <c:pt idx="51">
                  <c:v>1.3139675626737151</c:v>
                </c:pt>
                <c:pt idx="52">
                  <c:v>1.3236811887512854</c:v>
                </c:pt>
                <c:pt idx="53">
                  <c:v>1.3333307308925255</c:v>
                </c:pt>
                <c:pt idx="54">
                  <c:v>1.3429185811325326</c:v>
                </c:pt>
                <c:pt idx="55">
                  <c:v>1.3524470168154503</c:v>
                </c:pt>
                <c:pt idx="56">
                  <c:v>1.3619182082002266</c:v>
                </c:pt>
                <c:pt idx="57">
                  <c:v>1.3713342254384302</c:v>
                </c:pt>
                <c:pt idx="58">
                  <c:v>1.380697044985941</c:v>
                </c:pt>
                <c:pt idx="59">
                  <c:v>1.3900085555033919</c:v>
                </c:pt>
                <c:pt idx="60">
                  <c:v>1.3992705632940017</c:v>
                </c:pt>
                <c:pt idx="61">
                  <c:v>1.4084847973221311</c:v>
                </c:pt>
                <c:pt idx="62">
                  <c:v>1.4176529138511988</c:v>
                </c:pt>
                <c:pt idx="63">
                  <c:v>1.4267765007354591</c:v>
                </c:pt>
                <c:pt idx="64">
                  <c:v>1.4358570813965177</c:v>
                </c:pt>
                <c:pt idx="65">
                  <c:v>1.4448961185123108</c:v>
                </c:pt>
                <c:pt idx="66">
                  <c:v>1.4538950174433916</c:v>
                </c:pt>
                <c:pt idx="67">
                  <c:v>1.4628551294189414</c:v>
                </c:pt>
                <c:pt idx="68">
                  <c:v>1.4717777545026509</c:v>
                </c:pt>
                <c:pt idx="69">
                  <c:v>1.4806641443567186</c:v>
                </c:pt>
                <c:pt idx="70">
                  <c:v>1.4895155048203994</c:v>
                </c:pt>
                <c:pt idx="71">
                  <c:v>1.4983329983180291</c:v>
                </c:pt>
                <c:pt idx="72">
                  <c:v>1.5071177461100487</c:v>
                </c:pt>
                <c:pt idx="73">
                  <c:v>1.5158708303992912</c:v>
                </c:pt>
                <c:pt idx="74">
                  <c:v>1.5245932963037077</c:v>
                </c:pt>
                <c:pt idx="75">
                  <c:v>1.5332861537056881</c:v>
                </c:pt>
                <c:pt idx="76">
                  <c:v>1.541950378987244</c:v>
                </c:pt>
                <c:pt idx="77">
                  <c:v>1.5505869166595247</c:v>
                </c:pt>
                <c:pt idx="78">
                  <c:v>1.5591966808943845</c:v>
                </c:pt>
                <c:pt idx="79">
                  <c:v>1.5677805569650756</c:v>
                </c:pt>
                <c:pt idx="80">
                  <c:v>1.576339402602577</c:v>
                </c:pt>
                <c:pt idx="81">
                  <c:v>1.5848740492734579</c:v>
                </c:pt>
                <c:pt idx="82">
                  <c:v>1.5933853033847687</c:v>
                </c:pt>
                <c:pt idx="83">
                  <c:v>1.6018739474209891</c:v>
                </c:pt>
                <c:pt idx="84">
                  <c:v>1.6103407410175861</c:v>
                </c:pt>
                <c:pt idx="85">
                  <c:v>1.6187864219755346</c:v>
                </c:pt>
                <c:pt idx="86">
                  <c:v>1.6272117072206185</c:v>
                </c:pt>
                <c:pt idx="87">
                  <c:v>1.6356172937112123</c:v>
                </c:pt>
                <c:pt idx="88">
                  <c:v>1.6440038592978361</c:v>
                </c:pt>
                <c:pt idx="89">
                  <c:v>1.6523720635376</c:v>
                </c:pt>
                <c:pt idx="90">
                  <c:v>1.6607225484664052</c:v>
                </c:pt>
                <c:pt idx="91">
                  <c:v>1.6690559393315099</c:v>
                </c:pt>
                <c:pt idx="92">
                  <c:v>1.6773728452869872</c:v>
                </c:pt>
                <c:pt idx="93">
                  <c:v>1.6856738600542869</c:v>
                </c:pt>
                <c:pt idx="94">
                  <c:v>1.6939595625500607</c:v>
                </c:pt>
                <c:pt idx="95">
                  <c:v>1.7022305174832071</c:v>
                </c:pt>
                <c:pt idx="96">
                  <c:v>1.7104872759229599</c:v>
                </c:pt>
                <c:pt idx="97">
                  <c:v>1.7187303758397479</c:v>
                </c:pt>
                <c:pt idx="98">
                  <c:v>1.7269603426203761</c:v>
                </c:pt>
                <c:pt idx="99">
                  <c:v>1.7351776895590516</c:v>
                </c:pt>
                <c:pt idx="100">
                  <c:v>1.7433829183255998</c:v>
                </c:pt>
                <c:pt idx="101">
                  <c:v>1.7515765194121875</c:v>
                </c:pt>
                <c:pt idx="102">
                  <c:v>1.7597589725597391</c:v>
                </c:pt>
                <c:pt idx="103">
                  <c:v>1.7679307471651802</c:v>
                </c:pt>
                <c:pt idx="104">
                  <c:v>1.7760923026705651</c:v>
                </c:pt>
                <c:pt idx="105">
                  <c:v>1.784244088935077</c:v>
                </c:pt>
                <c:pt idx="106">
                  <c:v>1.7923865465908102</c:v>
                </c:pt>
                <c:pt idx="107">
                  <c:v>1.8005201073832233</c:v>
                </c:pt>
                <c:pt idx="108">
                  <c:v>1.8086451944970621</c:v>
                </c:pt>
                <c:pt idx="109">
                  <c:v>1.8167622228685105</c:v>
                </c:pt>
                <c:pt idx="110">
                  <c:v>1.8248715994843125</c:v>
                </c:pt>
                <c:pt idx="111">
                  <c:v>1.8329737236685035</c:v>
                </c:pt>
                <c:pt idx="112">
                  <c:v>1.8410689873574129</c:v>
                </c:pt>
                <c:pt idx="113">
                  <c:v>1.8491577753635147</c:v>
                </c:pt>
                <c:pt idx="114">
                  <c:v>1.8572404656287029</c:v>
                </c:pt>
                <c:pt idx="115">
                  <c:v>1.8653174294675077</c:v>
                </c:pt>
                <c:pt idx="116">
                  <c:v>1.8733890318007544</c:v>
                </c:pt>
                <c:pt idx="117">
                  <c:v>1.8814556313801414</c:v>
                </c:pt>
                <c:pt idx="118">
                  <c:v>1.8895175810041605</c:v>
                </c:pt>
                <c:pt idx="119">
                  <c:v>1.8975752277258056</c:v>
                </c:pt>
                <c:pt idx="120">
                  <c:v>1.9056289130524433</c:v>
                </c:pt>
                <c:pt idx="121">
                  <c:v>1.9136789731382222</c:v>
                </c:pt>
                <c:pt idx="122">
                  <c:v>1.9217257389693823</c:v>
                </c:pt>
                <c:pt idx="123">
                  <c:v>1.9297695365427854</c:v>
                </c:pt>
                <c:pt idx="124">
                  <c:v>1.9378106870379939</c:v>
                </c:pt>
                <c:pt idx="125">
                  <c:v>1.9458495069831889</c:v>
                </c:pt>
                <c:pt idx="126">
                  <c:v>1.9538863084152158</c:v>
                </c:pt>
                <c:pt idx="127">
                  <c:v>1.9619213990340123</c:v>
                </c:pt>
                <c:pt idx="128">
                  <c:v>1.9699550823517018</c:v>
                </c:pt>
                <c:pt idx="129">
                  <c:v>1.9779876578365561</c:v>
                </c:pt>
                <c:pt idx="130">
                  <c:v>1.9860194210520872</c:v>
                </c:pt>
                <c:pt idx="131">
                  <c:v>1.9940506637914632</c:v>
                </c:pt>
                <c:pt idx="132">
                  <c:v>2.0020816742074752</c:v>
                </c:pt>
                <c:pt idx="133">
                  <c:v>2.0101127369382299</c:v>
                </c:pt>
                <c:pt idx="134">
                  <c:v>2.0181441332287684</c:v>
                </c:pt>
                <c:pt idx="135">
                  <c:v>2.0261761410487829</c:v>
                </c:pt>
                <c:pt idx="136">
                  <c:v>2.0342090352066049</c:v>
                </c:pt>
                <c:pt idx="137">
                  <c:v>2.0422430874596125</c:v>
                </c:pt>
                <c:pt idx="138">
                  <c:v>2.0502785666212278</c:v>
                </c:pt>
                <c:pt idx="139">
                  <c:v>2.0583157386646276</c:v>
                </c:pt>
                <c:pt idx="140">
                  <c:v>2.0663548668233345</c:v>
                </c:pt>
                <c:pt idx="141">
                  <c:v>2.074396211688788</c:v>
                </c:pt>
                <c:pt idx="142">
                  <c:v>2.0824400313050444</c:v>
                </c:pt>
                <c:pt idx="143">
                  <c:v>2.0904865812607238</c:v>
                </c:pt>
                <c:pt idx="144">
                  <c:v>2.0985361147783017</c:v>
                </c:pt>
                <c:pt idx="145">
                  <c:v>2.1065888828008772</c:v>
                </c:pt>
                <c:pt idx="146">
                  <c:v>2.1146451340765084</c:v>
                </c:pt>
                <c:pt idx="147">
                  <c:v>2.1227051152402119</c:v>
                </c:pt>
                <c:pt idx="148">
                  <c:v>2.1307690708937392</c:v>
                </c:pt>
                <c:pt idx="149">
                  <c:v>2.1388372436832013</c:v>
                </c:pt>
                <c:pt idx="150">
                  <c:v>2.1469098743746424</c:v>
                </c:pt>
                <c:pt idx="151">
                  <c:v>2.1549872019276375</c:v>
                </c:pt>
                <c:pt idx="152">
                  <c:v>2.1630694635670005</c:v>
                </c:pt>
                <c:pt idx="153">
                  <c:v>2.1711568948526798</c:v>
                </c:pt>
                <c:pt idx="154">
                  <c:v>2.1792497297479017</c:v>
                </c:pt>
                <c:pt idx="155">
                  <c:v>2.1873482006856535</c:v>
                </c:pt>
                <c:pt idx="156">
                  <c:v>2.1954525386335551</c:v>
                </c:pt>
                <c:pt idx="157">
                  <c:v>2.2035629731571924</c:v>
                </c:pt>
                <c:pt idx="158">
                  <c:v>2.2116797324819744</c:v>
                </c:pt>
                <c:pt idx="159">
                  <c:v>2.2198030435535703</c:v>
                </c:pt>
                <c:pt idx="160">
                  <c:v>2.2279331320969877</c:v>
                </c:pt>
                <c:pt idx="161">
                  <c:v>2.2360702226743419</c:v>
                </c:pt>
                <c:pt idx="162">
                  <c:v>2.2442145387413768</c:v>
                </c:pt>
                <c:pt idx="163">
                  <c:v>2.2523663027027774</c:v>
                </c:pt>
                <c:pt idx="164">
                  <c:v>2.2605257359663353</c:v>
                </c:pt>
                <c:pt idx="165">
                  <c:v>2.2686930589960035</c:v>
                </c:pt>
                <c:pt idx="166">
                  <c:v>2.2768684913638921</c:v>
                </c:pt>
                <c:pt idx="167">
                  <c:v>2.2850522518012442</c:v>
                </c:pt>
                <c:pt idx="168">
                  <c:v>2.2932445582484409</c:v>
                </c:pt>
                <c:pt idx="169">
                  <c:v>2.3014456279040645</c:v>
                </c:pt>
                <c:pt idx="170">
                  <c:v>2.3096556772730739</c:v>
                </c:pt>
                <c:pt idx="171">
                  <c:v>2.3178749222141137</c:v>
                </c:pt>
                <c:pt idx="172">
                  <c:v>2.3261035779860082</c:v>
                </c:pt>
                <c:pt idx="173">
                  <c:v>2.3343418592934642</c:v>
                </c:pt>
                <c:pt idx="174">
                  <c:v>2.3425899803320211</c:v>
                </c:pt>
                <c:pt idx="175">
                  <c:v>2.3508481548322857</c:v>
                </c:pt>
                <c:pt idx="176">
                  <c:v>2.3591165961034717</c:v>
                </c:pt>
                <c:pt idx="177">
                  <c:v>2.3673955170762886</c:v>
                </c:pt>
                <c:pt idx="178">
                  <c:v>2.3756851303451962</c:v>
                </c:pt>
                <c:pt idx="179">
                  <c:v>2.3839856482100656</c:v>
                </c:pt>
                <c:pt idx="180">
                  <c:v>2.3922972827172639</c:v>
                </c:pt>
                <c:pt idx="181">
                  <c:v>2.400620245700201</c:v>
                </c:pt>
                <c:pt idx="182">
                  <c:v>2.4089547488193506</c:v>
                </c:pt>
                <c:pt idx="183">
                  <c:v>2.4173010036017861</c:v>
                </c:pt>
                <c:pt idx="184">
                  <c:v>2.4256592214802448</c:v>
                </c:pt>
                <c:pt idx="185">
                  <c:v>2.434029613831747</c:v>
                </c:pt>
                <c:pt idx="186">
                  <c:v>2.4424123920158016</c:v>
                </c:pt>
                <c:pt idx="187">
                  <c:v>2.4508077674122042</c:v>
                </c:pt>
                <c:pt idx="188">
                  <c:v>2.4592159514584693</c:v>
                </c:pt>
                <c:pt idx="189">
                  <c:v>2.467637155686901</c:v>
                </c:pt>
                <c:pt idx="190">
                  <c:v>2.4760715917613374</c:v>
                </c:pt>
                <c:pt idx="191">
                  <c:v>2.4845194715135772</c:v>
                </c:pt>
                <c:pt idx="192">
                  <c:v>2.4929810069795164</c:v>
                </c:pt>
                <c:pt idx="193">
                  <c:v>2.5014564104350137</c:v>
                </c:pt>
                <c:pt idx="194">
                  <c:v>2.5099458944314978</c:v>
                </c:pt>
                <c:pt idx="195">
                  <c:v>2.5184496718313456</c:v>
                </c:pt>
                <c:pt idx="196">
                  <c:v>2.5269679558430376</c:v>
                </c:pt>
                <c:pt idx="197">
                  <c:v>2.5355009600561194</c:v>
                </c:pt>
                <c:pt idx="198">
                  <c:v>2.5440488984759808</c:v>
                </c:pt>
                <c:pt idx="199">
                  <c:v>2.5526119855584666</c:v>
                </c:pt>
                <c:pt idx="200">
                  <c:v>2.5611904362443485</c:v>
                </c:pt>
                <c:pt idx="201">
                  <c:v>2.5697844659936577</c:v>
                </c:pt>
                <c:pt idx="202">
                  <c:v>2.5783942908199124</c:v>
                </c:pt>
                <c:pt idx="203">
                  <c:v>2.5870201273242373</c:v>
                </c:pt>
                <c:pt idx="204">
                  <c:v>2.5956621927294101</c:v>
                </c:pt>
                <c:pt idx="205">
                  <c:v>2.6043207049138357</c:v>
                </c:pt>
                <c:pt idx="206">
                  <c:v>2.6129958824454715</c:v>
                </c:pt>
                <c:pt idx="207">
                  <c:v>2.6216879446157151</c:v>
                </c:pt>
                <c:pt idx="208">
                  <c:v>2.630397111473274</c:v>
                </c:pt>
                <c:pt idx="209">
                  <c:v>2.639123603858025</c:v>
                </c:pt>
                <c:pt idx="210">
                  <c:v>2.6478676434348851</c:v>
                </c:pt>
                <c:pt idx="211">
                  <c:v>2.6566294527277052</c:v>
                </c:pt>
                <c:pt idx="212">
                  <c:v>2.6654092551531989</c:v>
                </c:pt>
                <c:pt idx="213">
                  <c:v>2.6742072750549277</c:v>
                </c:pt>
                <c:pt idx="214">
                  <c:v>2.6830237377373476</c:v>
                </c:pt>
                <c:pt idx="215">
                  <c:v>2.6918588694999359</c:v>
                </c:pt>
                <c:pt idx="216">
                  <c:v>2.7007128976714192</c:v>
                </c:pt>
                <c:pt idx="217">
                  <c:v>2.7095860506440981</c:v>
                </c:pt>
                <c:pt idx="218">
                  <c:v>2.7184785579083037</c:v>
                </c:pt>
                <c:pt idx="219">
                  <c:v>2.7273906500869871</c:v>
                </c:pt>
                <c:pt idx="220">
                  <c:v>2.7363225589704547</c:v>
                </c:pt>
                <c:pt idx="221">
                  <c:v>2.7452745175512741</c:v>
                </c:pt>
                <c:pt idx="222">
                  <c:v>2.7542467600593508</c:v>
                </c:pt>
                <c:pt idx="223">
                  <c:v>2.7632395219972024</c:v>
                </c:pt>
                <c:pt idx="224">
                  <c:v>2.7722530401754319</c:v>
                </c:pt>
                <c:pt idx="225">
                  <c:v>2.7812875527484255</c:v>
                </c:pt>
                <c:pt idx="226">
                  <c:v>2.7903432992502797</c:v>
                </c:pt>
                <c:pt idx="227">
                  <c:v>2.7994205206309757</c:v>
                </c:pt>
                <c:pt idx="228">
                  <c:v>2.8085194592928184</c:v>
                </c:pt>
                <c:pt idx="229">
                  <c:v>2.8176403591271453</c:v>
                </c:pt>
                <c:pt idx="230">
                  <c:v>2.8267834655513266</c:v>
                </c:pt>
                <c:pt idx="231">
                  <c:v>2.8359490255460718</c:v>
                </c:pt>
                <c:pt idx="232">
                  <c:v>2.8451372876930501</c:v>
                </c:pt>
                <c:pt idx="233">
                  <c:v>2.8543485022128428</c:v>
                </c:pt>
                <c:pt idx="234">
                  <c:v>2.8635829210032484</c:v>
                </c:pt>
                <c:pt idx="235">
                  <c:v>2.872840797677942</c:v>
                </c:pt>
                <c:pt idx="236">
                  <c:v>2.8821223876055164</c:v>
                </c:pt>
                <c:pt idx="237">
                  <c:v>2.8914279479489133</c:v>
                </c:pt>
                <c:pt idx="238">
                  <c:v>2.9007577377052591</c:v>
                </c:pt>
                <c:pt idx="239">
                  <c:v>2.9101120177461297</c:v>
                </c:pt>
                <c:pt idx="240">
                  <c:v>2.9194910508582423</c:v>
                </c:pt>
                <c:pt idx="241">
                  <c:v>2.9288951017846108</c:v>
                </c:pt>
                <c:pt idx="242">
                  <c:v>2.9383244372661652</c:v>
                </c:pt>
                <c:pt idx="243">
                  <c:v>2.9477793260838592</c:v>
                </c:pt>
                <c:pt idx="244">
                  <c:v>2.957260039101278</c:v>
                </c:pt>
                <c:pt idx="245">
                  <c:v>2.966766849307767</c:v>
                </c:pt>
                <c:pt idx="246">
                  <c:v>2.9763000318620949</c:v>
                </c:pt>
                <c:pt idx="247">
                  <c:v>2.9858598641366694</c:v>
                </c:pt>
                <c:pt idx="248">
                  <c:v>2.9954466257623258</c:v>
                </c:pt>
                <c:pt idx="249">
                  <c:v>3.005060598673702</c:v>
                </c:pt>
                <c:pt idx="250">
                  <c:v>3.0147020671552194</c:v>
                </c:pt>
                <c:pt idx="251">
                  <c:v>3.024371317887693</c:v>
                </c:pt>
                <c:pt idx="252">
                  <c:v>3.0340686399955774</c:v>
                </c:pt>
                <c:pt idx="253">
                  <c:v>3.0437943250948845</c:v>
                </c:pt>
                <c:pt idx="254">
                  <c:v>3.0535486673417758</c:v>
                </c:pt>
                <c:pt idx="255">
                  <c:v>3.0633319634818639</c:v>
                </c:pt>
                <c:pt idx="256">
                  <c:v>3.0731445129002304</c:v>
                </c:pt>
                <c:pt idx="257">
                  <c:v>3.082986617672189</c:v>
                </c:pt>
                <c:pt idx="258">
                  <c:v>3.0928585826148192</c:v>
                </c:pt>
                <c:pt idx="259">
                  <c:v>3.1027607153392704</c:v>
                </c:pt>
                <c:pt idx="260">
                  <c:v>3.1126933263038925</c:v>
                </c:pt>
                <c:pt idx="261">
                  <c:v>3.122656728868185</c:v>
                </c:pt>
                <c:pt idx="262">
                  <c:v>3.1326512393475996</c:v>
                </c:pt>
                <c:pt idx="263">
                  <c:v>3.1426771770692268</c:v>
                </c:pt>
                <c:pt idx="264">
                  <c:v>3.1527348644283775</c:v>
                </c:pt>
                <c:pt idx="265">
                  <c:v>3.1628246269460898</c:v>
                </c:pt>
                <c:pt idx="266">
                  <c:v>3.1729467933275917</c:v>
                </c:pt>
                <c:pt idx="267">
                  <c:v>3.1831016955217359</c:v>
                </c:pt>
                <c:pt idx="268">
                  <c:v>3.1932896687814378</c:v>
                </c:pt>
                <c:pt idx="269">
                  <c:v>3.2035110517251413</c:v>
                </c:pt>
                <c:pt idx="270">
                  <c:v>3.2137661863993525</c:v>
                </c:pt>
                <c:pt idx="271">
                  <c:v>3.2240554183422421</c:v>
                </c:pt>
                <c:pt idx="272">
                  <c:v>3.2343790966483774</c:v>
                </c:pt>
                <c:pt idx="273">
                  <c:v>3.244737574034593</c:v>
                </c:pt>
                <c:pt idx="274">
                  <c:v>3.2551312069070342</c:v>
                </c:pt>
                <c:pt idx="275">
                  <c:v>3.265560355429411</c:v>
                </c:pt>
                <c:pt idx="276">
                  <c:v>3.27602538359249</c:v>
                </c:pt>
                <c:pt idx="277">
                  <c:v>3.2865266592848559</c:v>
                </c:pt>
                <c:pt idx="278">
                  <c:v>3.2970645543649799</c:v>
                </c:pt>
                <c:pt idx="279">
                  <c:v>3.3076394447346233</c:v>
                </c:pt>
                <c:pt idx="280">
                  <c:v>3.3182517104136284</c:v>
                </c:pt>
                <c:pt idx="281">
                  <c:v>3.3289017356161055</c:v>
                </c:pt>
                <c:pt idx="282">
                  <c:v>3.3395899088280832</c:v>
                </c:pt>
                <c:pt idx="283">
                  <c:v>3.3503166228866403</c:v>
                </c:pt>
                <c:pt idx="284">
                  <c:v>3.3610822750605642</c:v>
                </c:pt>
                <c:pt idx="285">
                  <c:v>3.3718872671325864</c:v>
                </c:pt>
                <c:pt idx="286">
                  <c:v>3.3827320054832146</c:v>
                </c:pt>
                <c:pt idx="287">
                  <c:v>3.3936169011762369</c:v>
                </c:pt>
                <c:pt idx="288">
                  <c:v>3.4045423700459025</c:v>
                </c:pt>
                <c:pt idx="289">
                  <c:v>3.4155088327858647</c:v>
                </c:pt>
                <c:pt idx="290">
                  <c:v>3.4265167150399027</c:v>
                </c:pt>
                <c:pt idx="291">
                  <c:v>3.4375664474944867</c:v>
                </c:pt>
                <c:pt idx="292">
                  <c:v>3.4486584659732267</c:v>
                </c:pt>
                <c:pt idx="293">
                  <c:v>3.4597932115332659</c:v>
                </c:pt>
                <c:pt idx="294">
                  <c:v>3.4709711305636604</c:v>
                </c:pt>
                <c:pt idx="295">
                  <c:v>3.4821926748858063</c:v>
                </c:pt>
                <c:pt idx="296">
                  <c:v>3.4934583018559708</c:v>
                </c:pt>
                <c:pt idx="297">
                  <c:v>3.5047684744699743</c:v>
                </c:pt>
                <c:pt idx="298">
                  <c:v>3.5161236614700981</c:v>
                </c:pt>
                <c:pt idx="299">
                  <c:v>3.5275243374542642</c:v>
                </c:pt>
                <c:pt idx="300">
                  <c:v>3.5389709829875597</c:v>
                </c:pt>
                <c:pt idx="301">
                  <c:v>3.5504640847161637</c:v>
                </c:pt>
                <c:pt idx="302">
                  <c:v>3.5620041354837517</c:v>
                </c:pt>
                <c:pt idx="303">
                  <c:v>3.5735916344504308</c:v>
                </c:pt>
                <c:pt idx="304">
                  <c:v>3.5852270872142951</c:v>
                </c:pt>
                <c:pt idx="305">
                  <c:v>3.5969110059356626</c:v>
                </c:pt>
                <c:pt idx="306">
                  <c:v>3.6086439094640701</c:v>
                </c:pt>
                <c:pt idx="307">
                  <c:v>3.6204263234681036</c:v>
                </c:pt>
                <c:pt idx="308">
                  <c:v>3.6322587805681517</c:v>
                </c:pt>
                <c:pt idx="309">
                  <c:v>3.6441418204721527</c:v>
                </c:pt>
                <c:pt idx="310">
                  <c:v>3.6560759901144277</c:v>
                </c:pt>
                <c:pt idx="311">
                  <c:v>3.6680618437976884</c:v>
                </c:pt>
                <c:pt idx="312">
                  <c:v>3.6800999433383077</c:v>
                </c:pt>
                <c:pt idx="313">
                  <c:v>3.6921908582149467</c:v>
                </c:pt>
                <c:pt idx="314">
                  <c:v>3.7043351657206367</c:v>
                </c:pt>
                <c:pt idx="315">
                  <c:v>3.7165334511184152</c:v>
                </c:pt>
                <c:pt idx="316">
                  <c:v>3.7287863078006169</c:v>
                </c:pt>
                <c:pt idx="317">
                  <c:v>3.7410943374519352</c:v>
                </c:pt>
                <c:pt idx="318">
                  <c:v>3.7534581502163524</c:v>
                </c:pt>
                <c:pt idx="319">
                  <c:v>3.7658783648680609</c:v>
                </c:pt>
                <c:pt idx="320">
                  <c:v>3.7783556089864918</c:v>
                </c:pt>
                <c:pt idx="321">
                  <c:v>3.7908905191355653</c:v>
                </c:pt>
                <c:pt idx="322">
                  <c:v>3.8034837410473097</c:v>
                </c:pt>
                <c:pt idx="323">
                  <c:v>3.8161359298099478</c:v>
                </c:pt>
                <c:pt idx="324">
                  <c:v>3.8288477500606146</c:v>
                </c:pt>
                <c:pt idx="325">
                  <c:v>3.8416198761828313</c:v>
                </c:pt>
                <c:pt idx="326">
                  <c:v>3.8544529925088806</c:v>
                </c:pt>
                <c:pt idx="327">
                  <c:v>3.8673477935272369</c:v>
                </c:pt>
                <c:pt idx="328">
                  <c:v>3.8803049840951997</c:v>
                </c:pt>
                <c:pt idx="329">
                  <c:v>3.8933252796569029</c:v>
                </c:pt>
                <c:pt idx="330">
                  <c:v>3.9064094064668478</c:v>
                </c:pt>
                <c:pt idx="331">
                  <c:v>3.919558101819149</c:v>
                </c:pt>
                <c:pt idx="332">
                  <c:v>3.932772114282657</c:v>
                </c:pt>
                <c:pt idx="333">
                  <c:v>3.9460522039421515</c:v>
                </c:pt>
                <c:pt idx="334">
                  <c:v>3.9593991426457951</c:v>
                </c:pt>
                <c:pt idx="335">
                  <c:v>3.9728137142590336</c:v>
                </c:pt>
                <c:pt idx="336">
                  <c:v>3.986296714925174</c:v>
                </c:pt>
                <c:pt idx="337">
                  <c:v>3.9998489533328172</c:v>
                </c:pt>
                <c:pt idx="338">
                  <c:v>4.0134712509904027</c:v>
                </c:pt>
                <c:pt idx="339">
                  <c:v>4.0271644425080684</c:v>
                </c:pt>
                <c:pt idx="340">
                  <c:v>4.0409293758870692</c:v>
                </c:pt>
                <c:pt idx="341">
                  <c:v>4.0547669128170138</c:v>
                </c:pt>
                <c:pt idx="342">
                  <c:v>4.0686779289811534</c:v>
                </c:pt>
                <c:pt idx="343">
                  <c:v>4.0826633143700084</c:v>
                </c:pt>
                <c:pt idx="344">
                  <c:v>4.0967239736035923</c:v>
                </c:pt>
                <c:pt idx="345">
                  <c:v>4.1108608262625337</c:v>
                </c:pt>
                <c:pt idx="346">
                  <c:v>4.1250748072283816</c:v>
                </c:pt>
                <c:pt idx="347">
                  <c:v>4.1393668670334112</c:v>
                </c:pt>
                <c:pt idx="348">
                  <c:v>4.1537379722202417</c:v>
                </c:pt>
                <c:pt idx="349">
                  <c:v>4.1681891057116207</c:v>
                </c:pt>
                <c:pt idx="350">
                  <c:v>4.1827212671906855</c:v>
                </c:pt>
                <c:pt idx="351">
                  <c:v>4.1973354734921076</c:v>
                </c:pt>
                <c:pt idx="352">
                  <c:v>4.212032759004452</c:v>
                </c:pt>
                <c:pt idx="353">
                  <c:v>4.2268141760841802</c:v>
                </c:pt>
                <c:pt idx="354">
                  <c:v>4.2416807954816642</c:v>
                </c:pt>
                <c:pt idx="355">
                  <c:v>4.2566337067796729</c:v>
                </c:pt>
                <c:pt idx="356">
                  <c:v>4.2716740188447391</c:v>
                </c:pt>
                <c:pt idx="357">
                  <c:v>4.2868028602918873</c:v>
                </c:pt>
                <c:pt idx="358">
                  <c:v>4.3020213799631808</c:v>
                </c:pt>
                <c:pt idx="359">
                  <c:v>4.3173307474206082</c:v>
                </c:pt>
                <c:pt idx="360">
                  <c:v>4.3327321534538008</c:v>
                </c:pt>
                <c:pt idx="361">
                  <c:v>4.3482268106031343</c:v>
                </c:pt>
                <c:pt idx="362">
                  <c:v>4.3638159536987891</c:v>
                </c:pt>
                <c:pt idx="363">
                  <c:v>4.3795008404163243</c:v>
                </c:pt>
                <c:pt idx="364">
                  <c:v>4.3952827518494102</c:v>
                </c:pt>
                <c:pt idx="365">
                  <c:v>4.4111629931003415</c:v>
                </c:pt>
                <c:pt idx="366">
                  <c:v>4.4271428938889867</c:v>
                </c:pt>
                <c:pt idx="367">
                  <c:v>4.443223809180898</c:v>
                </c:pt>
                <c:pt idx="368">
                  <c:v>4.4594071198352756</c:v>
                </c:pt>
                <c:pt idx="369">
                  <c:v>4.4756942332735701</c:v>
                </c:pt>
                <c:pt idx="370">
                  <c:v>4.4920865841694972</c:v>
                </c:pt>
                <c:pt idx="371">
                  <c:v>4.5085856351612978</c:v>
                </c:pt>
                <c:pt idx="372">
                  <c:v>4.5251928775871137</c:v>
                </c:pt>
                <c:pt idx="373">
                  <c:v>4.5419098322443725</c:v>
                </c:pt>
                <c:pt idx="374">
                  <c:v>4.5587380501741315</c:v>
                </c:pt>
                <c:pt idx="375">
                  <c:v>4.5756791134713746</c:v>
                </c:pt>
                <c:pt idx="376">
                  <c:v>4.5927346361222847</c:v>
                </c:pt>
                <c:pt idx="377">
                  <c:v>4.6099062648695863</c:v>
                </c:pt>
                <c:pt idx="378">
                  <c:v>4.6271956801070822</c:v>
                </c:pt>
                <c:pt idx="379">
                  <c:v>4.6446045968045819</c:v>
                </c:pt>
                <c:pt idx="380">
                  <c:v>4.6621347654644492</c:v>
                </c:pt>
                <c:pt idx="381">
                  <c:v>4.6797879731110887</c:v>
                </c:pt>
                <c:pt idx="382">
                  <c:v>4.6975660443147333</c:v>
                </c:pt>
                <c:pt idx="383">
                  <c:v>4.7154708422509435</c:v>
                </c:pt>
                <c:pt idx="384">
                  <c:v>4.7335042697973639</c:v>
                </c:pt>
                <c:pt idx="385">
                  <c:v>4.7516682706692652</c:v>
                </c:pt>
                <c:pt idx="386">
                  <c:v>4.7699648305955655</c:v>
                </c:pt>
                <c:pt idx="387">
                  <c:v>4.7883959785370349</c:v>
                </c:pt>
                <c:pt idx="388">
                  <c:v>4.8069637879485274</c:v>
                </c:pt>
                <c:pt idx="389">
                  <c:v>4.8256703780871639</c:v>
                </c:pt>
                <c:pt idx="390">
                  <c:v>4.8445179153684403</c:v>
                </c:pt>
                <c:pt idx="391">
                  <c:v>4.8635086147724307</c:v>
                </c:pt>
                <c:pt idx="392">
                  <c:v>4.8826447413022809</c:v>
                </c:pt>
                <c:pt idx="393">
                  <c:v>4.9019286114973175</c:v>
                </c:pt>
                <c:pt idx="394">
                  <c:v>4.9213625950033011</c:v>
                </c:pt>
                <c:pt idx="395">
                  <c:v>4.9409491162023356</c:v>
                </c:pt>
                <c:pt idx="396">
                  <c:v>4.9606906559052533</c:v>
                </c:pt>
                <c:pt idx="397">
                  <c:v>4.9805897531092747</c:v>
                </c:pt>
                <c:pt idx="398">
                  <c:v>5.0006490068240463</c:v>
                </c:pt>
                <c:pt idx="399">
                  <c:v>5.0208710779692263</c:v>
                </c:pt>
                <c:pt idx="400">
                  <c:v>5.0412586913469886</c:v>
                </c:pt>
                <c:pt idx="401">
                  <c:v>5.0618146376930255</c:v>
                </c:pt>
                <c:pt idx="402">
                  <c:v>5.0825417758098181</c:v>
                </c:pt>
                <c:pt idx="403">
                  <c:v>5.1034430347861273</c:v>
                </c:pt>
                <c:pt idx="404">
                  <c:v>5.1245214163069193</c:v>
                </c:pt>
                <c:pt idx="405">
                  <c:v>5.1457799970581455</c:v>
                </c:pt>
                <c:pt idx="406">
                  <c:v>5.1672219312311283</c:v>
                </c:pt>
                <c:pt idx="407">
                  <c:v>5.1888504531314306</c:v>
                </c:pt>
                <c:pt idx="408">
                  <c:v>5.2106688798975389</c:v>
                </c:pt>
                <c:pt idx="409">
                  <c:v>5.2326806143349032</c:v>
                </c:pt>
                <c:pt idx="410">
                  <c:v>5.2548891478712294</c:v>
                </c:pt>
                <c:pt idx="411">
                  <c:v>5.277298063639269</c:v>
                </c:pt>
                <c:pt idx="412">
                  <c:v>5.2999110396937636</c:v>
                </c:pt>
                <c:pt idx="413">
                  <c:v>5.3227318523695422</c:v>
                </c:pt>
                <c:pt idx="414">
                  <c:v>5.3457643797882648</c:v>
                </c:pt>
                <c:pt idx="415">
                  <c:v>5.3690126055217613</c:v>
                </c:pt>
                <c:pt idx="416">
                  <c:v>5.3924806224203161</c:v>
                </c:pt>
                <c:pt idx="417">
                  <c:v>5.4161726366149479</c:v>
                </c:pt>
                <c:pt idx="418">
                  <c:v>5.4400929717031685</c:v>
                </c:pt>
                <c:pt idx="419">
                  <c:v>5.4642460731283524</c:v>
                </c:pt>
                <c:pt idx="420">
                  <c:v>5.488636512763569</c:v>
                </c:pt>
                <c:pt idx="421">
                  <c:v>5.5132689937113089</c:v>
                </c:pt>
                <c:pt idx="422">
                  <c:v>5.5381483553314546</c:v>
                </c:pt>
                <c:pt idx="423">
                  <c:v>5.5632795785104996</c:v>
                </c:pt>
                <c:pt idx="424">
                  <c:v>5.5886677911860776</c:v>
                </c:pt>
                <c:pt idx="425">
                  <c:v>5.6143182741416142</c:v>
                </c:pt>
                <c:pt idx="426">
                  <c:v>5.6402364670871101</c:v>
                </c:pt>
                <c:pt idx="427">
                  <c:v>5.6664279750431019</c:v>
                </c:pt>
                <c:pt idx="428">
                  <c:v>5.6928985750459633</c:v>
                </c:pt>
                <c:pt idx="429">
                  <c:v>5.7196542231941807</c:v>
                </c:pt>
                <c:pt idx="430">
                  <c:v>5.7467010620564238</c:v>
                </c:pt>
                <c:pt idx="431">
                  <c:v>5.7740454284638867</c:v>
                </c:pt>
                <c:pt idx="432">
                  <c:v>5.8016938617109464</c:v>
                </c:pt>
                <c:pt idx="433">
                  <c:v>5.8296531121899617</c:v>
                </c:pt>
                <c:pt idx="434">
                  <c:v>5.8579301504879666</c:v>
                </c:pt>
                <c:pt idx="435">
                  <c:v>5.8865321769751082</c:v>
                </c:pt>
                <c:pt idx="436">
                  <c:v>5.9154666319168534</c:v>
                </c:pt>
                <c:pt idx="437">
                  <c:v>5.944741206144629</c:v>
                </c:pt>
                <c:pt idx="438">
                  <c:v>5.9743638523220586</c:v>
                </c:pt>
                <c:pt idx="439">
                  <c:v>6.0043427968469754</c:v>
                </c:pt>
                <c:pt idx="440">
                  <c:v>6.0346865524325697</c:v>
                </c:pt>
                <c:pt idx="441">
                  <c:v>6.0654039314144432</c:v>
                </c:pt>
                <c:pt idx="442">
                  <c:v>6.0965040598343085</c:v>
                </c:pt>
                <c:pt idx="443">
                  <c:v>6.1279963923549019</c:v>
                </c:pt>
                <c:pt idx="444">
                  <c:v>6.1598907280656183</c:v>
                </c:pt>
                <c:pt idx="445">
                  <c:v>6.1921972272430486</c:v>
                </c:pt>
                <c:pt idx="446">
                  <c:v>6.2249264291361772</c:v>
                </c:pt>
                <c:pt idx="447">
                  <c:v>6.258089270852083</c:v>
                </c:pt>
                <c:pt idx="448">
                  <c:v>6.291697107424274</c:v>
                </c:pt>
                <c:pt idx="449">
                  <c:v>6.3257617331536151</c:v>
                </c:pt>
                <c:pt idx="450">
                  <c:v>6.3602954043189728</c:v>
                </c:pt>
                <c:pt idx="451">
                  <c:v>6.3953108633644247</c:v>
                </c:pt>
                <c:pt idx="452">
                  <c:v>6.4308213646788728</c:v>
                </c:pt>
                <c:pt idx="453">
                  <c:v>6.4668407020950607</c:v>
                </c:pt>
                <c:pt idx="454">
                  <c:v>6.5033832382468875</c:v>
                </c:pt>
                <c:pt idx="455">
                  <c:v>6.5404639359369341</c:v>
                </c:pt>
                <c:pt idx="456">
                  <c:v>6.5780983916809284</c:v>
                </c:pt>
                <c:pt idx="457">
                  <c:v>6.6163028716121932</c:v>
                </c:pt>
                <c:pt idx="458">
                  <c:v>6.6550943499470998</c:v>
                </c:pt>
                <c:pt idx="459">
                  <c:v>6.6944905502329402</c:v>
                </c:pt>
                <c:pt idx="460">
                  <c:v>6.7345099896221212</c:v>
                </c:pt>
                <c:pt idx="461">
                  <c:v>6.7751720264417479</c:v>
                </c:pt>
                <c:pt idx="462">
                  <c:v>6.8164969113560803</c:v>
                </c:pt>
                <c:pt idx="463">
                  <c:v>6.8585058424508025</c:v>
                </c:pt>
                <c:pt idx="464">
                  <c:v>6.9012210246038199</c:v>
                </c:pt>
                <c:pt idx="465">
                  <c:v>6.9446657335472857</c:v>
                </c:pt>
                <c:pt idx="466">
                  <c:v>6.9888643850705341</c:v>
                </c:pt>
                <c:pt idx="467">
                  <c:v>7.0338426098648403</c:v>
                </c:pt>
                <c:pt idx="468">
                  <c:v>7.0796273345682721</c:v>
                </c:pt>
                <c:pt idx="469">
                  <c:v>7.12624686963452</c:v>
                </c:pt>
                <c:pt idx="470">
                  <c:v>7.1737310047235017</c:v>
                </c:pt>
                <c:pt idx="471">
                  <c:v>7.2221111123962372</c:v>
                </c:pt>
                <c:pt idx="472">
                  <c:v>7.2714202609926124</c:v>
                </c:pt>
                <c:pt idx="473">
                  <c:v>7.3216933376806823</c:v>
                </c:pt>
                <c:pt idx="474">
                  <c:v>7.3729671827922649</c:v>
                </c:pt>
                <c:pt idx="475">
                  <c:v>7.4252807367042593</c:v>
                </c:pt>
                <c:pt idx="476">
                  <c:v>7.4786752006913586</c:v>
                </c:pt>
                <c:pt idx="477">
                  <c:v>7.5331942133682679</c:v>
                </c:pt>
                <c:pt idx="478">
                  <c:v>7.588884044561266</c:v>
                </c:pt>
                <c:pt idx="479">
                  <c:v>7.6457938087066841</c:v>
                </c:pt>
                <c:pt idx="480">
                  <c:v>7.7039757001733395</c:v>
                </c:pt>
                <c:pt idx="481">
                  <c:v>7.7634852532551344</c:v>
                </c:pt>
                <c:pt idx="482">
                  <c:v>7.8243816299884648</c:v>
                </c:pt>
                <c:pt idx="483">
                  <c:v>7.8867279394283445</c:v>
                </c:pt>
                <c:pt idx="484">
                  <c:v>7.9505915925811212</c:v>
                </c:pt>
                <c:pt idx="485">
                  <c:v>8.016044697857625</c:v>
                </c:pt>
                <c:pt idx="486">
                  <c:v>8.083164502699935</c:v>
                </c:pt>
                <c:pt idx="487">
                  <c:v>8.1520338879735572</c:v>
                </c:pt>
                <c:pt idx="488">
                  <c:v>8.2227419228375602</c:v>
                </c:pt>
                <c:pt idx="489">
                  <c:v>8.2953844891485709</c:v>
                </c:pt>
                <c:pt idx="490">
                  <c:v>8.3700649860705507</c:v>
                </c:pt>
                <c:pt idx="491">
                  <c:v>8.4468951275175552</c:v>
                </c:pt>
                <c:pt idx="492">
                  <c:v>8.5259958474285433</c:v>
                </c:pt>
                <c:pt idx="493">
                  <c:v>8.607498330769392</c:v>
                </c:pt>
                <c:pt idx="494">
                  <c:v>8.6915451917070907</c:v>
                </c:pt>
                <c:pt idx="495">
                  <c:v>8.7782918247778028</c:v>
                </c:pt>
                <c:pt idx="496">
                  <c:v>8.8679079602951454</c:v>
                </c:pt>
                <c:pt idx="497">
                  <c:v>8.9605794620093295</c:v>
                </c:pt>
                <c:pt idx="498">
                  <c:v>9.0565104135134966</c:v>
                </c:pt>
                <c:pt idx="499">
                  <c:v>9.155925550609961</c:v>
                </c:pt>
                <c:pt idx="500">
                  <c:v>9.2590731104756454</c:v>
                </c:pt>
                <c:pt idx="501">
                  <c:v>9.3662281859216137</c:v>
                </c:pt>
                <c:pt idx="502">
                  <c:v>9.4776966955777748</c:v>
                </c:pt>
                <c:pt idx="503">
                  <c:v>9.5938201101730503</c:v>
                </c:pt>
                <c:pt idx="504">
                  <c:v>9.7149811136189097</c:v>
                </c:pt>
                <c:pt idx="505">
                  <c:v>9.841610428709286</c:v>
                </c:pt>
                <c:pt idx="506">
                  <c:v>9.9741951057182696</c:v>
                </c:pt>
                <c:pt idx="507">
                  <c:v>10.113288664922415</c:v>
                </c:pt>
                <c:pt idx="508">
                  <c:v>10.259523611208415</c:v>
                </c:pt>
                <c:pt idx="509">
                  <c:v>10.413627015453152</c:v>
                </c:pt>
                <c:pt idx="510">
                  <c:v>10.5764401059196</c:v>
                </c:pt>
                <c:pt idx="511">
                  <c:v>10.748943168256492</c:v>
                </c:pt>
                <c:pt idx="512">
                  <c:v>10.932287569234489</c:v>
                </c:pt>
                <c:pt idx="513">
                  <c:v>11.127837484098773</c:v>
                </c:pt>
                <c:pt idx="514">
                  <c:v>11.337225062759881</c:v>
                </c:pt>
                <c:pt idx="515">
                  <c:v>11.562424555125503</c:v>
                </c:pt>
                <c:pt idx="516">
                  <c:v>11.805853744046777</c:v>
                </c:pt>
                <c:pt idx="517">
                  <c:v>12.070515643479228</c:v>
                </c:pt>
                <c:pt idx="518">
                  <c:v>12.360201175535654</c:v>
                </c:pt>
                <c:pt idx="519">
                  <c:v>12.679787079087461</c:v>
                </c:pt>
                <c:pt idx="520">
                  <c:v>13.035687959835709</c:v>
                </c:pt>
                <c:pt idx="521">
                  <c:v>13.436568584417145</c:v>
                </c:pt>
                <c:pt idx="522">
                  <c:v>13.894518341136674</c:v>
                </c:pt>
                <c:pt idx="523">
                  <c:v>14.427098778428304</c:v>
                </c:pt>
                <c:pt idx="524">
                  <c:v>15.061173285186625</c:v>
                </c:pt>
                <c:pt idx="525">
                  <c:v>15.84075845429218</c:v>
                </c:pt>
                <c:pt idx="526">
                  <c:v>16.845274667658224</c:v>
                </c:pt>
                <c:pt idx="527">
                  <c:v>18.240580629476277</c:v>
                </c:pt>
                <c:pt idx="528">
                  <c:v>20.473271674106726</c:v>
                </c:pt>
                <c:pt idx="529">
                  <c:v>25.771522755501852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6B-4E57-94CB-BBC5B2EB8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705584"/>
        <c:axId val="121694608"/>
      </c:scatterChart>
      <c:valAx>
        <c:axId val="27070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94608"/>
        <c:crosses val="autoZero"/>
        <c:crossBetween val="midCat"/>
      </c:valAx>
      <c:valAx>
        <c:axId val="12169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70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205740</xdr:colOff>
      <xdr:row>2</xdr:row>
      <xdr:rowOff>156210</xdr:rowOff>
    </xdr:from>
    <xdr:to>
      <xdr:col>19</xdr:col>
      <xdr:colOff>419100</xdr:colOff>
      <xdr:row>17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8FB364-BC93-4E32-8BDB-627744748A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144780</xdr:colOff>
      <xdr:row>1</xdr:row>
      <xdr:rowOff>140970</xdr:rowOff>
    </xdr:from>
    <xdr:to>
      <xdr:col>19</xdr:col>
      <xdr:colOff>449580</xdr:colOff>
      <xdr:row>16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9B00DB-4DF3-4CAD-9B1A-525052B833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shunuri" refreshedDate="43967.458204050927" createdVersion="6" refreshedVersion="6" minRefreshableVersion="3" recordCount="21" xr:uid="{4EF3F9A2-98E3-4A14-B616-0181F119051D}">
  <cacheSource type="worksheet">
    <worksheetSource ref="D1:F22" sheet="Data and hist"/>
  </cacheSource>
  <cacheFields count="3">
    <cacheField name="xmin" numFmtId="0">
      <sharedItems containsSemiMixedTypes="0" containsString="0" containsNumber="1" minValue="0.14099999999999999" maxValue="12.123999999999999" count="21">
        <n v="0.14099999999999999"/>
        <n v="0.74015000000000009"/>
        <n v="1.3393000000000002"/>
        <n v="1.9384500000000002"/>
        <n v="2.5376000000000003"/>
        <n v="3.1367500000000001"/>
        <n v="3.7359"/>
        <n v="4.3350499999999998"/>
        <n v="4.9341999999999997"/>
        <n v="5.5333499999999995"/>
        <n v="6.1324999999999994"/>
        <n v="6.7316499999999992"/>
        <n v="7.3307999999999991"/>
        <n v="7.9299499999999989"/>
        <n v="8.5290999999999997"/>
        <n v="9.1282499999999995"/>
        <n v="9.7273999999999994"/>
        <n v="10.326549999999999"/>
        <n v="10.925699999999999"/>
        <n v="11.524849999999999"/>
        <n v="12.123999999999999"/>
      </sharedItems>
    </cacheField>
    <cacheField name="xmax" numFmtId="0">
      <sharedItems containsSemiMixedTypes="0" containsString="0" containsNumber="1" minValue="0.74015000000000009" maxValue="12.723149999999999" count="21">
        <n v="0.74015000000000009"/>
        <n v="1.3393000000000002"/>
        <n v="1.9384500000000002"/>
        <n v="2.5376000000000003"/>
        <n v="3.1367500000000001"/>
        <n v="3.7359"/>
        <n v="4.3350499999999998"/>
        <n v="4.9341999999999997"/>
        <n v="5.5333499999999995"/>
        <n v="6.1324999999999994"/>
        <n v="6.7316499999999992"/>
        <n v="7.3307999999999991"/>
        <n v="7.9299499999999989"/>
        <n v="8.5290999999999997"/>
        <n v="9.1282499999999995"/>
        <n v="9.7273999999999994"/>
        <n v="10.326549999999999"/>
        <n v="10.925699999999999"/>
        <n v="11.524849999999999"/>
        <n v="12.123999999999999"/>
        <n v="12.723149999999999"/>
      </sharedItems>
    </cacheField>
    <cacheField name="count" numFmtId="0">
      <sharedItems containsSemiMixedTypes="0" containsString="0" containsNumber="1" containsInteger="1" minValue="1" maxValue="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  <n v="6"/>
  </r>
  <r>
    <x v="1"/>
    <x v="1"/>
    <n v="45"/>
  </r>
  <r>
    <x v="2"/>
    <x v="2"/>
    <n v="74"/>
  </r>
  <r>
    <x v="3"/>
    <x v="3"/>
    <n v="80"/>
  </r>
  <r>
    <x v="4"/>
    <x v="4"/>
    <n v="65"/>
  </r>
  <r>
    <x v="5"/>
    <x v="5"/>
    <n v="38"/>
  </r>
  <r>
    <x v="6"/>
    <x v="6"/>
    <n v="53"/>
  </r>
  <r>
    <x v="7"/>
    <x v="7"/>
    <n v="32"/>
  </r>
  <r>
    <x v="8"/>
    <x v="8"/>
    <n v="23"/>
  </r>
  <r>
    <x v="9"/>
    <x v="9"/>
    <n v="25"/>
  </r>
  <r>
    <x v="10"/>
    <x v="10"/>
    <n v="14"/>
  </r>
  <r>
    <x v="11"/>
    <x v="11"/>
    <n v="9"/>
  </r>
  <r>
    <x v="12"/>
    <x v="12"/>
    <n v="11"/>
  </r>
  <r>
    <x v="13"/>
    <x v="13"/>
    <n v="11"/>
  </r>
  <r>
    <x v="14"/>
    <x v="14"/>
    <n v="10"/>
  </r>
  <r>
    <x v="15"/>
    <x v="15"/>
    <n v="6"/>
  </r>
  <r>
    <x v="16"/>
    <x v="16"/>
    <n v="7"/>
  </r>
  <r>
    <x v="17"/>
    <x v="17"/>
    <n v="6"/>
  </r>
  <r>
    <x v="18"/>
    <x v="18"/>
    <n v="10"/>
  </r>
  <r>
    <x v="19"/>
    <x v="19"/>
    <n v="4"/>
  </r>
  <r>
    <x v="20"/>
    <x v="2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D42463-B04D-4A28-9909-ABF65F3DAB42}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J6:K49" firstHeaderRow="1" firstDataRow="1" firstDataCol="1"/>
  <pivotFields count="3"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dataField="1" showAll="0"/>
  </pivotFields>
  <rowFields count="2">
    <field x="0"/>
    <field x="1"/>
  </rowFields>
  <rowItems count="43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>
      <x v="4"/>
    </i>
    <i r="1">
      <x v="4"/>
    </i>
    <i>
      <x v="5"/>
    </i>
    <i r="1">
      <x v="5"/>
    </i>
    <i>
      <x v="6"/>
    </i>
    <i r="1">
      <x v="6"/>
    </i>
    <i>
      <x v="7"/>
    </i>
    <i r="1">
      <x v="7"/>
    </i>
    <i>
      <x v="8"/>
    </i>
    <i r="1">
      <x v="8"/>
    </i>
    <i>
      <x v="9"/>
    </i>
    <i r="1">
      <x v="9"/>
    </i>
    <i>
      <x v="10"/>
    </i>
    <i r="1">
      <x v="10"/>
    </i>
    <i>
      <x v="11"/>
    </i>
    <i r="1">
      <x v="11"/>
    </i>
    <i>
      <x v="12"/>
    </i>
    <i r="1">
      <x v="12"/>
    </i>
    <i>
      <x v="13"/>
    </i>
    <i r="1">
      <x v="13"/>
    </i>
    <i>
      <x v="14"/>
    </i>
    <i r="1">
      <x v="14"/>
    </i>
    <i>
      <x v="15"/>
    </i>
    <i r="1">
      <x v="15"/>
    </i>
    <i>
      <x v="16"/>
    </i>
    <i r="1">
      <x v="16"/>
    </i>
    <i>
      <x v="17"/>
    </i>
    <i r="1">
      <x v="17"/>
    </i>
    <i>
      <x v="18"/>
    </i>
    <i r="1">
      <x v="18"/>
    </i>
    <i>
      <x v="19"/>
    </i>
    <i r="1">
      <x v="19"/>
    </i>
    <i>
      <x v="20"/>
    </i>
    <i r="1">
      <x v="20"/>
    </i>
    <i t="grand">
      <x/>
    </i>
  </rowItems>
  <colItems count="1">
    <i/>
  </colItems>
  <dataFields count="1">
    <dataField name="Sum of count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4EC50E-8BA2-4465-BC73-E1BB822D6CEF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1:H44" firstHeaderRow="1" firstDataRow="1" firstDataCol="1"/>
  <pivotFields count="3"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dataField="1" showAll="0"/>
  </pivotFields>
  <rowFields count="2">
    <field x="0"/>
    <field x="1"/>
  </rowFields>
  <rowItems count="43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>
      <x v="4"/>
    </i>
    <i r="1">
      <x v="4"/>
    </i>
    <i>
      <x v="5"/>
    </i>
    <i r="1">
      <x v="5"/>
    </i>
    <i>
      <x v="6"/>
    </i>
    <i r="1">
      <x v="6"/>
    </i>
    <i>
      <x v="7"/>
    </i>
    <i r="1">
      <x v="7"/>
    </i>
    <i>
      <x v="8"/>
    </i>
    <i r="1">
      <x v="8"/>
    </i>
    <i>
      <x v="9"/>
    </i>
    <i r="1">
      <x v="9"/>
    </i>
    <i>
      <x v="10"/>
    </i>
    <i r="1">
      <x v="10"/>
    </i>
    <i>
      <x v="11"/>
    </i>
    <i r="1">
      <x v="11"/>
    </i>
    <i>
      <x v="12"/>
    </i>
    <i r="1">
      <x v="12"/>
    </i>
    <i>
      <x v="13"/>
    </i>
    <i r="1">
      <x v="13"/>
    </i>
    <i>
      <x v="14"/>
    </i>
    <i r="1">
      <x v="14"/>
    </i>
    <i>
      <x v="15"/>
    </i>
    <i r="1">
      <x v="15"/>
    </i>
    <i>
      <x v="16"/>
    </i>
    <i r="1">
      <x v="16"/>
    </i>
    <i>
      <x v="17"/>
    </i>
    <i r="1">
      <x v="17"/>
    </i>
    <i>
      <x v="18"/>
    </i>
    <i r="1">
      <x v="18"/>
    </i>
    <i>
      <x v="19"/>
    </i>
    <i r="1">
      <x v="19"/>
    </i>
    <i>
      <x v="20"/>
    </i>
    <i r="1">
      <x v="20"/>
    </i>
    <i t="grand">
      <x/>
    </i>
  </rowItems>
  <colItems count="1">
    <i/>
  </colItems>
  <dataFields count="1">
    <dataField name="Sum of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1000"/>
  <sheetViews>
    <sheetView workbookViewId="0"/>
  </sheetViews>
  <sheetFormatPr defaultColWidth="14.44140625" defaultRowHeight="15" customHeight="1" x14ac:dyDescent="0.3"/>
  <cols>
    <col min="1" max="1" width="9.109375" customWidth="1"/>
    <col min="2" max="2" width="22.109375" customWidth="1"/>
    <col min="3" max="4" width="14.88671875" customWidth="1"/>
    <col min="5" max="5" width="14.109375" customWidth="1"/>
    <col min="6" max="6" width="9.109375" customWidth="1"/>
    <col min="7" max="7" width="13.44140625" customWidth="1"/>
    <col min="8" max="8" width="13.109375" customWidth="1"/>
    <col min="9" max="26" width="9.109375" customWidth="1"/>
  </cols>
  <sheetData>
    <row r="1" spans="2:5" ht="30" customHeight="1" x14ac:dyDescent="0.3">
      <c r="B1" s="1" t="s">
        <v>3</v>
      </c>
      <c r="C1" s="1" t="s">
        <v>4</v>
      </c>
      <c r="D1" s="1" t="s">
        <v>5</v>
      </c>
      <c r="E1" s="1" t="s">
        <v>6</v>
      </c>
    </row>
    <row r="2" spans="2:5" ht="30" customHeight="1" x14ac:dyDescent="0.3">
      <c r="B2" s="1" t="s">
        <v>7</v>
      </c>
      <c r="C2" s="1" t="s">
        <v>8</v>
      </c>
      <c r="D2" s="1" t="s">
        <v>9</v>
      </c>
      <c r="E2" s="1" t="s">
        <v>10</v>
      </c>
    </row>
    <row r="3" spans="2:5" ht="30" customHeight="1" x14ac:dyDescent="0.3">
      <c r="B3" s="1" t="s">
        <v>11</v>
      </c>
      <c r="C3" s="1" t="s">
        <v>12</v>
      </c>
      <c r="D3" s="1" t="s">
        <v>13</v>
      </c>
      <c r="E3" s="1" t="s">
        <v>14</v>
      </c>
    </row>
    <row r="4" spans="2:5" ht="30" customHeight="1" x14ac:dyDescent="0.3">
      <c r="B4" s="1" t="s">
        <v>15</v>
      </c>
      <c r="C4" s="1" t="s">
        <v>16</v>
      </c>
      <c r="D4" s="1" t="s">
        <v>17</v>
      </c>
      <c r="E4" s="1" t="s">
        <v>18</v>
      </c>
    </row>
    <row r="5" spans="2:5" ht="30" customHeight="1" x14ac:dyDescent="0.3">
      <c r="B5" s="1" t="s">
        <v>19</v>
      </c>
      <c r="C5" s="1" t="s">
        <v>20</v>
      </c>
      <c r="D5" s="1" t="s">
        <v>21</v>
      </c>
      <c r="E5" s="1" t="s">
        <v>22</v>
      </c>
    </row>
    <row r="6" spans="2:5" ht="30" customHeight="1" x14ac:dyDescent="0.3">
      <c r="B6" s="1" t="s">
        <v>23</v>
      </c>
      <c r="C6" s="1" t="s">
        <v>24</v>
      </c>
      <c r="D6" s="1" t="s">
        <v>25</v>
      </c>
      <c r="E6" s="1" t="s">
        <v>26</v>
      </c>
    </row>
    <row r="7" spans="2:5" ht="30" customHeight="1" x14ac:dyDescent="0.3">
      <c r="B7" s="1" t="s">
        <v>27</v>
      </c>
      <c r="C7" s="1" t="s">
        <v>28</v>
      </c>
      <c r="D7" s="1" t="s">
        <v>29</v>
      </c>
      <c r="E7" s="1" t="s">
        <v>30</v>
      </c>
    </row>
    <row r="8" spans="2:5" ht="30" customHeight="1" x14ac:dyDescent="0.3">
      <c r="B8" s="1" t="s">
        <v>31</v>
      </c>
      <c r="D8" s="1" t="s">
        <v>32</v>
      </c>
      <c r="E8" s="1" t="s">
        <v>33</v>
      </c>
    </row>
    <row r="9" spans="2:5" ht="30" customHeight="1" x14ac:dyDescent="0.3">
      <c r="B9" s="1" t="s">
        <v>34</v>
      </c>
      <c r="D9" s="1" t="s">
        <v>35</v>
      </c>
      <c r="E9" s="1" t="s">
        <v>36</v>
      </c>
    </row>
    <row r="10" spans="2:5" ht="30" customHeight="1" x14ac:dyDescent="0.3">
      <c r="B10" s="1" t="s">
        <v>37</v>
      </c>
      <c r="D10" s="1" t="s">
        <v>38</v>
      </c>
      <c r="E10" s="1" t="s">
        <v>39</v>
      </c>
    </row>
    <row r="11" spans="2:5" ht="30" customHeight="1" x14ac:dyDescent="0.3">
      <c r="B11" s="1" t="s">
        <v>40</v>
      </c>
      <c r="D11" s="1" t="s">
        <v>41</v>
      </c>
      <c r="E11" s="1" t="s">
        <v>42</v>
      </c>
    </row>
    <row r="12" spans="2:5" ht="30" customHeight="1" x14ac:dyDescent="0.3">
      <c r="B12" s="1" t="s">
        <v>43</v>
      </c>
      <c r="D12" s="1" t="s">
        <v>44</v>
      </c>
      <c r="E12" s="1" t="s">
        <v>45</v>
      </c>
    </row>
    <row r="13" spans="2:5" ht="30" customHeight="1" x14ac:dyDescent="0.3">
      <c r="B13" s="1" t="s">
        <v>46</v>
      </c>
      <c r="D13" s="1" t="s">
        <v>47</v>
      </c>
      <c r="E13" s="1" t="s">
        <v>48</v>
      </c>
    </row>
    <row r="14" spans="2:5" ht="30" customHeight="1" x14ac:dyDescent="0.3">
      <c r="B14" s="1" t="s">
        <v>49</v>
      </c>
      <c r="D14" s="1" t="s">
        <v>50</v>
      </c>
      <c r="E14" s="1" t="s">
        <v>51</v>
      </c>
    </row>
    <row r="15" spans="2:5" ht="30" customHeight="1" x14ac:dyDescent="0.3">
      <c r="B15" s="1" t="s">
        <v>52</v>
      </c>
      <c r="D15" s="1" t="s">
        <v>53</v>
      </c>
      <c r="E15" s="1" t="s">
        <v>54</v>
      </c>
    </row>
    <row r="16" spans="2:5" ht="30" customHeight="1" x14ac:dyDescent="0.3">
      <c r="B16" s="1" t="s">
        <v>55</v>
      </c>
      <c r="D16" s="1" t="s">
        <v>56</v>
      </c>
      <c r="E16" s="1" t="s">
        <v>57</v>
      </c>
    </row>
    <row r="17" spans="2:5" ht="30" customHeight="1" x14ac:dyDescent="0.3">
      <c r="B17" s="1" t="s">
        <v>58</v>
      </c>
      <c r="D17" s="1" t="s">
        <v>59</v>
      </c>
      <c r="E17" s="1" t="s">
        <v>60</v>
      </c>
    </row>
    <row r="18" spans="2:5" ht="30" customHeight="1" x14ac:dyDescent="0.3">
      <c r="B18" s="1" t="s">
        <v>61</v>
      </c>
      <c r="D18" s="1" t="s">
        <v>62</v>
      </c>
      <c r="E18" s="1" t="s">
        <v>63</v>
      </c>
    </row>
    <row r="19" spans="2:5" ht="30" customHeight="1" x14ac:dyDescent="0.3">
      <c r="B19" s="1" t="s">
        <v>64</v>
      </c>
      <c r="D19" s="1" t="s">
        <v>65</v>
      </c>
      <c r="E19" s="1" t="s">
        <v>66</v>
      </c>
    </row>
    <row r="20" spans="2:5" ht="30" customHeight="1" x14ac:dyDescent="0.3">
      <c r="B20" s="1" t="s">
        <v>67</v>
      </c>
      <c r="D20" s="1" t="s">
        <v>68</v>
      </c>
      <c r="E20" s="1" t="s">
        <v>69</v>
      </c>
    </row>
    <row r="21" spans="2:5" ht="30" customHeight="1" x14ac:dyDescent="0.3">
      <c r="B21" s="1" t="s">
        <v>70</v>
      </c>
      <c r="D21" s="1" t="s">
        <v>71</v>
      </c>
      <c r="E21" s="1" t="s">
        <v>72</v>
      </c>
    </row>
    <row r="22" spans="2:5" ht="30" customHeight="1" x14ac:dyDescent="0.3">
      <c r="B22" s="1" t="s">
        <v>73</v>
      </c>
      <c r="D22" s="1" t="s">
        <v>74</v>
      </c>
      <c r="E22" s="1" t="s">
        <v>75</v>
      </c>
    </row>
    <row r="23" spans="2:5" ht="30" customHeight="1" x14ac:dyDescent="0.3">
      <c r="B23" s="1" t="s">
        <v>76</v>
      </c>
      <c r="D23" s="1" t="s">
        <v>77</v>
      </c>
      <c r="E23" s="1" t="s">
        <v>78</v>
      </c>
    </row>
    <row r="24" spans="2:5" ht="30" customHeight="1" x14ac:dyDescent="0.3">
      <c r="B24" s="1" t="s">
        <v>79</v>
      </c>
      <c r="D24" s="1" t="s">
        <v>80</v>
      </c>
      <c r="E24" s="1" t="s">
        <v>81</v>
      </c>
    </row>
    <row r="25" spans="2:5" ht="30" customHeight="1" x14ac:dyDescent="0.3">
      <c r="B25" s="1" t="s">
        <v>82</v>
      </c>
      <c r="D25" s="1" t="s">
        <v>83</v>
      </c>
      <c r="E25" s="1" t="s">
        <v>84</v>
      </c>
    </row>
    <row r="26" spans="2:5" ht="30" customHeight="1" x14ac:dyDescent="0.3">
      <c r="B26" s="1" t="s">
        <v>85</v>
      </c>
      <c r="D26" s="1" t="s">
        <v>86</v>
      </c>
      <c r="E26" s="1" t="s">
        <v>87</v>
      </c>
    </row>
    <row r="27" spans="2:5" ht="30" customHeight="1" x14ac:dyDescent="0.3">
      <c r="D27" s="1" t="s">
        <v>88</v>
      </c>
      <c r="E27" s="1" t="s">
        <v>89</v>
      </c>
    </row>
    <row r="28" spans="2:5" ht="30" customHeight="1" x14ac:dyDescent="0.3">
      <c r="D28" s="1" t="s">
        <v>90</v>
      </c>
      <c r="E28" s="1" t="s">
        <v>91</v>
      </c>
    </row>
    <row r="29" spans="2:5" ht="30" customHeight="1" x14ac:dyDescent="0.3">
      <c r="D29" s="1" t="s">
        <v>92</v>
      </c>
      <c r="E29" s="1" t="s">
        <v>93</v>
      </c>
    </row>
    <row r="30" spans="2:5" ht="30" customHeight="1" x14ac:dyDescent="0.3">
      <c r="D30" s="1" t="s">
        <v>94</v>
      </c>
      <c r="E30" s="1" t="s">
        <v>95</v>
      </c>
    </row>
    <row r="31" spans="2:5" ht="30" customHeight="1" x14ac:dyDescent="0.3">
      <c r="D31" s="1" t="s">
        <v>96</v>
      </c>
      <c r="E31" s="1" t="s">
        <v>97</v>
      </c>
    </row>
    <row r="32" spans="2:5" ht="30" customHeight="1" x14ac:dyDescent="0.3">
      <c r="D32" s="1" t="s">
        <v>98</v>
      </c>
      <c r="E32" s="1" t="s">
        <v>99</v>
      </c>
    </row>
    <row r="33" spans="4:8" ht="30" customHeight="1" x14ac:dyDescent="0.3">
      <c r="D33" s="1" t="s">
        <v>100</v>
      </c>
      <c r="E33" s="1" t="s">
        <v>101</v>
      </c>
      <c r="G33" s="5"/>
      <c r="H33" s="3"/>
    </row>
    <row r="34" spans="4:8" ht="30" customHeight="1" x14ac:dyDescent="0.3">
      <c r="D34" s="1" t="s">
        <v>102</v>
      </c>
      <c r="E34" s="1" t="s">
        <v>103</v>
      </c>
      <c r="G34" s="6"/>
      <c r="H34" s="3"/>
    </row>
    <row r="35" spans="4:8" ht="30" customHeight="1" x14ac:dyDescent="0.3">
      <c r="D35" s="1" t="s">
        <v>104</v>
      </c>
      <c r="E35" s="1" t="s">
        <v>105</v>
      </c>
      <c r="G35" s="5"/>
      <c r="H35" s="3"/>
    </row>
    <row r="36" spans="4:8" ht="30" customHeight="1" x14ac:dyDescent="0.3">
      <c r="D36" s="1" t="s">
        <v>106</v>
      </c>
      <c r="E36" s="1" t="s">
        <v>107</v>
      </c>
      <c r="G36" s="5"/>
      <c r="H36" s="3"/>
    </row>
    <row r="37" spans="4:8" ht="30" customHeight="1" x14ac:dyDescent="0.3">
      <c r="D37" s="1" t="s">
        <v>108</v>
      </c>
      <c r="E37" s="1" t="s">
        <v>109</v>
      </c>
      <c r="G37" s="5"/>
    </row>
    <row r="38" spans="4:8" ht="30" customHeight="1" x14ac:dyDescent="0.3">
      <c r="D38" s="1" t="s">
        <v>110</v>
      </c>
      <c r="E38" s="1" t="s">
        <v>111</v>
      </c>
      <c r="G38" s="5"/>
    </row>
    <row r="39" spans="4:8" ht="30" customHeight="1" x14ac:dyDescent="0.3">
      <c r="D39" s="1" t="s">
        <v>112</v>
      </c>
      <c r="E39" s="1" t="s">
        <v>113</v>
      </c>
      <c r="G39" s="5"/>
    </row>
    <row r="40" spans="4:8" ht="30" customHeight="1" x14ac:dyDescent="0.3">
      <c r="D40" s="1" t="s">
        <v>114</v>
      </c>
      <c r="E40" s="1" t="s">
        <v>115</v>
      </c>
      <c r="G40" s="5"/>
    </row>
    <row r="41" spans="4:8" ht="30" customHeight="1" x14ac:dyDescent="0.3">
      <c r="D41" s="1" t="s">
        <v>116</v>
      </c>
      <c r="E41" s="1" t="s">
        <v>117</v>
      </c>
      <c r="G41" s="5"/>
    </row>
    <row r="42" spans="4:8" ht="30" customHeight="1" x14ac:dyDescent="0.3">
      <c r="D42" s="1" t="s">
        <v>118</v>
      </c>
      <c r="E42" s="1" t="s">
        <v>119</v>
      </c>
      <c r="G42" s="5"/>
    </row>
    <row r="43" spans="4:8" ht="30" customHeight="1" x14ac:dyDescent="0.3">
      <c r="D43" s="1" t="s">
        <v>120</v>
      </c>
      <c r="E43" s="1" t="s">
        <v>121</v>
      </c>
      <c r="G43" s="5"/>
    </row>
    <row r="44" spans="4:8" ht="30" customHeight="1" x14ac:dyDescent="0.3">
      <c r="D44" s="1" t="s">
        <v>122</v>
      </c>
      <c r="E44" s="1" t="s">
        <v>123</v>
      </c>
      <c r="G44" s="5"/>
    </row>
    <row r="45" spans="4:8" ht="30" customHeight="1" x14ac:dyDescent="0.3">
      <c r="D45" s="1" t="s">
        <v>124</v>
      </c>
      <c r="E45" s="1" t="s">
        <v>125</v>
      </c>
      <c r="G45" s="5"/>
    </row>
    <row r="46" spans="4:8" ht="30" customHeight="1" x14ac:dyDescent="0.3">
      <c r="D46" s="1" t="s">
        <v>126</v>
      </c>
      <c r="E46" s="1" t="s">
        <v>127</v>
      </c>
      <c r="G46" s="5"/>
    </row>
    <row r="47" spans="4:8" ht="30" customHeight="1" x14ac:dyDescent="0.3">
      <c r="D47" s="1" t="s">
        <v>128</v>
      </c>
      <c r="E47" s="1" t="s">
        <v>129</v>
      </c>
      <c r="G47" s="5"/>
    </row>
    <row r="48" spans="4:8" ht="30" customHeight="1" x14ac:dyDescent="0.3">
      <c r="D48" s="1" t="s">
        <v>130</v>
      </c>
      <c r="E48" s="1" t="s">
        <v>131</v>
      </c>
      <c r="G48" s="5"/>
    </row>
    <row r="49" spans="4:7" ht="30" customHeight="1" x14ac:dyDescent="0.3">
      <c r="D49" s="1" t="s">
        <v>132</v>
      </c>
      <c r="E49" s="1" t="s">
        <v>133</v>
      </c>
      <c r="G49" s="5"/>
    </row>
    <row r="50" spans="4:7" ht="30" customHeight="1" x14ac:dyDescent="0.3">
      <c r="D50" s="1" t="s">
        <v>134</v>
      </c>
      <c r="E50" s="1" t="s">
        <v>135</v>
      </c>
      <c r="G50" s="5"/>
    </row>
    <row r="51" spans="4:7" ht="30" customHeight="1" x14ac:dyDescent="0.3">
      <c r="D51" s="1" t="s">
        <v>136</v>
      </c>
      <c r="E51" s="1" t="s">
        <v>137</v>
      </c>
      <c r="G51" s="5"/>
    </row>
    <row r="52" spans="4:7" ht="30" customHeight="1" x14ac:dyDescent="0.3">
      <c r="D52" s="1" t="s">
        <v>138</v>
      </c>
      <c r="E52" s="1" t="s">
        <v>139</v>
      </c>
      <c r="G52" s="5"/>
    </row>
    <row r="53" spans="4:7" ht="30" customHeight="1" x14ac:dyDescent="0.3">
      <c r="D53" s="1" t="s">
        <v>140</v>
      </c>
      <c r="E53" s="1" t="s">
        <v>141</v>
      </c>
      <c r="G53" s="5"/>
    </row>
    <row r="54" spans="4:7" ht="30" customHeight="1" x14ac:dyDescent="0.3">
      <c r="D54" s="1" t="s">
        <v>142</v>
      </c>
      <c r="E54" s="1" t="s">
        <v>143</v>
      </c>
      <c r="G54" s="5"/>
    </row>
    <row r="55" spans="4:7" ht="30" customHeight="1" x14ac:dyDescent="0.3">
      <c r="D55" s="1" t="s">
        <v>144</v>
      </c>
      <c r="E55" s="1" t="s">
        <v>145</v>
      </c>
      <c r="G55" s="5"/>
    </row>
    <row r="56" spans="4:7" ht="30" customHeight="1" x14ac:dyDescent="0.3">
      <c r="D56" s="1" t="s">
        <v>146</v>
      </c>
      <c r="E56" s="1" t="s">
        <v>147</v>
      </c>
      <c r="G56" s="5"/>
    </row>
    <row r="57" spans="4:7" ht="30" customHeight="1" x14ac:dyDescent="0.3">
      <c r="D57" s="1" t="s">
        <v>148</v>
      </c>
      <c r="E57" s="1" t="s">
        <v>149</v>
      </c>
      <c r="G57" s="5"/>
    </row>
    <row r="58" spans="4:7" ht="30" customHeight="1" x14ac:dyDescent="0.3">
      <c r="D58" s="1" t="s">
        <v>150</v>
      </c>
      <c r="E58" s="1" t="s">
        <v>151</v>
      </c>
    </row>
    <row r="59" spans="4:7" ht="30" customHeight="1" x14ac:dyDescent="0.3">
      <c r="D59" s="1" t="s">
        <v>152</v>
      </c>
      <c r="E59" s="1" t="s">
        <v>153</v>
      </c>
    </row>
    <row r="60" spans="4:7" ht="30" customHeight="1" x14ac:dyDescent="0.3">
      <c r="D60" s="1" t="s">
        <v>154</v>
      </c>
      <c r="E60" s="1" t="s">
        <v>155</v>
      </c>
    </row>
    <row r="61" spans="4:7" ht="30" customHeight="1" x14ac:dyDescent="0.3">
      <c r="D61" s="1" t="s">
        <v>156</v>
      </c>
      <c r="E61" s="1" t="s">
        <v>157</v>
      </c>
    </row>
    <row r="62" spans="4:7" ht="30" customHeight="1" x14ac:dyDescent="0.3">
      <c r="D62" s="1" t="s">
        <v>158</v>
      </c>
      <c r="E62" s="1" t="s">
        <v>159</v>
      </c>
    </row>
    <row r="63" spans="4:7" ht="30" customHeight="1" x14ac:dyDescent="0.3">
      <c r="D63" s="1" t="s">
        <v>160</v>
      </c>
      <c r="E63" s="1" t="s">
        <v>161</v>
      </c>
    </row>
    <row r="64" spans="4:7" ht="30" customHeight="1" x14ac:dyDescent="0.3">
      <c r="D64" s="1" t="s">
        <v>162</v>
      </c>
      <c r="E64" s="1" t="s">
        <v>163</v>
      </c>
    </row>
    <row r="65" spans="4:5" ht="30" customHeight="1" x14ac:dyDescent="0.3">
      <c r="D65" s="1" t="s">
        <v>164</v>
      </c>
      <c r="E65" s="1" t="s">
        <v>165</v>
      </c>
    </row>
    <row r="66" spans="4:5" ht="30" customHeight="1" x14ac:dyDescent="0.3">
      <c r="D66" s="1" t="s">
        <v>166</v>
      </c>
      <c r="E66" s="1" t="s">
        <v>167</v>
      </c>
    </row>
    <row r="67" spans="4:5" ht="30" customHeight="1" x14ac:dyDescent="0.3">
      <c r="D67" s="1" t="s">
        <v>168</v>
      </c>
      <c r="E67" s="1" t="s">
        <v>169</v>
      </c>
    </row>
    <row r="68" spans="4:5" ht="30" customHeight="1" x14ac:dyDescent="0.3">
      <c r="D68" s="1" t="s">
        <v>170</v>
      </c>
      <c r="E68" s="1" t="s">
        <v>171</v>
      </c>
    </row>
    <row r="69" spans="4:5" ht="30" customHeight="1" x14ac:dyDescent="0.3">
      <c r="D69" s="1" t="s">
        <v>172</v>
      </c>
      <c r="E69" s="1" t="s">
        <v>173</v>
      </c>
    </row>
    <row r="70" spans="4:5" ht="30" customHeight="1" x14ac:dyDescent="0.3">
      <c r="E70" s="1" t="s">
        <v>174</v>
      </c>
    </row>
    <row r="71" spans="4:5" ht="30" customHeight="1" x14ac:dyDescent="0.3">
      <c r="E71" s="1" t="s">
        <v>175</v>
      </c>
    </row>
    <row r="72" spans="4:5" ht="30" customHeight="1" x14ac:dyDescent="0.3">
      <c r="E72" s="1" t="s">
        <v>176</v>
      </c>
    </row>
    <row r="73" spans="4:5" ht="30" customHeight="1" x14ac:dyDescent="0.3">
      <c r="E73" s="1" t="s">
        <v>177</v>
      </c>
    </row>
    <row r="74" spans="4:5" ht="30" customHeight="1" x14ac:dyDescent="0.3">
      <c r="E74" s="1" t="s">
        <v>178</v>
      </c>
    </row>
    <row r="75" spans="4:5" ht="30" customHeight="1" x14ac:dyDescent="0.3">
      <c r="E75" s="1" t="s">
        <v>179</v>
      </c>
    </row>
    <row r="76" spans="4:5" ht="30" customHeight="1" x14ac:dyDescent="0.3">
      <c r="E76" s="1" t="s">
        <v>180</v>
      </c>
    </row>
    <row r="77" spans="4:5" ht="30" customHeight="1" x14ac:dyDescent="0.3">
      <c r="E77" s="1" t="s">
        <v>181</v>
      </c>
    </row>
    <row r="78" spans="4:5" ht="30" customHeight="1" x14ac:dyDescent="0.3">
      <c r="E78" s="1" t="s">
        <v>182</v>
      </c>
    </row>
    <row r="79" spans="4:5" ht="30" customHeight="1" x14ac:dyDescent="0.3">
      <c r="E79" s="1" t="s">
        <v>183</v>
      </c>
    </row>
    <row r="80" spans="4:5" ht="30" customHeight="1" x14ac:dyDescent="0.3">
      <c r="E80" s="1" t="s">
        <v>184</v>
      </c>
    </row>
    <row r="81" spans="5:5" ht="30" customHeight="1" x14ac:dyDescent="0.3">
      <c r="E81" s="1" t="s">
        <v>185</v>
      </c>
    </row>
    <row r="82" spans="5:5" ht="30" customHeight="1" x14ac:dyDescent="0.3">
      <c r="E82" s="1" t="s">
        <v>186</v>
      </c>
    </row>
    <row r="83" spans="5:5" ht="30" customHeight="1" x14ac:dyDescent="0.3">
      <c r="E83" s="1" t="s">
        <v>187</v>
      </c>
    </row>
    <row r="84" spans="5:5" ht="30" customHeight="1" x14ac:dyDescent="0.3">
      <c r="E84" s="1" t="s">
        <v>188</v>
      </c>
    </row>
    <row r="85" spans="5:5" ht="30" customHeight="1" x14ac:dyDescent="0.3">
      <c r="E85" s="1" t="s">
        <v>189</v>
      </c>
    </row>
    <row r="86" spans="5:5" ht="30" customHeight="1" x14ac:dyDescent="0.3">
      <c r="E86" s="1" t="s">
        <v>190</v>
      </c>
    </row>
    <row r="87" spans="5:5" ht="30" customHeight="1" x14ac:dyDescent="0.3">
      <c r="E87" s="1" t="s">
        <v>191</v>
      </c>
    </row>
    <row r="88" spans="5:5" ht="30" customHeight="1" x14ac:dyDescent="0.3">
      <c r="E88" s="1" t="s">
        <v>192</v>
      </c>
    </row>
    <row r="89" spans="5:5" ht="30" customHeight="1" x14ac:dyDescent="0.3">
      <c r="E89" s="1" t="s">
        <v>193</v>
      </c>
    </row>
    <row r="90" spans="5:5" ht="30" customHeight="1" x14ac:dyDescent="0.3">
      <c r="E90" s="1" t="s">
        <v>194</v>
      </c>
    </row>
    <row r="91" spans="5:5" ht="30" customHeight="1" x14ac:dyDescent="0.3">
      <c r="E91" s="1" t="s">
        <v>195</v>
      </c>
    </row>
    <row r="92" spans="5:5" ht="30" customHeight="1" x14ac:dyDescent="0.3">
      <c r="E92" s="1" t="s">
        <v>196</v>
      </c>
    </row>
    <row r="93" spans="5:5" ht="30" customHeight="1" x14ac:dyDescent="0.3">
      <c r="E93" s="1" t="s">
        <v>197</v>
      </c>
    </row>
    <row r="94" spans="5:5" ht="30" customHeight="1" x14ac:dyDescent="0.3">
      <c r="E94" s="1" t="s">
        <v>198</v>
      </c>
    </row>
    <row r="95" spans="5:5" ht="30" customHeight="1" x14ac:dyDescent="0.3">
      <c r="E95" s="1" t="s">
        <v>199</v>
      </c>
    </row>
    <row r="96" spans="5:5" ht="30" customHeight="1" x14ac:dyDescent="0.3">
      <c r="E96" s="1" t="s">
        <v>200</v>
      </c>
    </row>
    <row r="97" spans="5:5" ht="30" customHeight="1" x14ac:dyDescent="0.3">
      <c r="E97" s="1" t="s">
        <v>201</v>
      </c>
    </row>
    <row r="98" spans="5:5" ht="30" customHeight="1" x14ac:dyDescent="0.3">
      <c r="E98" s="1" t="s">
        <v>202</v>
      </c>
    </row>
    <row r="99" spans="5:5" ht="30" customHeight="1" x14ac:dyDescent="0.3"/>
    <row r="100" spans="5:5" ht="30" customHeight="1" x14ac:dyDescent="0.3"/>
    <row r="101" spans="5:5" ht="30" customHeight="1" x14ac:dyDescent="0.3"/>
    <row r="102" spans="5:5" ht="30" customHeight="1" x14ac:dyDescent="0.3"/>
    <row r="103" spans="5:5" ht="30" customHeight="1" x14ac:dyDescent="0.3"/>
    <row r="104" spans="5:5" ht="30" customHeight="1" x14ac:dyDescent="0.3"/>
    <row r="105" spans="5:5" ht="30" customHeight="1" x14ac:dyDescent="0.3"/>
    <row r="106" spans="5:5" ht="30" customHeight="1" x14ac:dyDescent="0.3"/>
    <row r="107" spans="5:5" ht="30" customHeight="1" x14ac:dyDescent="0.3"/>
    <row r="108" spans="5:5" ht="30" customHeight="1" x14ac:dyDescent="0.3"/>
    <row r="109" spans="5:5" ht="30" customHeight="1" x14ac:dyDescent="0.3"/>
    <row r="110" spans="5:5" ht="30" customHeight="1" x14ac:dyDescent="0.3"/>
    <row r="111" spans="5:5" ht="30" customHeight="1" x14ac:dyDescent="0.3"/>
    <row r="112" spans="5:5" ht="30" customHeight="1" x14ac:dyDescent="0.3"/>
    <row r="113" ht="30" customHeight="1" x14ac:dyDescent="0.3"/>
    <row r="114" ht="30" customHeight="1" x14ac:dyDescent="0.3"/>
    <row r="115" ht="30" customHeight="1" x14ac:dyDescent="0.3"/>
    <row r="116" ht="30" customHeight="1" x14ac:dyDescent="0.3"/>
    <row r="117" ht="30" customHeight="1" x14ac:dyDescent="0.3"/>
    <row r="118" ht="30" customHeight="1" x14ac:dyDescent="0.3"/>
    <row r="119" ht="30" customHeight="1" x14ac:dyDescent="0.3"/>
    <row r="120" ht="30" customHeight="1" x14ac:dyDescent="0.3"/>
    <row r="121" ht="30" customHeight="1" x14ac:dyDescent="0.3"/>
    <row r="122" ht="30" customHeight="1" x14ac:dyDescent="0.3"/>
    <row r="123" ht="30" customHeight="1" x14ac:dyDescent="0.3"/>
    <row r="124" ht="30" customHeight="1" x14ac:dyDescent="0.3"/>
    <row r="125" ht="30" customHeight="1" x14ac:dyDescent="0.3"/>
    <row r="126" ht="30" customHeight="1" x14ac:dyDescent="0.3"/>
    <row r="127" ht="30" customHeight="1" x14ac:dyDescent="0.3"/>
    <row r="128" ht="30" customHeight="1" x14ac:dyDescent="0.3"/>
    <row r="129" ht="30" customHeight="1" x14ac:dyDescent="0.3"/>
    <row r="130" ht="30" customHeight="1" x14ac:dyDescent="0.3"/>
    <row r="131" ht="30" customHeight="1" x14ac:dyDescent="0.3"/>
    <row r="132" ht="30" customHeight="1" x14ac:dyDescent="0.3"/>
    <row r="133" ht="30" customHeight="1" x14ac:dyDescent="0.3"/>
    <row r="134" ht="30" customHeight="1" x14ac:dyDescent="0.3"/>
    <row r="135" ht="30" customHeight="1" x14ac:dyDescent="0.3"/>
    <row r="136" ht="30" customHeight="1" x14ac:dyDescent="0.3"/>
    <row r="137" ht="30" customHeight="1" x14ac:dyDescent="0.3"/>
    <row r="138" ht="30" customHeight="1" x14ac:dyDescent="0.3"/>
    <row r="139" ht="30" customHeight="1" x14ac:dyDescent="0.3"/>
    <row r="140" ht="30" customHeight="1" x14ac:dyDescent="0.3"/>
    <row r="141" ht="30" customHeight="1" x14ac:dyDescent="0.3"/>
    <row r="142" ht="30" customHeight="1" x14ac:dyDescent="0.3"/>
    <row r="143" ht="30" customHeight="1" x14ac:dyDescent="0.3"/>
    <row r="144" ht="30" customHeight="1" x14ac:dyDescent="0.3"/>
    <row r="145" ht="30" customHeight="1" x14ac:dyDescent="0.3"/>
    <row r="146" ht="30" customHeight="1" x14ac:dyDescent="0.3"/>
    <row r="147" ht="30" customHeight="1" x14ac:dyDescent="0.3"/>
    <row r="148" ht="30" customHeight="1" x14ac:dyDescent="0.3"/>
    <row r="149" ht="30" customHeight="1" x14ac:dyDescent="0.3"/>
    <row r="150" ht="30" customHeight="1" x14ac:dyDescent="0.3"/>
    <row r="151" ht="30" customHeight="1" x14ac:dyDescent="0.3"/>
    <row r="152" ht="30" customHeight="1" x14ac:dyDescent="0.3"/>
    <row r="153" ht="30" customHeight="1" x14ac:dyDescent="0.3"/>
    <row r="154" ht="30" customHeight="1" x14ac:dyDescent="0.3"/>
    <row r="155" ht="30" customHeight="1" x14ac:dyDescent="0.3"/>
    <row r="156" ht="30" customHeight="1" x14ac:dyDescent="0.3"/>
    <row r="157" ht="30" customHeight="1" x14ac:dyDescent="0.3"/>
    <row r="158" ht="30" customHeight="1" x14ac:dyDescent="0.3"/>
    <row r="159" ht="30" customHeight="1" x14ac:dyDescent="0.3"/>
    <row r="160" ht="30" customHeight="1" x14ac:dyDescent="0.3"/>
    <row r="161" ht="30" customHeight="1" x14ac:dyDescent="0.3"/>
    <row r="162" ht="30" customHeight="1" x14ac:dyDescent="0.3"/>
    <row r="163" ht="30" customHeight="1" x14ac:dyDescent="0.3"/>
    <row r="164" ht="30" customHeight="1" x14ac:dyDescent="0.3"/>
    <row r="165" ht="30" customHeight="1" x14ac:dyDescent="0.3"/>
    <row r="166" ht="30" customHeight="1" x14ac:dyDescent="0.3"/>
    <row r="167" ht="30" customHeight="1" x14ac:dyDescent="0.3"/>
    <row r="168" ht="30" customHeight="1" x14ac:dyDescent="0.3"/>
    <row r="169" ht="30" customHeight="1" x14ac:dyDescent="0.3"/>
    <row r="170" ht="30" customHeight="1" x14ac:dyDescent="0.3"/>
    <row r="171" ht="30" customHeight="1" x14ac:dyDescent="0.3"/>
    <row r="172" ht="30" customHeight="1" x14ac:dyDescent="0.3"/>
    <row r="173" ht="30" customHeight="1" x14ac:dyDescent="0.3"/>
    <row r="174" ht="30" customHeight="1" x14ac:dyDescent="0.3"/>
    <row r="175" ht="30" customHeight="1" x14ac:dyDescent="0.3"/>
    <row r="176" ht="30" customHeight="1" x14ac:dyDescent="0.3"/>
    <row r="177" ht="30" customHeight="1" x14ac:dyDescent="0.3"/>
    <row r="178" ht="30" customHeight="1" x14ac:dyDescent="0.3"/>
    <row r="179" ht="30" customHeight="1" x14ac:dyDescent="0.3"/>
    <row r="180" ht="30" customHeight="1" x14ac:dyDescent="0.3"/>
    <row r="181" ht="30" customHeight="1" x14ac:dyDescent="0.3"/>
    <row r="182" ht="30" customHeight="1" x14ac:dyDescent="0.3"/>
    <row r="183" ht="30" customHeight="1" x14ac:dyDescent="0.3"/>
    <row r="184" ht="30" customHeight="1" x14ac:dyDescent="0.3"/>
    <row r="185" ht="30" customHeight="1" x14ac:dyDescent="0.3"/>
    <row r="186" ht="30" customHeight="1" x14ac:dyDescent="0.3"/>
    <row r="187" ht="30" customHeight="1" x14ac:dyDescent="0.3"/>
    <row r="188" ht="30" customHeight="1" x14ac:dyDescent="0.3"/>
    <row r="189" ht="30" customHeight="1" x14ac:dyDescent="0.3"/>
    <row r="190" ht="30" customHeight="1" x14ac:dyDescent="0.3"/>
    <row r="191" ht="30" customHeight="1" x14ac:dyDescent="0.3"/>
    <row r="192" ht="30" customHeight="1" x14ac:dyDescent="0.3"/>
    <row r="193" ht="30" customHeight="1" x14ac:dyDescent="0.3"/>
    <row r="194" ht="30" customHeight="1" x14ac:dyDescent="0.3"/>
    <row r="195" ht="30" customHeight="1" x14ac:dyDescent="0.3"/>
    <row r="196" ht="30" customHeight="1" x14ac:dyDescent="0.3"/>
    <row r="197" ht="30" customHeight="1" x14ac:dyDescent="0.3"/>
    <row r="198" ht="30" customHeight="1" x14ac:dyDescent="0.3"/>
    <row r="199" ht="30" customHeight="1" x14ac:dyDescent="0.3"/>
    <row r="200" ht="30" customHeight="1" x14ac:dyDescent="0.3"/>
    <row r="201" ht="30" customHeight="1" x14ac:dyDescent="0.3"/>
    <row r="202" ht="30" customHeight="1" x14ac:dyDescent="0.3"/>
    <row r="203" ht="30" customHeight="1" x14ac:dyDescent="0.3"/>
    <row r="204" ht="30" customHeight="1" x14ac:dyDescent="0.3"/>
    <row r="205" ht="30" customHeight="1" x14ac:dyDescent="0.3"/>
    <row r="206" ht="30" customHeight="1" x14ac:dyDescent="0.3"/>
    <row r="207" ht="30" customHeight="1" x14ac:dyDescent="0.3"/>
    <row r="208" ht="30" customHeight="1" x14ac:dyDescent="0.3"/>
    <row r="209" spans="2:2" ht="30" customHeight="1" x14ac:dyDescent="0.3"/>
    <row r="210" spans="2:2" ht="30" customHeight="1" x14ac:dyDescent="0.3"/>
    <row r="211" spans="2:2" ht="30" customHeight="1" x14ac:dyDescent="0.3"/>
    <row r="212" spans="2:2" ht="30" customHeight="1" x14ac:dyDescent="0.3"/>
    <row r="213" spans="2:2" ht="30" customHeight="1" x14ac:dyDescent="0.3"/>
    <row r="214" spans="2:2" ht="30" customHeight="1" x14ac:dyDescent="0.3"/>
    <row r="215" spans="2:2" ht="30" customHeight="1" x14ac:dyDescent="0.3"/>
    <row r="216" spans="2:2" ht="30" customHeight="1" x14ac:dyDescent="0.3">
      <c r="B216" s="1" t="s">
        <v>203</v>
      </c>
    </row>
    <row r="217" spans="2:2" ht="30" customHeight="1" x14ac:dyDescent="0.3"/>
    <row r="218" spans="2:2" ht="30" customHeight="1" x14ac:dyDescent="0.3"/>
    <row r="219" spans="2:2" ht="30" customHeight="1" x14ac:dyDescent="0.3"/>
    <row r="220" spans="2:2" ht="30" customHeight="1" x14ac:dyDescent="0.3"/>
    <row r="221" spans="2:2" ht="30" customHeight="1" x14ac:dyDescent="0.3"/>
    <row r="222" spans="2:2" ht="30" customHeight="1" x14ac:dyDescent="0.3"/>
    <row r="223" spans="2:2" ht="30" customHeight="1" x14ac:dyDescent="0.3"/>
    <row r="224" spans="2:2" ht="30" customHeight="1" x14ac:dyDescent="0.3"/>
    <row r="225" ht="30" customHeight="1" x14ac:dyDescent="0.3"/>
    <row r="226" ht="30" customHeight="1" x14ac:dyDescent="0.3"/>
    <row r="227" ht="30" customHeight="1" x14ac:dyDescent="0.3"/>
    <row r="228" ht="30" customHeight="1" x14ac:dyDescent="0.3"/>
    <row r="229" ht="30" customHeight="1" x14ac:dyDescent="0.3"/>
    <row r="230" ht="30" customHeight="1" x14ac:dyDescent="0.3"/>
    <row r="231" ht="30" customHeight="1" x14ac:dyDescent="0.3"/>
    <row r="232" ht="30" customHeight="1" x14ac:dyDescent="0.3"/>
    <row r="233" ht="30" customHeight="1" x14ac:dyDescent="0.3"/>
    <row r="234" ht="30" customHeight="1" x14ac:dyDescent="0.3"/>
    <row r="235" ht="30" customHeight="1" x14ac:dyDescent="0.3"/>
    <row r="236" ht="30" customHeight="1" x14ac:dyDescent="0.3"/>
    <row r="237" ht="30" customHeight="1" x14ac:dyDescent="0.3"/>
    <row r="238" ht="30" customHeight="1" x14ac:dyDescent="0.3"/>
    <row r="239" ht="30" customHeight="1" x14ac:dyDescent="0.3"/>
    <row r="240" ht="30" customHeight="1" x14ac:dyDescent="0.3"/>
    <row r="241" ht="30" customHeight="1" x14ac:dyDescent="0.3"/>
    <row r="242" ht="30" customHeight="1" x14ac:dyDescent="0.3"/>
    <row r="243" ht="30" customHeight="1" x14ac:dyDescent="0.3"/>
    <row r="244" ht="30" customHeight="1" x14ac:dyDescent="0.3"/>
    <row r="245" ht="30" customHeight="1" x14ac:dyDescent="0.3"/>
    <row r="246" ht="30" customHeight="1" x14ac:dyDescent="0.3"/>
    <row r="247" ht="30" customHeight="1" x14ac:dyDescent="0.3"/>
    <row r="248" ht="30" customHeight="1" x14ac:dyDescent="0.3"/>
    <row r="249" ht="30" customHeight="1" x14ac:dyDescent="0.3"/>
    <row r="250" ht="30" customHeight="1" x14ac:dyDescent="0.3"/>
    <row r="251" ht="30" customHeight="1" x14ac:dyDescent="0.3"/>
    <row r="252" ht="30" customHeight="1" x14ac:dyDescent="0.3"/>
    <row r="253" ht="30" customHeight="1" x14ac:dyDescent="0.3"/>
    <row r="254" ht="30" customHeight="1" x14ac:dyDescent="0.3"/>
    <row r="255" ht="30" customHeight="1" x14ac:dyDescent="0.3"/>
    <row r="256" ht="30" customHeight="1" x14ac:dyDescent="0.3"/>
    <row r="257" ht="30" customHeight="1" x14ac:dyDescent="0.3"/>
    <row r="258" ht="30" customHeight="1" x14ac:dyDescent="0.3"/>
    <row r="259" ht="30" customHeight="1" x14ac:dyDescent="0.3"/>
    <row r="260" ht="30" customHeight="1" x14ac:dyDescent="0.3"/>
    <row r="261" ht="30" customHeight="1" x14ac:dyDescent="0.3"/>
    <row r="262" ht="30" customHeight="1" x14ac:dyDescent="0.3"/>
    <row r="263" ht="30" customHeight="1" x14ac:dyDescent="0.3"/>
    <row r="264" ht="30" customHeight="1" x14ac:dyDescent="0.3"/>
    <row r="265" ht="30" customHeight="1" x14ac:dyDescent="0.3"/>
    <row r="266" ht="30" customHeight="1" x14ac:dyDescent="0.3"/>
    <row r="267" ht="30" customHeight="1" x14ac:dyDescent="0.3"/>
    <row r="268" ht="30" customHeight="1" x14ac:dyDescent="0.3"/>
    <row r="269" ht="30" customHeight="1" x14ac:dyDescent="0.3"/>
    <row r="270" ht="30" customHeight="1" x14ac:dyDescent="0.3"/>
    <row r="271" ht="30" customHeight="1" x14ac:dyDescent="0.3"/>
    <row r="272" ht="30" customHeight="1" x14ac:dyDescent="0.3"/>
    <row r="273" ht="30" customHeight="1" x14ac:dyDescent="0.3"/>
    <row r="274" ht="30" customHeight="1" x14ac:dyDescent="0.3"/>
    <row r="275" ht="30" customHeight="1" x14ac:dyDescent="0.3"/>
    <row r="276" ht="30" customHeight="1" x14ac:dyDescent="0.3"/>
    <row r="277" ht="30" customHeight="1" x14ac:dyDescent="0.3"/>
    <row r="278" ht="30" customHeight="1" x14ac:dyDescent="0.3"/>
    <row r="279" ht="30" customHeight="1" x14ac:dyDescent="0.3"/>
    <row r="280" ht="30" customHeight="1" x14ac:dyDescent="0.3"/>
    <row r="281" ht="30" customHeight="1" x14ac:dyDescent="0.3"/>
    <row r="282" ht="30" customHeight="1" x14ac:dyDescent="0.3"/>
    <row r="283" ht="30" customHeight="1" x14ac:dyDescent="0.3"/>
    <row r="284" ht="30" customHeight="1" x14ac:dyDescent="0.3"/>
    <row r="285" ht="30" customHeight="1" x14ac:dyDescent="0.3"/>
    <row r="286" ht="30" customHeight="1" x14ac:dyDescent="0.3"/>
    <row r="287" ht="30" customHeight="1" x14ac:dyDescent="0.3"/>
    <row r="288" ht="30" customHeight="1" x14ac:dyDescent="0.3"/>
    <row r="289" ht="30" customHeight="1" x14ac:dyDescent="0.3"/>
    <row r="290" ht="30" customHeight="1" x14ac:dyDescent="0.3"/>
    <row r="291" ht="30" customHeight="1" x14ac:dyDescent="0.3"/>
    <row r="292" ht="30" customHeight="1" x14ac:dyDescent="0.3"/>
    <row r="293" ht="30" customHeight="1" x14ac:dyDescent="0.3"/>
    <row r="294" ht="30" customHeight="1" x14ac:dyDescent="0.3"/>
    <row r="295" ht="30" customHeight="1" x14ac:dyDescent="0.3"/>
    <row r="296" ht="30" customHeight="1" x14ac:dyDescent="0.3"/>
    <row r="297" ht="30" customHeight="1" x14ac:dyDescent="0.3"/>
    <row r="298" ht="30" customHeight="1" x14ac:dyDescent="0.3"/>
    <row r="299" ht="30" customHeight="1" x14ac:dyDescent="0.3"/>
    <row r="300" ht="30" customHeight="1" x14ac:dyDescent="0.3"/>
    <row r="301" ht="30" customHeight="1" x14ac:dyDescent="0.3"/>
    <row r="302" ht="30" customHeight="1" x14ac:dyDescent="0.3"/>
    <row r="303" ht="30" customHeight="1" x14ac:dyDescent="0.3"/>
    <row r="304" ht="30" customHeight="1" x14ac:dyDescent="0.3"/>
    <row r="305" ht="30" customHeight="1" x14ac:dyDescent="0.3"/>
    <row r="306" ht="30" customHeight="1" x14ac:dyDescent="0.3"/>
    <row r="307" ht="30" customHeight="1" x14ac:dyDescent="0.3"/>
    <row r="308" ht="30" customHeight="1" x14ac:dyDescent="0.3"/>
    <row r="309" ht="30" customHeight="1" x14ac:dyDescent="0.3"/>
    <row r="310" ht="30" customHeight="1" x14ac:dyDescent="0.3"/>
    <row r="311" ht="30" customHeight="1" x14ac:dyDescent="0.3"/>
    <row r="312" ht="30" customHeight="1" x14ac:dyDescent="0.3"/>
    <row r="313" ht="30" customHeight="1" x14ac:dyDescent="0.3"/>
    <row r="314" ht="30" customHeight="1" x14ac:dyDescent="0.3"/>
    <row r="315" ht="30" customHeight="1" x14ac:dyDescent="0.3"/>
    <row r="316" ht="30" customHeight="1" x14ac:dyDescent="0.3"/>
    <row r="317" ht="30" customHeight="1" x14ac:dyDescent="0.3"/>
    <row r="318" ht="30" customHeight="1" x14ac:dyDescent="0.3"/>
    <row r="319" ht="30" customHeight="1" x14ac:dyDescent="0.3"/>
    <row r="320" ht="30" customHeight="1" x14ac:dyDescent="0.3"/>
    <row r="321" ht="30" customHeight="1" x14ac:dyDescent="0.3"/>
    <row r="322" ht="30" customHeight="1" x14ac:dyDescent="0.3"/>
    <row r="323" ht="30" customHeight="1" x14ac:dyDescent="0.3"/>
    <row r="324" ht="30" customHeight="1" x14ac:dyDescent="0.3"/>
    <row r="325" ht="30" customHeight="1" x14ac:dyDescent="0.3"/>
    <row r="326" ht="30" customHeight="1" x14ac:dyDescent="0.3"/>
    <row r="327" ht="30" customHeight="1" x14ac:dyDescent="0.3"/>
    <row r="328" ht="30" customHeight="1" x14ac:dyDescent="0.3"/>
    <row r="329" ht="30" customHeight="1" x14ac:dyDescent="0.3"/>
    <row r="330" ht="30" customHeight="1" x14ac:dyDescent="0.3"/>
    <row r="331" ht="30" customHeight="1" x14ac:dyDescent="0.3"/>
    <row r="332" ht="30" customHeight="1" x14ac:dyDescent="0.3"/>
    <row r="333" ht="30" customHeight="1" x14ac:dyDescent="0.3"/>
    <row r="334" ht="30" customHeight="1" x14ac:dyDescent="0.3"/>
    <row r="335" ht="30" customHeight="1" x14ac:dyDescent="0.3"/>
    <row r="336" ht="30" customHeight="1" x14ac:dyDescent="0.3"/>
    <row r="337" ht="30" customHeight="1" x14ac:dyDescent="0.3"/>
    <row r="338" ht="30" customHeight="1" x14ac:dyDescent="0.3"/>
    <row r="339" ht="30" customHeight="1" x14ac:dyDescent="0.3"/>
    <row r="340" ht="30" customHeight="1" x14ac:dyDescent="0.3"/>
    <row r="341" ht="30" customHeight="1" x14ac:dyDescent="0.3"/>
    <row r="342" ht="30" customHeight="1" x14ac:dyDescent="0.3"/>
    <row r="343" ht="30" customHeight="1" x14ac:dyDescent="0.3"/>
    <row r="344" ht="30" customHeight="1" x14ac:dyDescent="0.3"/>
    <row r="345" ht="30" customHeight="1" x14ac:dyDescent="0.3"/>
    <row r="346" ht="30" customHeight="1" x14ac:dyDescent="0.3"/>
    <row r="347" ht="30" customHeight="1" x14ac:dyDescent="0.3"/>
    <row r="348" ht="30" customHeight="1" x14ac:dyDescent="0.3"/>
    <row r="349" ht="30" customHeight="1" x14ac:dyDescent="0.3"/>
    <row r="350" ht="30" customHeight="1" x14ac:dyDescent="0.3"/>
    <row r="351" ht="30" customHeight="1" x14ac:dyDescent="0.3"/>
    <row r="352" ht="30" customHeight="1" x14ac:dyDescent="0.3"/>
    <row r="353" ht="30" customHeight="1" x14ac:dyDescent="0.3"/>
    <row r="354" ht="30" customHeight="1" x14ac:dyDescent="0.3"/>
    <row r="355" ht="30" customHeight="1" x14ac:dyDescent="0.3"/>
    <row r="356" ht="30" customHeight="1" x14ac:dyDescent="0.3"/>
    <row r="357" ht="30" customHeight="1" x14ac:dyDescent="0.3"/>
    <row r="358" ht="30" customHeight="1" x14ac:dyDescent="0.3"/>
    <row r="359" ht="30" customHeight="1" x14ac:dyDescent="0.3"/>
    <row r="360" ht="30" customHeight="1" x14ac:dyDescent="0.3"/>
    <row r="361" ht="30" customHeight="1" x14ac:dyDescent="0.3"/>
    <row r="362" ht="30" customHeight="1" x14ac:dyDescent="0.3"/>
    <row r="363" ht="30" customHeight="1" x14ac:dyDescent="0.3"/>
    <row r="364" ht="30" customHeight="1" x14ac:dyDescent="0.3"/>
    <row r="365" ht="30" customHeight="1" x14ac:dyDescent="0.3"/>
    <row r="366" ht="30" customHeight="1" x14ac:dyDescent="0.3"/>
    <row r="367" ht="30" customHeight="1" x14ac:dyDescent="0.3"/>
    <row r="368" ht="30" customHeight="1" x14ac:dyDescent="0.3"/>
    <row r="369" ht="30" customHeight="1" x14ac:dyDescent="0.3"/>
    <row r="370" ht="30" customHeight="1" x14ac:dyDescent="0.3"/>
    <row r="371" ht="30" customHeight="1" x14ac:dyDescent="0.3"/>
    <row r="372" ht="30" customHeight="1" x14ac:dyDescent="0.3"/>
    <row r="373" ht="30" customHeight="1" x14ac:dyDescent="0.3"/>
    <row r="374" ht="30" customHeight="1" x14ac:dyDescent="0.3"/>
    <row r="375" ht="30" customHeight="1" x14ac:dyDescent="0.3"/>
    <row r="376" ht="30" customHeight="1" x14ac:dyDescent="0.3"/>
    <row r="377" ht="30" customHeight="1" x14ac:dyDescent="0.3"/>
    <row r="378" ht="30" customHeight="1" x14ac:dyDescent="0.3"/>
    <row r="379" ht="30" customHeight="1" x14ac:dyDescent="0.3"/>
    <row r="380" ht="30" customHeight="1" x14ac:dyDescent="0.3"/>
    <row r="381" ht="30" customHeight="1" x14ac:dyDescent="0.3"/>
    <row r="382" ht="30" customHeight="1" x14ac:dyDescent="0.3"/>
    <row r="383" ht="30" customHeight="1" x14ac:dyDescent="0.3"/>
    <row r="384" ht="30" customHeight="1" x14ac:dyDescent="0.3"/>
    <row r="385" ht="30" customHeight="1" x14ac:dyDescent="0.3"/>
    <row r="386" ht="30" customHeight="1" x14ac:dyDescent="0.3"/>
    <row r="387" ht="30" customHeight="1" x14ac:dyDescent="0.3"/>
    <row r="388" ht="30" customHeight="1" x14ac:dyDescent="0.3"/>
    <row r="389" ht="30" customHeight="1" x14ac:dyDescent="0.3"/>
    <row r="390" ht="30" customHeight="1" x14ac:dyDescent="0.3"/>
    <row r="391" ht="30" customHeight="1" x14ac:dyDescent="0.3"/>
    <row r="392" ht="30" customHeight="1" x14ac:dyDescent="0.3"/>
    <row r="393" ht="30" customHeight="1" x14ac:dyDescent="0.3"/>
    <row r="394" ht="30" customHeight="1" x14ac:dyDescent="0.3"/>
    <row r="395" ht="30" customHeight="1" x14ac:dyDescent="0.3"/>
    <row r="396" ht="30" customHeight="1" x14ac:dyDescent="0.3"/>
    <row r="397" ht="30" customHeight="1" x14ac:dyDescent="0.3"/>
    <row r="398" ht="30" customHeight="1" x14ac:dyDescent="0.3"/>
    <row r="399" ht="30" customHeight="1" x14ac:dyDescent="0.3"/>
    <row r="400" ht="30" customHeight="1" x14ac:dyDescent="0.3"/>
    <row r="401" ht="30" customHeight="1" x14ac:dyDescent="0.3"/>
    <row r="402" ht="30" customHeight="1" x14ac:dyDescent="0.3"/>
    <row r="403" ht="30" customHeight="1" x14ac:dyDescent="0.3"/>
    <row r="404" ht="30" customHeight="1" x14ac:dyDescent="0.3"/>
    <row r="405" ht="30" customHeight="1" x14ac:dyDescent="0.3"/>
    <row r="406" ht="30" customHeight="1" x14ac:dyDescent="0.3"/>
    <row r="407" ht="30" customHeight="1" x14ac:dyDescent="0.3"/>
    <row r="408" ht="30" customHeight="1" x14ac:dyDescent="0.3"/>
    <row r="409" ht="30" customHeight="1" x14ac:dyDescent="0.3"/>
    <row r="410" ht="30" customHeight="1" x14ac:dyDescent="0.3"/>
    <row r="411" ht="30" customHeight="1" x14ac:dyDescent="0.3"/>
    <row r="412" ht="30" customHeight="1" x14ac:dyDescent="0.3"/>
    <row r="413" ht="30" customHeight="1" x14ac:dyDescent="0.3"/>
    <row r="414" ht="30" customHeight="1" x14ac:dyDescent="0.3"/>
    <row r="415" ht="30" customHeight="1" x14ac:dyDescent="0.3"/>
    <row r="416" ht="30" customHeight="1" x14ac:dyDescent="0.3"/>
    <row r="417" ht="30" customHeight="1" x14ac:dyDescent="0.3"/>
    <row r="418" ht="30" customHeight="1" x14ac:dyDescent="0.3"/>
    <row r="419" ht="30" customHeight="1" x14ac:dyDescent="0.3"/>
    <row r="420" ht="30" customHeight="1" x14ac:dyDescent="0.3"/>
    <row r="421" ht="30" customHeight="1" x14ac:dyDescent="0.3"/>
    <row r="422" ht="30" customHeight="1" x14ac:dyDescent="0.3"/>
    <row r="423" ht="30" customHeight="1" x14ac:dyDescent="0.3"/>
    <row r="424" ht="30" customHeight="1" x14ac:dyDescent="0.3"/>
    <row r="425" ht="30" customHeight="1" x14ac:dyDescent="0.3"/>
    <row r="426" ht="30" customHeight="1" x14ac:dyDescent="0.3"/>
    <row r="427" ht="30" customHeight="1" x14ac:dyDescent="0.3"/>
    <row r="428" ht="30" customHeight="1" x14ac:dyDescent="0.3"/>
    <row r="429" ht="30" customHeight="1" x14ac:dyDescent="0.3"/>
    <row r="430" ht="30" customHeight="1" x14ac:dyDescent="0.3"/>
    <row r="431" ht="30" customHeight="1" x14ac:dyDescent="0.3"/>
    <row r="432" ht="30" customHeight="1" x14ac:dyDescent="0.3"/>
    <row r="433" ht="30" customHeight="1" x14ac:dyDescent="0.3"/>
    <row r="434" ht="30" customHeight="1" x14ac:dyDescent="0.3"/>
    <row r="435" ht="30" customHeight="1" x14ac:dyDescent="0.3"/>
    <row r="436" ht="30" customHeight="1" x14ac:dyDescent="0.3"/>
    <row r="437" ht="30" customHeight="1" x14ac:dyDescent="0.3"/>
    <row r="438" ht="30" customHeight="1" x14ac:dyDescent="0.3"/>
    <row r="439" ht="30" customHeight="1" x14ac:dyDescent="0.3"/>
    <row r="440" ht="30" customHeight="1" x14ac:dyDescent="0.3"/>
    <row r="441" ht="30" customHeight="1" x14ac:dyDescent="0.3"/>
    <row r="442" ht="30" customHeight="1" x14ac:dyDescent="0.3"/>
    <row r="443" ht="30" customHeight="1" x14ac:dyDescent="0.3"/>
    <row r="444" ht="30" customHeight="1" x14ac:dyDescent="0.3"/>
    <row r="445" ht="30" customHeight="1" x14ac:dyDescent="0.3"/>
    <row r="446" ht="30" customHeight="1" x14ac:dyDescent="0.3"/>
    <row r="447" ht="30" customHeight="1" x14ac:dyDescent="0.3"/>
    <row r="448" ht="30" customHeight="1" x14ac:dyDescent="0.3"/>
    <row r="449" ht="30" customHeight="1" x14ac:dyDescent="0.3"/>
    <row r="450" ht="30" customHeight="1" x14ac:dyDescent="0.3"/>
    <row r="451" ht="30" customHeight="1" x14ac:dyDescent="0.3"/>
    <row r="452" ht="30" customHeight="1" x14ac:dyDescent="0.3"/>
    <row r="453" ht="30" customHeight="1" x14ac:dyDescent="0.3"/>
    <row r="454" ht="30" customHeight="1" x14ac:dyDescent="0.3"/>
    <row r="455" ht="30" customHeight="1" x14ac:dyDescent="0.3"/>
    <row r="456" ht="30" customHeight="1" x14ac:dyDescent="0.3"/>
    <row r="457" ht="30" customHeight="1" x14ac:dyDescent="0.3"/>
    <row r="458" ht="30" customHeight="1" x14ac:dyDescent="0.3"/>
    <row r="459" ht="30" customHeight="1" x14ac:dyDescent="0.3"/>
    <row r="460" ht="30" customHeight="1" x14ac:dyDescent="0.3"/>
    <row r="461" ht="30" customHeight="1" x14ac:dyDescent="0.3"/>
    <row r="462" ht="30" customHeight="1" x14ac:dyDescent="0.3"/>
    <row r="463" ht="30" customHeight="1" x14ac:dyDescent="0.3"/>
    <row r="464" ht="30" customHeight="1" x14ac:dyDescent="0.3"/>
    <row r="465" ht="30" customHeight="1" x14ac:dyDescent="0.3"/>
    <row r="466" ht="30" customHeight="1" x14ac:dyDescent="0.3"/>
    <row r="467" ht="30" customHeight="1" x14ac:dyDescent="0.3"/>
    <row r="468" ht="30" customHeight="1" x14ac:dyDescent="0.3"/>
    <row r="469" ht="30" customHeight="1" x14ac:dyDescent="0.3"/>
    <row r="470" ht="30" customHeight="1" x14ac:dyDescent="0.3"/>
    <row r="471" ht="30" customHeight="1" x14ac:dyDescent="0.3"/>
    <row r="472" ht="30" customHeight="1" x14ac:dyDescent="0.3"/>
    <row r="473" ht="30" customHeight="1" x14ac:dyDescent="0.3"/>
    <row r="474" ht="30" customHeight="1" x14ac:dyDescent="0.3"/>
    <row r="475" ht="30" customHeight="1" x14ac:dyDescent="0.3"/>
    <row r="476" ht="30" customHeight="1" x14ac:dyDescent="0.3"/>
    <row r="477" ht="30" customHeight="1" x14ac:dyDescent="0.3"/>
    <row r="478" ht="30" customHeight="1" x14ac:dyDescent="0.3"/>
    <row r="479" ht="30" customHeight="1" x14ac:dyDescent="0.3"/>
    <row r="480" ht="30" customHeight="1" x14ac:dyDescent="0.3"/>
    <row r="481" ht="30" customHeight="1" x14ac:dyDescent="0.3"/>
    <row r="482" ht="30" customHeight="1" x14ac:dyDescent="0.3"/>
    <row r="483" ht="30" customHeight="1" x14ac:dyDescent="0.3"/>
    <row r="484" ht="30" customHeight="1" x14ac:dyDescent="0.3"/>
    <row r="485" ht="30" customHeight="1" x14ac:dyDescent="0.3"/>
    <row r="486" ht="30" customHeight="1" x14ac:dyDescent="0.3"/>
    <row r="487" ht="30" customHeight="1" x14ac:dyDescent="0.3"/>
    <row r="488" ht="30" customHeight="1" x14ac:dyDescent="0.3"/>
    <row r="489" ht="30" customHeight="1" x14ac:dyDescent="0.3"/>
    <row r="490" ht="30" customHeight="1" x14ac:dyDescent="0.3"/>
    <row r="491" ht="30" customHeight="1" x14ac:dyDescent="0.3"/>
    <row r="492" ht="30" customHeight="1" x14ac:dyDescent="0.3"/>
    <row r="493" ht="30" customHeight="1" x14ac:dyDescent="0.3"/>
    <row r="494" ht="30" customHeight="1" x14ac:dyDescent="0.3"/>
    <row r="495" ht="30" customHeight="1" x14ac:dyDescent="0.3"/>
    <row r="496" ht="30" customHeight="1" x14ac:dyDescent="0.3"/>
    <row r="497" ht="30" customHeight="1" x14ac:dyDescent="0.3"/>
    <row r="498" ht="30" customHeight="1" x14ac:dyDescent="0.3"/>
    <row r="499" ht="30" customHeight="1" x14ac:dyDescent="0.3"/>
    <row r="500" ht="30" customHeight="1" x14ac:dyDescent="0.3"/>
    <row r="501" ht="30" customHeight="1" x14ac:dyDescent="0.3"/>
    <row r="502" ht="30" customHeight="1" x14ac:dyDescent="0.3"/>
    <row r="503" ht="30" customHeight="1" x14ac:dyDescent="0.3"/>
    <row r="504" ht="30" customHeight="1" x14ac:dyDescent="0.3"/>
    <row r="505" ht="30" customHeight="1" x14ac:dyDescent="0.3"/>
    <row r="506" ht="30" customHeight="1" x14ac:dyDescent="0.3"/>
    <row r="507" ht="30" customHeight="1" x14ac:dyDescent="0.3"/>
    <row r="508" ht="30" customHeight="1" x14ac:dyDescent="0.3"/>
    <row r="509" ht="30" customHeight="1" x14ac:dyDescent="0.3"/>
    <row r="510" ht="30" customHeight="1" x14ac:dyDescent="0.3"/>
    <row r="511" ht="30" customHeight="1" x14ac:dyDescent="0.3"/>
    <row r="512" ht="30" customHeight="1" x14ac:dyDescent="0.3"/>
    <row r="513" ht="30" customHeight="1" x14ac:dyDescent="0.3"/>
    <row r="514" ht="30" customHeight="1" x14ac:dyDescent="0.3"/>
    <row r="515" ht="30" customHeight="1" x14ac:dyDescent="0.3"/>
    <row r="516" ht="30" customHeight="1" x14ac:dyDescent="0.3"/>
    <row r="517" ht="30" customHeight="1" x14ac:dyDescent="0.3"/>
    <row r="518" ht="30" customHeight="1" x14ac:dyDescent="0.3"/>
    <row r="519" ht="30" customHeight="1" x14ac:dyDescent="0.3"/>
    <row r="520" ht="30" customHeight="1" x14ac:dyDescent="0.3"/>
    <row r="521" ht="30" customHeight="1" x14ac:dyDescent="0.3"/>
    <row r="522" ht="30" customHeight="1" x14ac:dyDescent="0.3"/>
    <row r="523" ht="30" customHeight="1" x14ac:dyDescent="0.3"/>
    <row r="524" ht="30" customHeight="1" x14ac:dyDescent="0.3"/>
    <row r="525" ht="30" customHeight="1" x14ac:dyDescent="0.3"/>
    <row r="526" ht="30" customHeight="1" x14ac:dyDescent="0.3"/>
    <row r="527" ht="30" customHeight="1" x14ac:dyDescent="0.3"/>
    <row r="528" ht="30" customHeight="1" x14ac:dyDescent="0.3"/>
    <row r="529" ht="30" customHeight="1" x14ac:dyDescent="0.3"/>
    <row r="530" ht="30" customHeight="1" x14ac:dyDescent="0.3"/>
    <row r="531" ht="30" customHeight="1" x14ac:dyDescent="0.3"/>
    <row r="532" ht="30" customHeight="1" x14ac:dyDescent="0.3"/>
    <row r="533" ht="30" customHeight="1" x14ac:dyDescent="0.3"/>
    <row r="534" ht="30" customHeight="1" x14ac:dyDescent="0.3"/>
    <row r="535" ht="30" customHeight="1" x14ac:dyDescent="0.3"/>
    <row r="536" ht="30" customHeight="1" x14ac:dyDescent="0.3"/>
    <row r="537" ht="30" customHeight="1" x14ac:dyDescent="0.3"/>
    <row r="538" ht="30" customHeight="1" x14ac:dyDescent="0.3"/>
    <row r="539" ht="30" customHeight="1" x14ac:dyDescent="0.3"/>
    <row r="540" ht="30" customHeight="1" x14ac:dyDescent="0.3"/>
    <row r="541" ht="30" customHeight="1" x14ac:dyDescent="0.3"/>
    <row r="542" ht="30" customHeight="1" x14ac:dyDescent="0.3"/>
    <row r="543" ht="30" customHeight="1" x14ac:dyDescent="0.3"/>
    <row r="544" ht="30" customHeight="1" x14ac:dyDescent="0.3"/>
    <row r="545" ht="30" customHeight="1" x14ac:dyDescent="0.3"/>
    <row r="546" ht="30" customHeight="1" x14ac:dyDescent="0.3"/>
    <row r="547" ht="30" customHeight="1" x14ac:dyDescent="0.3"/>
    <row r="548" ht="30" customHeight="1" x14ac:dyDescent="0.3"/>
    <row r="549" ht="30" customHeight="1" x14ac:dyDescent="0.3"/>
    <row r="550" ht="30" customHeight="1" x14ac:dyDescent="0.3"/>
    <row r="551" ht="30" customHeight="1" x14ac:dyDescent="0.3"/>
    <row r="552" ht="30" customHeight="1" x14ac:dyDescent="0.3"/>
    <row r="553" ht="30" customHeight="1" x14ac:dyDescent="0.3"/>
    <row r="554" ht="30" customHeight="1" x14ac:dyDescent="0.3"/>
    <row r="555" ht="30" customHeight="1" x14ac:dyDescent="0.3"/>
    <row r="556" ht="30" customHeight="1" x14ac:dyDescent="0.3"/>
    <row r="557" ht="30" customHeight="1" x14ac:dyDescent="0.3"/>
    <row r="558" ht="30" customHeight="1" x14ac:dyDescent="0.3"/>
    <row r="559" ht="30" customHeight="1" x14ac:dyDescent="0.3"/>
    <row r="560" ht="30" customHeight="1" x14ac:dyDescent="0.3"/>
    <row r="561" ht="30" customHeight="1" x14ac:dyDescent="0.3"/>
    <row r="562" ht="30" customHeight="1" x14ac:dyDescent="0.3"/>
    <row r="563" ht="30" customHeight="1" x14ac:dyDescent="0.3"/>
    <row r="564" ht="30" customHeight="1" x14ac:dyDescent="0.3"/>
    <row r="565" ht="30" customHeight="1" x14ac:dyDescent="0.3"/>
    <row r="566" ht="30" customHeight="1" x14ac:dyDescent="0.3"/>
    <row r="567" ht="30" customHeight="1" x14ac:dyDescent="0.3"/>
    <row r="568" ht="30" customHeight="1" x14ac:dyDescent="0.3"/>
    <row r="569" ht="30" customHeight="1" x14ac:dyDescent="0.3"/>
    <row r="570" ht="30" customHeight="1" x14ac:dyDescent="0.3"/>
    <row r="571" ht="30" customHeight="1" x14ac:dyDescent="0.3"/>
    <row r="572" ht="30" customHeight="1" x14ac:dyDescent="0.3"/>
    <row r="573" ht="30" customHeight="1" x14ac:dyDescent="0.3"/>
    <row r="574" ht="30" customHeight="1" x14ac:dyDescent="0.3"/>
    <row r="575" ht="30" customHeight="1" x14ac:dyDescent="0.3"/>
    <row r="576" ht="30" customHeight="1" x14ac:dyDescent="0.3"/>
    <row r="577" ht="30" customHeight="1" x14ac:dyDescent="0.3"/>
    <row r="578" ht="30" customHeight="1" x14ac:dyDescent="0.3"/>
    <row r="579" ht="30" customHeight="1" x14ac:dyDescent="0.3"/>
    <row r="580" ht="30" customHeight="1" x14ac:dyDescent="0.3"/>
    <row r="581" ht="30" customHeight="1" x14ac:dyDescent="0.3"/>
    <row r="582" ht="30" customHeight="1" x14ac:dyDescent="0.3"/>
    <row r="583" ht="30" customHeight="1" x14ac:dyDescent="0.3"/>
    <row r="584" ht="30" customHeight="1" x14ac:dyDescent="0.3"/>
    <row r="585" ht="30" customHeight="1" x14ac:dyDescent="0.3"/>
    <row r="586" ht="30" customHeight="1" x14ac:dyDescent="0.3"/>
    <row r="587" ht="30" customHeight="1" x14ac:dyDescent="0.3"/>
    <row r="588" ht="30" customHeight="1" x14ac:dyDescent="0.3"/>
    <row r="589" ht="30" customHeight="1" x14ac:dyDescent="0.3"/>
    <row r="590" ht="30" customHeight="1" x14ac:dyDescent="0.3"/>
    <row r="591" ht="30" customHeight="1" x14ac:dyDescent="0.3"/>
    <row r="592" ht="30" customHeight="1" x14ac:dyDescent="0.3"/>
    <row r="593" ht="30" customHeight="1" x14ac:dyDescent="0.3"/>
    <row r="594" ht="30" customHeight="1" x14ac:dyDescent="0.3"/>
    <row r="595" ht="30" customHeight="1" x14ac:dyDescent="0.3"/>
    <row r="596" ht="30" customHeight="1" x14ac:dyDescent="0.3"/>
    <row r="597" ht="30" customHeight="1" x14ac:dyDescent="0.3"/>
    <row r="598" ht="30" customHeight="1" x14ac:dyDescent="0.3"/>
    <row r="599" ht="30" customHeight="1" x14ac:dyDescent="0.3"/>
    <row r="600" ht="30" customHeight="1" x14ac:dyDescent="0.3"/>
    <row r="601" ht="30" customHeight="1" x14ac:dyDescent="0.3"/>
    <row r="602" ht="30" customHeight="1" x14ac:dyDescent="0.3"/>
    <row r="603" ht="30" customHeight="1" x14ac:dyDescent="0.3"/>
    <row r="604" ht="30" customHeight="1" x14ac:dyDescent="0.3"/>
    <row r="605" ht="30" customHeight="1" x14ac:dyDescent="0.3"/>
    <row r="606" ht="30" customHeight="1" x14ac:dyDescent="0.3"/>
    <row r="607" ht="30" customHeight="1" x14ac:dyDescent="0.3"/>
    <row r="608" ht="30" customHeight="1" x14ac:dyDescent="0.3"/>
    <row r="609" ht="30" customHeight="1" x14ac:dyDescent="0.3"/>
    <row r="610" ht="30" customHeight="1" x14ac:dyDescent="0.3"/>
    <row r="611" ht="30" customHeight="1" x14ac:dyDescent="0.3"/>
    <row r="612" ht="30" customHeight="1" x14ac:dyDescent="0.3"/>
    <row r="613" ht="30" customHeight="1" x14ac:dyDescent="0.3"/>
    <row r="614" ht="30" customHeight="1" x14ac:dyDescent="0.3"/>
    <row r="615" ht="30" customHeight="1" x14ac:dyDescent="0.3"/>
    <row r="616" ht="30" customHeight="1" x14ac:dyDescent="0.3"/>
    <row r="617" ht="30" customHeight="1" x14ac:dyDescent="0.3"/>
    <row r="618" ht="30" customHeight="1" x14ac:dyDescent="0.3"/>
    <row r="619" ht="30" customHeight="1" x14ac:dyDescent="0.3"/>
    <row r="620" ht="30" customHeight="1" x14ac:dyDescent="0.3"/>
    <row r="621" ht="30" customHeight="1" x14ac:dyDescent="0.3"/>
    <row r="622" ht="30" customHeight="1" x14ac:dyDescent="0.3"/>
    <row r="623" ht="30" customHeight="1" x14ac:dyDescent="0.3"/>
    <row r="624" ht="30" customHeight="1" x14ac:dyDescent="0.3"/>
    <row r="625" ht="30" customHeight="1" x14ac:dyDescent="0.3"/>
    <row r="626" ht="30" customHeight="1" x14ac:dyDescent="0.3"/>
    <row r="627" ht="30" customHeight="1" x14ac:dyDescent="0.3"/>
    <row r="628" ht="30" customHeight="1" x14ac:dyDescent="0.3"/>
    <row r="629" ht="30" customHeight="1" x14ac:dyDescent="0.3"/>
    <row r="630" ht="30" customHeight="1" x14ac:dyDescent="0.3"/>
    <row r="631" ht="30" customHeight="1" x14ac:dyDescent="0.3"/>
    <row r="632" ht="30" customHeight="1" x14ac:dyDescent="0.3"/>
    <row r="633" ht="30" customHeight="1" x14ac:dyDescent="0.3"/>
    <row r="634" ht="30" customHeight="1" x14ac:dyDescent="0.3"/>
    <row r="635" ht="30" customHeight="1" x14ac:dyDescent="0.3"/>
    <row r="636" ht="30" customHeight="1" x14ac:dyDescent="0.3"/>
    <row r="637" ht="30" customHeight="1" x14ac:dyDescent="0.3"/>
    <row r="638" ht="30" customHeight="1" x14ac:dyDescent="0.3"/>
    <row r="639" ht="30" customHeight="1" x14ac:dyDescent="0.3"/>
    <row r="640" ht="30" customHeight="1" x14ac:dyDescent="0.3"/>
    <row r="641" ht="30" customHeight="1" x14ac:dyDescent="0.3"/>
    <row r="642" ht="30" customHeight="1" x14ac:dyDescent="0.3"/>
    <row r="643" ht="30" customHeight="1" x14ac:dyDescent="0.3"/>
    <row r="644" ht="30" customHeight="1" x14ac:dyDescent="0.3"/>
    <row r="645" ht="30" customHeight="1" x14ac:dyDescent="0.3"/>
    <row r="646" ht="30" customHeight="1" x14ac:dyDescent="0.3"/>
    <row r="647" ht="30" customHeight="1" x14ac:dyDescent="0.3"/>
    <row r="648" ht="30" customHeight="1" x14ac:dyDescent="0.3"/>
    <row r="649" ht="30" customHeight="1" x14ac:dyDescent="0.3"/>
    <row r="650" ht="30" customHeight="1" x14ac:dyDescent="0.3"/>
    <row r="651" ht="30" customHeight="1" x14ac:dyDescent="0.3"/>
    <row r="652" ht="30" customHeight="1" x14ac:dyDescent="0.3"/>
    <row r="653" ht="30" customHeight="1" x14ac:dyDescent="0.3"/>
    <row r="654" ht="30" customHeight="1" x14ac:dyDescent="0.3"/>
    <row r="655" ht="30" customHeight="1" x14ac:dyDescent="0.3"/>
    <row r="656" ht="30" customHeight="1" x14ac:dyDescent="0.3"/>
    <row r="657" ht="30" customHeight="1" x14ac:dyDescent="0.3"/>
    <row r="658" ht="30" customHeight="1" x14ac:dyDescent="0.3"/>
    <row r="659" ht="30" customHeight="1" x14ac:dyDescent="0.3"/>
    <row r="660" ht="30" customHeight="1" x14ac:dyDescent="0.3"/>
    <row r="661" ht="30" customHeight="1" x14ac:dyDescent="0.3"/>
    <row r="662" ht="30" customHeight="1" x14ac:dyDescent="0.3"/>
    <row r="663" ht="30" customHeight="1" x14ac:dyDescent="0.3"/>
    <row r="664" ht="30" customHeight="1" x14ac:dyDescent="0.3"/>
    <row r="665" ht="30" customHeight="1" x14ac:dyDescent="0.3"/>
    <row r="666" ht="30" customHeight="1" x14ac:dyDescent="0.3"/>
    <row r="667" ht="30" customHeight="1" x14ac:dyDescent="0.3"/>
    <row r="668" ht="30" customHeight="1" x14ac:dyDescent="0.3"/>
    <row r="669" ht="30" customHeight="1" x14ac:dyDescent="0.3"/>
    <row r="670" ht="30" customHeight="1" x14ac:dyDescent="0.3"/>
    <row r="671" ht="30" customHeight="1" x14ac:dyDescent="0.3"/>
    <row r="672" ht="30" customHeight="1" x14ac:dyDescent="0.3"/>
    <row r="673" ht="30" customHeight="1" x14ac:dyDescent="0.3"/>
    <row r="674" ht="30" customHeight="1" x14ac:dyDescent="0.3"/>
    <row r="675" ht="30" customHeight="1" x14ac:dyDescent="0.3"/>
    <row r="676" ht="30" customHeight="1" x14ac:dyDescent="0.3"/>
    <row r="677" ht="30" customHeight="1" x14ac:dyDescent="0.3"/>
    <row r="678" ht="30" customHeight="1" x14ac:dyDescent="0.3"/>
    <row r="679" ht="30" customHeight="1" x14ac:dyDescent="0.3"/>
    <row r="680" ht="30" customHeight="1" x14ac:dyDescent="0.3"/>
    <row r="681" ht="30" customHeight="1" x14ac:dyDescent="0.3"/>
    <row r="682" ht="30" customHeight="1" x14ac:dyDescent="0.3"/>
    <row r="683" ht="30" customHeight="1" x14ac:dyDescent="0.3"/>
    <row r="684" ht="30" customHeight="1" x14ac:dyDescent="0.3"/>
    <row r="685" ht="30" customHeight="1" x14ac:dyDescent="0.3"/>
    <row r="686" ht="30" customHeight="1" x14ac:dyDescent="0.3"/>
    <row r="687" ht="30" customHeight="1" x14ac:dyDescent="0.3"/>
    <row r="688" ht="30" customHeight="1" x14ac:dyDescent="0.3"/>
    <row r="689" ht="30" customHeight="1" x14ac:dyDescent="0.3"/>
    <row r="690" ht="30" customHeight="1" x14ac:dyDescent="0.3"/>
    <row r="691" ht="30" customHeight="1" x14ac:dyDescent="0.3"/>
    <row r="692" ht="30" customHeight="1" x14ac:dyDescent="0.3"/>
    <row r="693" ht="30" customHeight="1" x14ac:dyDescent="0.3"/>
    <row r="694" ht="30" customHeight="1" x14ac:dyDescent="0.3"/>
    <row r="695" ht="30" customHeight="1" x14ac:dyDescent="0.3"/>
    <row r="696" ht="30" customHeight="1" x14ac:dyDescent="0.3"/>
    <row r="697" ht="30" customHeight="1" x14ac:dyDescent="0.3"/>
    <row r="698" ht="30" customHeight="1" x14ac:dyDescent="0.3"/>
    <row r="699" ht="30" customHeight="1" x14ac:dyDescent="0.3"/>
    <row r="700" ht="30" customHeight="1" x14ac:dyDescent="0.3"/>
    <row r="701" ht="30" customHeight="1" x14ac:dyDescent="0.3"/>
    <row r="702" ht="30" customHeight="1" x14ac:dyDescent="0.3"/>
    <row r="703" ht="30" customHeight="1" x14ac:dyDescent="0.3"/>
    <row r="704" ht="30" customHeight="1" x14ac:dyDescent="0.3"/>
    <row r="705" ht="30" customHeight="1" x14ac:dyDescent="0.3"/>
    <row r="706" ht="30" customHeight="1" x14ac:dyDescent="0.3"/>
    <row r="707" ht="30" customHeight="1" x14ac:dyDescent="0.3"/>
    <row r="708" ht="30" customHeight="1" x14ac:dyDescent="0.3"/>
    <row r="709" ht="30" customHeight="1" x14ac:dyDescent="0.3"/>
    <row r="710" ht="30" customHeight="1" x14ac:dyDescent="0.3"/>
    <row r="711" ht="30" customHeight="1" x14ac:dyDescent="0.3"/>
    <row r="712" ht="30" customHeight="1" x14ac:dyDescent="0.3"/>
    <row r="713" ht="30" customHeight="1" x14ac:dyDescent="0.3"/>
    <row r="714" ht="30" customHeight="1" x14ac:dyDescent="0.3"/>
    <row r="715" ht="30" customHeight="1" x14ac:dyDescent="0.3"/>
    <row r="716" ht="30" customHeight="1" x14ac:dyDescent="0.3"/>
    <row r="717" ht="30" customHeight="1" x14ac:dyDescent="0.3"/>
    <row r="718" ht="30" customHeight="1" x14ac:dyDescent="0.3"/>
    <row r="719" ht="30" customHeight="1" x14ac:dyDescent="0.3"/>
    <row r="720" ht="30" customHeight="1" x14ac:dyDescent="0.3"/>
    <row r="721" ht="30" customHeight="1" x14ac:dyDescent="0.3"/>
    <row r="722" ht="30" customHeight="1" x14ac:dyDescent="0.3"/>
    <row r="723" ht="30" customHeight="1" x14ac:dyDescent="0.3"/>
    <row r="724" ht="30" customHeight="1" x14ac:dyDescent="0.3"/>
    <row r="725" ht="30" customHeight="1" x14ac:dyDescent="0.3"/>
    <row r="726" ht="30" customHeight="1" x14ac:dyDescent="0.3"/>
    <row r="727" ht="30" customHeight="1" x14ac:dyDescent="0.3"/>
    <row r="728" ht="30" customHeight="1" x14ac:dyDescent="0.3"/>
    <row r="729" ht="30" customHeight="1" x14ac:dyDescent="0.3"/>
    <row r="730" ht="30" customHeight="1" x14ac:dyDescent="0.3"/>
    <row r="731" ht="30" customHeight="1" x14ac:dyDescent="0.3"/>
    <row r="732" ht="30" customHeight="1" x14ac:dyDescent="0.3"/>
    <row r="733" ht="30" customHeight="1" x14ac:dyDescent="0.3"/>
    <row r="734" ht="30" customHeight="1" x14ac:dyDescent="0.3"/>
    <row r="735" ht="30" customHeight="1" x14ac:dyDescent="0.3"/>
    <row r="736" ht="30" customHeight="1" x14ac:dyDescent="0.3"/>
    <row r="737" ht="30" customHeight="1" x14ac:dyDescent="0.3"/>
    <row r="738" ht="30" customHeight="1" x14ac:dyDescent="0.3"/>
    <row r="739" ht="30" customHeight="1" x14ac:dyDescent="0.3"/>
    <row r="740" ht="30" customHeight="1" x14ac:dyDescent="0.3"/>
    <row r="741" ht="30" customHeight="1" x14ac:dyDescent="0.3"/>
    <row r="742" ht="30" customHeight="1" x14ac:dyDescent="0.3"/>
    <row r="743" ht="30" customHeight="1" x14ac:dyDescent="0.3"/>
    <row r="744" ht="30" customHeight="1" x14ac:dyDescent="0.3"/>
    <row r="745" ht="30" customHeight="1" x14ac:dyDescent="0.3"/>
    <row r="746" ht="30" customHeight="1" x14ac:dyDescent="0.3"/>
    <row r="747" ht="30" customHeight="1" x14ac:dyDescent="0.3"/>
    <row r="748" ht="30" customHeight="1" x14ac:dyDescent="0.3"/>
    <row r="749" ht="30" customHeight="1" x14ac:dyDescent="0.3"/>
    <row r="750" ht="30" customHeight="1" x14ac:dyDescent="0.3"/>
    <row r="751" ht="30" customHeight="1" x14ac:dyDescent="0.3"/>
    <row r="752" ht="30" customHeight="1" x14ac:dyDescent="0.3"/>
    <row r="753" ht="30" customHeight="1" x14ac:dyDescent="0.3"/>
    <row r="754" ht="30" customHeight="1" x14ac:dyDescent="0.3"/>
    <row r="755" ht="30" customHeight="1" x14ac:dyDescent="0.3"/>
    <row r="756" ht="30" customHeight="1" x14ac:dyDescent="0.3"/>
    <row r="757" ht="30" customHeight="1" x14ac:dyDescent="0.3"/>
    <row r="758" ht="30" customHeight="1" x14ac:dyDescent="0.3"/>
    <row r="759" ht="30" customHeight="1" x14ac:dyDescent="0.3"/>
    <row r="760" ht="30" customHeight="1" x14ac:dyDescent="0.3"/>
    <row r="761" ht="30" customHeight="1" x14ac:dyDescent="0.3"/>
    <row r="762" ht="30" customHeight="1" x14ac:dyDescent="0.3"/>
    <row r="763" ht="30" customHeight="1" x14ac:dyDescent="0.3"/>
    <row r="764" ht="30" customHeight="1" x14ac:dyDescent="0.3"/>
    <row r="765" ht="30" customHeight="1" x14ac:dyDescent="0.3"/>
    <row r="766" ht="30" customHeight="1" x14ac:dyDescent="0.3"/>
    <row r="767" ht="30" customHeight="1" x14ac:dyDescent="0.3"/>
    <row r="768" ht="30" customHeight="1" x14ac:dyDescent="0.3"/>
    <row r="769" ht="30" customHeight="1" x14ac:dyDescent="0.3"/>
    <row r="770" ht="30" customHeight="1" x14ac:dyDescent="0.3"/>
    <row r="771" ht="30" customHeight="1" x14ac:dyDescent="0.3"/>
    <row r="772" ht="30" customHeight="1" x14ac:dyDescent="0.3"/>
    <row r="773" ht="30" customHeight="1" x14ac:dyDescent="0.3"/>
    <row r="774" ht="30" customHeight="1" x14ac:dyDescent="0.3"/>
    <row r="775" ht="30" customHeight="1" x14ac:dyDescent="0.3"/>
    <row r="776" ht="30" customHeight="1" x14ac:dyDescent="0.3"/>
    <row r="777" ht="30" customHeight="1" x14ac:dyDescent="0.3"/>
    <row r="778" ht="30" customHeight="1" x14ac:dyDescent="0.3"/>
    <row r="779" ht="30" customHeight="1" x14ac:dyDescent="0.3"/>
    <row r="780" ht="30" customHeight="1" x14ac:dyDescent="0.3"/>
    <row r="781" ht="30" customHeight="1" x14ac:dyDescent="0.3"/>
    <row r="782" ht="30" customHeight="1" x14ac:dyDescent="0.3"/>
    <row r="783" ht="30" customHeight="1" x14ac:dyDescent="0.3"/>
    <row r="784" ht="30" customHeight="1" x14ac:dyDescent="0.3"/>
    <row r="785" ht="30" customHeight="1" x14ac:dyDescent="0.3"/>
    <row r="786" ht="30" customHeight="1" x14ac:dyDescent="0.3"/>
    <row r="787" ht="30" customHeight="1" x14ac:dyDescent="0.3"/>
    <row r="788" ht="30" customHeight="1" x14ac:dyDescent="0.3"/>
    <row r="789" ht="30" customHeight="1" x14ac:dyDescent="0.3"/>
    <row r="790" ht="30" customHeight="1" x14ac:dyDescent="0.3"/>
    <row r="791" ht="30" customHeight="1" x14ac:dyDescent="0.3"/>
    <row r="792" ht="30" customHeight="1" x14ac:dyDescent="0.3"/>
    <row r="793" ht="30" customHeight="1" x14ac:dyDescent="0.3"/>
    <row r="794" ht="30" customHeight="1" x14ac:dyDescent="0.3"/>
    <row r="795" ht="30" customHeight="1" x14ac:dyDescent="0.3"/>
    <row r="796" ht="30" customHeight="1" x14ac:dyDescent="0.3"/>
    <row r="797" ht="30" customHeight="1" x14ac:dyDescent="0.3"/>
    <row r="798" ht="30" customHeight="1" x14ac:dyDescent="0.3"/>
    <row r="799" ht="30" customHeight="1" x14ac:dyDescent="0.3"/>
    <row r="800" ht="30" customHeight="1" x14ac:dyDescent="0.3"/>
    <row r="801" ht="30" customHeight="1" x14ac:dyDescent="0.3"/>
    <row r="802" ht="30" customHeight="1" x14ac:dyDescent="0.3"/>
    <row r="803" ht="30" customHeight="1" x14ac:dyDescent="0.3"/>
    <row r="804" ht="30" customHeight="1" x14ac:dyDescent="0.3"/>
    <row r="805" ht="30" customHeight="1" x14ac:dyDescent="0.3"/>
    <row r="806" ht="30" customHeight="1" x14ac:dyDescent="0.3"/>
    <row r="807" ht="30" customHeight="1" x14ac:dyDescent="0.3"/>
    <row r="808" ht="30" customHeight="1" x14ac:dyDescent="0.3"/>
    <row r="809" ht="30" customHeight="1" x14ac:dyDescent="0.3"/>
    <row r="810" ht="30" customHeight="1" x14ac:dyDescent="0.3"/>
    <row r="811" ht="30" customHeight="1" x14ac:dyDescent="0.3"/>
    <row r="812" ht="30" customHeight="1" x14ac:dyDescent="0.3"/>
    <row r="813" ht="30" customHeight="1" x14ac:dyDescent="0.3"/>
    <row r="814" ht="30" customHeight="1" x14ac:dyDescent="0.3"/>
    <row r="815" ht="30" customHeight="1" x14ac:dyDescent="0.3"/>
    <row r="816" ht="30" customHeight="1" x14ac:dyDescent="0.3"/>
    <row r="817" ht="30" customHeight="1" x14ac:dyDescent="0.3"/>
    <row r="818" ht="30" customHeight="1" x14ac:dyDescent="0.3"/>
    <row r="819" ht="30" customHeight="1" x14ac:dyDescent="0.3"/>
    <row r="820" ht="30" customHeight="1" x14ac:dyDescent="0.3"/>
    <row r="821" ht="30" customHeight="1" x14ac:dyDescent="0.3"/>
    <row r="822" ht="30" customHeight="1" x14ac:dyDescent="0.3"/>
    <row r="823" ht="30" customHeight="1" x14ac:dyDescent="0.3"/>
    <row r="824" ht="30" customHeight="1" x14ac:dyDescent="0.3"/>
    <row r="825" ht="30" customHeight="1" x14ac:dyDescent="0.3"/>
    <row r="826" ht="30" customHeight="1" x14ac:dyDescent="0.3"/>
    <row r="827" ht="30" customHeight="1" x14ac:dyDescent="0.3"/>
    <row r="828" ht="30" customHeight="1" x14ac:dyDescent="0.3"/>
    <row r="829" ht="30" customHeight="1" x14ac:dyDescent="0.3"/>
    <row r="830" ht="30" customHeight="1" x14ac:dyDescent="0.3"/>
    <row r="831" ht="30" customHeight="1" x14ac:dyDescent="0.3"/>
    <row r="832" ht="30" customHeight="1" x14ac:dyDescent="0.3"/>
    <row r="833" ht="30" customHeight="1" x14ac:dyDescent="0.3"/>
    <row r="834" ht="30" customHeight="1" x14ac:dyDescent="0.3"/>
    <row r="835" ht="30" customHeight="1" x14ac:dyDescent="0.3"/>
    <row r="836" ht="30" customHeight="1" x14ac:dyDescent="0.3"/>
    <row r="837" ht="30" customHeight="1" x14ac:dyDescent="0.3"/>
    <row r="838" ht="30" customHeight="1" x14ac:dyDescent="0.3"/>
    <row r="839" ht="30" customHeight="1" x14ac:dyDescent="0.3"/>
    <row r="840" ht="30" customHeight="1" x14ac:dyDescent="0.3"/>
    <row r="841" ht="30" customHeight="1" x14ac:dyDescent="0.3"/>
    <row r="842" ht="30" customHeight="1" x14ac:dyDescent="0.3"/>
    <row r="843" ht="30" customHeight="1" x14ac:dyDescent="0.3"/>
    <row r="844" ht="30" customHeight="1" x14ac:dyDescent="0.3"/>
    <row r="845" ht="30" customHeight="1" x14ac:dyDescent="0.3"/>
    <row r="846" ht="30" customHeight="1" x14ac:dyDescent="0.3"/>
    <row r="847" ht="30" customHeight="1" x14ac:dyDescent="0.3"/>
    <row r="848" ht="30" customHeight="1" x14ac:dyDescent="0.3"/>
    <row r="849" ht="30" customHeight="1" x14ac:dyDescent="0.3"/>
    <row r="850" ht="30" customHeight="1" x14ac:dyDescent="0.3"/>
    <row r="851" ht="30" customHeight="1" x14ac:dyDescent="0.3"/>
    <row r="852" ht="30" customHeight="1" x14ac:dyDescent="0.3"/>
    <row r="853" ht="30" customHeight="1" x14ac:dyDescent="0.3"/>
    <row r="854" ht="30" customHeight="1" x14ac:dyDescent="0.3"/>
    <row r="855" ht="30" customHeight="1" x14ac:dyDescent="0.3"/>
    <row r="856" ht="30" customHeight="1" x14ac:dyDescent="0.3"/>
    <row r="857" ht="30" customHeight="1" x14ac:dyDescent="0.3"/>
    <row r="858" ht="30" customHeight="1" x14ac:dyDescent="0.3"/>
    <row r="859" ht="30" customHeight="1" x14ac:dyDescent="0.3"/>
    <row r="860" ht="30" customHeight="1" x14ac:dyDescent="0.3"/>
    <row r="861" ht="30" customHeight="1" x14ac:dyDescent="0.3"/>
    <row r="862" ht="30" customHeight="1" x14ac:dyDescent="0.3"/>
    <row r="863" ht="30" customHeight="1" x14ac:dyDescent="0.3"/>
    <row r="864" ht="30" customHeight="1" x14ac:dyDescent="0.3"/>
    <row r="865" ht="30" customHeight="1" x14ac:dyDescent="0.3"/>
    <row r="866" ht="30" customHeight="1" x14ac:dyDescent="0.3"/>
    <row r="867" ht="30" customHeight="1" x14ac:dyDescent="0.3"/>
    <row r="868" ht="30" customHeight="1" x14ac:dyDescent="0.3"/>
    <row r="869" ht="30" customHeight="1" x14ac:dyDescent="0.3"/>
    <row r="870" ht="30" customHeight="1" x14ac:dyDescent="0.3"/>
    <row r="871" ht="30" customHeight="1" x14ac:dyDescent="0.3"/>
    <row r="872" ht="30" customHeight="1" x14ac:dyDescent="0.3"/>
    <row r="873" ht="30" customHeight="1" x14ac:dyDescent="0.3"/>
    <row r="874" ht="30" customHeight="1" x14ac:dyDescent="0.3"/>
    <row r="875" ht="30" customHeight="1" x14ac:dyDescent="0.3"/>
    <row r="876" ht="30" customHeight="1" x14ac:dyDescent="0.3"/>
    <row r="877" ht="30" customHeight="1" x14ac:dyDescent="0.3"/>
    <row r="878" ht="30" customHeight="1" x14ac:dyDescent="0.3"/>
    <row r="879" ht="30" customHeight="1" x14ac:dyDescent="0.3"/>
    <row r="880" ht="30" customHeight="1" x14ac:dyDescent="0.3"/>
    <row r="881" ht="30" customHeight="1" x14ac:dyDescent="0.3"/>
    <row r="882" ht="30" customHeight="1" x14ac:dyDescent="0.3"/>
    <row r="883" ht="30" customHeight="1" x14ac:dyDescent="0.3"/>
    <row r="884" ht="30" customHeight="1" x14ac:dyDescent="0.3"/>
    <row r="885" ht="30" customHeight="1" x14ac:dyDescent="0.3"/>
    <row r="886" ht="30" customHeight="1" x14ac:dyDescent="0.3"/>
    <row r="887" ht="30" customHeight="1" x14ac:dyDescent="0.3"/>
    <row r="888" ht="30" customHeight="1" x14ac:dyDescent="0.3"/>
    <row r="889" ht="30" customHeight="1" x14ac:dyDescent="0.3"/>
    <row r="890" ht="30" customHeight="1" x14ac:dyDescent="0.3"/>
    <row r="891" ht="30" customHeight="1" x14ac:dyDescent="0.3"/>
    <row r="892" ht="30" customHeight="1" x14ac:dyDescent="0.3"/>
    <row r="893" ht="30" customHeight="1" x14ac:dyDescent="0.3"/>
    <row r="894" ht="30" customHeight="1" x14ac:dyDescent="0.3"/>
    <row r="895" ht="30" customHeight="1" x14ac:dyDescent="0.3"/>
    <row r="896" ht="30" customHeight="1" x14ac:dyDescent="0.3"/>
    <row r="897" ht="30" customHeight="1" x14ac:dyDescent="0.3"/>
    <row r="898" ht="30" customHeight="1" x14ac:dyDescent="0.3"/>
    <row r="899" ht="30" customHeight="1" x14ac:dyDescent="0.3"/>
    <row r="900" ht="30" customHeight="1" x14ac:dyDescent="0.3"/>
    <row r="901" ht="30" customHeight="1" x14ac:dyDescent="0.3"/>
    <row r="902" ht="30" customHeight="1" x14ac:dyDescent="0.3"/>
    <row r="903" ht="30" customHeight="1" x14ac:dyDescent="0.3"/>
    <row r="904" ht="30" customHeight="1" x14ac:dyDescent="0.3"/>
    <row r="905" ht="30" customHeight="1" x14ac:dyDescent="0.3"/>
    <row r="906" ht="30" customHeight="1" x14ac:dyDescent="0.3"/>
    <row r="907" ht="30" customHeight="1" x14ac:dyDescent="0.3"/>
    <row r="908" ht="30" customHeight="1" x14ac:dyDescent="0.3"/>
    <row r="909" ht="30" customHeight="1" x14ac:dyDescent="0.3"/>
    <row r="910" ht="30" customHeight="1" x14ac:dyDescent="0.3"/>
    <row r="911" ht="30" customHeight="1" x14ac:dyDescent="0.3"/>
    <row r="912" ht="30" customHeight="1" x14ac:dyDescent="0.3"/>
    <row r="913" ht="30" customHeight="1" x14ac:dyDescent="0.3"/>
    <row r="914" ht="30" customHeight="1" x14ac:dyDescent="0.3"/>
    <row r="915" ht="30" customHeight="1" x14ac:dyDescent="0.3"/>
    <row r="916" ht="30" customHeight="1" x14ac:dyDescent="0.3"/>
    <row r="917" ht="30" customHeight="1" x14ac:dyDescent="0.3"/>
    <row r="918" ht="30" customHeight="1" x14ac:dyDescent="0.3"/>
    <row r="919" ht="30" customHeight="1" x14ac:dyDescent="0.3"/>
    <row r="920" ht="30" customHeight="1" x14ac:dyDescent="0.3"/>
    <row r="921" ht="30" customHeight="1" x14ac:dyDescent="0.3"/>
    <row r="922" ht="30" customHeight="1" x14ac:dyDescent="0.3"/>
    <row r="923" ht="30" customHeight="1" x14ac:dyDescent="0.3"/>
    <row r="924" ht="30" customHeight="1" x14ac:dyDescent="0.3"/>
    <row r="925" ht="30" customHeight="1" x14ac:dyDescent="0.3"/>
    <row r="926" ht="30" customHeight="1" x14ac:dyDescent="0.3"/>
    <row r="927" ht="30" customHeight="1" x14ac:dyDescent="0.3"/>
    <row r="928" ht="30" customHeight="1" x14ac:dyDescent="0.3"/>
    <row r="929" ht="30" customHeight="1" x14ac:dyDescent="0.3"/>
    <row r="930" ht="30" customHeight="1" x14ac:dyDescent="0.3"/>
    <row r="931" ht="30" customHeight="1" x14ac:dyDescent="0.3"/>
    <row r="932" ht="30" customHeight="1" x14ac:dyDescent="0.3"/>
    <row r="933" ht="30" customHeight="1" x14ac:dyDescent="0.3"/>
    <row r="934" ht="30" customHeight="1" x14ac:dyDescent="0.3"/>
    <row r="935" ht="30" customHeight="1" x14ac:dyDescent="0.3"/>
    <row r="936" ht="30" customHeight="1" x14ac:dyDescent="0.3"/>
    <row r="937" ht="30" customHeight="1" x14ac:dyDescent="0.3"/>
    <row r="938" ht="30" customHeight="1" x14ac:dyDescent="0.3"/>
    <row r="939" ht="30" customHeight="1" x14ac:dyDescent="0.3"/>
    <row r="940" ht="30" customHeight="1" x14ac:dyDescent="0.3"/>
    <row r="941" ht="30" customHeight="1" x14ac:dyDescent="0.3"/>
    <row r="942" ht="30" customHeight="1" x14ac:dyDescent="0.3"/>
    <row r="943" ht="30" customHeight="1" x14ac:dyDescent="0.3"/>
    <row r="944" ht="30" customHeight="1" x14ac:dyDescent="0.3"/>
    <row r="945" ht="30" customHeight="1" x14ac:dyDescent="0.3"/>
    <row r="946" ht="30" customHeight="1" x14ac:dyDescent="0.3"/>
    <row r="947" ht="30" customHeight="1" x14ac:dyDescent="0.3"/>
    <row r="948" ht="30" customHeight="1" x14ac:dyDescent="0.3"/>
    <row r="949" ht="30" customHeight="1" x14ac:dyDescent="0.3"/>
    <row r="950" ht="30" customHeight="1" x14ac:dyDescent="0.3"/>
    <row r="951" ht="30" customHeight="1" x14ac:dyDescent="0.3"/>
    <row r="952" ht="30" customHeight="1" x14ac:dyDescent="0.3"/>
    <row r="953" ht="30" customHeight="1" x14ac:dyDescent="0.3"/>
    <row r="954" ht="30" customHeight="1" x14ac:dyDescent="0.3"/>
    <row r="955" ht="30" customHeight="1" x14ac:dyDescent="0.3"/>
    <row r="956" ht="30" customHeight="1" x14ac:dyDescent="0.3"/>
    <row r="957" ht="30" customHeight="1" x14ac:dyDescent="0.3"/>
    <row r="958" ht="30" customHeight="1" x14ac:dyDescent="0.3"/>
    <row r="959" ht="30" customHeight="1" x14ac:dyDescent="0.3"/>
    <row r="960" ht="30" customHeight="1" x14ac:dyDescent="0.3"/>
    <row r="961" ht="30" customHeight="1" x14ac:dyDescent="0.3"/>
    <row r="962" ht="30" customHeight="1" x14ac:dyDescent="0.3"/>
    <row r="963" ht="30" customHeight="1" x14ac:dyDescent="0.3"/>
    <row r="964" ht="30" customHeight="1" x14ac:dyDescent="0.3"/>
    <row r="965" ht="30" customHeight="1" x14ac:dyDescent="0.3"/>
    <row r="966" ht="30" customHeight="1" x14ac:dyDescent="0.3"/>
    <row r="967" ht="30" customHeight="1" x14ac:dyDescent="0.3"/>
    <row r="968" ht="30" customHeight="1" x14ac:dyDescent="0.3"/>
    <row r="969" ht="30" customHeight="1" x14ac:dyDescent="0.3"/>
    <row r="970" ht="30" customHeight="1" x14ac:dyDescent="0.3"/>
    <row r="971" ht="30" customHeight="1" x14ac:dyDescent="0.3"/>
    <row r="972" ht="30" customHeight="1" x14ac:dyDescent="0.3"/>
    <row r="973" ht="30" customHeight="1" x14ac:dyDescent="0.3"/>
    <row r="974" ht="30" customHeight="1" x14ac:dyDescent="0.3"/>
    <row r="975" ht="30" customHeight="1" x14ac:dyDescent="0.3"/>
    <row r="976" ht="30" customHeight="1" x14ac:dyDescent="0.3"/>
    <row r="977" ht="30" customHeight="1" x14ac:dyDescent="0.3"/>
    <row r="978" ht="30" customHeight="1" x14ac:dyDescent="0.3"/>
    <row r="979" ht="30" customHeight="1" x14ac:dyDescent="0.3"/>
    <row r="980" ht="30" customHeight="1" x14ac:dyDescent="0.3"/>
    <row r="981" ht="30" customHeight="1" x14ac:dyDescent="0.3"/>
    <row r="982" ht="30" customHeight="1" x14ac:dyDescent="0.3"/>
    <row r="983" ht="30" customHeight="1" x14ac:dyDescent="0.3"/>
    <row r="984" ht="30" customHeight="1" x14ac:dyDescent="0.3"/>
    <row r="985" ht="30" customHeight="1" x14ac:dyDescent="0.3"/>
    <row r="986" ht="30" customHeight="1" x14ac:dyDescent="0.3"/>
    <row r="987" ht="30" customHeight="1" x14ac:dyDescent="0.3"/>
    <row r="988" ht="30" customHeight="1" x14ac:dyDescent="0.3"/>
    <row r="989" ht="30" customHeight="1" x14ac:dyDescent="0.3"/>
    <row r="990" ht="30" customHeight="1" x14ac:dyDescent="0.3"/>
    <row r="991" ht="30" customHeight="1" x14ac:dyDescent="0.3"/>
    <row r="992" ht="30" customHeight="1" x14ac:dyDescent="0.3"/>
    <row r="993" ht="30" customHeight="1" x14ac:dyDescent="0.3"/>
    <row r="994" ht="30" customHeight="1" x14ac:dyDescent="0.3"/>
    <row r="995" ht="30" customHeight="1" x14ac:dyDescent="0.3"/>
    <row r="996" ht="30" customHeight="1" x14ac:dyDescent="0.3"/>
    <row r="997" ht="30" customHeight="1" x14ac:dyDescent="0.3"/>
    <row r="998" ht="30" customHeight="1" x14ac:dyDescent="0.3"/>
    <row r="999" ht="30" customHeight="1" x14ac:dyDescent="0.3"/>
    <row r="1000" ht="30" customHeight="1" x14ac:dyDescent="0.3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0"/>
  <sheetViews>
    <sheetView workbookViewId="0"/>
  </sheetViews>
  <sheetFormatPr defaultColWidth="14.44140625" defaultRowHeight="15" customHeight="1" x14ac:dyDescent="0.3"/>
  <cols>
    <col min="1" max="2" width="9.109375" customWidth="1"/>
    <col min="3" max="4" width="15.109375" customWidth="1"/>
    <col min="5" max="9" width="14.109375" customWidth="1"/>
    <col min="10" max="10" width="11.88671875" customWidth="1"/>
    <col min="11" max="26" width="9.109375" customWidth="1"/>
  </cols>
  <sheetData>
    <row r="1" spans="1:10" ht="30" customHeight="1" x14ac:dyDescent="0.3"/>
    <row r="2" spans="1:10" ht="30" customHeight="1" x14ac:dyDescent="0.3">
      <c r="C2" s="9" t="s">
        <v>204</v>
      </c>
      <c r="D2" s="10" t="s">
        <v>205</v>
      </c>
      <c r="E2" s="10"/>
      <c r="F2" s="9"/>
      <c r="G2" s="9" t="s">
        <v>206</v>
      </c>
      <c r="H2" s="10" t="s">
        <v>207</v>
      </c>
      <c r="I2" s="9"/>
      <c r="J2" s="10"/>
    </row>
    <row r="3" spans="1:10" ht="30" customHeight="1" x14ac:dyDescent="0.3">
      <c r="A3" s="1">
        <v>1</v>
      </c>
      <c r="C3" s="11">
        <v>1.1817245370370371E-3</v>
      </c>
      <c r="D3" s="11">
        <v>6.018518518518519E-4</v>
      </c>
      <c r="E3" s="11"/>
      <c r="F3" s="11"/>
      <c r="G3" s="12">
        <v>1.0416666666666666E-2</v>
      </c>
      <c r="H3" s="12">
        <v>5.6250000000000001E-2</v>
      </c>
      <c r="I3" s="11"/>
      <c r="J3" s="11"/>
    </row>
    <row r="4" spans="1:10" ht="30" customHeight="1" x14ac:dyDescent="0.3">
      <c r="A4" s="1">
        <v>2</v>
      </c>
      <c r="C4" s="11">
        <v>9.6256944444444439E-4</v>
      </c>
      <c r="D4" s="11">
        <v>3.2407407407407406E-4</v>
      </c>
      <c r="E4" s="11"/>
      <c r="F4" s="11"/>
      <c r="G4" s="12">
        <v>1.2499999999999999E-2</v>
      </c>
      <c r="H4" s="12">
        <v>6.5277777777777782E-2</v>
      </c>
      <c r="I4" s="11"/>
      <c r="J4" s="11"/>
    </row>
    <row r="5" spans="1:10" ht="30" customHeight="1" x14ac:dyDescent="0.3">
      <c r="A5" s="1">
        <v>3</v>
      </c>
      <c r="C5" s="11">
        <v>9.8379629629629642E-4</v>
      </c>
      <c r="D5" s="11">
        <v>2.4305555555555552E-4</v>
      </c>
      <c r="E5" s="11"/>
      <c r="F5" s="11"/>
      <c r="G5" s="12">
        <v>1.9444444444444445E-2</v>
      </c>
      <c r="H5" s="12">
        <v>6.1805555555555558E-2</v>
      </c>
      <c r="I5" s="11"/>
      <c r="J5" s="11"/>
    </row>
    <row r="6" spans="1:10" ht="30" customHeight="1" x14ac:dyDescent="0.3">
      <c r="A6" s="1">
        <v>4</v>
      </c>
      <c r="C6" s="11">
        <v>9.6064814814814808E-4</v>
      </c>
      <c r="D6" s="11">
        <v>6.2500000000000001E-4</v>
      </c>
      <c r="E6" s="11"/>
      <c r="F6" s="11"/>
      <c r="G6" s="12">
        <v>3.888888888888889E-2</v>
      </c>
      <c r="H6" s="12">
        <v>5.8333333333333327E-2</v>
      </c>
      <c r="I6" s="11"/>
      <c r="J6" s="11"/>
    </row>
    <row r="7" spans="1:10" ht="30" customHeight="1" x14ac:dyDescent="0.3">
      <c r="A7" s="1">
        <v>5</v>
      </c>
      <c r="C7" s="11">
        <v>4.2858796296296298E-2</v>
      </c>
      <c r="D7" s="11">
        <v>8.564814814814815E-4</v>
      </c>
      <c r="E7" s="11"/>
      <c r="F7" s="11"/>
      <c r="G7" s="12">
        <v>3.888888888888889E-2</v>
      </c>
      <c r="H7" s="12">
        <v>5.9722222222222225E-2</v>
      </c>
      <c r="I7" s="11"/>
      <c r="J7" s="11"/>
    </row>
    <row r="8" spans="1:10" ht="30" customHeight="1" x14ac:dyDescent="0.3">
      <c r="A8" s="1">
        <v>6</v>
      </c>
      <c r="C8" s="11">
        <v>4.2627314814814819E-2</v>
      </c>
      <c r="D8" s="11"/>
      <c r="E8" s="11"/>
      <c r="F8" s="11"/>
      <c r="G8" s="12">
        <v>1.2499999999999999E-2</v>
      </c>
      <c r="H8" s="12">
        <v>5.347222222222222E-2</v>
      </c>
      <c r="I8" s="8"/>
      <c r="J8" s="8"/>
    </row>
    <row r="9" spans="1:10" ht="30" customHeight="1" x14ac:dyDescent="0.3">
      <c r="A9" s="1">
        <v>7</v>
      </c>
      <c r="C9" s="11"/>
      <c r="D9" s="11"/>
      <c r="E9" s="11"/>
      <c r="F9" s="11"/>
      <c r="G9" s="12">
        <v>1.3194444444444444E-2</v>
      </c>
      <c r="H9" s="12">
        <v>3.125E-2</v>
      </c>
      <c r="I9" s="8"/>
      <c r="J9" s="8"/>
    </row>
    <row r="10" spans="1:10" ht="30" customHeight="1" x14ac:dyDescent="0.3">
      <c r="A10" s="1">
        <v>8</v>
      </c>
      <c r="C10" s="8"/>
      <c r="D10" s="13"/>
      <c r="E10" s="13"/>
      <c r="F10" s="8"/>
      <c r="G10" s="12">
        <v>3.888888888888889E-2</v>
      </c>
      <c r="H10" s="12">
        <v>5.7638888888888885E-2</v>
      </c>
      <c r="I10" s="8"/>
      <c r="J10" s="8"/>
    </row>
    <row r="11" spans="1:10" ht="30" customHeight="1" x14ac:dyDescent="0.3">
      <c r="A11" s="1">
        <v>9</v>
      </c>
      <c r="C11" s="13"/>
      <c r="D11" s="13"/>
      <c r="E11" s="13"/>
      <c r="F11" s="13"/>
      <c r="G11" s="12">
        <v>1.1805555555555555E-2</v>
      </c>
      <c r="H11" s="12">
        <v>5.9722222222222225E-2</v>
      </c>
      <c r="I11" s="8"/>
      <c r="J11" s="8"/>
    </row>
    <row r="12" spans="1:10" ht="30" customHeight="1" x14ac:dyDescent="0.3">
      <c r="A12" s="1">
        <v>10</v>
      </c>
      <c r="C12" s="14"/>
      <c r="D12" s="14"/>
      <c r="E12" s="14"/>
      <c r="F12" s="14"/>
      <c r="G12" s="3"/>
      <c r="H12" s="3"/>
      <c r="I12" s="3"/>
    </row>
    <row r="13" spans="1:10" ht="30" customHeight="1" x14ac:dyDescent="0.3">
      <c r="A13" s="1">
        <v>11</v>
      </c>
      <c r="D13" s="14"/>
      <c r="E13" s="14"/>
      <c r="F13" s="14"/>
      <c r="G13" s="3"/>
      <c r="I13" s="3"/>
    </row>
    <row r="14" spans="1:10" ht="30" customHeight="1" x14ac:dyDescent="0.3">
      <c r="A14" s="1">
        <v>12</v>
      </c>
      <c r="C14" s="14"/>
      <c r="D14" s="14"/>
      <c r="E14" s="14"/>
      <c r="F14" s="14"/>
      <c r="G14" s="3"/>
      <c r="I14" s="3"/>
    </row>
    <row r="15" spans="1:10" ht="30" customHeight="1" x14ac:dyDescent="0.3">
      <c r="A15" s="1">
        <v>13</v>
      </c>
      <c r="C15" s="14"/>
      <c r="D15" s="14"/>
      <c r="E15" s="14"/>
      <c r="F15" s="14"/>
      <c r="G15" s="3"/>
    </row>
    <row r="16" spans="1:10" ht="30" customHeight="1" x14ac:dyDescent="0.3">
      <c r="A16" s="1">
        <v>14</v>
      </c>
      <c r="C16" s="14"/>
    </row>
    <row r="17" spans="1:7" ht="30" customHeight="1" x14ac:dyDescent="0.3">
      <c r="A17" s="1">
        <v>15</v>
      </c>
      <c r="G17" s="14"/>
    </row>
    <row r="18" spans="1:7" ht="30" customHeight="1" x14ac:dyDescent="0.3">
      <c r="A18" s="1">
        <v>16</v>
      </c>
    </row>
    <row r="19" spans="1:7" ht="30" customHeight="1" x14ac:dyDescent="0.3">
      <c r="A19" s="1">
        <v>17</v>
      </c>
    </row>
    <row r="20" spans="1:7" ht="30" customHeight="1" x14ac:dyDescent="0.3"/>
    <row r="21" spans="1:7" ht="30" customHeight="1" x14ac:dyDescent="0.3"/>
    <row r="22" spans="1:7" ht="30" customHeight="1" x14ac:dyDescent="0.3"/>
    <row r="23" spans="1:7" ht="30" customHeight="1" x14ac:dyDescent="0.3"/>
    <row r="24" spans="1:7" ht="30" customHeight="1" x14ac:dyDescent="0.3"/>
    <row r="25" spans="1:7" ht="30" customHeight="1" x14ac:dyDescent="0.3"/>
    <row r="26" spans="1:7" ht="30" customHeight="1" x14ac:dyDescent="0.3"/>
    <row r="27" spans="1:7" ht="30" customHeight="1" x14ac:dyDescent="0.3"/>
    <row r="28" spans="1:7" ht="30" customHeight="1" x14ac:dyDescent="0.3"/>
    <row r="29" spans="1:7" ht="30" customHeight="1" x14ac:dyDescent="0.3"/>
    <row r="30" spans="1:7" ht="30" customHeight="1" x14ac:dyDescent="0.3"/>
    <row r="31" spans="1:7" ht="30" customHeight="1" x14ac:dyDescent="0.3"/>
    <row r="32" spans="1:7" ht="30" customHeight="1" x14ac:dyDescent="0.3"/>
    <row r="33" ht="30" customHeight="1" x14ac:dyDescent="0.3"/>
    <row r="34" ht="30" customHeight="1" x14ac:dyDescent="0.3"/>
    <row r="35" ht="30" customHeight="1" x14ac:dyDescent="0.3"/>
    <row r="36" ht="30" customHeight="1" x14ac:dyDescent="0.3"/>
    <row r="37" ht="30" customHeight="1" x14ac:dyDescent="0.3"/>
    <row r="38" ht="30" customHeight="1" x14ac:dyDescent="0.3"/>
    <row r="39" ht="30" customHeight="1" x14ac:dyDescent="0.3"/>
    <row r="40" ht="30" customHeight="1" x14ac:dyDescent="0.3"/>
    <row r="41" ht="30" customHeight="1" x14ac:dyDescent="0.3"/>
    <row r="42" ht="30" customHeight="1" x14ac:dyDescent="0.3"/>
    <row r="43" ht="30" customHeight="1" x14ac:dyDescent="0.3"/>
    <row r="44" ht="30" customHeight="1" x14ac:dyDescent="0.3"/>
    <row r="45" ht="30" customHeight="1" x14ac:dyDescent="0.3"/>
    <row r="46" ht="30" customHeight="1" x14ac:dyDescent="0.3"/>
    <row r="47" ht="30" customHeight="1" x14ac:dyDescent="0.3"/>
    <row r="48" ht="30" customHeight="1" x14ac:dyDescent="0.3"/>
    <row r="49" ht="30" customHeight="1" x14ac:dyDescent="0.3"/>
    <row r="50" ht="30" customHeight="1" x14ac:dyDescent="0.3"/>
    <row r="51" ht="30" customHeight="1" x14ac:dyDescent="0.3"/>
    <row r="52" ht="30" customHeight="1" x14ac:dyDescent="0.3"/>
    <row r="53" ht="30" customHeight="1" x14ac:dyDescent="0.3"/>
    <row r="54" ht="30" customHeight="1" x14ac:dyDescent="0.3"/>
    <row r="55" ht="30" customHeight="1" x14ac:dyDescent="0.3"/>
    <row r="56" ht="30" customHeight="1" x14ac:dyDescent="0.3"/>
    <row r="57" ht="30" customHeight="1" x14ac:dyDescent="0.3"/>
    <row r="58" ht="30" customHeight="1" x14ac:dyDescent="0.3"/>
    <row r="59" ht="30" customHeight="1" x14ac:dyDescent="0.3"/>
    <row r="60" ht="30" customHeight="1" x14ac:dyDescent="0.3"/>
    <row r="61" ht="30" customHeight="1" x14ac:dyDescent="0.3"/>
    <row r="62" ht="30" customHeight="1" x14ac:dyDescent="0.3"/>
    <row r="63" ht="30" customHeight="1" x14ac:dyDescent="0.3"/>
    <row r="64" ht="30" customHeight="1" x14ac:dyDescent="0.3"/>
    <row r="65" ht="30" customHeight="1" x14ac:dyDescent="0.3"/>
    <row r="66" ht="30" customHeight="1" x14ac:dyDescent="0.3"/>
    <row r="67" ht="30" customHeight="1" x14ac:dyDescent="0.3"/>
    <row r="68" ht="30" customHeight="1" x14ac:dyDescent="0.3"/>
    <row r="69" ht="30" customHeight="1" x14ac:dyDescent="0.3"/>
    <row r="70" ht="30" customHeight="1" x14ac:dyDescent="0.3"/>
    <row r="71" ht="30" customHeight="1" x14ac:dyDescent="0.3"/>
    <row r="72" ht="30" customHeight="1" x14ac:dyDescent="0.3"/>
    <row r="73" ht="30" customHeight="1" x14ac:dyDescent="0.3"/>
    <row r="74" ht="30" customHeight="1" x14ac:dyDescent="0.3"/>
    <row r="75" ht="30" customHeight="1" x14ac:dyDescent="0.3"/>
    <row r="76" ht="30" customHeight="1" x14ac:dyDescent="0.3"/>
    <row r="77" ht="30" customHeight="1" x14ac:dyDescent="0.3"/>
    <row r="78" ht="30" customHeight="1" x14ac:dyDescent="0.3"/>
    <row r="79" ht="30" customHeight="1" x14ac:dyDescent="0.3"/>
    <row r="80" ht="30" customHeight="1" x14ac:dyDescent="0.3"/>
    <row r="81" ht="30" customHeight="1" x14ac:dyDescent="0.3"/>
    <row r="82" ht="30" customHeight="1" x14ac:dyDescent="0.3"/>
    <row r="83" ht="30" customHeight="1" x14ac:dyDescent="0.3"/>
    <row r="84" ht="30" customHeight="1" x14ac:dyDescent="0.3"/>
    <row r="85" ht="30" customHeight="1" x14ac:dyDescent="0.3"/>
    <row r="86" ht="30" customHeight="1" x14ac:dyDescent="0.3"/>
    <row r="87" ht="30" customHeight="1" x14ac:dyDescent="0.3"/>
    <row r="88" ht="30" customHeight="1" x14ac:dyDescent="0.3"/>
    <row r="89" ht="30" customHeight="1" x14ac:dyDescent="0.3"/>
    <row r="90" ht="30" customHeight="1" x14ac:dyDescent="0.3"/>
    <row r="91" ht="30" customHeight="1" x14ac:dyDescent="0.3"/>
    <row r="92" ht="30" customHeight="1" x14ac:dyDescent="0.3"/>
    <row r="93" ht="30" customHeight="1" x14ac:dyDescent="0.3"/>
    <row r="94" ht="30" customHeight="1" x14ac:dyDescent="0.3"/>
    <row r="95" ht="30" customHeight="1" x14ac:dyDescent="0.3"/>
    <row r="96" ht="30" customHeight="1" x14ac:dyDescent="0.3"/>
    <row r="97" ht="30" customHeight="1" x14ac:dyDescent="0.3"/>
    <row r="98" ht="30" customHeight="1" x14ac:dyDescent="0.3"/>
    <row r="99" ht="30" customHeight="1" x14ac:dyDescent="0.3"/>
    <row r="100" ht="30" customHeight="1" x14ac:dyDescent="0.3"/>
    <row r="101" ht="30" customHeight="1" x14ac:dyDescent="0.3"/>
    <row r="102" ht="30" customHeight="1" x14ac:dyDescent="0.3"/>
    <row r="103" ht="30" customHeight="1" x14ac:dyDescent="0.3"/>
    <row r="104" ht="30" customHeight="1" x14ac:dyDescent="0.3"/>
    <row r="105" ht="30" customHeight="1" x14ac:dyDescent="0.3"/>
    <row r="106" ht="30" customHeight="1" x14ac:dyDescent="0.3"/>
    <row r="107" ht="30" customHeight="1" x14ac:dyDescent="0.3"/>
    <row r="108" ht="30" customHeight="1" x14ac:dyDescent="0.3"/>
    <row r="109" ht="30" customHeight="1" x14ac:dyDescent="0.3"/>
    <row r="110" ht="30" customHeight="1" x14ac:dyDescent="0.3"/>
    <row r="111" ht="30" customHeight="1" x14ac:dyDescent="0.3"/>
    <row r="112" ht="30" customHeight="1" x14ac:dyDescent="0.3"/>
    <row r="113" ht="30" customHeight="1" x14ac:dyDescent="0.3"/>
    <row r="114" ht="30" customHeight="1" x14ac:dyDescent="0.3"/>
    <row r="115" ht="30" customHeight="1" x14ac:dyDescent="0.3"/>
    <row r="116" ht="30" customHeight="1" x14ac:dyDescent="0.3"/>
    <row r="117" ht="30" customHeight="1" x14ac:dyDescent="0.3"/>
    <row r="118" ht="30" customHeight="1" x14ac:dyDescent="0.3"/>
    <row r="119" ht="30" customHeight="1" x14ac:dyDescent="0.3"/>
    <row r="120" ht="30" customHeight="1" x14ac:dyDescent="0.3"/>
    <row r="121" ht="30" customHeight="1" x14ac:dyDescent="0.3"/>
    <row r="122" ht="30" customHeight="1" x14ac:dyDescent="0.3"/>
    <row r="123" ht="30" customHeight="1" x14ac:dyDescent="0.3"/>
    <row r="124" ht="30" customHeight="1" x14ac:dyDescent="0.3"/>
    <row r="125" ht="30" customHeight="1" x14ac:dyDescent="0.3"/>
    <row r="126" ht="30" customHeight="1" x14ac:dyDescent="0.3"/>
    <row r="127" ht="30" customHeight="1" x14ac:dyDescent="0.3"/>
    <row r="128" ht="30" customHeight="1" x14ac:dyDescent="0.3"/>
    <row r="129" ht="30" customHeight="1" x14ac:dyDescent="0.3"/>
    <row r="130" ht="30" customHeight="1" x14ac:dyDescent="0.3"/>
    <row r="131" ht="30" customHeight="1" x14ac:dyDescent="0.3"/>
    <row r="132" ht="30" customHeight="1" x14ac:dyDescent="0.3"/>
    <row r="133" ht="30" customHeight="1" x14ac:dyDescent="0.3"/>
    <row r="134" ht="30" customHeight="1" x14ac:dyDescent="0.3"/>
    <row r="135" ht="30" customHeight="1" x14ac:dyDescent="0.3"/>
    <row r="136" ht="30" customHeight="1" x14ac:dyDescent="0.3"/>
    <row r="137" ht="30" customHeight="1" x14ac:dyDescent="0.3"/>
    <row r="138" ht="30" customHeight="1" x14ac:dyDescent="0.3"/>
    <row r="139" ht="30" customHeight="1" x14ac:dyDescent="0.3"/>
    <row r="140" ht="30" customHeight="1" x14ac:dyDescent="0.3"/>
    <row r="141" ht="30" customHeight="1" x14ac:dyDescent="0.3"/>
    <row r="142" ht="30" customHeight="1" x14ac:dyDescent="0.3"/>
    <row r="143" ht="30" customHeight="1" x14ac:dyDescent="0.3"/>
    <row r="144" ht="30" customHeight="1" x14ac:dyDescent="0.3"/>
    <row r="145" ht="30" customHeight="1" x14ac:dyDescent="0.3"/>
    <row r="146" ht="30" customHeight="1" x14ac:dyDescent="0.3"/>
    <row r="147" ht="30" customHeight="1" x14ac:dyDescent="0.3"/>
    <row r="148" ht="30" customHeight="1" x14ac:dyDescent="0.3"/>
    <row r="149" ht="30" customHeight="1" x14ac:dyDescent="0.3"/>
    <row r="150" ht="30" customHeight="1" x14ac:dyDescent="0.3"/>
    <row r="151" ht="30" customHeight="1" x14ac:dyDescent="0.3"/>
    <row r="152" ht="30" customHeight="1" x14ac:dyDescent="0.3"/>
    <row r="153" ht="30" customHeight="1" x14ac:dyDescent="0.3"/>
    <row r="154" ht="30" customHeight="1" x14ac:dyDescent="0.3"/>
    <row r="155" ht="30" customHeight="1" x14ac:dyDescent="0.3"/>
    <row r="156" ht="30" customHeight="1" x14ac:dyDescent="0.3"/>
    <row r="157" ht="30" customHeight="1" x14ac:dyDescent="0.3"/>
    <row r="158" ht="30" customHeight="1" x14ac:dyDescent="0.3"/>
    <row r="159" ht="30" customHeight="1" x14ac:dyDescent="0.3"/>
    <row r="160" ht="30" customHeight="1" x14ac:dyDescent="0.3"/>
    <row r="161" ht="30" customHeight="1" x14ac:dyDescent="0.3"/>
    <row r="162" ht="30" customHeight="1" x14ac:dyDescent="0.3"/>
    <row r="163" ht="30" customHeight="1" x14ac:dyDescent="0.3"/>
    <row r="164" ht="30" customHeight="1" x14ac:dyDescent="0.3"/>
    <row r="165" ht="30" customHeight="1" x14ac:dyDescent="0.3"/>
    <row r="166" ht="30" customHeight="1" x14ac:dyDescent="0.3"/>
    <row r="167" ht="30" customHeight="1" x14ac:dyDescent="0.3"/>
    <row r="168" ht="30" customHeight="1" x14ac:dyDescent="0.3"/>
    <row r="169" ht="30" customHeight="1" x14ac:dyDescent="0.3"/>
    <row r="170" ht="30" customHeight="1" x14ac:dyDescent="0.3"/>
    <row r="171" ht="30" customHeight="1" x14ac:dyDescent="0.3"/>
    <row r="172" ht="30" customHeight="1" x14ac:dyDescent="0.3"/>
    <row r="173" ht="30" customHeight="1" x14ac:dyDescent="0.3"/>
    <row r="174" ht="30" customHeight="1" x14ac:dyDescent="0.3"/>
    <row r="175" ht="30" customHeight="1" x14ac:dyDescent="0.3"/>
    <row r="176" ht="30" customHeight="1" x14ac:dyDescent="0.3"/>
    <row r="177" ht="30" customHeight="1" x14ac:dyDescent="0.3"/>
    <row r="178" ht="30" customHeight="1" x14ac:dyDescent="0.3"/>
    <row r="179" ht="30" customHeight="1" x14ac:dyDescent="0.3"/>
    <row r="180" ht="30" customHeight="1" x14ac:dyDescent="0.3"/>
    <row r="181" ht="30" customHeight="1" x14ac:dyDescent="0.3"/>
    <row r="182" ht="30" customHeight="1" x14ac:dyDescent="0.3"/>
    <row r="183" ht="30" customHeight="1" x14ac:dyDescent="0.3"/>
    <row r="184" ht="30" customHeight="1" x14ac:dyDescent="0.3"/>
    <row r="185" ht="30" customHeight="1" x14ac:dyDescent="0.3"/>
    <row r="186" ht="30" customHeight="1" x14ac:dyDescent="0.3"/>
    <row r="187" ht="30" customHeight="1" x14ac:dyDescent="0.3"/>
    <row r="188" ht="30" customHeight="1" x14ac:dyDescent="0.3"/>
    <row r="189" ht="30" customHeight="1" x14ac:dyDescent="0.3"/>
    <row r="190" ht="30" customHeight="1" x14ac:dyDescent="0.3"/>
    <row r="191" ht="30" customHeight="1" x14ac:dyDescent="0.3"/>
    <row r="192" ht="30" customHeight="1" x14ac:dyDescent="0.3"/>
    <row r="193" ht="30" customHeight="1" x14ac:dyDescent="0.3"/>
    <row r="194" ht="30" customHeight="1" x14ac:dyDescent="0.3"/>
    <row r="195" ht="30" customHeight="1" x14ac:dyDescent="0.3"/>
    <row r="196" ht="30" customHeight="1" x14ac:dyDescent="0.3"/>
    <row r="197" ht="30" customHeight="1" x14ac:dyDescent="0.3"/>
    <row r="198" ht="30" customHeight="1" x14ac:dyDescent="0.3"/>
    <row r="199" ht="30" customHeight="1" x14ac:dyDescent="0.3"/>
    <row r="200" ht="30" customHeight="1" x14ac:dyDescent="0.3"/>
    <row r="201" ht="30" customHeight="1" x14ac:dyDescent="0.3"/>
    <row r="202" ht="30" customHeight="1" x14ac:dyDescent="0.3"/>
    <row r="203" ht="30" customHeight="1" x14ac:dyDescent="0.3"/>
    <row r="204" ht="30" customHeight="1" x14ac:dyDescent="0.3"/>
    <row r="205" ht="30" customHeight="1" x14ac:dyDescent="0.3"/>
    <row r="206" ht="30" customHeight="1" x14ac:dyDescent="0.3"/>
    <row r="207" ht="30" customHeight="1" x14ac:dyDescent="0.3"/>
    <row r="208" ht="30" customHeight="1" x14ac:dyDescent="0.3"/>
    <row r="209" ht="30" customHeight="1" x14ac:dyDescent="0.3"/>
    <row r="210" ht="30" customHeight="1" x14ac:dyDescent="0.3"/>
    <row r="211" ht="30" customHeight="1" x14ac:dyDescent="0.3"/>
    <row r="212" ht="30" customHeight="1" x14ac:dyDescent="0.3"/>
    <row r="213" ht="30" customHeight="1" x14ac:dyDescent="0.3"/>
    <row r="214" ht="30" customHeight="1" x14ac:dyDescent="0.3"/>
    <row r="215" ht="30" customHeight="1" x14ac:dyDescent="0.3"/>
    <row r="216" ht="30" customHeight="1" x14ac:dyDescent="0.3"/>
    <row r="217" ht="30" customHeight="1" x14ac:dyDescent="0.3"/>
    <row r="218" ht="30" customHeight="1" x14ac:dyDescent="0.3"/>
    <row r="219" ht="30" customHeight="1" x14ac:dyDescent="0.3"/>
    <row r="220" ht="30" customHeight="1" x14ac:dyDescent="0.3"/>
    <row r="221" ht="30" customHeight="1" x14ac:dyDescent="0.3"/>
    <row r="222" ht="30" customHeight="1" x14ac:dyDescent="0.3"/>
    <row r="223" ht="30" customHeight="1" x14ac:dyDescent="0.3"/>
    <row r="224" ht="30" customHeight="1" x14ac:dyDescent="0.3"/>
    <row r="225" ht="30" customHeight="1" x14ac:dyDescent="0.3"/>
    <row r="226" ht="30" customHeight="1" x14ac:dyDescent="0.3"/>
    <row r="227" ht="30" customHeight="1" x14ac:dyDescent="0.3"/>
    <row r="228" ht="30" customHeight="1" x14ac:dyDescent="0.3"/>
    <row r="229" ht="30" customHeight="1" x14ac:dyDescent="0.3"/>
    <row r="230" ht="30" customHeight="1" x14ac:dyDescent="0.3"/>
    <row r="231" ht="30" customHeight="1" x14ac:dyDescent="0.3"/>
    <row r="232" ht="30" customHeight="1" x14ac:dyDescent="0.3"/>
    <row r="233" ht="30" customHeight="1" x14ac:dyDescent="0.3"/>
    <row r="234" ht="30" customHeight="1" x14ac:dyDescent="0.3"/>
    <row r="235" ht="30" customHeight="1" x14ac:dyDescent="0.3"/>
    <row r="236" ht="30" customHeight="1" x14ac:dyDescent="0.3"/>
    <row r="237" ht="30" customHeight="1" x14ac:dyDescent="0.3"/>
    <row r="238" ht="30" customHeight="1" x14ac:dyDescent="0.3"/>
    <row r="239" ht="30" customHeight="1" x14ac:dyDescent="0.3"/>
    <row r="240" ht="30" customHeight="1" x14ac:dyDescent="0.3"/>
    <row r="241" ht="30" customHeight="1" x14ac:dyDescent="0.3"/>
    <row r="242" ht="30" customHeight="1" x14ac:dyDescent="0.3"/>
    <row r="243" ht="30" customHeight="1" x14ac:dyDescent="0.3"/>
    <row r="244" ht="30" customHeight="1" x14ac:dyDescent="0.3"/>
    <row r="245" ht="30" customHeight="1" x14ac:dyDescent="0.3"/>
    <row r="246" ht="30" customHeight="1" x14ac:dyDescent="0.3"/>
    <row r="247" ht="30" customHeight="1" x14ac:dyDescent="0.3"/>
    <row r="248" ht="30" customHeight="1" x14ac:dyDescent="0.3"/>
    <row r="249" ht="30" customHeight="1" x14ac:dyDescent="0.3"/>
    <row r="250" ht="30" customHeight="1" x14ac:dyDescent="0.3"/>
    <row r="251" ht="30" customHeight="1" x14ac:dyDescent="0.3"/>
    <row r="252" ht="30" customHeight="1" x14ac:dyDescent="0.3"/>
    <row r="253" ht="30" customHeight="1" x14ac:dyDescent="0.3"/>
    <row r="254" ht="30" customHeight="1" x14ac:dyDescent="0.3"/>
    <row r="255" ht="30" customHeight="1" x14ac:dyDescent="0.3"/>
    <row r="256" ht="30" customHeight="1" x14ac:dyDescent="0.3"/>
    <row r="257" ht="30" customHeight="1" x14ac:dyDescent="0.3"/>
    <row r="258" ht="30" customHeight="1" x14ac:dyDescent="0.3"/>
    <row r="259" ht="30" customHeight="1" x14ac:dyDescent="0.3"/>
    <row r="260" ht="30" customHeight="1" x14ac:dyDescent="0.3"/>
    <row r="261" ht="30" customHeight="1" x14ac:dyDescent="0.3"/>
    <row r="262" ht="30" customHeight="1" x14ac:dyDescent="0.3"/>
    <row r="263" ht="30" customHeight="1" x14ac:dyDescent="0.3"/>
    <row r="264" ht="30" customHeight="1" x14ac:dyDescent="0.3"/>
    <row r="265" ht="30" customHeight="1" x14ac:dyDescent="0.3"/>
    <row r="266" ht="30" customHeight="1" x14ac:dyDescent="0.3"/>
    <row r="267" ht="30" customHeight="1" x14ac:dyDescent="0.3"/>
    <row r="268" ht="30" customHeight="1" x14ac:dyDescent="0.3"/>
    <row r="269" ht="30" customHeight="1" x14ac:dyDescent="0.3"/>
    <row r="270" ht="30" customHeight="1" x14ac:dyDescent="0.3"/>
    <row r="271" ht="30" customHeight="1" x14ac:dyDescent="0.3"/>
    <row r="272" ht="30" customHeight="1" x14ac:dyDescent="0.3"/>
    <row r="273" ht="30" customHeight="1" x14ac:dyDescent="0.3"/>
    <row r="274" ht="30" customHeight="1" x14ac:dyDescent="0.3"/>
    <row r="275" ht="30" customHeight="1" x14ac:dyDescent="0.3"/>
    <row r="276" ht="30" customHeight="1" x14ac:dyDescent="0.3"/>
    <row r="277" ht="30" customHeight="1" x14ac:dyDescent="0.3"/>
    <row r="278" ht="30" customHeight="1" x14ac:dyDescent="0.3"/>
    <row r="279" ht="30" customHeight="1" x14ac:dyDescent="0.3"/>
    <row r="280" ht="30" customHeight="1" x14ac:dyDescent="0.3"/>
    <row r="281" ht="30" customHeight="1" x14ac:dyDescent="0.3"/>
    <row r="282" ht="30" customHeight="1" x14ac:dyDescent="0.3"/>
    <row r="283" ht="30" customHeight="1" x14ac:dyDescent="0.3"/>
    <row r="284" ht="30" customHeight="1" x14ac:dyDescent="0.3"/>
    <row r="285" ht="30" customHeight="1" x14ac:dyDescent="0.3"/>
    <row r="286" ht="30" customHeight="1" x14ac:dyDescent="0.3"/>
    <row r="287" ht="30" customHeight="1" x14ac:dyDescent="0.3"/>
    <row r="288" ht="30" customHeight="1" x14ac:dyDescent="0.3"/>
    <row r="289" ht="30" customHeight="1" x14ac:dyDescent="0.3"/>
    <row r="290" ht="30" customHeight="1" x14ac:dyDescent="0.3"/>
    <row r="291" ht="30" customHeight="1" x14ac:dyDescent="0.3"/>
    <row r="292" ht="30" customHeight="1" x14ac:dyDescent="0.3"/>
    <row r="293" ht="30" customHeight="1" x14ac:dyDescent="0.3"/>
    <row r="294" ht="30" customHeight="1" x14ac:dyDescent="0.3"/>
    <row r="295" ht="30" customHeight="1" x14ac:dyDescent="0.3"/>
    <row r="296" ht="30" customHeight="1" x14ac:dyDescent="0.3"/>
    <row r="297" ht="30" customHeight="1" x14ac:dyDescent="0.3"/>
    <row r="298" ht="30" customHeight="1" x14ac:dyDescent="0.3"/>
    <row r="299" ht="30" customHeight="1" x14ac:dyDescent="0.3"/>
    <row r="300" ht="30" customHeight="1" x14ac:dyDescent="0.3"/>
    <row r="301" ht="30" customHeight="1" x14ac:dyDescent="0.3"/>
    <row r="302" ht="30" customHeight="1" x14ac:dyDescent="0.3"/>
    <row r="303" ht="30" customHeight="1" x14ac:dyDescent="0.3"/>
    <row r="304" ht="30" customHeight="1" x14ac:dyDescent="0.3"/>
    <row r="305" ht="30" customHeight="1" x14ac:dyDescent="0.3"/>
    <row r="306" ht="30" customHeight="1" x14ac:dyDescent="0.3"/>
    <row r="307" ht="30" customHeight="1" x14ac:dyDescent="0.3"/>
    <row r="308" ht="30" customHeight="1" x14ac:dyDescent="0.3"/>
    <row r="309" ht="30" customHeight="1" x14ac:dyDescent="0.3"/>
    <row r="310" ht="30" customHeight="1" x14ac:dyDescent="0.3"/>
    <row r="311" ht="30" customHeight="1" x14ac:dyDescent="0.3"/>
    <row r="312" ht="30" customHeight="1" x14ac:dyDescent="0.3"/>
    <row r="313" ht="30" customHeight="1" x14ac:dyDescent="0.3"/>
    <row r="314" ht="30" customHeight="1" x14ac:dyDescent="0.3"/>
    <row r="315" ht="30" customHeight="1" x14ac:dyDescent="0.3"/>
    <row r="316" ht="30" customHeight="1" x14ac:dyDescent="0.3"/>
    <row r="317" ht="30" customHeight="1" x14ac:dyDescent="0.3"/>
    <row r="318" ht="30" customHeight="1" x14ac:dyDescent="0.3"/>
    <row r="319" ht="30" customHeight="1" x14ac:dyDescent="0.3"/>
    <row r="320" ht="30" customHeight="1" x14ac:dyDescent="0.3"/>
    <row r="321" ht="30" customHeight="1" x14ac:dyDescent="0.3"/>
    <row r="322" ht="30" customHeight="1" x14ac:dyDescent="0.3"/>
    <row r="323" ht="30" customHeight="1" x14ac:dyDescent="0.3"/>
    <row r="324" ht="30" customHeight="1" x14ac:dyDescent="0.3"/>
    <row r="325" ht="30" customHeight="1" x14ac:dyDescent="0.3"/>
    <row r="326" ht="30" customHeight="1" x14ac:dyDescent="0.3"/>
    <row r="327" ht="30" customHeight="1" x14ac:dyDescent="0.3"/>
    <row r="328" ht="30" customHeight="1" x14ac:dyDescent="0.3"/>
    <row r="329" ht="30" customHeight="1" x14ac:dyDescent="0.3"/>
    <row r="330" ht="30" customHeight="1" x14ac:dyDescent="0.3"/>
    <row r="331" ht="30" customHeight="1" x14ac:dyDescent="0.3"/>
    <row r="332" ht="30" customHeight="1" x14ac:dyDescent="0.3"/>
    <row r="333" ht="30" customHeight="1" x14ac:dyDescent="0.3"/>
    <row r="334" ht="30" customHeight="1" x14ac:dyDescent="0.3"/>
    <row r="335" ht="30" customHeight="1" x14ac:dyDescent="0.3"/>
    <row r="336" ht="30" customHeight="1" x14ac:dyDescent="0.3"/>
    <row r="337" ht="30" customHeight="1" x14ac:dyDescent="0.3"/>
    <row r="338" ht="30" customHeight="1" x14ac:dyDescent="0.3"/>
    <row r="339" ht="30" customHeight="1" x14ac:dyDescent="0.3"/>
    <row r="340" ht="30" customHeight="1" x14ac:dyDescent="0.3"/>
    <row r="341" ht="30" customHeight="1" x14ac:dyDescent="0.3"/>
    <row r="342" ht="30" customHeight="1" x14ac:dyDescent="0.3"/>
    <row r="343" ht="30" customHeight="1" x14ac:dyDescent="0.3"/>
    <row r="344" ht="30" customHeight="1" x14ac:dyDescent="0.3"/>
    <row r="345" ht="30" customHeight="1" x14ac:dyDescent="0.3"/>
    <row r="346" ht="30" customHeight="1" x14ac:dyDescent="0.3"/>
    <row r="347" ht="30" customHeight="1" x14ac:dyDescent="0.3"/>
    <row r="348" ht="30" customHeight="1" x14ac:dyDescent="0.3"/>
    <row r="349" ht="30" customHeight="1" x14ac:dyDescent="0.3"/>
    <row r="350" ht="30" customHeight="1" x14ac:dyDescent="0.3"/>
    <row r="351" ht="30" customHeight="1" x14ac:dyDescent="0.3"/>
    <row r="352" ht="30" customHeight="1" x14ac:dyDescent="0.3"/>
    <row r="353" ht="30" customHeight="1" x14ac:dyDescent="0.3"/>
    <row r="354" ht="30" customHeight="1" x14ac:dyDescent="0.3"/>
    <row r="355" ht="30" customHeight="1" x14ac:dyDescent="0.3"/>
    <row r="356" ht="30" customHeight="1" x14ac:dyDescent="0.3"/>
    <row r="357" ht="30" customHeight="1" x14ac:dyDescent="0.3"/>
    <row r="358" ht="30" customHeight="1" x14ac:dyDescent="0.3"/>
    <row r="359" ht="30" customHeight="1" x14ac:dyDescent="0.3"/>
    <row r="360" ht="30" customHeight="1" x14ac:dyDescent="0.3"/>
    <row r="361" ht="30" customHeight="1" x14ac:dyDescent="0.3"/>
    <row r="362" ht="30" customHeight="1" x14ac:dyDescent="0.3"/>
    <row r="363" ht="30" customHeight="1" x14ac:dyDescent="0.3"/>
    <row r="364" ht="30" customHeight="1" x14ac:dyDescent="0.3"/>
    <row r="365" ht="30" customHeight="1" x14ac:dyDescent="0.3"/>
    <row r="366" ht="30" customHeight="1" x14ac:dyDescent="0.3"/>
    <row r="367" ht="30" customHeight="1" x14ac:dyDescent="0.3"/>
    <row r="368" ht="30" customHeight="1" x14ac:dyDescent="0.3"/>
    <row r="369" ht="30" customHeight="1" x14ac:dyDescent="0.3"/>
    <row r="370" ht="30" customHeight="1" x14ac:dyDescent="0.3"/>
    <row r="371" ht="30" customHeight="1" x14ac:dyDescent="0.3"/>
    <row r="372" ht="30" customHeight="1" x14ac:dyDescent="0.3"/>
    <row r="373" ht="30" customHeight="1" x14ac:dyDescent="0.3"/>
    <row r="374" ht="30" customHeight="1" x14ac:dyDescent="0.3"/>
    <row r="375" ht="30" customHeight="1" x14ac:dyDescent="0.3"/>
    <row r="376" ht="30" customHeight="1" x14ac:dyDescent="0.3"/>
    <row r="377" ht="30" customHeight="1" x14ac:dyDescent="0.3"/>
    <row r="378" ht="30" customHeight="1" x14ac:dyDescent="0.3"/>
    <row r="379" ht="30" customHeight="1" x14ac:dyDescent="0.3"/>
    <row r="380" ht="30" customHeight="1" x14ac:dyDescent="0.3"/>
    <row r="381" ht="30" customHeight="1" x14ac:dyDescent="0.3"/>
    <row r="382" ht="30" customHeight="1" x14ac:dyDescent="0.3"/>
    <row r="383" ht="30" customHeight="1" x14ac:dyDescent="0.3"/>
    <row r="384" ht="30" customHeight="1" x14ac:dyDescent="0.3"/>
    <row r="385" ht="30" customHeight="1" x14ac:dyDescent="0.3"/>
    <row r="386" ht="30" customHeight="1" x14ac:dyDescent="0.3"/>
    <row r="387" ht="30" customHeight="1" x14ac:dyDescent="0.3"/>
    <row r="388" ht="30" customHeight="1" x14ac:dyDescent="0.3"/>
    <row r="389" ht="30" customHeight="1" x14ac:dyDescent="0.3"/>
    <row r="390" ht="30" customHeight="1" x14ac:dyDescent="0.3"/>
    <row r="391" ht="30" customHeight="1" x14ac:dyDescent="0.3"/>
    <row r="392" ht="30" customHeight="1" x14ac:dyDescent="0.3"/>
    <row r="393" ht="30" customHeight="1" x14ac:dyDescent="0.3"/>
    <row r="394" ht="30" customHeight="1" x14ac:dyDescent="0.3"/>
    <row r="395" ht="30" customHeight="1" x14ac:dyDescent="0.3"/>
    <row r="396" ht="30" customHeight="1" x14ac:dyDescent="0.3"/>
    <row r="397" ht="30" customHeight="1" x14ac:dyDescent="0.3"/>
    <row r="398" ht="30" customHeight="1" x14ac:dyDescent="0.3"/>
    <row r="399" ht="30" customHeight="1" x14ac:dyDescent="0.3"/>
    <row r="400" ht="30" customHeight="1" x14ac:dyDescent="0.3"/>
    <row r="401" ht="30" customHeight="1" x14ac:dyDescent="0.3"/>
    <row r="402" ht="30" customHeight="1" x14ac:dyDescent="0.3"/>
    <row r="403" ht="30" customHeight="1" x14ac:dyDescent="0.3"/>
    <row r="404" ht="30" customHeight="1" x14ac:dyDescent="0.3"/>
    <row r="405" ht="30" customHeight="1" x14ac:dyDescent="0.3"/>
    <row r="406" ht="30" customHeight="1" x14ac:dyDescent="0.3"/>
    <row r="407" ht="30" customHeight="1" x14ac:dyDescent="0.3"/>
    <row r="408" ht="30" customHeight="1" x14ac:dyDescent="0.3"/>
    <row r="409" ht="30" customHeight="1" x14ac:dyDescent="0.3"/>
    <row r="410" ht="30" customHeight="1" x14ac:dyDescent="0.3"/>
    <row r="411" ht="30" customHeight="1" x14ac:dyDescent="0.3"/>
    <row r="412" ht="30" customHeight="1" x14ac:dyDescent="0.3"/>
    <row r="413" ht="30" customHeight="1" x14ac:dyDescent="0.3"/>
    <row r="414" ht="30" customHeight="1" x14ac:dyDescent="0.3"/>
    <row r="415" ht="30" customHeight="1" x14ac:dyDescent="0.3"/>
    <row r="416" ht="30" customHeight="1" x14ac:dyDescent="0.3"/>
    <row r="417" ht="30" customHeight="1" x14ac:dyDescent="0.3"/>
    <row r="418" ht="30" customHeight="1" x14ac:dyDescent="0.3"/>
    <row r="419" ht="30" customHeight="1" x14ac:dyDescent="0.3"/>
    <row r="420" ht="30" customHeight="1" x14ac:dyDescent="0.3"/>
    <row r="421" ht="30" customHeight="1" x14ac:dyDescent="0.3"/>
    <row r="422" ht="30" customHeight="1" x14ac:dyDescent="0.3"/>
    <row r="423" ht="30" customHeight="1" x14ac:dyDescent="0.3"/>
    <row r="424" ht="30" customHeight="1" x14ac:dyDescent="0.3"/>
    <row r="425" ht="30" customHeight="1" x14ac:dyDescent="0.3"/>
    <row r="426" ht="30" customHeight="1" x14ac:dyDescent="0.3"/>
    <row r="427" ht="30" customHeight="1" x14ac:dyDescent="0.3"/>
    <row r="428" ht="30" customHeight="1" x14ac:dyDescent="0.3"/>
    <row r="429" ht="30" customHeight="1" x14ac:dyDescent="0.3"/>
    <row r="430" ht="30" customHeight="1" x14ac:dyDescent="0.3"/>
    <row r="431" ht="30" customHeight="1" x14ac:dyDescent="0.3"/>
    <row r="432" ht="30" customHeight="1" x14ac:dyDescent="0.3"/>
    <row r="433" ht="30" customHeight="1" x14ac:dyDescent="0.3"/>
    <row r="434" ht="30" customHeight="1" x14ac:dyDescent="0.3"/>
    <row r="435" ht="30" customHeight="1" x14ac:dyDescent="0.3"/>
    <row r="436" ht="30" customHeight="1" x14ac:dyDescent="0.3"/>
    <row r="437" ht="30" customHeight="1" x14ac:dyDescent="0.3"/>
    <row r="438" ht="30" customHeight="1" x14ac:dyDescent="0.3"/>
    <row r="439" ht="30" customHeight="1" x14ac:dyDescent="0.3"/>
    <row r="440" ht="30" customHeight="1" x14ac:dyDescent="0.3"/>
    <row r="441" ht="30" customHeight="1" x14ac:dyDescent="0.3"/>
    <row r="442" ht="30" customHeight="1" x14ac:dyDescent="0.3"/>
    <row r="443" ht="30" customHeight="1" x14ac:dyDescent="0.3"/>
    <row r="444" ht="30" customHeight="1" x14ac:dyDescent="0.3"/>
    <row r="445" ht="30" customHeight="1" x14ac:dyDescent="0.3"/>
    <row r="446" ht="30" customHeight="1" x14ac:dyDescent="0.3"/>
    <row r="447" ht="30" customHeight="1" x14ac:dyDescent="0.3"/>
    <row r="448" ht="30" customHeight="1" x14ac:dyDescent="0.3"/>
    <row r="449" ht="30" customHeight="1" x14ac:dyDescent="0.3"/>
    <row r="450" ht="30" customHeight="1" x14ac:dyDescent="0.3"/>
    <row r="451" ht="30" customHeight="1" x14ac:dyDescent="0.3"/>
    <row r="452" ht="30" customHeight="1" x14ac:dyDescent="0.3"/>
    <row r="453" ht="30" customHeight="1" x14ac:dyDescent="0.3"/>
    <row r="454" ht="30" customHeight="1" x14ac:dyDescent="0.3"/>
    <row r="455" ht="30" customHeight="1" x14ac:dyDescent="0.3"/>
    <row r="456" ht="30" customHeight="1" x14ac:dyDescent="0.3"/>
    <row r="457" ht="30" customHeight="1" x14ac:dyDescent="0.3"/>
    <row r="458" ht="30" customHeight="1" x14ac:dyDescent="0.3"/>
    <row r="459" ht="30" customHeight="1" x14ac:dyDescent="0.3"/>
    <row r="460" ht="30" customHeight="1" x14ac:dyDescent="0.3"/>
    <row r="461" ht="30" customHeight="1" x14ac:dyDescent="0.3"/>
    <row r="462" ht="30" customHeight="1" x14ac:dyDescent="0.3"/>
    <row r="463" ht="30" customHeight="1" x14ac:dyDescent="0.3"/>
    <row r="464" ht="30" customHeight="1" x14ac:dyDescent="0.3"/>
    <row r="465" ht="30" customHeight="1" x14ac:dyDescent="0.3"/>
    <row r="466" ht="30" customHeight="1" x14ac:dyDescent="0.3"/>
    <row r="467" ht="30" customHeight="1" x14ac:dyDescent="0.3"/>
    <row r="468" ht="30" customHeight="1" x14ac:dyDescent="0.3"/>
    <row r="469" ht="30" customHeight="1" x14ac:dyDescent="0.3"/>
    <row r="470" ht="30" customHeight="1" x14ac:dyDescent="0.3"/>
    <row r="471" ht="30" customHeight="1" x14ac:dyDescent="0.3"/>
    <row r="472" ht="30" customHeight="1" x14ac:dyDescent="0.3"/>
    <row r="473" ht="30" customHeight="1" x14ac:dyDescent="0.3"/>
    <row r="474" ht="30" customHeight="1" x14ac:dyDescent="0.3"/>
    <row r="475" ht="30" customHeight="1" x14ac:dyDescent="0.3"/>
    <row r="476" ht="30" customHeight="1" x14ac:dyDescent="0.3"/>
    <row r="477" ht="30" customHeight="1" x14ac:dyDescent="0.3"/>
    <row r="478" ht="30" customHeight="1" x14ac:dyDescent="0.3"/>
    <row r="479" ht="30" customHeight="1" x14ac:dyDescent="0.3"/>
    <row r="480" ht="30" customHeight="1" x14ac:dyDescent="0.3"/>
    <row r="481" ht="30" customHeight="1" x14ac:dyDescent="0.3"/>
    <row r="482" ht="30" customHeight="1" x14ac:dyDescent="0.3"/>
    <row r="483" ht="30" customHeight="1" x14ac:dyDescent="0.3"/>
    <row r="484" ht="30" customHeight="1" x14ac:dyDescent="0.3"/>
    <row r="485" ht="30" customHeight="1" x14ac:dyDescent="0.3"/>
    <row r="486" ht="30" customHeight="1" x14ac:dyDescent="0.3"/>
    <row r="487" ht="30" customHeight="1" x14ac:dyDescent="0.3"/>
    <row r="488" ht="30" customHeight="1" x14ac:dyDescent="0.3"/>
    <row r="489" ht="30" customHeight="1" x14ac:dyDescent="0.3"/>
    <row r="490" ht="30" customHeight="1" x14ac:dyDescent="0.3"/>
    <row r="491" ht="30" customHeight="1" x14ac:dyDescent="0.3"/>
    <row r="492" ht="30" customHeight="1" x14ac:dyDescent="0.3"/>
    <row r="493" ht="30" customHeight="1" x14ac:dyDescent="0.3"/>
    <row r="494" ht="30" customHeight="1" x14ac:dyDescent="0.3"/>
    <row r="495" ht="30" customHeight="1" x14ac:dyDescent="0.3"/>
    <row r="496" ht="30" customHeight="1" x14ac:dyDescent="0.3"/>
    <row r="497" ht="30" customHeight="1" x14ac:dyDescent="0.3"/>
    <row r="498" ht="30" customHeight="1" x14ac:dyDescent="0.3"/>
    <row r="499" ht="30" customHeight="1" x14ac:dyDescent="0.3"/>
    <row r="500" ht="30" customHeight="1" x14ac:dyDescent="0.3"/>
    <row r="501" ht="30" customHeight="1" x14ac:dyDescent="0.3"/>
    <row r="502" ht="30" customHeight="1" x14ac:dyDescent="0.3"/>
    <row r="503" ht="30" customHeight="1" x14ac:dyDescent="0.3"/>
    <row r="504" ht="30" customHeight="1" x14ac:dyDescent="0.3"/>
    <row r="505" ht="30" customHeight="1" x14ac:dyDescent="0.3"/>
    <row r="506" ht="30" customHeight="1" x14ac:dyDescent="0.3"/>
    <row r="507" ht="30" customHeight="1" x14ac:dyDescent="0.3"/>
    <row r="508" ht="30" customHeight="1" x14ac:dyDescent="0.3"/>
    <row r="509" ht="30" customHeight="1" x14ac:dyDescent="0.3"/>
    <row r="510" ht="30" customHeight="1" x14ac:dyDescent="0.3"/>
    <row r="511" ht="30" customHeight="1" x14ac:dyDescent="0.3"/>
    <row r="512" ht="30" customHeight="1" x14ac:dyDescent="0.3"/>
    <row r="513" ht="30" customHeight="1" x14ac:dyDescent="0.3"/>
    <row r="514" ht="30" customHeight="1" x14ac:dyDescent="0.3"/>
    <row r="515" ht="30" customHeight="1" x14ac:dyDescent="0.3"/>
    <row r="516" ht="30" customHeight="1" x14ac:dyDescent="0.3"/>
    <row r="517" ht="30" customHeight="1" x14ac:dyDescent="0.3"/>
    <row r="518" ht="30" customHeight="1" x14ac:dyDescent="0.3"/>
    <row r="519" ht="30" customHeight="1" x14ac:dyDescent="0.3"/>
    <row r="520" ht="30" customHeight="1" x14ac:dyDescent="0.3"/>
    <row r="521" ht="30" customHeight="1" x14ac:dyDescent="0.3"/>
    <row r="522" ht="30" customHeight="1" x14ac:dyDescent="0.3"/>
    <row r="523" ht="30" customHeight="1" x14ac:dyDescent="0.3"/>
    <row r="524" ht="30" customHeight="1" x14ac:dyDescent="0.3"/>
    <row r="525" ht="30" customHeight="1" x14ac:dyDescent="0.3"/>
    <row r="526" ht="30" customHeight="1" x14ac:dyDescent="0.3"/>
    <row r="527" ht="30" customHeight="1" x14ac:dyDescent="0.3"/>
    <row r="528" ht="30" customHeight="1" x14ac:dyDescent="0.3"/>
    <row r="529" ht="30" customHeight="1" x14ac:dyDescent="0.3"/>
    <row r="530" ht="30" customHeight="1" x14ac:dyDescent="0.3"/>
    <row r="531" ht="30" customHeight="1" x14ac:dyDescent="0.3"/>
    <row r="532" ht="30" customHeight="1" x14ac:dyDescent="0.3"/>
    <row r="533" ht="30" customHeight="1" x14ac:dyDescent="0.3"/>
    <row r="534" ht="30" customHeight="1" x14ac:dyDescent="0.3"/>
    <row r="535" ht="30" customHeight="1" x14ac:dyDescent="0.3"/>
    <row r="536" ht="30" customHeight="1" x14ac:dyDescent="0.3"/>
    <row r="537" ht="30" customHeight="1" x14ac:dyDescent="0.3"/>
    <row r="538" ht="30" customHeight="1" x14ac:dyDescent="0.3"/>
    <row r="539" ht="30" customHeight="1" x14ac:dyDescent="0.3"/>
    <row r="540" ht="30" customHeight="1" x14ac:dyDescent="0.3"/>
    <row r="541" ht="30" customHeight="1" x14ac:dyDescent="0.3"/>
    <row r="542" ht="30" customHeight="1" x14ac:dyDescent="0.3"/>
    <row r="543" ht="30" customHeight="1" x14ac:dyDescent="0.3"/>
    <row r="544" ht="30" customHeight="1" x14ac:dyDescent="0.3"/>
    <row r="545" ht="30" customHeight="1" x14ac:dyDescent="0.3"/>
    <row r="546" ht="30" customHeight="1" x14ac:dyDescent="0.3"/>
    <row r="547" ht="30" customHeight="1" x14ac:dyDescent="0.3"/>
    <row r="548" ht="30" customHeight="1" x14ac:dyDescent="0.3"/>
    <row r="549" ht="30" customHeight="1" x14ac:dyDescent="0.3"/>
    <row r="550" ht="30" customHeight="1" x14ac:dyDescent="0.3"/>
    <row r="551" ht="30" customHeight="1" x14ac:dyDescent="0.3"/>
    <row r="552" ht="30" customHeight="1" x14ac:dyDescent="0.3"/>
    <row r="553" ht="30" customHeight="1" x14ac:dyDescent="0.3"/>
    <row r="554" ht="30" customHeight="1" x14ac:dyDescent="0.3"/>
    <row r="555" ht="30" customHeight="1" x14ac:dyDescent="0.3"/>
    <row r="556" ht="30" customHeight="1" x14ac:dyDescent="0.3"/>
    <row r="557" ht="30" customHeight="1" x14ac:dyDescent="0.3"/>
    <row r="558" ht="30" customHeight="1" x14ac:dyDescent="0.3"/>
    <row r="559" ht="30" customHeight="1" x14ac:dyDescent="0.3"/>
    <row r="560" ht="30" customHeight="1" x14ac:dyDescent="0.3"/>
    <row r="561" ht="30" customHeight="1" x14ac:dyDescent="0.3"/>
    <row r="562" ht="30" customHeight="1" x14ac:dyDescent="0.3"/>
    <row r="563" ht="30" customHeight="1" x14ac:dyDescent="0.3"/>
    <row r="564" ht="30" customHeight="1" x14ac:dyDescent="0.3"/>
    <row r="565" ht="30" customHeight="1" x14ac:dyDescent="0.3"/>
    <row r="566" ht="30" customHeight="1" x14ac:dyDescent="0.3"/>
    <row r="567" ht="30" customHeight="1" x14ac:dyDescent="0.3"/>
    <row r="568" ht="30" customHeight="1" x14ac:dyDescent="0.3"/>
    <row r="569" ht="30" customHeight="1" x14ac:dyDescent="0.3"/>
    <row r="570" ht="30" customHeight="1" x14ac:dyDescent="0.3"/>
    <row r="571" ht="30" customHeight="1" x14ac:dyDescent="0.3"/>
    <row r="572" ht="30" customHeight="1" x14ac:dyDescent="0.3"/>
    <row r="573" ht="30" customHeight="1" x14ac:dyDescent="0.3"/>
    <row r="574" ht="30" customHeight="1" x14ac:dyDescent="0.3"/>
    <row r="575" ht="30" customHeight="1" x14ac:dyDescent="0.3"/>
    <row r="576" ht="30" customHeight="1" x14ac:dyDescent="0.3"/>
    <row r="577" ht="30" customHeight="1" x14ac:dyDescent="0.3"/>
    <row r="578" ht="30" customHeight="1" x14ac:dyDescent="0.3"/>
    <row r="579" ht="30" customHeight="1" x14ac:dyDescent="0.3"/>
    <row r="580" ht="30" customHeight="1" x14ac:dyDescent="0.3"/>
    <row r="581" ht="30" customHeight="1" x14ac:dyDescent="0.3"/>
    <row r="582" ht="30" customHeight="1" x14ac:dyDescent="0.3"/>
    <row r="583" ht="30" customHeight="1" x14ac:dyDescent="0.3"/>
    <row r="584" ht="30" customHeight="1" x14ac:dyDescent="0.3"/>
    <row r="585" ht="30" customHeight="1" x14ac:dyDescent="0.3"/>
    <row r="586" ht="30" customHeight="1" x14ac:dyDescent="0.3"/>
    <row r="587" ht="30" customHeight="1" x14ac:dyDescent="0.3"/>
    <row r="588" ht="30" customHeight="1" x14ac:dyDescent="0.3"/>
    <row r="589" ht="30" customHeight="1" x14ac:dyDescent="0.3"/>
    <row r="590" ht="30" customHeight="1" x14ac:dyDescent="0.3"/>
    <row r="591" ht="30" customHeight="1" x14ac:dyDescent="0.3"/>
    <row r="592" ht="30" customHeight="1" x14ac:dyDescent="0.3"/>
    <row r="593" ht="30" customHeight="1" x14ac:dyDescent="0.3"/>
    <row r="594" ht="30" customHeight="1" x14ac:dyDescent="0.3"/>
    <row r="595" ht="30" customHeight="1" x14ac:dyDescent="0.3"/>
    <row r="596" ht="30" customHeight="1" x14ac:dyDescent="0.3"/>
    <row r="597" ht="30" customHeight="1" x14ac:dyDescent="0.3"/>
    <row r="598" ht="30" customHeight="1" x14ac:dyDescent="0.3"/>
    <row r="599" ht="30" customHeight="1" x14ac:dyDescent="0.3"/>
    <row r="600" ht="30" customHeight="1" x14ac:dyDescent="0.3"/>
    <row r="601" ht="30" customHeight="1" x14ac:dyDescent="0.3"/>
    <row r="602" ht="30" customHeight="1" x14ac:dyDescent="0.3"/>
    <row r="603" ht="30" customHeight="1" x14ac:dyDescent="0.3"/>
    <row r="604" ht="30" customHeight="1" x14ac:dyDescent="0.3"/>
    <row r="605" ht="30" customHeight="1" x14ac:dyDescent="0.3"/>
    <row r="606" ht="30" customHeight="1" x14ac:dyDescent="0.3"/>
    <row r="607" ht="30" customHeight="1" x14ac:dyDescent="0.3"/>
    <row r="608" ht="30" customHeight="1" x14ac:dyDescent="0.3"/>
    <row r="609" ht="30" customHeight="1" x14ac:dyDescent="0.3"/>
    <row r="610" ht="30" customHeight="1" x14ac:dyDescent="0.3"/>
    <row r="611" ht="30" customHeight="1" x14ac:dyDescent="0.3"/>
    <row r="612" ht="30" customHeight="1" x14ac:dyDescent="0.3"/>
    <row r="613" ht="30" customHeight="1" x14ac:dyDescent="0.3"/>
    <row r="614" ht="30" customHeight="1" x14ac:dyDescent="0.3"/>
    <row r="615" ht="30" customHeight="1" x14ac:dyDescent="0.3"/>
    <row r="616" ht="30" customHeight="1" x14ac:dyDescent="0.3"/>
    <row r="617" ht="30" customHeight="1" x14ac:dyDescent="0.3"/>
    <row r="618" ht="30" customHeight="1" x14ac:dyDescent="0.3"/>
    <row r="619" ht="30" customHeight="1" x14ac:dyDescent="0.3"/>
    <row r="620" ht="30" customHeight="1" x14ac:dyDescent="0.3"/>
    <row r="621" ht="30" customHeight="1" x14ac:dyDescent="0.3"/>
    <row r="622" ht="30" customHeight="1" x14ac:dyDescent="0.3"/>
    <row r="623" ht="30" customHeight="1" x14ac:dyDescent="0.3"/>
    <row r="624" ht="30" customHeight="1" x14ac:dyDescent="0.3"/>
    <row r="625" ht="30" customHeight="1" x14ac:dyDescent="0.3"/>
    <row r="626" ht="30" customHeight="1" x14ac:dyDescent="0.3"/>
    <row r="627" ht="30" customHeight="1" x14ac:dyDescent="0.3"/>
    <row r="628" ht="30" customHeight="1" x14ac:dyDescent="0.3"/>
    <row r="629" ht="30" customHeight="1" x14ac:dyDescent="0.3"/>
    <row r="630" ht="30" customHeight="1" x14ac:dyDescent="0.3"/>
    <row r="631" ht="30" customHeight="1" x14ac:dyDescent="0.3"/>
    <row r="632" ht="30" customHeight="1" x14ac:dyDescent="0.3"/>
    <row r="633" ht="30" customHeight="1" x14ac:dyDescent="0.3"/>
    <row r="634" ht="30" customHeight="1" x14ac:dyDescent="0.3"/>
    <row r="635" ht="30" customHeight="1" x14ac:dyDescent="0.3"/>
    <row r="636" ht="30" customHeight="1" x14ac:dyDescent="0.3"/>
    <row r="637" ht="30" customHeight="1" x14ac:dyDescent="0.3"/>
    <row r="638" ht="30" customHeight="1" x14ac:dyDescent="0.3"/>
    <row r="639" ht="30" customHeight="1" x14ac:dyDescent="0.3"/>
    <row r="640" ht="30" customHeight="1" x14ac:dyDescent="0.3"/>
    <row r="641" ht="30" customHeight="1" x14ac:dyDescent="0.3"/>
    <row r="642" ht="30" customHeight="1" x14ac:dyDescent="0.3"/>
    <row r="643" ht="30" customHeight="1" x14ac:dyDescent="0.3"/>
    <row r="644" ht="30" customHeight="1" x14ac:dyDescent="0.3"/>
    <row r="645" ht="30" customHeight="1" x14ac:dyDescent="0.3"/>
    <row r="646" ht="30" customHeight="1" x14ac:dyDescent="0.3"/>
    <row r="647" ht="30" customHeight="1" x14ac:dyDescent="0.3"/>
    <row r="648" ht="30" customHeight="1" x14ac:dyDescent="0.3"/>
    <row r="649" ht="30" customHeight="1" x14ac:dyDescent="0.3"/>
    <row r="650" ht="30" customHeight="1" x14ac:dyDescent="0.3"/>
    <row r="651" ht="30" customHeight="1" x14ac:dyDescent="0.3"/>
    <row r="652" ht="30" customHeight="1" x14ac:dyDescent="0.3"/>
    <row r="653" ht="30" customHeight="1" x14ac:dyDescent="0.3"/>
    <row r="654" ht="30" customHeight="1" x14ac:dyDescent="0.3"/>
    <row r="655" ht="30" customHeight="1" x14ac:dyDescent="0.3"/>
    <row r="656" ht="30" customHeight="1" x14ac:dyDescent="0.3"/>
    <row r="657" ht="30" customHeight="1" x14ac:dyDescent="0.3"/>
    <row r="658" ht="30" customHeight="1" x14ac:dyDescent="0.3"/>
    <row r="659" ht="30" customHeight="1" x14ac:dyDescent="0.3"/>
    <row r="660" ht="30" customHeight="1" x14ac:dyDescent="0.3"/>
    <row r="661" ht="30" customHeight="1" x14ac:dyDescent="0.3"/>
    <row r="662" ht="30" customHeight="1" x14ac:dyDescent="0.3"/>
    <row r="663" ht="30" customHeight="1" x14ac:dyDescent="0.3"/>
    <row r="664" ht="30" customHeight="1" x14ac:dyDescent="0.3"/>
    <row r="665" ht="30" customHeight="1" x14ac:dyDescent="0.3"/>
    <row r="666" ht="30" customHeight="1" x14ac:dyDescent="0.3"/>
    <row r="667" ht="30" customHeight="1" x14ac:dyDescent="0.3"/>
    <row r="668" ht="30" customHeight="1" x14ac:dyDescent="0.3"/>
    <row r="669" ht="30" customHeight="1" x14ac:dyDescent="0.3"/>
    <row r="670" ht="30" customHeight="1" x14ac:dyDescent="0.3"/>
    <row r="671" ht="30" customHeight="1" x14ac:dyDescent="0.3"/>
    <row r="672" ht="30" customHeight="1" x14ac:dyDescent="0.3"/>
    <row r="673" ht="30" customHeight="1" x14ac:dyDescent="0.3"/>
    <row r="674" ht="30" customHeight="1" x14ac:dyDescent="0.3"/>
    <row r="675" ht="30" customHeight="1" x14ac:dyDescent="0.3"/>
    <row r="676" ht="30" customHeight="1" x14ac:dyDescent="0.3"/>
    <row r="677" ht="30" customHeight="1" x14ac:dyDescent="0.3"/>
    <row r="678" ht="30" customHeight="1" x14ac:dyDescent="0.3"/>
    <row r="679" ht="30" customHeight="1" x14ac:dyDescent="0.3"/>
    <row r="680" ht="30" customHeight="1" x14ac:dyDescent="0.3"/>
    <row r="681" ht="30" customHeight="1" x14ac:dyDescent="0.3"/>
    <row r="682" ht="30" customHeight="1" x14ac:dyDescent="0.3"/>
    <row r="683" ht="30" customHeight="1" x14ac:dyDescent="0.3"/>
    <row r="684" ht="30" customHeight="1" x14ac:dyDescent="0.3"/>
    <row r="685" ht="30" customHeight="1" x14ac:dyDescent="0.3"/>
    <row r="686" ht="30" customHeight="1" x14ac:dyDescent="0.3"/>
    <row r="687" ht="30" customHeight="1" x14ac:dyDescent="0.3"/>
    <row r="688" ht="30" customHeight="1" x14ac:dyDescent="0.3"/>
    <row r="689" ht="30" customHeight="1" x14ac:dyDescent="0.3"/>
    <row r="690" ht="30" customHeight="1" x14ac:dyDescent="0.3"/>
    <row r="691" ht="30" customHeight="1" x14ac:dyDescent="0.3"/>
    <row r="692" ht="30" customHeight="1" x14ac:dyDescent="0.3"/>
    <row r="693" ht="30" customHeight="1" x14ac:dyDescent="0.3"/>
    <row r="694" ht="30" customHeight="1" x14ac:dyDescent="0.3"/>
    <row r="695" ht="30" customHeight="1" x14ac:dyDescent="0.3"/>
    <row r="696" ht="30" customHeight="1" x14ac:dyDescent="0.3"/>
    <row r="697" ht="30" customHeight="1" x14ac:dyDescent="0.3"/>
    <row r="698" ht="30" customHeight="1" x14ac:dyDescent="0.3"/>
    <row r="699" ht="30" customHeight="1" x14ac:dyDescent="0.3"/>
    <row r="700" ht="30" customHeight="1" x14ac:dyDescent="0.3"/>
    <row r="701" ht="30" customHeight="1" x14ac:dyDescent="0.3"/>
    <row r="702" ht="30" customHeight="1" x14ac:dyDescent="0.3"/>
    <row r="703" ht="30" customHeight="1" x14ac:dyDescent="0.3"/>
    <row r="704" ht="30" customHeight="1" x14ac:dyDescent="0.3"/>
    <row r="705" ht="30" customHeight="1" x14ac:dyDescent="0.3"/>
    <row r="706" ht="30" customHeight="1" x14ac:dyDescent="0.3"/>
    <row r="707" ht="30" customHeight="1" x14ac:dyDescent="0.3"/>
    <row r="708" ht="30" customHeight="1" x14ac:dyDescent="0.3"/>
    <row r="709" ht="30" customHeight="1" x14ac:dyDescent="0.3"/>
    <row r="710" ht="30" customHeight="1" x14ac:dyDescent="0.3"/>
    <row r="711" ht="30" customHeight="1" x14ac:dyDescent="0.3"/>
    <row r="712" ht="30" customHeight="1" x14ac:dyDescent="0.3"/>
    <row r="713" ht="30" customHeight="1" x14ac:dyDescent="0.3"/>
    <row r="714" ht="30" customHeight="1" x14ac:dyDescent="0.3"/>
    <row r="715" ht="30" customHeight="1" x14ac:dyDescent="0.3"/>
    <row r="716" ht="30" customHeight="1" x14ac:dyDescent="0.3"/>
    <row r="717" ht="30" customHeight="1" x14ac:dyDescent="0.3"/>
    <row r="718" ht="30" customHeight="1" x14ac:dyDescent="0.3"/>
    <row r="719" ht="30" customHeight="1" x14ac:dyDescent="0.3"/>
    <row r="720" ht="30" customHeight="1" x14ac:dyDescent="0.3"/>
    <row r="721" ht="30" customHeight="1" x14ac:dyDescent="0.3"/>
    <row r="722" ht="30" customHeight="1" x14ac:dyDescent="0.3"/>
    <row r="723" ht="30" customHeight="1" x14ac:dyDescent="0.3"/>
    <row r="724" ht="30" customHeight="1" x14ac:dyDescent="0.3"/>
    <row r="725" ht="30" customHeight="1" x14ac:dyDescent="0.3"/>
    <row r="726" ht="30" customHeight="1" x14ac:dyDescent="0.3"/>
    <row r="727" ht="30" customHeight="1" x14ac:dyDescent="0.3"/>
    <row r="728" ht="30" customHeight="1" x14ac:dyDescent="0.3"/>
    <row r="729" ht="30" customHeight="1" x14ac:dyDescent="0.3"/>
    <row r="730" ht="30" customHeight="1" x14ac:dyDescent="0.3"/>
    <row r="731" ht="30" customHeight="1" x14ac:dyDescent="0.3"/>
    <row r="732" ht="30" customHeight="1" x14ac:dyDescent="0.3"/>
    <row r="733" ht="30" customHeight="1" x14ac:dyDescent="0.3"/>
    <row r="734" ht="30" customHeight="1" x14ac:dyDescent="0.3"/>
    <row r="735" ht="30" customHeight="1" x14ac:dyDescent="0.3"/>
    <row r="736" ht="30" customHeight="1" x14ac:dyDescent="0.3"/>
    <row r="737" ht="30" customHeight="1" x14ac:dyDescent="0.3"/>
    <row r="738" ht="30" customHeight="1" x14ac:dyDescent="0.3"/>
    <row r="739" ht="30" customHeight="1" x14ac:dyDescent="0.3"/>
    <row r="740" ht="30" customHeight="1" x14ac:dyDescent="0.3"/>
    <row r="741" ht="30" customHeight="1" x14ac:dyDescent="0.3"/>
    <row r="742" ht="30" customHeight="1" x14ac:dyDescent="0.3"/>
    <row r="743" ht="30" customHeight="1" x14ac:dyDescent="0.3"/>
    <row r="744" ht="30" customHeight="1" x14ac:dyDescent="0.3"/>
    <row r="745" ht="30" customHeight="1" x14ac:dyDescent="0.3"/>
    <row r="746" ht="30" customHeight="1" x14ac:dyDescent="0.3"/>
    <row r="747" ht="30" customHeight="1" x14ac:dyDescent="0.3"/>
    <row r="748" ht="30" customHeight="1" x14ac:dyDescent="0.3"/>
    <row r="749" ht="30" customHeight="1" x14ac:dyDescent="0.3"/>
    <row r="750" ht="30" customHeight="1" x14ac:dyDescent="0.3"/>
    <row r="751" ht="30" customHeight="1" x14ac:dyDescent="0.3"/>
    <row r="752" ht="30" customHeight="1" x14ac:dyDescent="0.3"/>
    <row r="753" ht="30" customHeight="1" x14ac:dyDescent="0.3"/>
    <row r="754" ht="30" customHeight="1" x14ac:dyDescent="0.3"/>
    <row r="755" ht="30" customHeight="1" x14ac:dyDescent="0.3"/>
    <row r="756" ht="30" customHeight="1" x14ac:dyDescent="0.3"/>
    <row r="757" ht="30" customHeight="1" x14ac:dyDescent="0.3"/>
    <row r="758" ht="30" customHeight="1" x14ac:dyDescent="0.3"/>
    <row r="759" ht="30" customHeight="1" x14ac:dyDescent="0.3"/>
    <row r="760" ht="30" customHeight="1" x14ac:dyDescent="0.3"/>
    <row r="761" ht="30" customHeight="1" x14ac:dyDescent="0.3"/>
    <row r="762" ht="30" customHeight="1" x14ac:dyDescent="0.3"/>
    <row r="763" ht="30" customHeight="1" x14ac:dyDescent="0.3"/>
    <row r="764" ht="30" customHeight="1" x14ac:dyDescent="0.3"/>
    <row r="765" ht="30" customHeight="1" x14ac:dyDescent="0.3"/>
    <row r="766" ht="30" customHeight="1" x14ac:dyDescent="0.3"/>
    <row r="767" ht="30" customHeight="1" x14ac:dyDescent="0.3"/>
    <row r="768" ht="30" customHeight="1" x14ac:dyDescent="0.3"/>
    <row r="769" ht="30" customHeight="1" x14ac:dyDescent="0.3"/>
    <row r="770" ht="30" customHeight="1" x14ac:dyDescent="0.3"/>
    <row r="771" ht="30" customHeight="1" x14ac:dyDescent="0.3"/>
    <row r="772" ht="30" customHeight="1" x14ac:dyDescent="0.3"/>
    <row r="773" ht="30" customHeight="1" x14ac:dyDescent="0.3"/>
    <row r="774" ht="30" customHeight="1" x14ac:dyDescent="0.3"/>
    <row r="775" ht="30" customHeight="1" x14ac:dyDescent="0.3"/>
    <row r="776" ht="30" customHeight="1" x14ac:dyDescent="0.3"/>
    <row r="777" ht="30" customHeight="1" x14ac:dyDescent="0.3"/>
    <row r="778" ht="30" customHeight="1" x14ac:dyDescent="0.3"/>
    <row r="779" ht="30" customHeight="1" x14ac:dyDescent="0.3"/>
    <row r="780" ht="30" customHeight="1" x14ac:dyDescent="0.3"/>
    <row r="781" ht="30" customHeight="1" x14ac:dyDescent="0.3"/>
    <row r="782" ht="30" customHeight="1" x14ac:dyDescent="0.3"/>
    <row r="783" ht="30" customHeight="1" x14ac:dyDescent="0.3"/>
    <row r="784" ht="30" customHeight="1" x14ac:dyDescent="0.3"/>
    <row r="785" ht="30" customHeight="1" x14ac:dyDescent="0.3"/>
    <row r="786" ht="30" customHeight="1" x14ac:dyDescent="0.3"/>
    <row r="787" ht="30" customHeight="1" x14ac:dyDescent="0.3"/>
    <row r="788" ht="30" customHeight="1" x14ac:dyDescent="0.3"/>
    <row r="789" ht="30" customHeight="1" x14ac:dyDescent="0.3"/>
    <row r="790" ht="30" customHeight="1" x14ac:dyDescent="0.3"/>
    <row r="791" ht="30" customHeight="1" x14ac:dyDescent="0.3"/>
    <row r="792" ht="30" customHeight="1" x14ac:dyDescent="0.3"/>
    <row r="793" ht="30" customHeight="1" x14ac:dyDescent="0.3"/>
    <row r="794" ht="30" customHeight="1" x14ac:dyDescent="0.3"/>
    <row r="795" ht="30" customHeight="1" x14ac:dyDescent="0.3"/>
    <row r="796" ht="30" customHeight="1" x14ac:dyDescent="0.3"/>
    <row r="797" ht="30" customHeight="1" x14ac:dyDescent="0.3"/>
    <row r="798" ht="30" customHeight="1" x14ac:dyDescent="0.3"/>
    <row r="799" ht="30" customHeight="1" x14ac:dyDescent="0.3"/>
    <row r="800" ht="30" customHeight="1" x14ac:dyDescent="0.3"/>
    <row r="801" ht="30" customHeight="1" x14ac:dyDescent="0.3"/>
    <row r="802" ht="30" customHeight="1" x14ac:dyDescent="0.3"/>
    <row r="803" ht="30" customHeight="1" x14ac:dyDescent="0.3"/>
    <row r="804" ht="30" customHeight="1" x14ac:dyDescent="0.3"/>
    <row r="805" ht="30" customHeight="1" x14ac:dyDescent="0.3"/>
    <row r="806" ht="30" customHeight="1" x14ac:dyDescent="0.3"/>
    <row r="807" ht="30" customHeight="1" x14ac:dyDescent="0.3"/>
    <row r="808" ht="30" customHeight="1" x14ac:dyDescent="0.3"/>
    <row r="809" ht="30" customHeight="1" x14ac:dyDescent="0.3"/>
    <row r="810" ht="30" customHeight="1" x14ac:dyDescent="0.3"/>
    <row r="811" ht="30" customHeight="1" x14ac:dyDescent="0.3"/>
    <row r="812" ht="30" customHeight="1" x14ac:dyDescent="0.3"/>
    <row r="813" ht="30" customHeight="1" x14ac:dyDescent="0.3"/>
    <row r="814" ht="30" customHeight="1" x14ac:dyDescent="0.3"/>
    <row r="815" ht="30" customHeight="1" x14ac:dyDescent="0.3"/>
    <row r="816" ht="30" customHeight="1" x14ac:dyDescent="0.3"/>
    <row r="817" ht="30" customHeight="1" x14ac:dyDescent="0.3"/>
    <row r="818" ht="30" customHeight="1" x14ac:dyDescent="0.3"/>
    <row r="819" ht="30" customHeight="1" x14ac:dyDescent="0.3"/>
    <row r="820" ht="30" customHeight="1" x14ac:dyDescent="0.3"/>
    <row r="821" ht="30" customHeight="1" x14ac:dyDescent="0.3"/>
    <row r="822" ht="30" customHeight="1" x14ac:dyDescent="0.3"/>
    <row r="823" ht="30" customHeight="1" x14ac:dyDescent="0.3"/>
    <row r="824" ht="30" customHeight="1" x14ac:dyDescent="0.3"/>
    <row r="825" ht="30" customHeight="1" x14ac:dyDescent="0.3"/>
    <row r="826" ht="30" customHeight="1" x14ac:dyDescent="0.3"/>
    <row r="827" ht="30" customHeight="1" x14ac:dyDescent="0.3"/>
    <row r="828" ht="30" customHeight="1" x14ac:dyDescent="0.3"/>
    <row r="829" ht="30" customHeight="1" x14ac:dyDescent="0.3"/>
    <row r="830" ht="30" customHeight="1" x14ac:dyDescent="0.3"/>
    <row r="831" ht="30" customHeight="1" x14ac:dyDescent="0.3"/>
    <row r="832" ht="30" customHeight="1" x14ac:dyDescent="0.3"/>
    <row r="833" ht="30" customHeight="1" x14ac:dyDescent="0.3"/>
    <row r="834" ht="30" customHeight="1" x14ac:dyDescent="0.3"/>
    <row r="835" ht="30" customHeight="1" x14ac:dyDescent="0.3"/>
    <row r="836" ht="30" customHeight="1" x14ac:dyDescent="0.3"/>
    <row r="837" ht="30" customHeight="1" x14ac:dyDescent="0.3"/>
    <row r="838" ht="30" customHeight="1" x14ac:dyDescent="0.3"/>
    <row r="839" ht="30" customHeight="1" x14ac:dyDescent="0.3"/>
    <row r="840" ht="30" customHeight="1" x14ac:dyDescent="0.3"/>
    <row r="841" ht="30" customHeight="1" x14ac:dyDescent="0.3"/>
    <row r="842" ht="30" customHeight="1" x14ac:dyDescent="0.3"/>
    <row r="843" ht="30" customHeight="1" x14ac:dyDescent="0.3"/>
    <row r="844" ht="30" customHeight="1" x14ac:dyDescent="0.3"/>
    <row r="845" ht="30" customHeight="1" x14ac:dyDescent="0.3"/>
    <row r="846" ht="30" customHeight="1" x14ac:dyDescent="0.3"/>
    <row r="847" ht="30" customHeight="1" x14ac:dyDescent="0.3"/>
    <row r="848" ht="30" customHeight="1" x14ac:dyDescent="0.3"/>
    <row r="849" ht="30" customHeight="1" x14ac:dyDescent="0.3"/>
    <row r="850" ht="30" customHeight="1" x14ac:dyDescent="0.3"/>
    <row r="851" ht="30" customHeight="1" x14ac:dyDescent="0.3"/>
    <row r="852" ht="30" customHeight="1" x14ac:dyDescent="0.3"/>
    <row r="853" ht="30" customHeight="1" x14ac:dyDescent="0.3"/>
    <row r="854" ht="30" customHeight="1" x14ac:dyDescent="0.3"/>
    <row r="855" ht="30" customHeight="1" x14ac:dyDescent="0.3"/>
    <row r="856" ht="30" customHeight="1" x14ac:dyDescent="0.3"/>
    <row r="857" ht="30" customHeight="1" x14ac:dyDescent="0.3"/>
    <row r="858" ht="30" customHeight="1" x14ac:dyDescent="0.3"/>
    <row r="859" ht="30" customHeight="1" x14ac:dyDescent="0.3"/>
    <row r="860" ht="30" customHeight="1" x14ac:dyDescent="0.3"/>
    <row r="861" ht="30" customHeight="1" x14ac:dyDescent="0.3"/>
    <row r="862" ht="30" customHeight="1" x14ac:dyDescent="0.3"/>
    <row r="863" ht="30" customHeight="1" x14ac:dyDescent="0.3"/>
    <row r="864" ht="30" customHeight="1" x14ac:dyDescent="0.3"/>
    <row r="865" ht="30" customHeight="1" x14ac:dyDescent="0.3"/>
    <row r="866" ht="30" customHeight="1" x14ac:dyDescent="0.3"/>
    <row r="867" ht="30" customHeight="1" x14ac:dyDescent="0.3"/>
    <row r="868" ht="30" customHeight="1" x14ac:dyDescent="0.3"/>
    <row r="869" ht="30" customHeight="1" x14ac:dyDescent="0.3"/>
    <row r="870" ht="30" customHeight="1" x14ac:dyDescent="0.3"/>
    <row r="871" ht="30" customHeight="1" x14ac:dyDescent="0.3"/>
    <row r="872" ht="30" customHeight="1" x14ac:dyDescent="0.3"/>
    <row r="873" ht="30" customHeight="1" x14ac:dyDescent="0.3"/>
    <row r="874" ht="30" customHeight="1" x14ac:dyDescent="0.3"/>
    <row r="875" ht="30" customHeight="1" x14ac:dyDescent="0.3"/>
    <row r="876" ht="30" customHeight="1" x14ac:dyDescent="0.3"/>
    <row r="877" ht="30" customHeight="1" x14ac:dyDescent="0.3"/>
    <row r="878" ht="30" customHeight="1" x14ac:dyDescent="0.3"/>
    <row r="879" ht="30" customHeight="1" x14ac:dyDescent="0.3"/>
    <row r="880" ht="30" customHeight="1" x14ac:dyDescent="0.3"/>
    <row r="881" ht="30" customHeight="1" x14ac:dyDescent="0.3"/>
    <row r="882" ht="30" customHeight="1" x14ac:dyDescent="0.3"/>
    <row r="883" ht="30" customHeight="1" x14ac:dyDescent="0.3"/>
    <row r="884" ht="30" customHeight="1" x14ac:dyDescent="0.3"/>
    <row r="885" ht="30" customHeight="1" x14ac:dyDescent="0.3"/>
    <row r="886" ht="30" customHeight="1" x14ac:dyDescent="0.3"/>
    <row r="887" ht="30" customHeight="1" x14ac:dyDescent="0.3"/>
    <row r="888" ht="30" customHeight="1" x14ac:dyDescent="0.3"/>
    <row r="889" ht="30" customHeight="1" x14ac:dyDescent="0.3"/>
    <row r="890" ht="30" customHeight="1" x14ac:dyDescent="0.3"/>
    <row r="891" ht="30" customHeight="1" x14ac:dyDescent="0.3"/>
    <row r="892" ht="30" customHeight="1" x14ac:dyDescent="0.3"/>
    <row r="893" ht="30" customHeight="1" x14ac:dyDescent="0.3"/>
    <row r="894" ht="30" customHeight="1" x14ac:dyDescent="0.3"/>
    <row r="895" ht="30" customHeight="1" x14ac:dyDescent="0.3"/>
    <row r="896" ht="30" customHeight="1" x14ac:dyDescent="0.3"/>
    <row r="897" ht="30" customHeight="1" x14ac:dyDescent="0.3"/>
    <row r="898" ht="30" customHeight="1" x14ac:dyDescent="0.3"/>
    <row r="899" ht="30" customHeight="1" x14ac:dyDescent="0.3"/>
    <row r="900" ht="30" customHeight="1" x14ac:dyDescent="0.3"/>
    <row r="901" ht="30" customHeight="1" x14ac:dyDescent="0.3"/>
    <row r="902" ht="30" customHeight="1" x14ac:dyDescent="0.3"/>
    <row r="903" ht="30" customHeight="1" x14ac:dyDescent="0.3"/>
    <row r="904" ht="30" customHeight="1" x14ac:dyDescent="0.3"/>
    <row r="905" ht="30" customHeight="1" x14ac:dyDescent="0.3"/>
    <row r="906" ht="30" customHeight="1" x14ac:dyDescent="0.3"/>
    <row r="907" ht="30" customHeight="1" x14ac:dyDescent="0.3"/>
    <row r="908" ht="30" customHeight="1" x14ac:dyDescent="0.3"/>
    <row r="909" ht="30" customHeight="1" x14ac:dyDescent="0.3"/>
    <row r="910" ht="30" customHeight="1" x14ac:dyDescent="0.3"/>
    <row r="911" ht="30" customHeight="1" x14ac:dyDescent="0.3"/>
    <row r="912" ht="30" customHeight="1" x14ac:dyDescent="0.3"/>
    <row r="913" ht="30" customHeight="1" x14ac:dyDescent="0.3"/>
    <row r="914" ht="30" customHeight="1" x14ac:dyDescent="0.3"/>
    <row r="915" ht="30" customHeight="1" x14ac:dyDescent="0.3"/>
    <row r="916" ht="30" customHeight="1" x14ac:dyDescent="0.3"/>
    <row r="917" ht="30" customHeight="1" x14ac:dyDescent="0.3"/>
    <row r="918" ht="30" customHeight="1" x14ac:dyDescent="0.3"/>
    <row r="919" ht="30" customHeight="1" x14ac:dyDescent="0.3"/>
    <row r="920" ht="30" customHeight="1" x14ac:dyDescent="0.3"/>
    <row r="921" ht="30" customHeight="1" x14ac:dyDescent="0.3"/>
    <row r="922" ht="30" customHeight="1" x14ac:dyDescent="0.3"/>
    <row r="923" ht="30" customHeight="1" x14ac:dyDescent="0.3"/>
    <row r="924" ht="30" customHeight="1" x14ac:dyDescent="0.3"/>
    <row r="925" ht="30" customHeight="1" x14ac:dyDescent="0.3"/>
    <row r="926" ht="30" customHeight="1" x14ac:dyDescent="0.3"/>
    <row r="927" ht="30" customHeight="1" x14ac:dyDescent="0.3"/>
    <row r="928" ht="30" customHeight="1" x14ac:dyDescent="0.3"/>
    <row r="929" ht="30" customHeight="1" x14ac:dyDescent="0.3"/>
    <row r="930" ht="30" customHeight="1" x14ac:dyDescent="0.3"/>
    <row r="931" ht="30" customHeight="1" x14ac:dyDescent="0.3"/>
    <row r="932" ht="30" customHeight="1" x14ac:dyDescent="0.3"/>
    <row r="933" ht="30" customHeight="1" x14ac:dyDescent="0.3"/>
    <row r="934" ht="30" customHeight="1" x14ac:dyDescent="0.3"/>
    <row r="935" ht="30" customHeight="1" x14ac:dyDescent="0.3"/>
    <row r="936" ht="30" customHeight="1" x14ac:dyDescent="0.3"/>
    <row r="937" ht="30" customHeight="1" x14ac:dyDescent="0.3"/>
    <row r="938" ht="30" customHeight="1" x14ac:dyDescent="0.3"/>
    <row r="939" ht="30" customHeight="1" x14ac:dyDescent="0.3"/>
    <row r="940" ht="30" customHeight="1" x14ac:dyDescent="0.3"/>
    <row r="941" ht="30" customHeight="1" x14ac:dyDescent="0.3"/>
    <row r="942" ht="30" customHeight="1" x14ac:dyDescent="0.3"/>
    <row r="943" ht="30" customHeight="1" x14ac:dyDescent="0.3"/>
    <row r="944" ht="30" customHeight="1" x14ac:dyDescent="0.3"/>
    <row r="945" ht="30" customHeight="1" x14ac:dyDescent="0.3"/>
    <row r="946" ht="30" customHeight="1" x14ac:dyDescent="0.3"/>
    <row r="947" ht="30" customHeight="1" x14ac:dyDescent="0.3"/>
    <row r="948" ht="30" customHeight="1" x14ac:dyDescent="0.3"/>
    <row r="949" ht="30" customHeight="1" x14ac:dyDescent="0.3"/>
    <row r="950" ht="30" customHeight="1" x14ac:dyDescent="0.3"/>
    <row r="951" ht="30" customHeight="1" x14ac:dyDescent="0.3"/>
    <row r="952" ht="30" customHeight="1" x14ac:dyDescent="0.3"/>
    <row r="953" ht="30" customHeight="1" x14ac:dyDescent="0.3"/>
    <row r="954" ht="30" customHeight="1" x14ac:dyDescent="0.3"/>
    <row r="955" ht="30" customHeight="1" x14ac:dyDescent="0.3"/>
    <row r="956" ht="30" customHeight="1" x14ac:dyDescent="0.3"/>
    <row r="957" ht="30" customHeight="1" x14ac:dyDescent="0.3"/>
    <row r="958" ht="30" customHeight="1" x14ac:dyDescent="0.3"/>
    <row r="959" ht="30" customHeight="1" x14ac:dyDescent="0.3"/>
    <row r="960" ht="30" customHeight="1" x14ac:dyDescent="0.3"/>
    <row r="961" ht="30" customHeight="1" x14ac:dyDescent="0.3"/>
    <row r="962" ht="30" customHeight="1" x14ac:dyDescent="0.3"/>
    <row r="963" ht="30" customHeight="1" x14ac:dyDescent="0.3"/>
    <row r="964" ht="30" customHeight="1" x14ac:dyDescent="0.3"/>
    <row r="965" ht="30" customHeight="1" x14ac:dyDescent="0.3"/>
    <row r="966" ht="30" customHeight="1" x14ac:dyDescent="0.3"/>
    <row r="967" ht="30" customHeight="1" x14ac:dyDescent="0.3"/>
    <row r="968" ht="30" customHeight="1" x14ac:dyDescent="0.3"/>
    <row r="969" ht="30" customHeight="1" x14ac:dyDescent="0.3"/>
    <row r="970" ht="30" customHeight="1" x14ac:dyDescent="0.3"/>
    <row r="971" ht="30" customHeight="1" x14ac:dyDescent="0.3"/>
    <row r="972" ht="30" customHeight="1" x14ac:dyDescent="0.3"/>
    <row r="973" ht="30" customHeight="1" x14ac:dyDescent="0.3"/>
    <row r="974" ht="30" customHeight="1" x14ac:dyDescent="0.3"/>
    <row r="975" ht="30" customHeight="1" x14ac:dyDescent="0.3"/>
    <row r="976" ht="30" customHeight="1" x14ac:dyDescent="0.3"/>
    <row r="977" ht="30" customHeight="1" x14ac:dyDescent="0.3"/>
    <row r="978" ht="30" customHeight="1" x14ac:dyDescent="0.3"/>
    <row r="979" ht="30" customHeight="1" x14ac:dyDescent="0.3"/>
    <row r="980" ht="30" customHeight="1" x14ac:dyDescent="0.3"/>
    <row r="981" ht="30" customHeight="1" x14ac:dyDescent="0.3"/>
    <row r="982" ht="30" customHeight="1" x14ac:dyDescent="0.3"/>
    <row r="983" ht="30" customHeight="1" x14ac:dyDescent="0.3"/>
    <row r="984" ht="30" customHeight="1" x14ac:dyDescent="0.3"/>
    <row r="985" ht="30" customHeight="1" x14ac:dyDescent="0.3"/>
    <row r="986" ht="30" customHeight="1" x14ac:dyDescent="0.3"/>
    <row r="987" ht="30" customHeight="1" x14ac:dyDescent="0.3"/>
    <row r="988" ht="30" customHeight="1" x14ac:dyDescent="0.3"/>
    <row r="989" ht="30" customHeight="1" x14ac:dyDescent="0.3"/>
    <row r="990" ht="30" customHeight="1" x14ac:dyDescent="0.3"/>
    <row r="991" ht="30" customHeight="1" x14ac:dyDescent="0.3"/>
    <row r="992" ht="30" customHeight="1" x14ac:dyDescent="0.3"/>
    <row r="993" ht="30" customHeight="1" x14ac:dyDescent="0.3"/>
    <row r="994" ht="30" customHeight="1" x14ac:dyDescent="0.3"/>
    <row r="995" ht="30" customHeight="1" x14ac:dyDescent="0.3"/>
    <row r="996" ht="30" customHeight="1" x14ac:dyDescent="0.3"/>
    <row r="997" ht="30" customHeight="1" x14ac:dyDescent="0.3"/>
    <row r="998" ht="30" customHeight="1" x14ac:dyDescent="0.3"/>
    <row r="999" ht="30" customHeight="1" x14ac:dyDescent="0.3"/>
    <row r="1000" ht="30" customHeight="1" x14ac:dyDescent="0.3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tabSelected="1" workbookViewId="0">
      <selection activeCell="F3" sqref="F3"/>
    </sheetView>
  </sheetViews>
  <sheetFormatPr defaultColWidth="14.44140625" defaultRowHeight="15" customHeight="1" x14ac:dyDescent="0.3"/>
  <cols>
    <col min="1" max="1" width="15.88671875" customWidth="1"/>
    <col min="2" max="3" width="8.88671875" customWidth="1"/>
    <col min="4" max="4" width="16.44140625" customWidth="1"/>
    <col min="5" max="25" width="8.88671875" customWidth="1"/>
  </cols>
  <sheetData>
    <row r="1" spans="1:5" ht="30" customHeight="1" x14ac:dyDescent="0.3">
      <c r="A1" s="1" t="s">
        <v>0</v>
      </c>
      <c r="D1" s="4" t="s">
        <v>209</v>
      </c>
      <c r="E1" s="7">
        <v>1.4039999999999999</v>
      </c>
    </row>
    <row r="2" spans="1:5" ht="30" customHeight="1" x14ac:dyDescent="0.3">
      <c r="A2" s="4">
        <v>0.66300000000000003</v>
      </c>
      <c r="D2" s="4">
        <v>0.14099999999999999</v>
      </c>
      <c r="E2" s="7">
        <v>1.405</v>
      </c>
    </row>
    <row r="3" spans="1:5" ht="30" customHeight="1" x14ac:dyDescent="0.3">
      <c r="A3" s="4">
        <v>0.71799999999999997</v>
      </c>
      <c r="D3" s="4">
        <v>0.183</v>
      </c>
      <c r="E3" s="7">
        <v>1.411</v>
      </c>
    </row>
    <row r="4" spans="1:5" ht="30" customHeight="1" x14ac:dyDescent="0.3">
      <c r="A4" s="4">
        <v>0.84899999999999998</v>
      </c>
      <c r="D4" s="4">
        <v>0.26100000000000001</v>
      </c>
      <c r="E4" s="4">
        <v>1.4179999999999999</v>
      </c>
    </row>
    <row r="5" spans="1:5" ht="30" customHeight="1" x14ac:dyDescent="0.3">
      <c r="A5" s="7">
        <v>0.88100000000000001</v>
      </c>
      <c r="D5" s="4">
        <v>0.29199999999999998</v>
      </c>
      <c r="E5" s="7">
        <v>1.4339999999999999</v>
      </c>
    </row>
    <row r="6" spans="1:5" ht="30" customHeight="1" x14ac:dyDescent="0.3">
      <c r="A6" s="7">
        <v>0.90500000000000003</v>
      </c>
      <c r="D6" s="4">
        <v>0.66300000000000003</v>
      </c>
      <c r="E6" s="4">
        <v>1.4470000000000001</v>
      </c>
    </row>
    <row r="7" spans="1:5" ht="30" customHeight="1" x14ac:dyDescent="0.3">
      <c r="A7" s="4">
        <v>0.93899999999999995</v>
      </c>
      <c r="D7" s="4">
        <v>0.71799999999999997</v>
      </c>
      <c r="E7" s="4">
        <v>1.4610000000000001</v>
      </c>
    </row>
    <row r="8" spans="1:5" ht="30" customHeight="1" x14ac:dyDescent="0.3">
      <c r="A8" s="4">
        <v>0.94599999999999995</v>
      </c>
      <c r="D8" s="4">
        <v>0.84899999999999998</v>
      </c>
      <c r="E8" s="4">
        <v>1.4730000000000001</v>
      </c>
    </row>
    <row r="9" spans="1:5" ht="30" customHeight="1" x14ac:dyDescent="0.3">
      <c r="A9" s="4">
        <v>0.95199999999999996</v>
      </c>
      <c r="D9" s="7">
        <v>0.88100000000000001</v>
      </c>
      <c r="E9" s="4">
        <v>1.5069999999999999</v>
      </c>
    </row>
    <row r="10" spans="1:5" ht="30" customHeight="1" x14ac:dyDescent="0.3">
      <c r="A10" s="7">
        <v>0.96099999999999997</v>
      </c>
      <c r="D10" s="7">
        <v>0.90500000000000003</v>
      </c>
      <c r="E10" s="7">
        <v>1.5149999999999999</v>
      </c>
    </row>
    <row r="11" spans="1:5" ht="30" customHeight="1" x14ac:dyDescent="0.3">
      <c r="A11" s="4">
        <v>0.97</v>
      </c>
      <c r="D11" s="4">
        <v>0.93899999999999995</v>
      </c>
      <c r="E11" s="7">
        <v>1.518</v>
      </c>
    </row>
    <row r="12" spans="1:5" ht="30" customHeight="1" x14ac:dyDescent="0.3">
      <c r="A12" s="7">
        <v>0.98899999999999999</v>
      </c>
      <c r="D12" s="4">
        <v>0.94599999999999995</v>
      </c>
      <c r="E12" s="4">
        <v>1.5249999999999999</v>
      </c>
    </row>
    <row r="13" spans="1:5" ht="30" customHeight="1" x14ac:dyDescent="0.3">
      <c r="A13" s="4">
        <v>0.996</v>
      </c>
      <c r="D13" s="4">
        <v>0.95199999999999996</v>
      </c>
      <c r="E13" s="4">
        <v>1.5269999999999999</v>
      </c>
    </row>
    <row r="14" spans="1:5" ht="30" customHeight="1" x14ac:dyDescent="0.3">
      <c r="A14" s="7">
        <v>1.03</v>
      </c>
      <c r="D14" s="7">
        <v>0.96099999999999997</v>
      </c>
      <c r="E14" s="7">
        <v>1.54</v>
      </c>
    </row>
    <row r="15" spans="1:5" ht="30" customHeight="1" x14ac:dyDescent="0.3">
      <c r="A15" s="4">
        <v>1.0449999999999999</v>
      </c>
      <c r="D15" s="4">
        <v>0.97</v>
      </c>
      <c r="E15" s="4">
        <v>1.5589999999999999</v>
      </c>
    </row>
    <row r="16" spans="1:5" ht="30" customHeight="1" x14ac:dyDescent="0.3">
      <c r="A16" s="7">
        <v>1.0469999999999999</v>
      </c>
      <c r="D16" s="7">
        <v>0.98899999999999999</v>
      </c>
      <c r="E16" s="7">
        <v>1.5980000000000001</v>
      </c>
    </row>
    <row r="17" spans="1:5" ht="30" customHeight="1" x14ac:dyDescent="0.3">
      <c r="A17" s="4">
        <v>1.0489999999999999</v>
      </c>
      <c r="D17" s="4">
        <v>0.996</v>
      </c>
      <c r="E17" s="4">
        <v>1.6040000000000001</v>
      </c>
    </row>
    <row r="18" spans="1:5" ht="30" customHeight="1" x14ac:dyDescent="0.3">
      <c r="A18" s="4">
        <v>1.0509999999999999</v>
      </c>
      <c r="D18" s="7">
        <v>1.03</v>
      </c>
      <c r="E18" s="7">
        <v>1.6080000000000001</v>
      </c>
    </row>
    <row r="19" spans="1:5" ht="30" customHeight="1" x14ac:dyDescent="0.3">
      <c r="A19" s="4">
        <v>1.052</v>
      </c>
      <c r="D19" s="4">
        <v>1.0449999999999999</v>
      </c>
      <c r="E19" s="4">
        <v>1.611</v>
      </c>
    </row>
    <row r="20" spans="1:5" ht="30" customHeight="1" x14ac:dyDescent="0.3">
      <c r="A20" s="7">
        <v>1.07</v>
      </c>
      <c r="D20" s="7">
        <v>1.0469999999999999</v>
      </c>
      <c r="E20" s="7">
        <v>1.62</v>
      </c>
    </row>
    <row r="21" spans="1:5" ht="30" customHeight="1" x14ac:dyDescent="0.3">
      <c r="A21" s="7">
        <v>1.071</v>
      </c>
      <c r="D21" s="4">
        <v>1.0489999999999999</v>
      </c>
      <c r="E21" s="4">
        <v>1.6259999999999999</v>
      </c>
    </row>
    <row r="22" spans="1:5" ht="30" customHeight="1" x14ac:dyDescent="0.3">
      <c r="A22" s="4">
        <v>1.0840000000000001</v>
      </c>
      <c r="D22" s="4">
        <v>1.0509999999999999</v>
      </c>
      <c r="E22" s="4">
        <v>1.639</v>
      </c>
    </row>
    <row r="23" spans="1:5" ht="30" customHeight="1" x14ac:dyDescent="0.3">
      <c r="A23" s="4">
        <v>1.0880000000000001</v>
      </c>
      <c r="D23" s="4">
        <v>1.052</v>
      </c>
      <c r="E23" s="4">
        <v>1.649</v>
      </c>
    </row>
    <row r="24" spans="1:5" ht="30" customHeight="1" x14ac:dyDescent="0.3">
      <c r="A24" s="4">
        <v>1.089</v>
      </c>
      <c r="D24" s="7">
        <v>1.07</v>
      </c>
      <c r="E24" s="4">
        <v>1.6539999999999999</v>
      </c>
    </row>
    <row r="25" spans="1:5" ht="30" customHeight="1" x14ac:dyDescent="0.3">
      <c r="A25" s="4">
        <v>1.1080000000000001</v>
      </c>
      <c r="D25" s="7">
        <v>1.071</v>
      </c>
      <c r="E25" s="4">
        <v>1.6619999999999999</v>
      </c>
    </row>
    <row r="26" spans="1:5" ht="30" customHeight="1" x14ac:dyDescent="0.3">
      <c r="A26" s="7">
        <v>1.1259999999999999</v>
      </c>
      <c r="D26" s="4">
        <v>1.0840000000000001</v>
      </c>
      <c r="E26" s="7">
        <v>1.6850000000000001</v>
      </c>
    </row>
    <row r="27" spans="1:5" ht="30" customHeight="1" x14ac:dyDescent="0.3">
      <c r="A27" s="4">
        <v>1.1359999999999999</v>
      </c>
      <c r="D27" s="4">
        <v>1.0880000000000001</v>
      </c>
      <c r="E27" s="4">
        <v>1.6910000000000001</v>
      </c>
    </row>
    <row r="28" spans="1:5" ht="30" customHeight="1" x14ac:dyDescent="0.3">
      <c r="A28" s="7">
        <v>1.1459999999999999</v>
      </c>
      <c r="D28" s="4">
        <v>1.089</v>
      </c>
      <c r="E28" s="4">
        <v>1.718</v>
      </c>
    </row>
    <row r="29" spans="1:5" ht="30" customHeight="1" x14ac:dyDescent="0.3">
      <c r="A29" s="7">
        <v>1.1539999999999999</v>
      </c>
      <c r="D29" s="4">
        <v>1.1080000000000001</v>
      </c>
      <c r="E29" s="4">
        <v>1.7210000000000001</v>
      </c>
    </row>
    <row r="30" spans="1:5" ht="30" customHeight="1" x14ac:dyDescent="0.3">
      <c r="A30" s="7">
        <v>1.165</v>
      </c>
      <c r="D30" s="7">
        <v>1.1259999999999999</v>
      </c>
      <c r="E30" s="4">
        <v>1.7270000000000001</v>
      </c>
    </row>
    <row r="31" spans="1:5" ht="30" customHeight="1" x14ac:dyDescent="0.3">
      <c r="A31" s="4">
        <v>1.173</v>
      </c>
      <c r="D31" s="4">
        <v>1.1359999999999999</v>
      </c>
      <c r="E31" s="7">
        <v>1.736</v>
      </c>
    </row>
    <row r="32" spans="1:5" ht="30" customHeight="1" x14ac:dyDescent="0.3">
      <c r="A32" s="7">
        <v>1.1870000000000001</v>
      </c>
      <c r="D32" s="7">
        <v>1.1459999999999999</v>
      </c>
      <c r="E32" s="4">
        <v>1.752</v>
      </c>
    </row>
    <row r="33" spans="1:5" ht="30" customHeight="1" x14ac:dyDescent="0.3">
      <c r="A33" s="4">
        <v>1.1919999999999999</v>
      </c>
      <c r="D33" s="7">
        <v>1.1539999999999999</v>
      </c>
      <c r="E33" s="4">
        <v>1.762</v>
      </c>
    </row>
    <row r="34" spans="1:5" ht="30" customHeight="1" x14ac:dyDescent="0.3">
      <c r="A34" s="4">
        <v>1.1930000000000001</v>
      </c>
      <c r="D34" s="7">
        <v>1.165</v>
      </c>
      <c r="E34" s="4">
        <v>1.7629999999999999</v>
      </c>
    </row>
    <row r="35" spans="1:5" ht="30" customHeight="1" x14ac:dyDescent="0.3">
      <c r="A35" s="4">
        <v>1.2010000000000001</v>
      </c>
      <c r="D35" s="4">
        <v>1.173</v>
      </c>
      <c r="E35" s="7">
        <v>1.7649999999999999</v>
      </c>
    </row>
    <row r="36" spans="1:5" ht="30" customHeight="1" x14ac:dyDescent="0.3">
      <c r="A36" s="4">
        <v>1.202</v>
      </c>
      <c r="D36" s="7">
        <v>1.1870000000000001</v>
      </c>
      <c r="E36" s="4">
        <v>1.768</v>
      </c>
    </row>
    <row r="37" spans="1:5" ht="30" customHeight="1" x14ac:dyDescent="0.3">
      <c r="A37" s="7">
        <v>1.2410000000000001</v>
      </c>
      <c r="D37" s="4">
        <v>1.1919999999999999</v>
      </c>
      <c r="E37" s="7">
        <v>1.7829999999999999</v>
      </c>
    </row>
    <row r="38" spans="1:5" ht="30" customHeight="1" x14ac:dyDescent="0.3">
      <c r="A38" s="4">
        <v>1.254</v>
      </c>
      <c r="D38" s="4">
        <v>1.1930000000000001</v>
      </c>
      <c r="E38" s="4">
        <v>1.7889999999999999</v>
      </c>
    </row>
    <row r="39" spans="1:5" ht="30" customHeight="1" x14ac:dyDescent="0.3">
      <c r="A39" s="4">
        <v>1.2689999999999999</v>
      </c>
      <c r="D39" s="4">
        <v>1.2010000000000001</v>
      </c>
      <c r="E39" s="4">
        <v>1.7949999999999999</v>
      </c>
    </row>
    <row r="40" spans="1:5" ht="30" customHeight="1" x14ac:dyDescent="0.3">
      <c r="A40" s="4">
        <v>1.2769999999999999</v>
      </c>
      <c r="D40" s="4">
        <v>1.202</v>
      </c>
      <c r="E40" s="4">
        <v>1.7969999999999999</v>
      </c>
    </row>
    <row r="41" spans="1:5" ht="30" customHeight="1" x14ac:dyDescent="0.3">
      <c r="A41" s="4">
        <v>1.284</v>
      </c>
      <c r="D41" s="7">
        <v>1.2410000000000001</v>
      </c>
      <c r="E41" s="4">
        <v>1.8220000000000001</v>
      </c>
    </row>
    <row r="42" spans="1:5" ht="30" customHeight="1" x14ac:dyDescent="0.3">
      <c r="A42" s="4">
        <v>1.2889999999999999</v>
      </c>
      <c r="D42" s="4">
        <v>1.254</v>
      </c>
      <c r="E42" s="4">
        <v>1.8240000000000001</v>
      </c>
    </row>
    <row r="43" spans="1:5" ht="30" customHeight="1" x14ac:dyDescent="0.3">
      <c r="A43" s="4">
        <v>1.29</v>
      </c>
      <c r="D43" s="4">
        <v>1.2689999999999999</v>
      </c>
      <c r="E43" s="7">
        <v>1.8380000000000001</v>
      </c>
    </row>
    <row r="44" spans="1:5" ht="30" customHeight="1" x14ac:dyDescent="0.3">
      <c r="A44" s="4">
        <v>1.29</v>
      </c>
      <c r="D44" s="4">
        <v>1.2769999999999999</v>
      </c>
      <c r="E44" s="4">
        <v>1.8380000000000001</v>
      </c>
    </row>
    <row r="45" spans="1:5" ht="30" customHeight="1" x14ac:dyDescent="0.3">
      <c r="A45" s="7">
        <v>1.3009999999999999</v>
      </c>
      <c r="D45" s="4">
        <v>1.284</v>
      </c>
      <c r="E45" s="4">
        <v>1.843</v>
      </c>
    </row>
    <row r="46" spans="1:5" ht="30" customHeight="1" x14ac:dyDescent="0.3">
      <c r="A46" s="7">
        <v>1.3140000000000001</v>
      </c>
      <c r="D46" s="4">
        <v>1.2889999999999999</v>
      </c>
      <c r="E46" s="4">
        <v>1.8520000000000001</v>
      </c>
    </row>
    <row r="47" spans="1:5" ht="30" customHeight="1" x14ac:dyDescent="0.3">
      <c r="A47" s="4">
        <v>1.3160000000000001</v>
      </c>
      <c r="D47" s="4">
        <v>1.29</v>
      </c>
      <c r="E47" s="4">
        <v>1.8520000000000001</v>
      </c>
    </row>
    <row r="48" spans="1:5" ht="30" customHeight="1" x14ac:dyDescent="0.3">
      <c r="A48" s="7">
        <v>1.333</v>
      </c>
      <c r="D48" s="4">
        <v>1.29</v>
      </c>
      <c r="E48" s="4">
        <v>1.861</v>
      </c>
    </row>
    <row r="49" spans="1:5" ht="30" customHeight="1" x14ac:dyDescent="0.3">
      <c r="A49" s="7">
        <v>1.3520000000000001</v>
      </c>
      <c r="D49" s="7">
        <v>1.3009999999999999</v>
      </c>
      <c r="E49" s="4">
        <v>1.8620000000000001</v>
      </c>
    </row>
    <row r="50" spans="1:5" ht="30" customHeight="1" x14ac:dyDescent="0.3">
      <c r="A50" s="7">
        <v>1.3680000000000001</v>
      </c>
      <c r="D50" s="7">
        <v>1.3140000000000001</v>
      </c>
      <c r="E50" s="4">
        <v>1.8660000000000001</v>
      </c>
    </row>
    <row r="51" spans="1:5" ht="30" customHeight="1" x14ac:dyDescent="0.3">
      <c r="A51" s="4">
        <v>1.3680000000000001</v>
      </c>
      <c r="D51" s="4">
        <v>1.3160000000000001</v>
      </c>
      <c r="E51" s="7">
        <v>1.867</v>
      </c>
    </row>
    <row r="52" spans="1:5" ht="30" customHeight="1" x14ac:dyDescent="0.3">
      <c r="A52" s="4">
        <v>1.3680000000000001</v>
      </c>
      <c r="D52" s="7">
        <v>1.333</v>
      </c>
      <c r="E52" s="7">
        <v>1.867</v>
      </c>
    </row>
    <row r="53" spans="1:5" ht="30" customHeight="1" x14ac:dyDescent="0.3">
      <c r="A53" s="4">
        <v>1.371</v>
      </c>
      <c r="D53" s="7">
        <v>1.3520000000000001</v>
      </c>
      <c r="E53" s="7">
        <v>1.873</v>
      </c>
    </row>
    <row r="54" spans="1:5" ht="30" customHeight="1" x14ac:dyDescent="0.3">
      <c r="A54" s="7">
        <v>1.3859999999999999</v>
      </c>
      <c r="D54" s="7">
        <v>1.3680000000000001</v>
      </c>
      <c r="E54" s="7">
        <v>1.879</v>
      </c>
    </row>
    <row r="55" spans="1:5" ht="30" customHeight="1" x14ac:dyDescent="0.3">
      <c r="A55" s="4">
        <v>1.395</v>
      </c>
      <c r="D55" s="4">
        <v>1.3680000000000001</v>
      </c>
      <c r="E55" s="4">
        <v>1.885</v>
      </c>
    </row>
    <row r="56" spans="1:5" ht="30" customHeight="1" x14ac:dyDescent="0.3">
      <c r="A56" s="7">
        <v>1.4039999999999999</v>
      </c>
      <c r="D56" s="4">
        <v>1.3680000000000001</v>
      </c>
      <c r="E56" s="7">
        <v>1.8939999999999999</v>
      </c>
    </row>
    <row r="57" spans="1:5" ht="30" customHeight="1" x14ac:dyDescent="0.3">
      <c r="A57" s="7">
        <v>1.405</v>
      </c>
      <c r="D57" s="4">
        <v>1.371</v>
      </c>
      <c r="E57" s="7">
        <v>1.8979999999999999</v>
      </c>
    </row>
    <row r="58" spans="1:5" ht="30" customHeight="1" x14ac:dyDescent="0.3">
      <c r="A58" s="7">
        <v>1.411</v>
      </c>
      <c r="D58" s="7">
        <v>1.3859999999999999</v>
      </c>
      <c r="E58" s="4">
        <v>1.8979999999999999</v>
      </c>
    </row>
    <row r="59" spans="1:5" ht="30" customHeight="1" x14ac:dyDescent="0.3">
      <c r="A59" s="4">
        <v>1.4119999999999999</v>
      </c>
      <c r="D59" s="4">
        <v>1.395</v>
      </c>
      <c r="E59" s="4">
        <v>1.905</v>
      </c>
    </row>
    <row r="60" spans="1:5" ht="30" customHeight="1" x14ac:dyDescent="0.3">
      <c r="A60" s="4">
        <v>1.4179999999999999</v>
      </c>
      <c r="D60" s="7">
        <v>1.4039999999999999</v>
      </c>
      <c r="E60" s="4">
        <v>1.907</v>
      </c>
    </row>
    <row r="61" spans="1:5" ht="30" customHeight="1" x14ac:dyDescent="0.3">
      <c r="A61" s="7">
        <v>1.4339999999999999</v>
      </c>
      <c r="D61" s="7">
        <v>1.405</v>
      </c>
      <c r="E61" s="7">
        <v>1.9119999999999999</v>
      </c>
    </row>
    <row r="62" spans="1:5" ht="30" customHeight="1" x14ac:dyDescent="0.3">
      <c r="A62" s="4">
        <v>1.4470000000000001</v>
      </c>
      <c r="D62" s="7">
        <v>1.411</v>
      </c>
      <c r="E62" s="4">
        <v>1.915</v>
      </c>
    </row>
    <row r="63" spans="1:5" ht="30" customHeight="1" x14ac:dyDescent="0.3">
      <c r="A63" s="4">
        <v>1.448</v>
      </c>
      <c r="D63" s="4">
        <v>1.4179999999999999</v>
      </c>
      <c r="E63" s="4">
        <v>1.9239999999999999</v>
      </c>
    </row>
    <row r="64" spans="1:5" ht="30" customHeight="1" x14ac:dyDescent="0.3">
      <c r="A64" s="4">
        <v>1.4610000000000001</v>
      </c>
      <c r="D64" s="7">
        <v>1.4339999999999999</v>
      </c>
      <c r="E64" s="4">
        <v>1.925</v>
      </c>
    </row>
    <row r="65" spans="1:5" ht="30" customHeight="1" x14ac:dyDescent="0.3">
      <c r="A65" s="7">
        <v>1.4650000000000001</v>
      </c>
      <c r="D65" s="4">
        <v>1.4470000000000001</v>
      </c>
      <c r="E65" s="4">
        <v>1.927</v>
      </c>
    </row>
    <row r="66" spans="1:5" ht="30" customHeight="1" x14ac:dyDescent="0.3">
      <c r="A66" s="4">
        <v>1.4730000000000001</v>
      </c>
      <c r="D66" s="4">
        <v>1.4610000000000001</v>
      </c>
      <c r="E66" s="4">
        <v>1.93</v>
      </c>
    </row>
    <row r="67" spans="1:5" ht="30" customHeight="1" x14ac:dyDescent="0.3">
      <c r="A67" s="4">
        <v>1.478</v>
      </c>
      <c r="D67" s="4">
        <v>1.4730000000000001</v>
      </c>
      <c r="E67" s="7">
        <v>1.9379999999999999</v>
      </c>
    </row>
    <row r="68" spans="1:5" ht="30" customHeight="1" x14ac:dyDescent="0.3">
      <c r="A68" s="4">
        <v>1.5069999999999999</v>
      </c>
      <c r="D68" s="4">
        <v>1.5069999999999999</v>
      </c>
      <c r="E68" s="7">
        <v>1.94</v>
      </c>
    </row>
    <row r="69" spans="1:5" ht="30" customHeight="1" x14ac:dyDescent="0.3">
      <c r="A69" s="7">
        <v>1.508</v>
      </c>
      <c r="D69" s="7">
        <v>1.5149999999999999</v>
      </c>
      <c r="E69" s="7">
        <v>1.946</v>
      </c>
    </row>
    <row r="70" spans="1:5" ht="30" customHeight="1" x14ac:dyDescent="0.3">
      <c r="A70" s="7">
        <v>1.5149999999999999</v>
      </c>
      <c r="D70" s="7">
        <v>1.518</v>
      </c>
      <c r="E70" s="7">
        <v>1.948</v>
      </c>
    </row>
    <row r="71" spans="1:5" ht="30" customHeight="1" x14ac:dyDescent="0.3">
      <c r="A71" s="7">
        <v>1.518</v>
      </c>
      <c r="D71" s="4">
        <v>1.5249999999999999</v>
      </c>
      <c r="E71" s="4">
        <v>1.95</v>
      </c>
    </row>
    <row r="72" spans="1:5" ht="30" customHeight="1" x14ac:dyDescent="0.3">
      <c r="A72" s="7">
        <v>1.5189999999999999</v>
      </c>
      <c r="D72" s="4">
        <v>1.5269999999999999</v>
      </c>
      <c r="E72" s="4">
        <v>1.954</v>
      </c>
    </row>
    <row r="73" spans="1:5" ht="30" customHeight="1" x14ac:dyDescent="0.3">
      <c r="A73" s="4">
        <v>1.5249999999999999</v>
      </c>
      <c r="D73" s="7">
        <v>1.54</v>
      </c>
      <c r="E73" s="4">
        <v>1.9670000000000001</v>
      </c>
    </row>
    <row r="74" spans="1:5" ht="30" customHeight="1" x14ac:dyDescent="0.3">
      <c r="A74" s="4">
        <v>1.5269999999999999</v>
      </c>
      <c r="D74" s="4">
        <v>1.5589999999999999</v>
      </c>
      <c r="E74" s="4">
        <v>1.99</v>
      </c>
    </row>
    <row r="75" spans="1:5" ht="30" customHeight="1" x14ac:dyDescent="0.3">
      <c r="A75" s="7">
        <v>1.54</v>
      </c>
      <c r="D75" s="7">
        <v>1.5980000000000001</v>
      </c>
      <c r="E75" s="4">
        <v>1.9930000000000001</v>
      </c>
    </row>
    <row r="76" spans="1:5" ht="30" customHeight="1" x14ac:dyDescent="0.3">
      <c r="A76" s="7">
        <v>1.544</v>
      </c>
      <c r="D76" s="4">
        <v>1.6040000000000001</v>
      </c>
      <c r="E76" s="4">
        <v>1.994</v>
      </c>
    </row>
    <row r="77" spans="1:5" ht="30" customHeight="1" x14ac:dyDescent="0.3">
      <c r="A77" s="4">
        <v>1.5589999999999999</v>
      </c>
      <c r="D77" s="7">
        <v>1.6080000000000001</v>
      </c>
      <c r="E77" s="4">
        <v>1.996</v>
      </c>
    </row>
    <row r="78" spans="1:5" ht="30" customHeight="1" x14ac:dyDescent="0.3">
      <c r="A78" s="4">
        <v>1.5649999999999999</v>
      </c>
      <c r="D78" s="4">
        <v>1.611</v>
      </c>
      <c r="E78" s="4">
        <v>2.0019999999999998</v>
      </c>
    </row>
    <row r="79" spans="1:5" ht="30" customHeight="1" x14ac:dyDescent="0.3">
      <c r="A79" s="7">
        <v>1.5980000000000001</v>
      </c>
      <c r="D79" s="7">
        <v>1.62</v>
      </c>
      <c r="E79" s="4">
        <v>2.0030000000000001</v>
      </c>
    </row>
    <row r="80" spans="1:5" ht="30" customHeight="1" x14ac:dyDescent="0.3">
      <c r="A80" s="4">
        <v>1.5980000000000001</v>
      </c>
      <c r="D80" s="4">
        <v>1.6259999999999999</v>
      </c>
      <c r="E80" s="4">
        <v>2.0179999999999998</v>
      </c>
    </row>
    <row r="81" spans="1:5" ht="30" customHeight="1" x14ac:dyDescent="0.3">
      <c r="A81" s="4">
        <v>1.6040000000000001</v>
      </c>
      <c r="D81" s="4">
        <v>1.639</v>
      </c>
      <c r="E81" s="7">
        <v>2.0230000000000001</v>
      </c>
    </row>
    <row r="82" spans="1:5" ht="30" customHeight="1" x14ac:dyDescent="0.3">
      <c r="A82" s="4">
        <v>1.6040000000000001</v>
      </c>
      <c r="D82" s="4">
        <v>1.649</v>
      </c>
      <c r="E82" s="4">
        <v>2.0259999999999998</v>
      </c>
    </row>
    <row r="83" spans="1:5" ht="30" customHeight="1" x14ac:dyDescent="0.3">
      <c r="A83" s="7">
        <v>1.6080000000000001</v>
      </c>
      <c r="D83" s="4">
        <v>1.6539999999999999</v>
      </c>
      <c r="E83" s="4">
        <v>2.028</v>
      </c>
    </row>
    <row r="84" spans="1:5" ht="30" customHeight="1" x14ac:dyDescent="0.3">
      <c r="A84" s="4">
        <v>1.611</v>
      </c>
      <c r="D84" s="4">
        <v>1.6619999999999999</v>
      </c>
      <c r="E84" s="4">
        <v>2.0409999999999999</v>
      </c>
    </row>
    <row r="85" spans="1:5" ht="30" customHeight="1" x14ac:dyDescent="0.3">
      <c r="A85" s="7">
        <v>1.62</v>
      </c>
      <c r="D85" s="7">
        <v>1.6850000000000001</v>
      </c>
      <c r="E85" s="4">
        <v>2.052</v>
      </c>
    </row>
    <row r="86" spans="1:5" ht="30" customHeight="1" x14ac:dyDescent="0.3">
      <c r="A86" s="7">
        <v>1.6220000000000001</v>
      </c>
      <c r="D86" s="4">
        <v>1.6910000000000001</v>
      </c>
      <c r="E86" s="7">
        <v>2.0750000000000002</v>
      </c>
    </row>
    <row r="87" spans="1:5" ht="30" customHeight="1" x14ac:dyDescent="0.3">
      <c r="A87" s="4">
        <v>1.6220000000000001</v>
      </c>
      <c r="D87" s="4">
        <v>1.718</v>
      </c>
      <c r="E87" s="7">
        <v>2.0750000000000002</v>
      </c>
    </row>
    <row r="88" spans="1:5" ht="30" customHeight="1" x14ac:dyDescent="0.3">
      <c r="A88" s="4">
        <v>1.6220000000000001</v>
      </c>
      <c r="D88" s="4">
        <v>1.7210000000000001</v>
      </c>
      <c r="E88" s="4">
        <v>2.0939999999999999</v>
      </c>
    </row>
    <row r="89" spans="1:5" ht="30" customHeight="1" x14ac:dyDescent="0.3">
      <c r="A89" s="4">
        <v>1.6259999999999999</v>
      </c>
      <c r="D89" s="4">
        <v>1.7270000000000001</v>
      </c>
      <c r="E89" s="4">
        <v>2.0990000000000002</v>
      </c>
    </row>
    <row r="90" spans="1:5" ht="30" customHeight="1" x14ac:dyDescent="0.3">
      <c r="A90" s="4">
        <v>1.639</v>
      </c>
      <c r="D90" s="7">
        <v>1.736</v>
      </c>
      <c r="E90" s="4">
        <v>2.113</v>
      </c>
    </row>
    <row r="91" spans="1:5" ht="30" customHeight="1" x14ac:dyDescent="0.3">
      <c r="A91" s="4">
        <v>1.649</v>
      </c>
      <c r="D91" s="4">
        <v>1.752</v>
      </c>
      <c r="E91" s="4">
        <v>2.113</v>
      </c>
    </row>
    <row r="92" spans="1:5" ht="30" customHeight="1" x14ac:dyDescent="0.3">
      <c r="A92" s="7">
        <v>1.6539999999999999</v>
      </c>
      <c r="D92" s="4">
        <v>1.762</v>
      </c>
      <c r="E92" s="7">
        <v>2.1160000000000001</v>
      </c>
    </row>
    <row r="93" spans="1:5" ht="30" customHeight="1" x14ac:dyDescent="0.3">
      <c r="A93" s="4">
        <v>1.6539999999999999</v>
      </c>
      <c r="D93" s="4">
        <v>1.7629999999999999</v>
      </c>
      <c r="E93" s="7">
        <v>2.117</v>
      </c>
    </row>
    <row r="94" spans="1:5" ht="30" customHeight="1" x14ac:dyDescent="0.3">
      <c r="A94" s="4">
        <v>1.6619999999999999</v>
      </c>
      <c r="D94" s="7">
        <v>1.7649999999999999</v>
      </c>
      <c r="E94" s="4">
        <v>2.1190000000000002</v>
      </c>
    </row>
    <row r="95" spans="1:5" ht="30" customHeight="1" x14ac:dyDescent="0.3">
      <c r="A95" s="7">
        <v>1.6850000000000001</v>
      </c>
      <c r="D95" s="4">
        <v>1.768</v>
      </c>
      <c r="E95" s="4">
        <v>2.12</v>
      </c>
    </row>
    <row r="96" spans="1:5" ht="30" customHeight="1" x14ac:dyDescent="0.3">
      <c r="A96" s="4">
        <v>1.6859999999999999</v>
      </c>
      <c r="D96" s="7">
        <v>1.7829999999999999</v>
      </c>
      <c r="E96" s="4">
        <v>2.121</v>
      </c>
    </row>
    <row r="97" spans="1:5" ht="30" customHeight="1" x14ac:dyDescent="0.3">
      <c r="A97" s="4">
        <v>1.6910000000000001</v>
      </c>
      <c r="D97" s="4">
        <v>1.7889999999999999</v>
      </c>
      <c r="E97" s="7">
        <v>2.1429999999999998</v>
      </c>
    </row>
    <row r="98" spans="1:5" ht="30" customHeight="1" x14ac:dyDescent="0.3">
      <c r="A98" s="7">
        <v>1.6919999999999999</v>
      </c>
      <c r="D98" s="4">
        <v>1.7949999999999999</v>
      </c>
      <c r="E98" s="4">
        <v>2.1429999999999998</v>
      </c>
    </row>
    <row r="99" spans="1:5" ht="30" customHeight="1" x14ac:dyDescent="0.3">
      <c r="A99" s="4">
        <v>1.718</v>
      </c>
      <c r="D99" s="4">
        <v>1.7969999999999999</v>
      </c>
      <c r="E99" s="4">
        <v>2.1429999999999998</v>
      </c>
    </row>
    <row r="100" spans="1:5" ht="30" customHeight="1" x14ac:dyDescent="0.3">
      <c r="A100" s="4">
        <v>1.7210000000000001</v>
      </c>
      <c r="D100" s="4">
        <v>1.8220000000000001</v>
      </c>
      <c r="E100" s="4">
        <v>2.1440000000000001</v>
      </c>
    </row>
    <row r="101" spans="1:5" ht="30" customHeight="1" x14ac:dyDescent="0.3">
      <c r="A101" s="7">
        <v>1.7270000000000001</v>
      </c>
      <c r="D101" s="4">
        <v>1.8240000000000001</v>
      </c>
      <c r="E101" s="7">
        <v>2.165</v>
      </c>
    </row>
    <row r="102" spans="1:5" ht="30" customHeight="1" x14ac:dyDescent="0.3">
      <c r="A102" s="4">
        <v>1.7270000000000001</v>
      </c>
      <c r="D102" s="7">
        <v>1.8380000000000001</v>
      </c>
      <c r="E102" s="4">
        <v>2.1789999999999998</v>
      </c>
    </row>
    <row r="103" spans="1:5" ht="30" customHeight="1" x14ac:dyDescent="0.3">
      <c r="A103" s="7">
        <v>1.736</v>
      </c>
      <c r="D103" s="4">
        <v>1.8380000000000001</v>
      </c>
      <c r="E103" s="7">
        <v>2.1960000000000002</v>
      </c>
    </row>
    <row r="104" spans="1:5" ht="30" customHeight="1" x14ac:dyDescent="0.3">
      <c r="A104" s="4">
        <v>1.752</v>
      </c>
      <c r="D104" s="4">
        <v>1.843</v>
      </c>
      <c r="E104" s="4">
        <v>2.2000000000000002</v>
      </c>
    </row>
    <row r="105" spans="1:5" ht="30" customHeight="1" x14ac:dyDescent="0.3">
      <c r="A105" s="4">
        <v>1.7609999999999999</v>
      </c>
      <c r="D105" s="4">
        <v>1.8520000000000001</v>
      </c>
      <c r="E105" s="4">
        <v>2.2000000000000002</v>
      </c>
    </row>
    <row r="106" spans="1:5" ht="30" customHeight="1" x14ac:dyDescent="0.3">
      <c r="A106" s="4">
        <v>1.762</v>
      </c>
      <c r="D106" s="4">
        <v>1.8520000000000001</v>
      </c>
      <c r="E106" s="4">
        <v>2.2120000000000002</v>
      </c>
    </row>
    <row r="107" spans="1:5" ht="30" customHeight="1" x14ac:dyDescent="0.3">
      <c r="A107" s="4">
        <v>1.7629999999999999</v>
      </c>
      <c r="D107" s="4">
        <v>1.861</v>
      </c>
      <c r="E107" s="4">
        <v>2.214</v>
      </c>
    </row>
    <row r="108" spans="1:5" ht="30" customHeight="1" x14ac:dyDescent="0.3">
      <c r="A108" s="4">
        <v>1.7629999999999999</v>
      </c>
      <c r="D108" s="4">
        <v>1.8620000000000001</v>
      </c>
      <c r="E108" s="7">
        <v>2.2309999999999999</v>
      </c>
    </row>
    <row r="109" spans="1:5" ht="30" customHeight="1" x14ac:dyDescent="0.3">
      <c r="A109" s="7">
        <v>1.7649999999999999</v>
      </c>
      <c r="D109" s="4">
        <v>1.8660000000000001</v>
      </c>
      <c r="E109" s="4">
        <v>2.2389999999999999</v>
      </c>
    </row>
    <row r="110" spans="1:5" ht="30" customHeight="1" x14ac:dyDescent="0.3">
      <c r="A110" s="4">
        <v>1.766</v>
      </c>
      <c r="D110" s="7">
        <v>1.867</v>
      </c>
      <c r="E110" s="4">
        <v>2.2429999999999999</v>
      </c>
    </row>
    <row r="111" spans="1:5" ht="30" customHeight="1" x14ac:dyDescent="0.3">
      <c r="A111" s="4">
        <v>1.768</v>
      </c>
      <c r="D111" s="7">
        <v>1.867</v>
      </c>
      <c r="E111" s="7">
        <v>2.2440000000000002</v>
      </c>
    </row>
    <row r="112" spans="1:5" ht="30" customHeight="1" x14ac:dyDescent="0.3">
      <c r="A112" s="7">
        <v>1.7829999999999999</v>
      </c>
      <c r="D112" s="7">
        <v>1.873</v>
      </c>
      <c r="E112" s="4">
        <v>2.2440000000000002</v>
      </c>
    </row>
    <row r="113" spans="1:5" ht="30" customHeight="1" x14ac:dyDescent="0.3">
      <c r="A113" s="4">
        <v>1.7889999999999999</v>
      </c>
      <c r="D113" s="7">
        <v>1.879</v>
      </c>
      <c r="E113" s="4">
        <v>2.254</v>
      </c>
    </row>
    <row r="114" spans="1:5" ht="30" customHeight="1" x14ac:dyDescent="0.3">
      <c r="A114" s="4">
        <v>1.7949999999999999</v>
      </c>
      <c r="D114" s="4">
        <v>1.885</v>
      </c>
      <c r="E114" s="4">
        <v>2.258</v>
      </c>
    </row>
    <row r="115" spans="1:5" ht="30" customHeight="1" x14ac:dyDescent="0.3">
      <c r="A115" s="4">
        <v>1.7969999999999999</v>
      </c>
      <c r="D115" s="7">
        <v>1.8939999999999999</v>
      </c>
      <c r="E115" s="4">
        <v>2.262</v>
      </c>
    </row>
    <row r="116" spans="1:5" ht="30" customHeight="1" x14ac:dyDescent="0.3">
      <c r="A116" s="4">
        <v>1.8220000000000001</v>
      </c>
      <c r="D116" s="7">
        <v>1.8979999999999999</v>
      </c>
      <c r="E116" s="7">
        <v>2.274</v>
      </c>
    </row>
    <row r="117" spans="1:5" ht="30" customHeight="1" x14ac:dyDescent="0.3">
      <c r="A117" s="4">
        <v>1.8240000000000001</v>
      </c>
      <c r="D117" s="4">
        <v>1.8979999999999999</v>
      </c>
      <c r="E117" s="4">
        <v>2.2770000000000001</v>
      </c>
    </row>
    <row r="118" spans="1:5" ht="30" customHeight="1" x14ac:dyDescent="0.3">
      <c r="A118" s="7">
        <v>1.8380000000000001</v>
      </c>
      <c r="D118" s="4">
        <v>1.905</v>
      </c>
      <c r="E118" s="4">
        <v>2.2810000000000001</v>
      </c>
    </row>
    <row r="119" spans="1:5" ht="30" customHeight="1" x14ac:dyDescent="0.3">
      <c r="A119" s="4">
        <v>1.8380000000000001</v>
      </c>
      <c r="D119" s="4">
        <v>1.907</v>
      </c>
      <c r="E119" s="4">
        <v>2.2890000000000001</v>
      </c>
    </row>
    <row r="120" spans="1:5" ht="30" customHeight="1" x14ac:dyDescent="0.3">
      <c r="A120" s="4">
        <v>1.843</v>
      </c>
      <c r="D120" s="7">
        <v>1.9119999999999999</v>
      </c>
      <c r="E120" s="4">
        <v>2.3050000000000002</v>
      </c>
    </row>
    <row r="121" spans="1:5" ht="30" customHeight="1" x14ac:dyDescent="0.3">
      <c r="A121" s="4">
        <v>1.8520000000000001</v>
      </c>
      <c r="D121" s="4">
        <v>1.915</v>
      </c>
      <c r="E121" s="7">
        <v>2.3069999999999999</v>
      </c>
    </row>
    <row r="122" spans="1:5" ht="30" customHeight="1" x14ac:dyDescent="0.3">
      <c r="A122" s="4">
        <v>1.8520000000000001</v>
      </c>
      <c r="D122" s="4">
        <v>1.9239999999999999</v>
      </c>
      <c r="E122" s="7">
        <v>2.3180000000000001</v>
      </c>
    </row>
    <row r="123" spans="1:5" ht="30" customHeight="1" x14ac:dyDescent="0.3">
      <c r="A123" s="4">
        <v>1.861</v>
      </c>
      <c r="D123" s="4">
        <v>1.925</v>
      </c>
      <c r="E123" s="4">
        <v>2.3260000000000001</v>
      </c>
    </row>
    <row r="124" spans="1:5" ht="30" customHeight="1" x14ac:dyDescent="0.3">
      <c r="A124" s="4">
        <v>1.8620000000000001</v>
      </c>
      <c r="D124" s="4">
        <v>1.927</v>
      </c>
      <c r="E124" s="4">
        <v>2.3330000000000002</v>
      </c>
    </row>
    <row r="125" spans="1:5" ht="30" customHeight="1" x14ac:dyDescent="0.3">
      <c r="A125" s="4">
        <v>1.8660000000000001</v>
      </c>
      <c r="D125" s="4">
        <v>1.93</v>
      </c>
      <c r="E125" s="4">
        <v>2.3460000000000001</v>
      </c>
    </row>
    <row r="126" spans="1:5" ht="30" customHeight="1" x14ac:dyDescent="0.3">
      <c r="A126" s="7">
        <v>1.867</v>
      </c>
      <c r="D126" s="7">
        <v>1.9379999999999999</v>
      </c>
      <c r="E126" s="4">
        <v>2.35</v>
      </c>
    </row>
    <row r="127" spans="1:5" ht="30" customHeight="1" x14ac:dyDescent="0.3">
      <c r="A127" s="7">
        <v>1.867</v>
      </c>
      <c r="D127" s="7">
        <v>1.94</v>
      </c>
      <c r="E127" s="7">
        <v>2.3580000000000001</v>
      </c>
    </row>
    <row r="128" spans="1:5" ht="30" customHeight="1" x14ac:dyDescent="0.3">
      <c r="A128" s="7">
        <v>1.873</v>
      </c>
      <c r="D128" s="7">
        <v>1.946</v>
      </c>
      <c r="E128" s="4">
        <v>2.3639999999999999</v>
      </c>
    </row>
    <row r="129" spans="1:5" ht="30" customHeight="1" x14ac:dyDescent="0.3">
      <c r="A129" s="7">
        <v>1.879</v>
      </c>
      <c r="D129" s="7">
        <v>1.948</v>
      </c>
      <c r="E129" s="7">
        <v>2.3650000000000002</v>
      </c>
    </row>
    <row r="130" spans="1:5" ht="30" customHeight="1" x14ac:dyDescent="0.3">
      <c r="A130" s="4">
        <v>1.885</v>
      </c>
      <c r="D130" s="4">
        <v>1.95</v>
      </c>
      <c r="E130" s="4">
        <v>2.3679999999999999</v>
      </c>
    </row>
    <row r="131" spans="1:5" ht="30" customHeight="1" x14ac:dyDescent="0.3">
      <c r="A131" s="7">
        <v>1.8939999999999999</v>
      </c>
      <c r="D131" s="4">
        <v>1.954</v>
      </c>
      <c r="E131" s="4">
        <v>2.37</v>
      </c>
    </row>
    <row r="132" spans="1:5" ht="30" customHeight="1" x14ac:dyDescent="0.3">
      <c r="A132" s="7">
        <v>1.8979999999999999</v>
      </c>
      <c r="D132" s="4">
        <v>1.9670000000000001</v>
      </c>
      <c r="E132" s="4">
        <v>2.3730000000000002</v>
      </c>
    </row>
    <row r="133" spans="1:5" ht="30" customHeight="1" x14ac:dyDescent="0.3">
      <c r="A133" s="4">
        <v>1.8979999999999999</v>
      </c>
      <c r="D133" s="4">
        <v>1.99</v>
      </c>
      <c r="E133" s="7">
        <v>2.383</v>
      </c>
    </row>
    <row r="134" spans="1:5" ht="30" customHeight="1" x14ac:dyDescent="0.3">
      <c r="A134" s="4">
        <v>1.905</v>
      </c>
      <c r="D134" s="4">
        <v>1.9930000000000001</v>
      </c>
      <c r="E134" s="7">
        <v>2.383</v>
      </c>
    </row>
    <row r="135" spans="1:5" ht="30" customHeight="1" x14ac:dyDescent="0.3">
      <c r="A135" s="4">
        <v>1.907</v>
      </c>
      <c r="D135" s="4">
        <v>1.994</v>
      </c>
      <c r="E135" s="4">
        <v>2.399</v>
      </c>
    </row>
    <row r="136" spans="1:5" ht="30" customHeight="1" x14ac:dyDescent="0.3">
      <c r="A136" s="7">
        <v>1.9119999999999999</v>
      </c>
      <c r="D136" s="4">
        <v>1.996</v>
      </c>
      <c r="E136" s="4">
        <v>2.4079999999999999</v>
      </c>
    </row>
    <row r="137" spans="1:5" ht="30" customHeight="1" x14ac:dyDescent="0.3">
      <c r="A137" s="4">
        <v>1.915</v>
      </c>
      <c r="D137" s="4">
        <v>2.0019999999999998</v>
      </c>
      <c r="E137" s="7">
        <v>2.4169999999999998</v>
      </c>
    </row>
    <row r="138" spans="1:5" ht="30" customHeight="1" x14ac:dyDescent="0.3">
      <c r="A138" s="4">
        <v>1.9239999999999999</v>
      </c>
      <c r="D138" s="4">
        <v>2.0030000000000001</v>
      </c>
      <c r="E138" s="7">
        <v>2.4569999999999999</v>
      </c>
    </row>
    <row r="139" spans="1:5" ht="30" customHeight="1" x14ac:dyDescent="0.3">
      <c r="A139" s="4">
        <v>1.925</v>
      </c>
      <c r="D139" s="4">
        <v>2.0179999999999998</v>
      </c>
      <c r="E139" s="4">
        <v>2.4569999999999999</v>
      </c>
    </row>
    <row r="140" spans="1:5" ht="30" customHeight="1" x14ac:dyDescent="0.3">
      <c r="A140" s="4">
        <v>1.927</v>
      </c>
      <c r="D140" s="7">
        <v>2.0230000000000001</v>
      </c>
      <c r="E140" s="4">
        <v>2.4609999999999999</v>
      </c>
    </row>
    <row r="141" spans="1:5" ht="30" customHeight="1" x14ac:dyDescent="0.3">
      <c r="A141" s="4">
        <v>1.93</v>
      </c>
      <c r="D141" s="4">
        <v>2.0259999999999998</v>
      </c>
      <c r="E141" s="7">
        <v>2.4670000000000001</v>
      </c>
    </row>
    <row r="142" spans="1:5" ht="30" customHeight="1" x14ac:dyDescent="0.3">
      <c r="A142" s="7">
        <v>1.9379999999999999</v>
      </c>
      <c r="D142" s="4">
        <v>2.028</v>
      </c>
      <c r="E142" s="4">
        <v>2.4689999999999999</v>
      </c>
    </row>
    <row r="143" spans="1:5" ht="30" customHeight="1" x14ac:dyDescent="0.3">
      <c r="A143" s="7">
        <v>1.94</v>
      </c>
      <c r="D143" s="4">
        <v>2.0409999999999999</v>
      </c>
      <c r="E143" s="4">
        <v>2.5030000000000001</v>
      </c>
    </row>
    <row r="144" spans="1:5" ht="30" customHeight="1" x14ac:dyDescent="0.3">
      <c r="A144" s="7">
        <v>1.946</v>
      </c>
      <c r="D144" s="4">
        <v>2.052</v>
      </c>
      <c r="E144" s="7">
        <v>2.5150000000000001</v>
      </c>
    </row>
    <row r="145" spans="1:5" ht="30" customHeight="1" x14ac:dyDescent="0.3">
      <c r="A145" s="7">
        <v>1.948</v>
      </c>
      <c r="D145" s="7">
        <v>2.0750000000000002</v>
      </c>
      <c r="E145" s="7">
        <v>2.5179999999999998</v>
      </c>
    </row>
    <row r="146" spans="1:5" ht="30" customHeight="1" x14ac:dyDescent="0.3">
      <c r="A146" s="4">
        <v>1.95</v>
      </c>
      <c r="D146" s="7">
        <v>2.0750000000000002</v>
      </c>
      <c r="E146" s="7">
        <v>2.528</v>
      </c>
    </row>
    <row r="147" spans="1:5" ht="30" customHeight="1" x14ac:dyDescent="0.3">
      <c r="A147" s="4">
        <v>1.954</v>
      </c>
      <c r="D147" s="4">
        <v>2.0939999999999999</v>
      </c>
      <c r="E147" s="7">
        <v>2.5369999999999999</v>
      </c>
    </row>
    <row r="148" spans="1:5" ht="30" customHeight="1" x14ac:dyDescent="0.3">
      <c r="A148" s="4">
        <v>1.9670000000000001</v>
      </c>
      <c r="D148" s="4">
        <v>2.0990000000000002</v>
      </c>
      <c r="E148" s="4">
        <v>2.5430000000000001</v>
      </c>
    </row>
    <row r="149" spans="1:5" ht="30" customHeight="1" x14ac:dyDescent="0.3">
      <c r="A149" s="4">
        <v>1.99</v>
      </c>
      <c r="D149" s="4">
        <v>2.113</v>
      </c>
      <c r="E149" s="4">
        <v>2.5470000000000002</v>
      </c>
    </row>
    <row r="150" spans="1:5" ht="30" customHeight="1" x14ac:dyDescent="0.3">
      <c r="A150" s="4">
        <v>1.9930000000000001</v>
      </c>
      <c r="D150" s="4">
        <v>2.113</v>
      </c>
      <c r="E150" s="4">
        <v>2.5579999999999998</v>
      </c>
    </row>
    <row r="151" spans="1:5" ht="30" customHeight="1" x14ac:dyDescent="0.3">
      <c r="A151" s="4">
        <v>1.994</v>
      </c>
      <c r="D151" s="7">
        <v>2.1160000000000001</v>
      </c>
      <c r="E151" s="7">
        <v>2.5630000000000002</v>
      </c>
    </row>
    <row r="152" spans="1:5" ht="30" customHeight="1" x14ac:dyDescent="0.3">
      <c r="A152" s="4">
        <v>1.996</v>
      </c>
      <c r="D152" s="7">
        <v>2.117</v>
      </c>
      <c r="E152" s="7">
        <v>2.573</v>
      </c>
    </row>
    <row r="153" spans="1:5" ht="30" customHeight="1" x14ac:dyDescent="0.3">
      <c r="A153" s="4">
        <v>2.0019999999999998</v>
      </c>
      <c r="D153" s="4">
        <v>2.1190000000000002</v>
      </c>
      <c r="E153" s="4">
        <v>2.5750000000000002</v>
      </c>
    </row>
    <row r="154" spans="1:5" ht="30" customHeight="1" x14ac:dyDescent="0.3">
      <c r="A154" s="4">
        <v>2.0030000000000001</v>
      </c>
      <c r="D154" s="4">
        <v>2.12</v>
      </c>
      <c r="E154" s="7">
        <v>2.585</v>
      </c>
    </row>
    <row r="155" spans="1:5" ht="30" customHeight="1" x14ac:dyDescent="0.3">
      <c r="A155" s="4">
        <v>2.0179999999999998</v>
      </c>
      <c r="D155" s="4">
        <v>2.121</v>
      </c>
      <c r="E155" s="7">
        <v>2.5960000000000001</v>
      </c>
    </row>
    <row r="156" spans="1:5" ht="30" customHeight="1" x14ac:dyDescent="0.3">
      <c r="A156" s="7">
        <v>2.0230000000000001</v>
      </c>
      <c r="D156" s="7">
        <v>2.1429999999999998</v>
      </c>
      <c r="E156" s="7">
        <v>2.6120000000000001</v>
      </c>
    </row>
    <row r="157" spans="1:5" ht="30" customHeight="1" x14ac:dyDescent="0.3">
      <c r="A157" s="4">
        <v>2.0259999999999998</v>
      </c>
      <c r="D157" s="4">
        <v>2.1429999999999998</v>
      </c>
      <c r="E157" s="4">
        <v>2.6120000000000001</v>
      </c>
    </row>
    <row r="158" spans="1:5" ht="30" customHeight="1" x14ac:dyDescent="0.3">
      <c r="A158" s="4">
        <v>2.028</v>
      </c>
      <c r="D158" s="4">
        <v>2.1429999999999998</v>
      </c>
      <c r="E158" s="7">
        <v>2.6230000000000002</v>
      </c>
    </row>
    <row r="159" spans="1:5" ht="30" customHeight="1" x14ac:dyDescent="0.3">
      <c r="A159" s="4">
        <v>2.0409999999999999</v>
      </c>
      <c r="D159" s="4">
        <v>2.1440000000000001</v>
      </c>
      <c r="E159" s="4">
        <v>2.6379999999999999</v>
      </c>
    </row>
    <row r="160" spans="1:5" ht="30" customHeight="1" x14ac:dyDescent="0.3">
      <c r="A160" s="4">
        <v>2.052</v>
      </c>
      <c r="D160" s="7">
        <v>2.165</v>
      </c>
      <c r="E160" s="4">
        <v>2.6429999999999998</v>
      </c>
    </row>
    <row r="161" spans="1:5" ht="30" customHeight="1" x14ac:dyDescent="0.3">
      <c r="A161" s="7">
        <v>2.0750000000000002</v>
      </c>
      <c r="D161" s="4">
        <v>2.1789999999999998</v>
      </c>
      <c r="E161" s="7">
        <v>2.6469999999999998</v>
      </c>
    </row>
    <row r="162" spans="1:5" ht="30" customHeight="1" x14ac:dyDescent="0.3">
      <c r="A162" s="7">
        <v>2.0750000000000002</v>
      </c>
      <c r="D162" s="7">
        <v>2.1960000000000002</v>
      </c>
      <c r="E162" s="4">
        <v>2.6520000000000001</v>
      </c>
    </row>
    <row r="163" spans="1:5" ht="30" customHeight="1" x14ac:dyDescent="0.3">
      <c r="A163" s="4">
        <v>2.0939999999999999</v>
      </c>
      <c r="D163" s="4">
        <v>2.2000000000000002</v>
      </c>
      <c r="E163" s="4">
        <v>2.661</v>
      </c>
    </row>
    <row r="164" spans="1:5" ht="30" customHeight="1" x14ac:dyDescent="0.3">
      <c r="A164" s="4">
        <v>2.0990000000000002</v>
      </c>
      <c r="D164" s="4">
        <v>2.2000000000000002</v>
      </c>
      <c r="E164" s="7">
        <v>2.6669999999999998</v>
      </c>
    </row>
    <row r="165" spans="1:5" ht="30" customHeight="1" x14ac:dyDescent="0.3">
      <c r="A165" s="4">
        <v>2.113</v>
      </c>
      <c r="D165" s="4">
        <v>2.2120000000000002</v>
      </c>
      <c r="E165" s="4">
        <v>2.677</v>
      </c>
    </row>
    <row r="166" spans="1:5" ht="30" customHeight="1" x14ac:dyDescent="0.3">
      <c r="A166" s="4">
        <v>2.113</v>
      </c>
      <c r="D166" s="4">
        <v>2.214</v>
      </c>
      <c r="E166" s="4">
        <v>2.677</v>
      </c>
    </row>
    <row r="167" spans="1:5" ht="30" customHeight="1" x14ac:dyDescent="0.3">
      <c r="A167" s="7">
        <v>2.1160000000000001</v>
      </c>
      <c r="D167" s="7">
        <v>2.2309999999999999</v>
      </c>
      <c r="E167" s="7">
        <v>2.68</v>
      </c>
    </row>
    <row r="168" spans="1:5" ht="30" customHeight="1" x14ac:dyDescent="0.3">
      <c r="A168" s="7">
        <v>2.117</v>
      </c>
      <c r="D168" s="4">
        <v>2.2389999999999999</v>
      </c>
      <c r="E168" s="4">
        <v>2.6819999999999999</v>
      </c>
    </row>
    <row r="169" spans="1:5" ht="30" customHeight="1" x14ac:dyDescent="0.3">
      <c r="A169" s="4">
        <v>2.1190000000000002</v>
      </c>
      <c r="D169" s="4">
        <v>2.2429999999999999</v>
      </c>
      <c r="E169" s="4">
        <v>2.6920000000000002</v>
      </c>
    </row>
    <row r="170" spans="1:5" ht="30" customHeight="1" x14ac:dyDescent="0.3">
      <c r="A170" s="4">
        <v>2.12</v>
      </c>
      <c r="D170" s="7">
        <v>2.2440000000000002</v>
      </c>
      <c r="E170" s="4">
        <v>2.706</v>
      </c>
    </row>
    <row r="171" spans="1:5" ht="30" customHeight="1" x14ac:dyDescent="0.3">
      <c r="A171" s="4">
        <v>2.121</v>
      </c>
      <c r="D171" s="4">
        <v>2.2440000000000002</v>
      </c>
      <c r="E171" s="7">
        <v>2.7120000000000002</v>
      </c>
    </row>
    <row r="172" spans="1:5" ht="30" customHeight="1" x14ac:dyDescent="0.3">
      <c r="A172" s="7">
        <v>2.1429999999999998</v>
      </c>
      <c r="D172" s="4">
        <v>2.254</v>
      </c>
      <c r="E172" s="7">
        <v>2.7170000000000001</v>
      </c>
    </row>
    <row r="173" spans="1:5" ht="30" customHeight="1" x14ac:dyDescent="0.3">
      <c r="A173" s="4">
        <v>2.1429999999999998</v>
      </c>
      <c r="D173" s="4">
        <v>2.258</v>
      </c>
      <c r="E173" s="4">
        <v>2.7269999999999999</v>
      </c>
    </row>
    <row r="174" spans="1:5" ht="30" customHeight="1" x14ac:dyDescent="0.3">
      <c r="A174" s="4">
        <v>2.1429999999999998</v>
      </c>
      <c r="D174" s="4">
        <v>2.262</v>
      </c>
      <c r="E174" s="4">
        <v>2.73</v>
      </c>
    </row>
    <row r="175" spans="1:5" ht="30" customHeight="1" x14ac:dyDescent="0.3">
      <c r="A175" s="4">
        <v>2.1440000000000001</v>
      </c>
      <c r="D175" s="7">
        <v>2.274</v>
      </c>
      <c r="E175" s="4">
        <v>2.7559999999999998</v>
      </c>
    </row>
    <row r="176" spans="1:5" ht="30" customHeight="1" x14ac:dyDescent="0.3">
      <c r="A176" s="7">
        <v>2.165</v>
      </c>
      <c r="D176" s="4">
        <v>2.2770000000000001</v>
      </c>
      <c r="E176" s="7">
        <v>2.766</v>
      </c>
    </row>
    <row r="177" spans="1:5" ht="30" customHeight="1" x14ac:dyDescent="0.3">
      <c r="A177" s="4">
        <v>2.1789999999999998</v>
      </c>
      <c r="D177" s="4">
        <v>2.2810000000000001</v>
      </c>
      <c r="E177" s="4">
        <v>2.7690000000000001</v>
      </c>
    </row>
    <row r="178" spans="1:5" ht="30" customHeight="1" x14ac:dyDescent="0.3">
      <c r="A178" s="7">
        <v>2.1960000000000002</v>
      </c>
      <c r="D178" s="4">
        <v>2.2890000000000001</v>
      </c>
      <c r="E178" s="4">
        <v>2.7749999999999999</v>
      </c>
    </row>
    <row r="179" spans="1:5" ht="30" customHeight="1" x14ac:dyDescent="0.3">
      <c r="A179" s="4">
        <v>2.2000000000000002</v>
      </c>
      <c r="D179" s="4">
        <v>2.3050000000000002</v>
      </c>
      <c r="E179" s="4">
        <v>2.7890000000000001</v>
      </c>
    </row>
    <row r="180" spans="1:5" ht="30" customHeight="1" x14ac:dyDescent="0.3">
      <c r="A180" s="4">
        <v>2.2000000000000002</v>
      </c>
      <c r="D180" s="7">
        <v>2.3069999999999999</v>
      </c>
      <c r="E180" s="4"/>
    </row>
    <row r="181" spans="1:5" ht="30" customHeight="1" x14ac:dyDescent="0.3">
      <c r="A181" s="4">
        <v>2.2120000000000002</v>
      </c>
      <c r="D181" s="7">
        <v>2.3180000000000001</v>
      </c>
      <c r="E181" s="4"/>
    </row>
    <row r="182" spans="1:5" ht="30" customHeight="1" x14ac:dyDescent="0.3">
      <c r="A182" s="4">
        <v>2.214</v>
      </c>
      <c r="D182" s="4">
        <v>2.3260000000000001</v>
      </c>
      <c r="E182" s="7"/>
    </row>
    <row r="183" spans="1:5" ht="30" customHeight="1" x14ac:dyDescent="0.3">
      <c r="A183" s="7">
        <v>2.2309999999999999</v>
      </c>
      <c r="D183" s="4">
        <v>2.3330000000000002</v>
      </c>
      <c r="E183" s="4"/>
    </row>
    <row r="184" spans="1:5" ht="30" customHeight="1" x14ac:dyDescent="0.3">
      <c r="A184" s="4">
        <v>2.2389999999999999</v>
      </c>
      <c r="D184" s="4">
        <v>2.3460000000000001</v>
      </c>
      <c r="E184" s="7"/>
    </row>
    <row r="185" spans="1:5" ht="30" customHeight="1" x14ac:dyDescent="0.3">
      <c r="A185" s="4">
        <v>2.2429999999999999</v>
      </c>
      <c r="D185" s="4">
        <v>2.35</v>
      </c>
      <c r="E185" s="7"/>
    </row>
    <row r="186" spans="1:5" ht="30" customHeight="1" x14ac:dyDescent="0.3">
      <c r="A186" s="7">
        <v>2.2440000000000002</v>
      </c>
      <c r="D186" s="7">
        <v>2.3580000000000001</v>
      </c>
      <c r="E186" s="7"/>
    </row>
    <row r="187" spans="1:5" ht="30" customHeight="1" x14ac:dyDescent="0.3">
      <c r="A187" s="4">
        <v>2.2440000000000002</v>
      </c>
      <c r="D187" s="4">
        <v>2.3639999999999999</v>
      </c>
      <c r="E187" s="4"/>
    </row>
    <row r="188" spans="1:5" ht="30" customHeight="1" x14ac:dyDescent="0.3">
      <c r="A188" s="4">
        <v>2.254</v>
      </c>
      <c r="D188" s="7">
        <v>2.3650000000000002</v>
      </c>
      <c r="E188" s="4"/>
    </row>
    <row r="189" spans="1:5" ht="30" customHeight="1" x14ac:dyDescent="0.3">
      <c r="A189" s="4">
        <v>2.258</v>
      </c>
      <c r="D189" s="4">
        <v>2.3679999999999999</v>
      </c>
      <c r="E189" s="4"/>
    </row>
    <row r="190" spans="1:5" ht="30" customHeight="1" x14ac:dyDescent="0.3">
      <c r="A190" s="4">
        <v>2.262</v>
      </c>
      <c r="D190" s="4">
        <v>2.37</v>
      </c>
      <c r="E190" s="7"/>
    </row>
    <row r="191" spans="1:5" ht="30" customHeight="1" x14ac:dyDescent="0.3">
      <c r="A191" s="7">
        <v>2.274</v>
      </c>
      <c r="D191" s="4">
        <v>2.3730000000000002</v>
      </c>
      <c r="E191" s="4"/>
    </row>
    <row r="192" spans="1:5" ht="30" customHeight="1" x14ac:dyDescent="0.3">
      <c r="A192" s="4">
        <v>2.2770000000000001</v>
      </c>
      <c r="D192" s="7">
        <v>2.383</v>
      </c>
      <c r="E192" s="4"/>
    </row>
    <row r="193" spans="1:5" ht="30" customHeight="1" x14ac:dyDescent="0.3">
      <c r="A193" s="4">
        <v>2.2810000000000001</v>
      </c>
      <c r="D193" s="7">
        <v>2.383</v>
      </c>
      <c r="E193" s="7"/>
    </row>
    <row r="194" spans="1:5" ht="30" customHeight="1" x14ac:dyDescent="0.3">
      <c r="A194" s="4">
        <v>2.2890000000000001</v>
      </c>
      <c r="D194" s="4">
        <v>2.399</v>
      </c>
      <c r="E194" s="4"/>
    </row>
    <row r="195" spans="1:5" ht="30" customHeight="1" x14ac:dyDescent="0.3">
      <c r="A195" s="4">
        <v>2.3050000000000002</v>
      </c>
      <c r="D195" s="4">
        <v>2.4079999999999999</v>
      </c>
      <c r="E195" s="7"/>
    </row>
    <row r="196" spans="1:5" ht="30" customHeight="1" x14ac:dyDescent="0.3">
      <c r="A196" s="7">
        <v>2.3069999999999999</v>
      </c>
      <c r="D196" s="7">
        <v>2.4169999999999998</v>
      </c>
      <c r="E196" s="7"/>
    </row>
    <row r="197" spans="1:5" ht="30" customHeight="1" x14ac:dyDescent="0.3">
      <c r="A197" s="7">
        <v>2.3180000000000001</v>
      </c>
      <c r="D197" s="7">
        <v>2.4569999999999999</v>
      </c>
      <c r="E197" s="4"/>
    </row>
    <row r="198" spans="1:5" ht="30" customHeight="1" x14ac:dyDescent="0.3">
      <c r="A198" s="4">
        <v>2.3260000000000001</v>
      </c>
      <c r="D198" s="4">
        <v>2.4569999999999999</v>
      </c>
      <c r="E198" s="4"/>
    </row>
    <row r="199" spans="1:5" ht="30" customHeight="1" x14ac:dyDescent="0.3">
      <c r="A199" s="4">
        <v>2.3330000000000002</v>
      </c>
      <c r="D199" s="4">
        <v>2.4609999999999999</v>
      </c>
      <c r="E199" s="4"/>
    </row>
    <row r="200" spans="1:5" ht="30" customHeight="1" x14ac:dyDescent="0.3">
      <c r="A200" s="4">
        <v>2.3460000000000001</v>
      </c>
      <c r="D200" s="7">
        <v>2.4670000000000001</v>
      </c>
    </row>
    <row r="201" spans="1:5" ht="30" customHeight="1" x14ac:dyDescent="0.3">
      <c r="A201" s="4">
        <v>2.35</v>
      </c>
      <c r="D201" s="4">
        <v>2.4689999999999999</v>
      </c>
    </row>
    <row r="202" spans="1:5" ht="30" customHeight="1" x14ac:dyDescent="0.3">
      <c r="A202" s="7">
        <v>2.3580000000000001</v>
      </c>
      <c r="D202" s="4">
        <v>2.5030000000000001</v>
      </c>
    </row>
    <row r="203" spans="1:5" ht="30" customHeight="1" x14ac:dyDescent="0.3">
      <c r="A203" s="4">
        <v>2.3639999999999999</v>
      </c>
      <c r="D203" s="7">
        <v>2.5150000000000001</v>
      </c>
    </row>
    <row r="204" spans="1:5" ht="30" customHeight="1" x14ac:dyDescent="0.3">
      <c r="A204" s="7">
        <v>2.3650000000000002</v>
      </c>
      <c r="D204" s="7">
        <v>2.5179999999999998</v>
      </c>
    </row>
    <row r="205" spans="1:5" ht="30" customHeight="1" x14ac:dyDescent="0.3">
      <c r="A205" s="4">
        <v>2.3679999999999999</v>
      </c>
      <c r="D205" s="7">
        <v>2.528</v>
      </c>
    </row>
    <row r="206" spans="1:5" ht="30" customHeight="1" x14ac:dyDescent="0.3">
      <c r="A206" s="4">
        <v>2.37</v>
      </c>
      <c r="D206" s="7">
        <v>2.5369999999999999</v>
      </c>
    </row>
    <row r="207" spans="1:5" ht="30" customHeight="1" x14ac:dyDescent="0.3">
      <c r="A207" s="4">
        <v>2.3730000000000002</v>
      </c>
      <c r="D207" s="4">
        <v>2.5430000000000001</v>
      </c>
    </row>
    <row r="208" spans="1:5" ht="30" customHeight="1" x14ac:dyDescent="0.3">
      <c r="A208" s="7">
        <v>2.383</v>
      </c>
      <c r="D208" s="4">
        <v>2.5470000000000002</v>
      </c>
    </row>
    <row r="209" spans="1:4" ht="30" customHeight="1" x14ac:dyDescent="0.3">
      <c r="A209" s="7">
        <v>2.383</v>
      </c>
      <c r="D209" s="4">
        <v>2.5579999999999998</v>
      </c>
    </row>
    <row r="210" spans="1:4" ht="30" customHeight="1" x14ac:dyDescent="0.3">
      <c r="A210" s="4">
        <v>2.399</v>
      </c>
      <c r="D210" s="7">
        <v>2.5630000000000002</v>
      </c>
    </row>
    <row r="211" spans="1:4" ht="30" customHeight="1" x14ac:dyDescent="0.3">
      <c r="A211" s="4">
        <v>2.4079999999999999</v>
      </c>
      <c r="D211" s="7">
        <v>2.573</v>
      </c>
    </row>
    <row r="212" spans="1:4" ht="30" customHeight="1" x14ac:dyDescent="0.3">
      <c r="A212" s="7">
        <v>2.4169999999999998</v>
      </c>
      <c r="D212" s="4">
        <v>2.5750000000000002</v>
      </c>
    </row>
    <row r="213" spans="1:4" ht="30" customHeight="1" x14ac:dyDescent="0.3">
      <c r="A213" s="7">
        <v>2.4569999999999999</v>
      </c>
      <c r="D213" s="7">
        <v>2.585</v>
      </c>
    </row>
    <row r="214" spans="1:4" ht="30" customHeight="1" x14ac:dyDescent="0.3">
      <c r="A214" s="4">
        <v>2.4569999999999999</v>
      </c>
      <c r="D214" s="7">
        <v>2.5960000000000001</v>
      </c>
    </row>
    <row r="215" spans="1:4" ht="30" customHeight="1" x14ac:dyDescent="0.3">
      <c r="A215" s="4">
        <v>2.4609999999999999</v>
      </c>
      <c r="D215" s="7">
        <v>2.6120000000000001</v>
      </c>
    </row>
    <row r="216" spans="1:4" ht="30" customHeight="1" x14ac:dyDescent="0.3">
      <c r="A216" s="7">
        <v>2.4670000000000001</v>
      </c>
      <c r="D216" s="4">
        <v>2.6120000000000001</v>
      </c>
    </row>
    <row r="217" spans="1:4" ht="30" customHeight="1" x14ac:dyDescent="0.3">
      <c r="A217" s="4">
        <v>2.4689999999999999</v>
      </c>
      <c r="D217" s="7">
        <v>2.6230000000000002</v>
      </c>
    </row>
    <row r="218" spans="1:4" ht="30" customHeight="1" x14ac:dyDescent="0.3">
      <c r="A218" s="4">
        <v>2.5030000000000001</v>
      </c>
      <c r="D218" s="4">
        <v>2.6379999999999999</v>
      </c>
    </row>
    <row r="219" spans="1:4" ht="30" customHeight="1" x14ac:dyDescent="0.3">
      <c r="A219" s="7">
        <v>2.5150000000000001</v>
      </c>
      <c r="D219" s="4">
        <v>2.6429999999999998</v>
      </c>
    </row>
    <row r="220" spans="1:4" ht="30" customHeight="1" x14ac:dyDescent="0.3">
      <c r="A220" s="7">
        <v>2.5179999999999998</v>
      </c>
      <c r="D220" s="7">
        <v>2.6469999999999998</v>
      </c>
    </row>
    <row r="221" spans="1:4" ht="30" customHeight="1" x14ac:dyDescent="0.3">
      <c r="A221" s="7">
        <v>2.528</v>
      </c>
      <c r="D221" s="4">
        <v>2.6520000000000001</v>
      </c>
    </row>
    <row r="222" spans="1:4" ht="30" customHeight="1" x14ac:dyDescent="0.3">
      <c r="A222" s="7">
        <v>2.5369999999999999</v>
      </c>
      <c r="D222" s="4">
        <v>2.661</v>
      </c>
    </row>
    <row r="223" spans="1:4" ht="30" customHeight="1" x14ac:dyDescent="0.3">
      <c r="A223" s="4">
        <v>2.5430000000000001</v>
      </c>
      <c r="D223" s="7">
        <v>2.6669999999999998</v>
      </c>
    </row>
    <row r="224" spans="1:4" ht="30" customHeight="1" x14ac:dyDescent="0.3">
      <c r="A224" s="4">
        <v>2.5470000000000002</v>
      </c>
      <c r="D224" s="4">
        <v>2.677</v>
      </c>
    </row>
    <row r="225" spans="1:4" ht="30" customHeight="1" x14ac:dyDescent="0.3">
      <c r="A225" s="4">
        <v>2.5579999999999998</v>
      </c>
      <c r="D225" s="4">
        <v>2.677</v>
      </c>
    </row>
    <row r="226" spans="1:4" ht="30" customHeight="1" x14ac:dyDescent="0.3">
      <c r="A226" s="7">
        <v>2.5630000000000002</v>
      </c>
      <c r="D226" s="7">
        <v>2.68</v>
      </c>
    </row>
    <row r="227" spans="1:4" ht="30" customHeight="1" x14ac:dyDescent="0.3">
      <c r="A227" s="7">
        <v>2.573</v>
      </c>
      <c r="D227" s="4">
        <v>2.6819999999999999</v>
      </c>
    </row>
    <row r="228" spans="1:4" ht="30" customHeight="1" x14ac:dyDescent="0.3">
      <c r="A228" s="4">
        <v>2.5750000000000002</v>
      </c>
      <c r="D228" s="4">
        <v>2.6920000000000002</v>
      </c>
    </row>
    <row r="229" spans="1:4" ht="30" customHeight="1" x14ac:dyDescent="0.3">
      <c r="A229" s="7">
        <v>2.585</v>
      </c>
      <c r="D229" s="4">
        <v>2.706</v>
      </c>
    </row>
    <row r="230" spans="1:4" ht="30" customHeight="1" x14ac:dyDescent="0.3">
      <c r="A230" s="7">
        <v>2.5960000000000001</v>
      </c>
      <c r="D230" s="7">
        <v>2.7120000000000002</v>
      </c>
    </row>
    <row r="231" spans="1:4" ht="30" customHeight="1" x14ac:dyDescent="0.3">
      <c r="A231" s="7">
        <v>2.6120000000000001</v>
      </c>
      <c r="D231" s="7">
        <v>2.7170000000000001</v>
      </c>
    </row>
    <row r="232" spans="1:4" ht="30" customHeight="1" x14ac:dyDescent="0.3">
      <c r="A232" s="4">
        <v>2.6120000000000001</v>
      </c>
      <c r="D232" s="4">
        <v>2.7269999999999999</v>
      </c>
    </row>
    <row r="233" spans="1:4" ht="30" customHeight="1" x14ac:dyDescent="0.3">
      <c r="A233" s="7">
        <v>2.6230000000000002</v>
      </c>
      <c r="D233" s="4">
        <v>2.73</v>
      </c>
    </row>
    <row r="234" spans="1:4" ht="30" customHeight="1" x14ac:dyDescent="0.3">
      <c r="A234" s="4">
        <v>2.6379999999999999</v>
      </c>
      <c r="D234" s="4">
        <v>2.7559999999999998</v>
      </c>
    </row>
    <row r="235" spans="1:4" ht="30" customHeight="1" x14ac:dyDescent="0.3">
      <c r="A235" s="4">
        <v>2.6429999999999998</v>
      </c>
      <c r="D235" s="7">
        <v>2.766</v>
      </c>
    </row>
    <row r="236" spans="1:4" ht="30" customHeight="1" x14ac:dyDescent="0.3">
      <c r="A236" s="7">
        <v>2.6469999999999998</v>
      </c>
      <c r="D236" s="4">
        <v>2.7690000000000001</v>
      </c>
    </row>
    <row r="237" spans="1:4" ht="30" customHeight="1" x14ac:dyDescent="0.3">
      <c r="A237" s="4">
        <v>2.6520000000000001</v>
      </c>
      <c r="D237" s="4">
        <v>2.7749999999999999</v>
      </c>
    </row>
    <row r="238" spans="1:4" ht="30" customHeight="1" x14ac:dyDescent="0.3">
      <c r="A238" s="4">
        <v>2.661</v>
      </c>
      <c r="D238" s="4">
        <v>2.7890000000000001</v>
      </c>
    </row>
    <row r="239" spans="1:4" ht="30" customHeight="1" x14ac:dyDescent="0.3">
      <c r="A239" s="7">
        <v>2.6669999999999998</v>
      </c>
      <c r="D239" s="7">
        <v>2.82</v>
      </c>
    </row>
    <row r="240" spans="1:4" ht="30" customHeight="1" x14ac:dyDescent="0.3">
      <c r="A240" s="4">
        <v>2.677</v>
      </c>
      <c r="D240" s="4">
        <v>2.831</v>
      </c>
    </row>
    <row r="241" spans="1:4" ht="30" customHeight="1" x14ac:dyDescent="0.3">
      <c r="A241" s="4">
        <v>2.677</v>
      </c>
      <c r="D241" s="4">
        <v>2.835</v>
      </c>
    </row>
    <row r="242" spans="1:4" ht="30" customHeight="1" x14ac:dyDescent="0.3">
      <c r="A242" s="7">
        <v>2.68</v>
      </c>
      <c r="D242" s="4">
        <v>2.8410000000000002</v>
      </c>
    </row>
    <row r="243" spans="1:4" ht="30" customHeight="1" x14ac:dyDescent="0.3">
      <c r="A243" s="4">
        <v>2.6819999999999999</v>
      </c>
      <c r="D243" s="4">
        <v>2.8620000000000001</v>
      </c>
    </row>
    <row r="244" spans="1:4" ht="30" customHeight="1" x14ac:dyDescent="0.3">
      <c r="A244" s="4">
        <v>2.6920000000000002</v>
      </c>
      <c r="D244" s="4">
        <v>2.8879999999999999</v>
      </c>
    </row>
    <row r="245" spans="1:4" ht="30" customHeight="1" x14ac:dyDescent="0.3">
      <c r="A245" s="4">
        <v>2.706</v>
      </c>
      <c r="D245" s="7">
        <v>2.89</v>
      </c>
    </row>
    <row r="246" spans="1:4" ht="30" customHeight="1" x14ac:dyDescent="0.3">
      <c r="A246" s="7">
        <v>2.7120000000000002</v>
      </c>
      <c r="D246" s="4">
        <v>2.8959999999999999</v>
      </c>
    </row>
    <row r="247" spans="1:4" ht="30" customHeight="1" x14ac:dyDescent="0.3">
      <c r="A247" s="7">
        <v>2.7170000000000001</v>
      </c>
      <c r="D247" s="4">
        <v>2.9140000000000001</v>
      </c>
    </row>
    <row r="248" spans="1:4" ht="30" customHeight="1" x14ac:dyDescent="0.3">
      <c r="A248" s="4">
        <v>2.7269999999999999</v>
      </c>
      <c r="D248" s="7">
        <v>2.9249999999999998</v>
      </c>
    </row>
    <row r="249" spans="1:4" ht="30" customHeight="1" x14ac:dyDescent="0.3">
      <c r="A249" s="4">
        <v>2.73</v>
      </c>
      <c r="D249" s="7">
        <v>2.9289999999999998</v>
      </c>
    </row>
    <row r="250" spans="1:4" ht="30" customHeight="1" x14ac:dyDescent="0.3">
      <c r="A250" s="4">
        <v>2.7559999999999998</v>
      </c>
      <c r="D250" s="7">
        <v>2.9350000000000001</v>
      </c>
    </row>
    <row r="251" spans="1:4" ht="30" customHeight="1" x14ac:dyDescent="0.3">
      <c r="A251" s="7">
        <v>2.766</v>
      </c>
      <c r="D251" s="7">
        <v>2.9380000000000002</v>
      </c>
    </row>
    <row r="252" spans="1:4" ht="30" customHeight="1" x14ac:dyDescent="0.3">
      <c r="A252" s="4">
        <v>2.7690000000000001</v>
      </c>
      <c r="D252" s="4">
        <v>2.9390000000000001</v>
      </c>
    </row>
    <row r="253" spans="1:4" ht="30" customHeight="1" x14ac:dyDescent="0.3">
      <c r="A253" s="4">
        <v>2.7749999999999999</v>
      </c>
      <c r="D253" s="7">
        <v>2.9430000000000001</v>
      </c>
    </row>
    <row r="254" spans="1:4" ht="30" customHeight="1" x14ac:dyDescent="0.3">
      <c r="A254" s="4">
        <v>2.7890000000000001</v>
      </c>
      <c r="D254" s="7">
        <v>2.9460000000000002</v>
      </c>
    </row>
    <row r="255" spans="1:4" ht="30" customHeight="1" x14ac:dyDescent="0.3">
      <c r="A255" s="7">
        <v>2.82</v>
      </c>
      <c r="D255" s="7">
        <v>2.9649999999999999</v>
      </c>
    </row>
    <row r="256" spans="1:4" ht="30" customHeight="1" x14ac:dyDescent="0.3">
      <c r="A256" s="4">
        <v>2.831</v>
      </c>
      <c r="D256" s="7">
        <v>2.9649999999999999</v>
      </c>
    </row>
    <row r="257" spans="1:4" ht="30" customHeight="1" x14ac:dyDescent="0.3">
      <c r="A257" s="4">
        <v>2.835</v>
      </c>
      <c r="D257" s="7">
        <v>2.972</v>
      </c>
    </row>
    <row r="258" spans="1:4" ht="30" customHeight="1" x14ac:dyDescent="0.3">
      <c r="A258" s="4">
        <v>2.8879999999999999</v>
      </c>
      <c r="D258" s="7">
        <v>2.9809999999999999</v>
      </c>
    </row>
    <row r="259" spans="1:4" ht="30" customHeight="1" x14ac:dyDescent="0.3">
      <c r="A259" s="7">
        <v>2.89</v>
      </c>
      <c r="D259" s="7">
        <v>2.9870000000000001</v>
      </c>
    </row>
    <row r="260" spans="1:4" ht="30" customHeight="1" x14ac:dyDescent="0.3">
      <c r="A260" s="4">
        <v>2.8959999999999999</v>
      </c>
      <c r="D260" s="4">
        <v>2.9969999999999999</v>
      </c>
    </row>
    <row r="261" spans="1:4" ht="30" customHeight="1" x14ac:dyDescent="0.3">
      <c r="A261" s="4">
        <v>2.9140000000000001</v>
      </c>
      <c r="D261" s="4">
        <v>2.9990000000000001</v>
      </c>
    </row>
    <row r="262" spans="1:4" ht="30" customHeight="1" x14ac:dyDescent="0.3">
      <c r="A262" s="7">
        <v>2.9249999999999998</v>
      </c>
      <c r="D262" s="4">
        <v>3.0150000000000001</v>
      </c>
    </row>
    <row r="263" spans="1:4" ht="30" customHeight="1" x14ac:dyDescent="0.3">
      <c r="A263" s="7">
        <v>2.9350000000000001</v>
      </c>
      <c r="D263" s="7">
        <v>3.02</v>
      </c>
    </row>
    <row r="264" spans="1:4" ht="30" customHeight="1" x14ac:dyDescent="0.3">
      <c r="A264" s="7">
        <v>2.9380000000000002</v>
      </c>
      <c r="D264" s="4">
        <v>3.0310000000000001</v>
      </c>
    </row>
    <row r="265" spans="1:4" ht="30" customHeight="1" x14ac:dyDescent="0.3">
      <c r="A265" s="4">
        <v>2.9390000000000001</v>
      </c>
      <c r="D265" s="4">
        <v>3.04</v>
      </c>
    </row>
    <row r="266" spans="1:4" ht="30" customHeight="1" x14ac:dyDescent="0.3">
      <c r="A266" s="7">
        <v>2.9430000000000001</v>
      </c>
      <c r="D266" s="4">
        <v>3.0569999999999999</v>
      </c>
    </row>
    <row r="267" spans="1:4" ht="30" customHeight="1" x14ac:dyDescent="0.3">
      <c r="A267" s="7">
        <v>2.9460000000000002</v>
      </c>
      <c r="D267" s="7">
        <v>3.0630000000000002</v>
      </c>
    </row>
    <row r="268" spans="1:4" ht="30" customHeight="1" x14ac:dyDescent="0.3">
      <c r="A268" s="7">
        <v>2.9649999999999999</v>
      </c>
      <c r="D268" s="4">
        <v>3.073</v>
      </c>
    </row>
    <row r="269" spans="1:4" ht="30" customHeight="1" x14ac:dyDescent="0.3">
      <c r="A269" s="7">
        <v>2.9649999999999999</v>
      </c>
      <c r="D269" s="4">
        <v>3.117</v>
      </c>
    </row>
    <row r="270" spans="1:4" ht="30" customHeight="1" x14ac:dyDescent="0.3">
      <c r="A270" s="4">
        <v>2.9969999999999999</v>
      </c>
      <c r="D270" s="4">
        <v>3.1280000000000001</v>
      </c>
    </row>
    <row r="271" spans="1:4" ht="30" customHeight="1" x14ac:dyDescent="0.3">
      <c r="A271" s="4">
        <v>2.9990000000000001</v>
      </c>
      <c r="D271" s="4">
        <v>3.133</v>
      </c>
    </row>
    <row r="272" spans="1:4" ht="30" customHeight="1" x14ac:dyDescent="0.3">
      <c r="A272" s="4">
        <v>3.0150000000000001</v>
      </c>
      <c r="D272" s="4">
        <v>3.1459999999999999</v>
      </c>
    </row>
    <row r="273" spans="1:4" ht="30" customHeight="1" x14ac:dyDescent="0.3">
      <c r="A273" s="7">
        <v>3.02</v>
      </c>
      <c r="D273" s="4">
        <v>3.1520000000000001</v>
      </c>
    </row>
    <row r="274" spans="1:4" ht="30" customHeight="1" x14ac:dyDescent="0.3">
      <c r="A274" s="4">
        <v>3.0310000000000001</v>
      </c>
      <c r="D274" s="7">
        <v>3.177</v>
      </c>
    </row>
    <row r="275" spans="1:4" ht="30" customHeight="1" x14ac:dyDescent="0.3">
      <c r="A275" s="4">
        <v>3.04</v>
      </c>
      <c r="D275" s="7">
        <v>3.1779999999999999</v>
      </c>
    </row>
    <row r="276" spans="1:4" ht="30" customHeight="1" x14ac:dyDescent="0.3">
      <c r="A276" s="4">
        <v>3.0569999999999999</v>
      </c>
      <c r="D276" s="4">
        <v>3.2050000000000001</v>
      </c>
    </row>
    <row r="277" spans="1:4" ht="30" customHeight="1" x14ac:dyDescent="0.3">
      <c r="A277" s="7">
        <v>3.0630000000000002</v>
      </c>
      <c r="D277" s="4">
        <v>3.2349999999999999</v>
      </c>
    </row>
    <row r="278" spans="1:4" ht="30" customHeight="1" x14ac:dyDescent="0.3">
      <c r="A278" s="4">
        <v>3.073</v>
      </c>
      <c r="D278" s="4">
        <v>3.2370000000000001</v>
      </c>
    </row>
    <row r="279" spans="1:4" ht="30" customHeight="1" x14ac:dyDescent="0.3">
      <c r="A279" s="4">
        <v>3.117</v>
      </c>
      <c r="D279" s="4">
        <v>3.258</v>
      </c>
    </row>
    <row r="280" spans="1:4" ht="30" customHeight="1" x14ac:dyDescent="0.3">
      <c r="A280" s="4">
        <v>3.1280000000000001</v>
      </c>
      <c r="D280" s="4">
        <v>3.2749999999999999</v>
      </c>
    </row>
    <row r="281" spans="1:4" ht="30" customHeight="1" x14ac:dyDescent="0.3">
      <c r="A281" s="4">
        <v>3.133</v>
      </c>
      <c r="D281" s="4">
        <v>3.2890000000000001</v>
      </c>
    </row>
    <row r="282" spans="1:4" ht="30" customHeight="1" x14ac:dyDescent="0.3">
      <c r="A282" s="7">
        <v>3.177</v>
      </c>
      <c r="D282" s="7">
        <v>3.3210000000000002</v>
      </c>
    </row>
    <row r="283" spans="1:4" ht="30" customHeight="1" x14ac:dyDescent="0.3">
      <c r="A283" s="7">
        <v>3.1779999999999999</v>
      </c>
      <c r="D283" s="4">
        <v>3.3580000000000001</v>
      </c>
    </row>
    <row r="284" spans="1:4" ht="30" customHeight="1" x14ac:dyDescent="0.3">
      <c r="A284" s="4">
        <v>3.2050000000000001</v>
      </c>
      <c r="D284" s="4">
        <v>3.3690000000000002</v>
      </c>
    </row>
    <row r="285" spans="1:4" ht="30" customHeight="1" x14ac:dyDescent="0.3">
      <c r="A285" s="4">
        <v>3.2349999999999999</v>
      </c>
      <c r="D285" s="7">
        <v>3.3740000000000001</v>
      </c>
    </row>
    <row r="286" spans="1:4" ht="30" customHeight="1" x14ac:dyDescent="0.3">
      <c r="A286" s="4">
        <v>3.2370000000000001</v>
      </c>
      <c r="D286" s="7">
        <v>3.3769999999999998</v>
      </c>
    </row>
    <row r="287" spans="1:4" ht="30" customHeight="1" x14ac:dyDescent="0.3">
      <c r="A287" s="4">
        <v>3.2749999999999999</v>
      </c>
      <c r="D287" s="4">
        <v>3.387</v>
      </c>
    </row>
    <row r="288" spans="1:4" ht="30" customHeight="1" x14ac:dyDescent="0.3">
      <c r="A288" s="7">
        <v>3.3210000000000002</v>
      </c>
      <c r="D288" s="7">
        <v>3.3959999999999999</v>
      </c>
    </row>
    <row r="289" spans="1:4" ht="30" customHeight="1" x14ac:dyDescent="0.3">
      <c r="A289" s="4">
        <v>3.3580000000000001</v>
      </c>
      <c r="D289" s="7">
        <v>3.411</v>
      </c>
    </row>
    <row r="290" spans="1:4" ht="30" customHeight="1" x14ac:dyDescent="0.3">
      <c r="A290" s="4">
        <v>3.3690000000000002</v>
      </c>
      <c r="D290" s="4">
        <v>3.427</v>
      </c>
    </row>
    <row r="291" spans="1:4" ht="30" customHeight="1" x14ac:dyDescent="0.3">
      <c r="A291" s="7">
        <v>3.3740000000000001</v>
      </c>
      <c r="D291" s="4">
        <v>3.43</v>
      </c>
    </row>
    <row r="292" spans="1:4" ht="30" customHeight="1" x14ac:dyDescent="0.3">
      <c r="A292" s="7">
        <v>3.3769999999999998</v>
      </c>
      <c r="D292" s="4">
        <v>3.4470000000000001</v>
      </c>
    </row>
    <row r="293" spans="1:4" ht="30" customHeight="1" x14ac:dyDescent="0.3">
      <c r="A293" s="4">
        <v>3.387</v>
      </c>
      <c r="D293" s="4">
        <v>3.4540000000000002</v>
      </c>
    </row>
    <row r="294" spans="1:4" ht="30" customHeight="1" x14ac:dyDescent="0.3">
      <c r="A294" s="7">
        <v>3.3959999999999999</v>
      </c>
      <c r="D294" s="7">
        <v>3.4769999999999999</v>
      </c>
    </row>
    <row r="295" spans="1:4" ht="30" customHeight="1" x14ac:dyDescent="0.3">
      <c r="A295" s="7">
        <v>3.411</v>
      </c>
      <c r="D295" s="4">
        <v>3.4940000000000002</v>
      </c>
    </row>
    <row r="296" spans="1:4" ht="30" customHeight="1" x14ac:dyDescent="0.3">
      <c r="A296" s="4">
        <v>3.427</v>
      </c>
      <c r="D296" s="4">
        <v>3.5</v>
      </c>
    </row>
    <row r="297" spans="1:4" ht="30" customHeight="1" x14ac:dyDescent="0.3">
      <c r="A297" s="4">
        <v>3.43</v>
      </c>
      <c r="D297" s="4">
        <v>3.516</v>
      </c>
    </row>
    <row r="298" spans="1:4" ht="30" customHeight="1" x14ac:dyDescent="0.3">
      <c r="A298" s="4">
        <v>3.4470000000000001</v>
      </c>
      <c r="D298" s="4">
        <v>3.5720000000000001</v>
      </c>
    </row>
    <row r="299" spans="1:4" ht="30" customHeight="1" x14ac:dyDescent="0.3">
      <c r="A299" s="4">
        <v>3.4540000000000002</v>
      </c>
      <c r="D299" s="4">
        <v>3.5960000000000001</v>
      </c>
    </row>
    <row r="300" spans="1:4" ht="30" customHeight="1" x14ac:dyDescent="0.3">
      <c r="A300" s="7">
        <v>3.4769999999999999</v>
      </c>
      <c r="D300" s="4">
        <v>3.6139999999999999</v>
      </c>
    </row>
    <row r="301" spans="1:4" ht="30" customHeight="1" x14ac:dyDescent="0.3">
      <c r="A301" s="4">
        <v>3.4940000000000002</v>
      </c>
      <c r="D301" s="4">
        <v>3.6230000000000002</v>
      </c>
    </row>
    <row r="302" spans="1:4" ht="30" customHeight="1" x14ac:dyDescent="0.3">
      <c r="A302" s="4">
        <v>3.5</v>
      </c>
      <c r="D302" s="4">
        <v>3.641</v>
      </c>
    </row>
    <row r="303" spans="1:4" ht="30" customHeight="1" x14ac:dyDescent="0.3">
      <c r="A303" s="4">
        <v>3.516</v>
      </c>
      <c r="D303" s="7">
        <v>3.677</v>
      </c>
    </row>
    <row r="304" spans="1:4" ht="30" customHeight="1" x14ac:dyDescent="0.3">
      <c r="A304" s="4">
        <v>3.5720000000000001</v>
      </c>
      <c r="D304" s="4">
        <v>3.6819999999999999</v>
      </c>
    </row>
    <row r="305" spans="1:4" ht="30" customHeight="1" x14ac:dyDescent="0.3">
      <c r="A305" s="4">
        <v>3.5960000000000001</v>
      </c>
      <c r="D305" s="4">
        <v>3.6819999999999999</v>
      </c>
    </row>
    <row r="306" spans="1:4" ht="30" customHeight="1" x14ac:dyDescent="0.3">
      <c r="A306" s="4">
        <v>3.6230000000000002</v>
      </c>
      <c r="D306" s="4">
        <v>3.6859999999999999</v>
      </c>
    </row>
    <row r="307" spans="1:4" ht="30" customHeight="1" x14ac:dyDescent="0.3">
      <c r="A307" s="4">
        <v>3.641</v>
      </c>
      <c r="D307" s="4">
        <v>3.6869999999999998</v>
      </c>
    </row>
    <row r="308" spans="1:4" ht="30" customHeight="1" x14ac:dyDescent="0.3">
      <c r="A308" s="7">
        <v>3.677</v>
      </c>
      <c r="D308" s="7">
        <v>3.7229999999999999</v>
      </c>
    </row>
    <row r="309" spans="1:4" ht="30" customHeight="1" x14ac:dyDescent="0.3">
      <c r="A309" s="4">
        <v>3.6819999999999999</v>
      </c>
      <c r="D309" s="4">
        <v>3.7229999999999999</v>
      </c>
    </row>
    <row r="310" spans="1:4" ht="30" customHeight="1" x14ac:dyDescent="0.3">
      <c r="A310" s="4">
        <v>3.6819999999999999</v>
      </c>
      <c r="D310" s="7">
        <v>3.7389999999999999</v>
      </c>
    </row>
    <row r="311" spans="1:4" ht="30" customHeight="1" x14ac:dyDescent="0.3">
      <c r="A311" s="4">
        <v>3.6859999999999999</v>
      </c>
      <c r="D311" s="4">
        <v>3.7469999999999999</v>
      </c>
    </row>
    <row r="312" spans="1:4" ht="30" customHeight="1" x14ac:dyDescent="0.3">
      <c r="A312" s="4">
        <v>3.6869999999999998</v>
      </c>
      <c r="D312" s="4">
        <v>3.7570000000000001</v>
      </c>
    </row>
    <row r="313" spans="1:4" ht="30" customHeight="1" x14ac:dyDescent="0.3">
      <c r="A313" s="7">
        <v>3.7229999999999999</v>
      </c>
      <c r="D313" s="4">
        <v>3.7679999999999998</v>
      </c>
    </row>
    <row r="314" spans="1:4" ht="30" customHeight="1" x14ac:dyDescent="0.3">
      <c r="A314" s="4">
        <v>3.7229999999999999</v>
      </c>
      <c r="D314" s="4">
        <v>3.7869999999999999</v>
      </c>
    </row>
    <row r="315" spans="1:4" ht="30" customHeight="1" x14ac:dyDescent="0.3">
      <c r="A315" s="7">
        <v>3.7389999999999999</v>
      </c>
      <c r="D315" s="4">
        <v>3.7989999999999999</v>
      </c>
    </row>
    <row r="316" spans="1:4" ht="30" customHeight="1" x14ac:dyDescent="0.3">
      <c r="A316" s="4">
        <v>3.7469999999999999</v>
      </c>
      <c r="D316" s="4">
        <v>3.8050000000000002</v>
      </c>
    </row>
    <row r="317" spans="1:4" ht="30" customHeight="1" x14ac:dyDescent="0.3">
      <c r="A317" s="4">
        <v>3.7570000000000001</v>
      </c>
      <c r="D317" s="4">
        <v>3.8109999999999999</v>
      </c>
    </row>
    <row r="318" spans="1:4" ht="30" customHeight="1" x14ac:dyDescent="0.3">
      <c r="A318" s="4">
        <v>3.7679999999999998</v>
      </c>
      <c r="D318" s="7">
        <v>3.8410000000000002</v>
      </c>
    </row>
    <row r="319" spans="1:4" ht="30" customHeight="1" x14ac:dyDescent="0.3">
      <c r="A319" s="4">
        <v>3.7869999999999999</v>
      </c>
      <c r="D319" s="7">
        <v>3.8460000000000001</v>
      </c>
    </row>
    <row r="320" spans="1:4" ht="30" customHeight="1" x14ac:dyDescent="0.3">
      <c r="A320" s="4">
        <v>3.7989999999999999</v>
      </c>
      <c r="D320" s="4">
        <v>3.85</v>
      </c>
    </row>
    <row r="321" spans="1:4" ht="30" customHeight="1" x14ac:dyDescent="0.3">
      <c r="A321" s="4">
        <v>3.8050000000000002</v>
      </c>
      <c r="D321" s="4">
        <v>3.851</v>
      </c>
    </row>
    <row r="322" spans="1:4" ht="30" customHeight="1" x14ac:dyDescent="0.3">
      <c r="A322" s="4">
        <v>3.8109999999999999</v>
      </c>
      <c r="D322" s="7">
        <v>3.8759999999999999</v>
      </c>
    </row>
    <row r="323" spans="1:4" ht="30" customHeight="1" x14ac:dyDescent="0.3">
      <c r="A323" s="7">
        <v>3.8410000000000002</v>
      </c>
      <c r="D323" s="7">
        <v>3.899</v>
      </c>
    </row>
    <row r="324" spans="1:4" ht="30" customHeight="1" x14ac:dyDescent="0.3">
      <c r="A324" s="7">
        <v>3.8460000000000001</v>
      </c>
      <c r="D324" s="4">
        <v>3.9</v>
      </c>
    </row>
    <row r="325" spans="1:4" ht="30" customHeight="1" x14ac:dyDescent="0.3">
      <c r="A325" s="4">
        <v>3.85</v>
      </c>
      <c r="D325" s="4">
        <v>3.9129999999999998</v>
      </c>
    </row>
    <row r="326" spans="1:4" ht="30" customHeight="1" x14ac:dyDescent="0.3">
      <c r="A326" s="4">
        <v>3.851</v>
      </c>
      <c r="D326" s="4">
        <v>3.9159999999999999</v>
      </c>
    </row>
    <row r="327" spans="1:4" ht="30" customHeight="1" x14ac:dyDescent="0.3">
      <c r="A327" s="7">
        <v>3.8759999999999999</v>
      </c>
      <c r="D327" s="4">
        <v>3.9169999999999998</v>
      </c>
    </row>
    <row r="328" spans="1:4" ht="30" customHeight="1" x14ac:dyDescent="0.3">
      <c r="A328" s="7">
        <v>3.899</v>
      </c>
      <c r="D328" s="4">
        <v>3.919</v>
      </c>
    </row>
    <row r="329" spans="1:4" ht="30" customHeight="1" x14ac:dyDescent="0.3">
      <c r="A329" s="4">
        <v>3.9</v>
      </c>
      <c r="D329" s="4">
        <v>3.9350000000000001</v>
      </c>
    </row>
    <row r="330" spans="1:4" ht="30" customHeight="1" x14ac:dyDescent="0.3">
      <c r="A330" s="4">
        <v>3.9129999999999998</v>
      </c>
      <c r="D330" s="4">
        <v>3.9369999999999998</v>
      </c>
    </row>
    <row r="331" spans="1:4" ht="30" customHeight="1" x14ac:dyDescent="0.3">
      <c r="A331" s="4">
        <v>3.9159999999999999</v>
      </c>
      <c r="D331" s="7">
        <v>3.96</v>
      </c>
    </row>
    <row r="332" spans="1:4" ht="30" customHeight="1" x14ac:dyDescent="0.3">
      <c r="A332" s="4">
        <v>3.9169999999999998</v>
      </c>
      <c r="D332" s="4">
        <v>3.968</v>
      </c>
    </row>
    <row r="333" spans="1:4" ht="30" customHeight="1" x14ac:dyDescent="0.3">
      <c r="A333" s="4">
        <v>3.919</v>
      </c>
      <c r="D333" s="7">
        <v>3.97</v>
      </c>
    </row>
    <row r="334" spans="1:4" ht="30" customHeight="1" x14ac:dyDescent="0.3">
      <c r="A334" s="4">
        <v>3.9350000000000001</v>
      </c>
      <c r="D334" s="4">
        <v>3.972</v>
      </c>
    </row>
    <row r="335" spans="1:4" ht="30" customHeight="1" x14ac:dyDescent="0.3">
      <c r="A335" s="4">
        <v>3.9369999999999998</v>
      </c>
      <c r="D335" s="4">
        <v>3.9769999999999999</v>
      </c>
    </row>
    <row r="336" spans="1:4" ht="30" customHeight="1" x14ac:dyDescent="0.3">
      <c r="A336" s="7">
        <v>3.96</v>
      </c>
      <c r="D336" s="4">
        <v>3.9830000000000001</v>
      </c>
    </row>
    <row r="337" spans="1:4" ht="30" customHeight="1" x14ac:dyDescent="0.3">
      <c r="A337" s="4">
        <v>3.968</v>
      </c>
      <c r="D337" s="7">
        <v>3.99</v>
      </c>
    </row>
    <row r="338" spans="1:4" ht="30" customHeight="1" x14ac:dyDescent="0.3">
      <c r="A338" s="7">
        <v>3.97</v>
      </c>
      <c r="D338" s="4">
        <v>3.99</v>
      </c>
    </row>
    <row r="339" spans="1:4" ht="30" customHeight="1" x14ac:dyDescent="0.3">
      <c r="A339" s="4">
        <v>3.972</v>
      </c>
      <c r="D339" s="4">
        <v>4.008</v>
      </c>
    </row>
    <row r="340" spans="1:4" ht="30" customHeight="1" x14ac:dyDescent="0.3">
      <c r="A340" s="4">
        <v>3.9769999999999999</v>
      </c>
      <c r="D340" s="4">
        <v>4.0250000000000004</v>
      </c>
    </row>
    <row r="341" spans="1:4" ht="30" customHeight="1" x14ac:dyDescent="0.3">
      <c r="A341" s="4">
        <v>3.9830000000000001</v>
      </c>
      <c r="D341" s="4">
        <v>4.0490000000000004</v>
      </c>
    </row>
    <row r="342" spans="1:4" ht="30" customHeight="1" x14ac:dyDescent="0.3">
      <c r="A342" s="7">
        <v>3.99</v>
      </c>
      <c r="D342" s="4">
        <v>4.0819999999999999</v>
      </c>
    </row>
    <row r="343" spans="1:4" ht="30" customHeight="1" x14ac:dyDescent="0.3">
      <c r="A343" s="4">
        <v>3.99</v>
      </c>
      <c r="D343" s="4">
        <v>4.101</v>
      </c>
    </row>
    <row r="344" spans="1:4" ht="30" customHeight="1" x14ac:dyDescent="0.3">
      <c r="A344" s="4">
        <v>4.008</v>
      </c>
      <c r="D344" s="7">
        <v>4.1269999999999998</v>
      </c>
    </row>
    <row r="345" spans="1:4" ht="30" customHeight="1" x14ac:dyDescent="0.3">
      <c r="A345" s="4">
        <v>4.0250000000000004</v>
      </c>
      <c r="D345" s="4">
        <v>4.1319999999999997</v>
      </c>
    </row>
    <row r="346" spans="1:4" ht="30" customHeight="1" x14ac:dyDescent="0.3">
      <c r="A346" s="4">
        <v>4.0490000000000004</v>
      </c>
      <c r="D346" s="7">
        <v>4.1369999999999996</v>
      </c>
    </row>
    <row r="347" spans="1:4" ht="30" customHeight="1" x14ac:dyDescent="0.3">
      <c r="A347" s="4">
        <v>4.0819999999999999</v>
      </c>
      <c r="D347" s="7">
        <v>4.1470000000000002</v>
      </c>
    </row>
    <row r="348" spans="1:4" ht="30" customHeight="1" x14ac:dyDescent="0.3">
      <c r="A348" s="4">
        <v>4.101</v>
      </c>
      <c r="D348" s="4">
        <v>4.16</v>
      </c>
    </row>
    <row r="349" spans="1:4" ht="30" customHeight="1" x14ac:dyDescent="0.3">
      <c r="A349" s="7">
        <v>4.1269999999999998</v>
      </c>
      <c r="D349" s="4">
        <v>4.1680000000000001</v>
      </c>
    </row>
    <row r="350" spans="1:4" ht="30" customHeight="1" x14ac:dyDescent="0.3">
      <c r="A350" s="4">
        <v>4.1319999999999997</v>
      </c>
      <c r="D350" s="4">
        <v>4.181</v>
      </c>
    </row>
    <row r="351" spans="1:4" ht="30" customHeight="1" x14ac:dyDescent="0.3">
      <c r="A351" s="7">
        <v>4.1369999999999996</v>
      </c>
      <c r="D351" s="7">
        <v>4.1890000000000001</v>
      </c>
    </row>
    <row r="352" spans="1:4" ht="30" customHeight="1" x14ac:dyDescent="0.3">
      <c r="A352" s="7">
        <v>4.1470000000000002</v>
      </c>
      <c r="D352" s="7">
        <v>4.1890000000000001</v>
      </c>
    </row>
    <row r="353" spans="1:4" ht="30" customHeight="1" x14ac:dyDescent="0.3">
      <c r="A353" s="4">
        <v>4.16</v>
      </c>
      <c r="D353" s="4">
        <v>4.1929999999999996</v>
      </c>
    </row>
    <row r="354" spans="1:4" ht="30" customHeight="1" x14ac:dyDescent="0.3">
      <c r="A354" s="4">
        <v>4.1680000000000001</v>
      </c>
      <c r="D354" s="4">
        <v>4.2110000000000003</v>
      </c>
    </row>
    <row r="355" spans="1:4" ht="30" customHeight="1" x14ac:dyDescent="0.3">
      <c r="A355" s="4">
        <v>4.181</v>
      </c>
      <c r="D355" s="4">
        <v>4.2130000000000001</v>
      </c>
    </row>
    <row r="356" spans="1:4" ht="30" customHeight="1" x14ac:dyDescent="0.3">
      <c r="A356" s="7">
        <v>4.1890000000000001</v>
      </c>
      <c r="D356" s="4">
        <v>4.2300000000000004</v>
      </c>
    </row>
    <row r="357" spans="1:4" ht="30" customHeight="1" x14ac:dyDescent="0.3">
      <c r="A357" s="4">
        <v>4.1890000000000001</v>
      </c>
      <c r="D357" s="4">
        <v>4.234</v>
      </c>
    </row>
    <row r="358" spans="1:4" ht="30" customHeight="1" x14ac:dyDescent="0.3">
      <c r="A358" s="4">
        <v>4.2110000000000003</v>
      </c>
      <c r="D358" s="4">
        <v>4.2750000000000004</v>
      </c>
    </row>
    <row r="359" spans="1:4" ht="30" customHeight="1" x14ac:dyDescent="0.3">
      <c r="A359" s="4">
        <v>4.2130000000000001</v>
      </c>
      <c r="D359" s="4">
        <v>4.2779999999999996</v>
      </c>
    </row>
    <row r="360" spans="1:4" ht="30" customHeight="1" x14ac:dyDescent="0.3">
      <c r="A360" s="4">
        <v>4.2300000000000004</v>
      </c>
      <c r="D360" s="7">
        <v>4.3079999999999998</v>
      </c>
    </row>
    <row r="361" spans="1:4" ht="30" customHeight="1" x14ac:dyDescent="0.3">
      <c r="A361" s="4">
        <v>4.234</v>
      </c>
      <c r="D361" s="4">
        <v>4.3150000000000004</v>
      </c>
    </row>
    <row r="362" spans="1:4" ht="30" customHeight="1" x14ac:dyDescent="0.3">
      <c r="A362" s="4">
        <v>4.2750000000000004</v>
      </c>
      <c r="D362" s="4">
        <v>4.33</v>
      </c>
    </row>
    <row r="363" spans="1:4" ht="30" customHeight="1" x14ac:dyDescent="0.3">
      <c r="A363" s="4">
        <v>4.2779999999999996</v>
      </c>
      <c r="D363" s="7">
        <v>4.3479999999999999</v>
      </c>
    </row>
    <row r="364" spans="1:4" ht="30" customHeight="1" x14ac:dyDescent="0.3">
      <c r="A364" s="7">
        <v>4.3079999999999998</v>
      </c>
      <c r="D364" s="7">
        <v>4.3529999999999998</v>
      </c>
    </row>
    <row r="365" spans="1:4" ht="30" customHeight="1" x14ac:dyDescent="0.3">
      <c r="A365" s="4">
        <v>4.3150000000000004</v>
      </c>
      <c r="D365" s="4">
        <v>4.3540000000000001</v>
      </c>
    </row>
    <row r="366" spans="1:4" ht="30" customHeight="1" x14ac:dyDescent="0.3">
      <c r="A366" s="4">
        <v>4.33</v>
      </c>
      <c r="D366" s="7">
        <v>4.3659999999999997</v>
      </c>
    </row>
    <row r="367" spans="1:4" ht="30" customHeight="1" x14ac:dyDescent="0.3">
      <c r="A367" s="7">
        <v>4.3479999999999999</v>
      </c>
      <c r="D367" s="7">
        <v>4.3899999999999997</v>
      </c>
    </row>
    <row r="368" spans="1:4" ht="30" customHeight="1" x14ac:dyDescent="0.3">
      <c r="A368" s="7">
        <v>4.3529999999999998</v>
      </c>
      <c r="D368" s="4">
        <v>4.3959999999999999</v>
      </c>
    </row>
    <row r="369" spans="1:4" ht="30" customHeight="1" x14ac:dyDescent="0.3">
      <c r="A369" s="4">
        <v>4.3540000000000001</v>
      </c>
      <c r="D369" s="4">
        <v>4.399</v>
      </c>
    </row>
    <row r="370" spans="1:4" ht="30" customHeight="1" x14ac:dyDescent="0.3">
      <c r="A370" s="7">
        <v>4.3659999999999997</v>
      </c>
      <c r="D370" s="4">
        <v>4.4260000000000002</v>
      </c>
    </row>
    <row r="371" spans="1:4" ht="30" customHeight="1" x14ac:dyDescent="0.3">
      <c r="A371" s="7">
        <v>4.3899999999999997</v>
      </c>
      <c r="D371" s="7">
        <v>4.4340000000000002</v>
      </c>
    </row>
    <row r="372" spans="1:4" ht="30" customHeight="1" x14ac:dyDescent="0.3">
      <c r="A372" s="4">
        <v>4.3959999999999999</v>
      </c>
      <c r="D372" s="4">
        <v>4.4420000000000002</v>
      </c>
    </row>
    <row r="373" spans="1:4" ht="30" customHeight="1" x14ac:dyDescent="0.3">
      <c r="A373" s="4">
        <v>4.399</v>
      </c>
      <c r="D373" s="7">
        <v>4.4829999999999997</v>
      </c>
    </row>
    <row r="374" spans="1:4" ht="30" customHeight="1" x14ac:dyDescent="0.3">
      <c r="A374" s="4">
        <v>4.4260000000000002</v>
      </c>
      <c r="D374" s="4">
        <v>4.5190000000000001</v>
      </c>
    </row>
    <row r="375" spans="1:4" ht="30" customHeight="1" x14ac:dyDescent="0.3">
      <c r="A375" s="7">
        <v>4.4340000000000002</v>
      </c>
      <c r="D375" s="4">
        <v>4.524</v>
      </c>
    </row>
    <row r="376" spans="1:4" ht="30" customHeight="1" x14ac:dyDescent="0.3">
      <c r="A376" s="4">
        <v>4.4420000000000002</v>
      </c>
      <c r="D376" s="4">
        <v>4.5270000000000001</v>
      </c>
    </row>
    <row r="377" spans="1:4" ht="30" customHeight="1" x14ac:dyDescent="0.3">
      <c r="A377" s="7">
        <v>4.4829999999999997</v>
      </c>
      <c r="D377" s="4">
        <v>4.5309999999999997</v>
      </c>
    </row>
    <row r="378" spans="1:4" ht="30" customHeight="1" x14ac:dyDescent="0.3">
      <c r="A378" s="4">
        <v>4.5190000000000001</v>
      </c>
      <c r="D378" s="4">
        <v>4.5629999999999997</v>
      </c>
    </row>
    <row r="379" spans="1:4" ht="30" customHeight="1" x14ac:dyDescent="0.3">
      <c r="A379" s="4">
        <v>4.524</v>
      </c>
      <c r="D379" s="4">
        <v>4.5730000000000004</v>
      </c>
    </row>
    <row r="380" spans="1:4" ht="30" customHeight="1" x14ac:dyDescent="0.3">
      <c r="A380" s="4">
        <v>4.5270000000000001</v>
      </c>
      <c r="D380" s="4">
        <v>4.5750000000000002</v>
      </c>
    </row>
    <row r="381" spans="1:4" ht="30" customHeight="1" x14ac:dyDescent="0.3">
      <c r="A381" s="4">
        <v>4.5309999999999997</v>
      </c>
      <c r="D381" s="4">
        <v>4.6159999999999997</v>
      </c>
    </row>
    <row r="382" spans="1:4" ht="30" customHeight="1" x14ac:dyDescent="0.3">
      <c r="A382" s="4">
        <v>4.5629999999999997</v>
      </c>
      <c r="D382" s="7">
        <v>4.6349999999999998</v>
      </c>
    </row>
    <row r="383" spans="1:4" ht="30" customHeight="1" x14ac:dyDescent="0.3">
      <c r="A383" s="4">
        <v>4.5730000000000004</v>
      </c>
      <c r="D383" s="4">
        <v>4.6619999999999999</v>
      </c>
    </row>
    <row r="384" spans="1:4" ht="30" customHeight="1" x14ac:dyDescent="0.3">
      <c r="A384" s="4">
        <v>4.5750000000000002</v>
      </c>
      <c r="D384" s="4">
        <v>4.6669999999999998</v>
      </c>
    </row>
    <row r="385" spans="1:4" ht="30" customHeight="1" x14ac:dyDescent="0.3">
      <c r="A385" s="4">
        <v>4.6159999999999997</v>
      </c>
      <c r="D385" s="7">
        <v>4.6849999999999996</v>
      </c>
    </row>
    <row r="386" spans="1:4" ht="30" customHeight="1" x14ac:dyDescent="0.3">
      <c r="A386" s="7">
        <v>4.6349999999999998</v>
      </c>
      <c r="D386" s="7">
        <v>4.7240000000000002</v>
      </c>
    </row>
    <row r="387" spans="1:4" ht="30" customHeight="1" x14ac:dyDescent="0.3">
      <c r="A387" s="4">
        <v>4.6619999999999999</v>
      </c>
      <c r="D387" s="4">
        <v>4.7249999999999996</v>
      </c>
    </row>
    <row r="388" spans="1:4" ht="30" customHeight="1" x14ac:dyDescent="0.3">
      <c r="A388" s="4">
        <v>4.6669999999999998</v>
      </c>
      <c r="D388" s="4">
        <v>4.7910000000000004</v>
      </c>
    </row>
    <row r="389" spans="1:4" ht="30" customHeight="1" x14ac:dyDescent="0.3">
      <c r="A389" s="7">
        <v>4.6849999999999996</v>
      </c>
      <c r="D389" s="7">
        <v>4.8079999999999998</v>
      </c>
    </row>
    <row r="390" spans="1:4" ht="30" customHeight="1" x14ac:dyDescent="0.3">
      <c r="A390" s="7">
        <v>4.7240000000000002</v>
      </c>
      <c r="D390" s="4">
        <v>4.8099999999999996</v>
      </c>
    </row>
    <row r="391" spans="1:4" ht="30" customHeight="1" x14ac:dyDescent="0.3">
      <c r="A391" s="4">
        <v>4.7249999999999996</v>
      </c>
      <c r="D391" s="4">
        <v>4.8369999999999997</v>
      </c>
    </row>
    <row r="392" spans="1:4" ht="30" customHeight="1" x14ac:dyDescent="0.3">
      <c r="A392" s="4">
        <v>4.7910000000000004</v>
      </c>
      <c r="D392" s="4">
        <v>4.8440000000000003</v>
      </c>
    </row>
    <row r="393" spans="1:4" ht="30" customHeight="1" x14ac:dyDescent="0.3">
      <c r="A393" s="7">
        <v>4.8079999999999998</v>
      </c>
      <c r="D393" s="4">
        <v>4.88</v>
      </c>
    </row>
    <row r="394" spans="1:4" ht="30" customHeight="1" x14ac:dyDescent="0.3">
      <c r="A394" s="4">
        <v>4.8099999999999996</v>
      </c>
      <c r="D394" s="4">
        <v>4.8879999999999999</v>
      </c>
    </row>
    <row r="395" spans="1:4" ht="30" customHeight="1" x14ac:dyDescent="0.3">
      <c r="A395" s="4">
        <v>4.8369999999999997</v>
      </c>
      <c r="D395" s="4">
        <v>4.97</v>
      </c>
    </row>
    <row r="396" spans="1:4" ht="30" customHeight="1" x14ac:dyDescent="0.3">
      <c r="A396" s="4">
        <v>4.8440000000000003</v>
      </c>
      <c r="D396" s="4">
        <v>4.9710000000000001</v>
      </c>
    </row>
    <row r="397" spans="1:4" ht="30" customHeight="1" x14ac:dyDescent="0.3">
      <c r="A397" s="4">
        <v>4.88</v>
      </c>
      <c r="D397" s="7">
        <v>4.9930000000000003</v>
      </c>
    </row>
    <row r="398" spans="1:4" ht="30" customHeight="1" x14ac:dyDescent="0.3">
      <c r="A398" s="4">
        <v>4.8879999999999999</v>
      </c>
      <c r="D398" s="4">
        <v>5.0019999999999998</v>
      </c>
    </row>
    <row r="399" spans="1:4" ht="30" customHeight="1" x14ac:dyDescent="0.3">
      <c r="A399" s="4">
        <v>4.97</v>
      </c>
      <c r="D399" s="4">
        <v>5.0490000000000004</v>
      </c>
    </row>
    <row r="400" spans="1:4" ht="30" customHeight="1" x14ac:dyDescent="0.3">
      <c r="A400" s="4">
        <v>4.9710000000000001</v>
      </c>
      <c r="D400" s="7">
        <v>5.0780000000000003</v>
      </c>
    </row>
    <row r="401" spans="1:4" ht="30" customHeight="1" x14ac:dyDescent="0.3">
      <c r="A401" s="7">
        <v>4.9930000000000003</v>
      </c>
      <c r="D401" s="4">
        <v>5.093</v>
      </c>
    </row>
    <row r="402" spans="1:4" ht="30" customHeight="1" x14ac:dyDescent="0.3">
      <c r="A402" s="4">
        <v>5.0019999999999998</v>
      </c>
      <c r="D402" s="4">
        <v>5.1040000000000001</v>
      </c>
    </row>
    <row r="403" spans="1:4" ht="30" customHeight="1" x14ac:dyDescent="0.3">
      <c r="A403" s="4">
        <v>5.0490000000000004</v>
      </c>
      <c r="D403" s="4">
        <v>5.13</v>
      </c>
    </row>
    <row r="404" spans="1:4" ht="30" customHeight="1" x14ac:dyDescent="0.3">
      <c r="A404" s="7">
        <v>5.0780000000000003</v>
      </c>
      <c r="D404" s="4">
        <v>5.1820000000000004</v>
      </c>
    </row>
    <row r="405" spans="1:4" ht="30" customHeight="1" x14ac:dyDescent="0.3">
      <c r="A405" s="4">
        <v>5.093</v>
      </c>
      <c r="D405" s="7">
        <v>5.1859999999999999</v>
      </c>
    </row>
    <row r="406" spans="1:4" ht="30" customHeight="1" x14ac:dyDescent="0.3">
      <c r="A406" s="4">
        <v>5.1040000000000001</v>
      </c>
      <c r="D406" s="4">
        <v>5.2</v>
      </c>
    </row>
    <row r="407" spans="1:4" ht="30" customHeight="1" x14ac:dyDescent="0.3">
      <c r="A407" s="4">
        <v>5.13</v>
      </c>
      <c r="D407" s="7">
        <v>5.2610000000000001</v>
      </c>
    </row>
    <row r="408" spans="1:4" ht="30" customHeight="1" x14ac:dyDescent="0.3">
      <c r="A408" s="4">
        <v>5.1820000000000004</v>
      </c>
      <c r="D408" s="4">
        <v>5.2830000000000004</v>
      </c>
    </row>
    <row r="409" spans="1:4" ht="30" customHeight="1" x14ac:dyDescent="0.3">
      <c r="A409" s="7">
        <v>5.1859999999999999</v>
      </c>
      <c r="D409" s="7">
        <v>5.3120000000000003</v>
      </c>
    </row>
    <row r="410" spans="1:4" ht="30" customHeight="1" x14ac:dyDescent="0.3">
      <c r="A410" s="4">
        <v>5.2</v>
      </c>
      <c r="D410" s="4">
        <v>5.3310000000000004</v>
      </c>
    </row>
    <row r="411" spans="1:4" ht="30" customHeight="1" x14ac:dyDescent="0.3">
      <c r="A411" s="7">
        <v>5.2610000000000001</v>
      </c>
      <c r="D411" s="4">
        <v>5.3310000000000004</v>
      </c>
    </row>
    <row r="412" spans="1:4" ht="30" customHeight="1" x14ac:dyDescent="0.3">
      <c r="A412" s="4">
        <v>5.2830000000000004</v>
      </c>
      <c r="D412" s="7">
        <v>5.3609999999999998</v>
      </c>
    </row>
    <row r="413" spans="1:4" ht="30" customHeight="1" x14ac:dyDescent="0.3">
      <c r="A413" s="7">
        <v>5.3120000000000003</v>
      </c>
      <c r="D413" s="4">
        <v>5.4560000000000004</v>
      </c>
    </row>
    <row r="414" spans="1:4" ht="30" customHeight="1" x14ac:dyDescent="0.3">
      <c r="A414" s="4">
        <v>5.3310000000000004</v>
      </c>
      <c r="D414" s="4">
        <v>5.4690000000000003</v>
      </c>
    </row>
    <row r="415" spans="1:4" ht="30" customHeight="1" x14ac:dyDescent="0.3">
      <c r="A415" s="4">
        <v>5.3310000000000004</v>
      </c>
      <c r="D415" s="4">
        <v>5.4820000000000002</v>
      </c>
    </row>
    <row r="416" spans="1:4" ht="30" customHeight="1" x14ac:dyDescent="0.3">
      <c r="A416" s="7">
        <v>5.3609999999999998</v>
      </c>
      <c r="D416" s="4">
        <v>5.492</v>
      </c>
    </row>
    <row r="417" spans="1:4" ht="30" customHeight="1" x14ac:dyDescent="0.3">
      <c r="A417" s="4">
        <v>5.4560000000000004</v>
      </c>
      <c r="D417" s="4">
        <v>5.51</v>
      </c>
    </row>
    <row r="418" spans="1:4" ht="30" customHeight="1" x14ac:dyDescent="0.3">
      <c r="A418" s="4">
        <v>5.4690000000000003</v>
      </c>
      <c r="D418" s="7">
        <v>5.5359999999999996</v>
      </c>
    </row>
    <row r="419" spans="1:4" ht="30" customHeight="1" x14ac:dyDescent="0.3">
      <c r="A419" s="4">
        <v>5.4820000000000002</v>
      </c>
      <c r="D419" s="4">
        <v>5.5430000000000001</v>
      </c>
    </row>
    <row r="420" spans="1:4" ht="30" customHeight="1" x14ac:dyDescent="0.3">
      <c r="A420" s="4">
        <v>5.492</v>
      </c>
      <c r="D420" s="4">
        <v>5.5490000000000004</v>
      </c>
    </row>
    <row r="421" spans="1:4" ht="30" customHeight="1" x14ac:dyDescent="0.3">
      <c r="A421" s="4">
        <v>5.51</v>
      </c>
      <c r="D421" s="4">
        <v>5.55</v>
      </c>
    </row>
    <row r="422" spans="1:4" ht="30" customHeight="1" x14ac:dyDescent="0.3">
      <c r="A422" s="7">
        <v>5.5359999999999996</v>
      </c>
      <c r="D422" s="7">
        <v>5.59</v>
      </c>
    </row>
    <row r="423" spans="1:4" ht="30" customHeight="1" x14ac:dyDescent="0.3">
      <c r="A423" s="4">
        <v>5.5430000000000001</v>
      </c>
      <c r="D423" s="4">
        <v>5.5979999999999999</v>
      </c>
    </row>
    <row r="424" spans="1:4" ht="30" customHeight="1" x14ac:dyDescent="0.3">
      <c r="A424" s="4">
        <v>5.5490000000000004</v>
      </c>
      <c r="D424" s="7">
        <v>5.6150000000000002</v>
      </c>
    </row>
    <row r="425" spans="1:4" ht="30" customHeight="1" x14ac:dyDescent="0.3">
      <c r="A425" s="4">
        <v>5.55</v>
      </c>
      <c r="D425" s="4">
        <v>5.64</v>
      </c>
    </row>
    <row r="426" spans="1:4" ht="30" customHeight="1" x14ac:dyDescent="0.3">
      <c r="A426" s="7">
        <v>5.59</v>
      </c>
      <c r="D426" s="4">
        <v>5.641</v>
      </c>
    </row>
    <row r="427" spans="1:4" ht="30" customHeight="1" x14ac:dyDescent="0.3">
      <c r="A427" s="4">
        <v>5.5979999999999999</v>
      </c>
      <c r="D427" s="7">
        <v>5.6529999999999996</v>
      </c>
    </row>
    <row r="428" spans="1:4" ht="30" customHeight="1" x14ac:dyDescent="0.3">
      <c r="A428" s="7">
        <v>5.6150000000000002</v>
      </c>
      <c r="D428" s="4">
        <v>5.73</v>
      </c>
    </row>
    <row r="429" spans="1:4" ht="30" customHeight="1" x14ac:dyDescent="0.3">
      <c r="A429" s="4">
        <v>5.64</v>
      </c>
      <c r="D429" s="4">
        <v>5.734</v>
      </c>
    </row>
    <row r="430" spans="1:4" ht="30" customHeight="1" x14ac:dyDescent="0.3">
      <c r="A430" s="4">
        <v>5.641</v>
      </c>
      <c r="D430" s="4">
        <v>5.7569999999999997</v>
      </c>
    </row>
    <row r="431" spans="1:4" ht="30" customHeight="1" x14ac:dyDescent="0.3">
      <c r="A431" s="7">
        <v>5.6529999999999996</v>
      </c>
      <c r="D431" s="4">
        <v>5.7679999999999998</v>
      </c>
    </row>
    <row r="432" spans="1:4" ht="30" customHeight="1" x14ac:dyDescent="0.3">
      <c r="A432" s="4">
        <v>5.73</v>
      </c>
      <c r="D432" s="4">
        <v>5.7770000000000001</v>
      </c>
    </row>
    <row r="433" spans="1:4" ht="30" customHeight="1" x14ac:dyDescent="0.3">
      <c r="A433" s="4">
        <v>5.734</v>
      </c>
      <c r="D433" s="4">
        <v>5.827</v>
      </c>
    </row>
    <row r="434" spans="1:4" ht="30" customHeight="1" x14ac:dyDescent="0.3">
      <c r="A434" s="4">
        <v>5.7569999999999997</v>
      </c>
      <c r="D434" s="4">
        <v>5.9359999999999999</v>
      </c>
    </row>
    <row r="435" spans="1:4" ht="30" customHeight="1" x14ac:dyDescent="0.3">
      <c r="A435" s="4">
        <v>5.7679999999999998</v>
      </c>
      <c r="D435" s="7">
        <v>5.9660000000000002</v>
      </c>
    </row>
    <row r="436" spans="1:4" ht="30" customHeight="1" x14ac:dyDescent="0.3">
      <c r="A436" s="4">
        <v>5.7770000000000001</v>
      </c>
      <c r="D436" s="4">
        <v>5.97</v>
      </c>
    </row>
    <row r="437" spans="1:4" ht="30" customHeight="1" x14ac:dyDescent="0.3">
      <c r="A437" s="4">
        <v>5.827</v>
      </c>
      <c r="D437" s="7">
        <v>6.0149999999999997</v>
      </c>
    </row>
    <row r="438" spans="1:4" ht="30" customHeight="1" x14ac:dyDescent="0.3">
      <c r="A438" s="4">
        <v>5.9359999999999999</v>
      </c>
      <c r="D438" s="4">
        <v>6.0430000000000001</v>
      </c>
    </row>
    <row r="439" spans="1:4" ht="30" customHeight="1" x14ac:dyDescent="0.3">
      <c r="A439" s="7">
        <v>5.9660000000000002</v>
      </c>
      <c r="D439" s="7">
        <v>6.0519999999999996</v>
      </c>
    </row>
    <row r="440" spans="1:4" ht="30" customHeight="1" x14ac:dyDescent="0.3">
      <c r="A440" s="4">
        <v>5.97</v>
      </c>
      <c r="D440" s="7">
        <v>6.056</v>
      </c>
    </row>
    <row r="441" spans="1:4" ht="30" customHeight="1" x14ac:dyDescent="0.3">
      <c r="A441" s="7">
        <v>6.0149999999999997</v>
      </c>
      <c r="D441" s="7">
        <v>6.0869999999999997</v>
      </c>
    </row>
    <row r="442" spans="1:4" ht="30" customHeight="1" x14ac:dyDescent="0.3">
      <c r="A442" s="4">
        <v>6.0430000000000001</v>
      </c>
      <c r="D442" s="4">
        <v>6.1310000000000002</v>
      </c>
    </row>
    <row r="443" spans="1:4" ht="30" customHeight="1" x14ac:dyDescent="0.3">
      <c r="A443" s="7">
        <v>6.0519999999999996</v>
      </c>
      <c r="D443" s="4">
        <v>6.15</v>
      </c>
    </row>
    <row r="444" spans="1:4" ht="30" customHeight="1" x14ac:dyDescent="0.3">
      <c r="A444" s="7">
        <v>6.056</v>
      </c>
      <c r="D444" s="4">
        <v>6.1639999999999997</v>
      </c>
    </row>
    <row r="445" spans="1:4" ht="30" customHeight="1" x14ac:dyDescent="0.3">
      <c r="A445" s="7">
        <v>6.0869999999999997</v>
      </c>
      <c r="D445" s="4">
        <v>6.218</v>
      </c>
    </row>
    <row r="446" spans="1:4" ht="30" customHeight="1" x14ac:dyDescent="0.3">
      <c r="A446" s="4">
        <v>6.1310000000000002</v>
      </c>
      <c r="D446" s="4">
        <v>6.2389999999999999</v>
      </c>
    </row>
    <row r="447" spans="1:4" ht="30" customHeight="1" x14ac:dyDescent="0.3">
      <c r="A447" s="4">
        <v>6.15</v>
      </c>
      <c r="D447" s="4">
        <v>6.2729999999999997</v>
      </c>
    </row>
    <row r="448" spans="1:4" ht="30" customHeight="1" x14ac:dyDescent="0.3">
      <c r="A448" s="4">
        <v>6.1639999999999997</v>
      </c>
      <c r="D448" s="7">
        <v>6.3049999999999997</v>
      </c>
    </row>
    <row r="449" spans="1:4" ht="30" customHeight="1" x14ac:dyDescent="0.3">
      <c r="A449" s="4">
        <v>6.218</v>
      </c>
      <c r="D449" s="7">
        <v>6.3769999999999998</v>
      </c>
    </row>
    <row r="450" spans="1:4" ht="30" customHeight="1" x14ac:dyDescent="0.3">
      <c r="A450" s="4">
        <v>6.2389999999999999</v>
      </c>
      <c r="D450" s="4">
        <v>6.4050000000000002</v>
      </c>
    </row>
    <row r="451" spans="1:4" ht="30" customHeight="1" x14ac:dyDescent="0.3">
      <c r="A451" s="4">
        <v>6.2729999999999997</v>
      </c>
      <c r="D451" s="7">
        <v>6.407</v>
      </c>
    </row>
    <row r="452" spans="1:4" ht="30" customHeight="1" x14ac:dyDescent="0.3">
      <c r="A452" s="7">
        <v>6.3049999999999997</v>
      </c>
      <c r="D452" s="4">
        <v>6.431</v>
      </c>
    </row>
    <row r="453" spans="1:4" ht="30" customHeight="1" x14ac:dyDescent="0.3">
      <c r="A453" s="7">
        <v>6.3769999999999998</v>
      </c>
      <c r="D453" s="4">
        <v>6.4779999999999998</v>
      </c>
    </row>
    <row r="454" spans="1:4" ht="30" customHeight="1" x14ac:dyDescent="0.3">
      <c r="A454" s="4">
        <v>6.4050000000000002</v>
      </c>
      <c r="D454" s="7">
        <v>6.57</v>
      </c>
    </row>
    <row r="455" spans="1:4" ht="30" customHeight="1" x14ac:dyDescent="0.3">
      <c r="A455" s="7">
        <v>6.407</v>
      </c>
      <c r="D455" s="4">
        <v>6.6369999999999996</v>
      </c>
    </row>
    <row r="456" spans="1:4" ht="30" customHeight="1" x14ac:dyDescent="0.3">
      <c r="A456" s="4">
        <v>6.431</v>
      </c>
      <c r="D456" s="4">
        <v>6.665</v>
      </c>
    </row>
    <row r="457" spans="1:4" ht="30" customHeight="1" x14ac:dyDescent="0.3">
      <c r="A457" s="4">
        <v>6.4779999999999998</v>
      </c>
      <c r="D457" s="4">
        <v>6.7350000000000003</v>
      </c>
    </row>
    <row r="458" spans="1:4" ht="30" customHeight="1" x14ac:dyDescent="0.3">
      <c r="A458" s="7">
        <v>6.57</v>
      </c>
      <c r="D458" s="4">
        <v>6.7809999999999997</v>
      </c>
    </row>
    <row r="459" spans="1:4" ht="30" customHeight="1" x14ac:dyDescent="0.3">
      <c r="A459" s="4">
        <v>6.6369999999999996</v>
      </c>
      <c r="D459" s="4">
        <v>6.9820000000000002</v>
      </c>
    </row>
    <row r="460" spans="1:4" ht="30" customHeight="1" x14ac:dyDescent="0.3">
      <c r="A460" s="4">
        <v>6.665</v>
      </c>
      <c r="D460" s="4">
        <v>7.06</v>
      </c>
    </row>
    <row r="461" spans="1:4" ht="30" customHeight="1" x14ac:dyDescent="0.3">
      <c r="A461" s="4">
        <v>6.7350000000000003</v>
      </c>
      <c r="D461" s="4">
        <v>7.085</v>
      </c>
    </row>
    <row r="462" spans="1:4" ht="30" customHeight="1" x14ac:dyDescent="0.3">
      <c r="A462" s="4">
        <v>6.7809999999999997</v>
      </c>
      <c r="D462" s="7">
        <v>7.0860000000000003</v>
      </c>
    </row>
    <row r="463" spans="1:4" ht="30" customHeight="1" x14ac:dyDescent="0.3">
      <c r="A463" s="4">
        <v>6.9820000000000002</v>
      </c>
      <c r="D463" s="4">
        <v>7.1319999999999997</v>
      </c>
    </row>
    <row r="464" spans="1:4" ht="30" customHeight="1" x14ac:dyDescent="0.3">
      <c r="A464" s="4">
        <v>7.06</v>
      </c>
      <c r="D464" s="7">
        <v>7.18</v>
      </c>
    </row>
    <row r="465" spans="1:4" ht="30" customHeight="1" x14ac:dyDescent="0.3">
      <c r="A465" s="4">
        <v>7.085</v>
      </c>
      <c r="D465" s="4">
        <v>7.3129999999999997</v>
      </c>
    </row>
    <row r="466" spans="1:4" ht="30" customHeight="1" x14ac:dyDescent="0.3">
      <c r="A466" s="7">
        <v>7.0860000000000003</v>
      </c>
      <c r="D466" s="4">
        <v>7.3710000000000004</v>
      </c>
    </row>
    <row r="467" spans="1:4" ht="30" customHeight="1" x14ac:dyDescent="0.3">
      <c r="A467" s="4">
        <v>7.1319999999999997</v>
      </c>
      <c r="D467" s="4">
        <v>7.4290000000000003</v>
      </c>
    </row>
    <row r="468" spans="1:4" ht="30" customHeight="1" x14ac:dyDescent="0.3">
      <c r="A468" s="7">
        <v>7.18</v>
      </c>
      <c r="D468" s="4">
        <v>7.4790000000000001</v>
      </c>
    </row>
    <row r="469" spans="1:4" ht="30" customHeight="1" x14ac:dyDescent="0.3">
      <c r="A469" s="4">
        <v>7.3129999999999997</v>
      </c>
      <c r="D469" s="4">
        <v>7.5369999999999999</v>
      </c>
    </row>
    <row r="470" spans="1:4" ht="30" customHeight="1" x14ac:dyDescent="0.3">
      <c r="A470" s="4">
        <v>7.3710000000000004</v>
      </c>
      <c r="D470" s="4">
        <v>7.5510000000000002</v>
      </c>
    </row>
    <row r="471" spans="1:4" ht="30" customHeight="1" x14ac:dyDescent="0.3">
      <c r="A471" s="4">
        <v>7.4290000000000003</v>
      </c>
      <c r="D471" s="4">
        <v>7.5670000000000002</v>
      </c>
    </row>
    <row r="472" spans="1:4" ht="30" customHeight="1" x14ac:dyDescent="0.3">
      <c r="A472" s="4">
        <v>7.4790000000000001</v>
      </c>
      <c r="D472" s="4">
        <v>7.569</v>
      </c>
    </row>
    <row r="473" spans="1:4" ht="30" customHeight="1" x14ac:dyDescent="0.3">
      <c r="A473" s="4">
        <v>7.5369999999999999</v>
      </c>
      <c r="D473" s="7">
        <v>7.5860000000000003</v>
      </c>
    </row>
    <row r="474" spans="1:4" ht="30" customHeight="1" x14ac:dyDescent="0.3">
      <c r="A474" s="4">
        <v>7.5510000000000002</v>
      </c>
      <c r="D474" s="4">
        <v>7.67</v>
      </c>
    </row>
    <row r="475" spans="1:4" ht="30" customHeight="1" x14ac:dyDescent="0.3">
      <c r="A475" s="4">
        <v>7.5670000000000002</v>
      </c>
      <c r="D475" s="7">
        <v>7.8010000000000002</v>
      </c>
    </row>
    <row r="476" spans="1:4" ht="30" customHeight="1" x14ac:dyDescent="0.3">
      <c r="A476" s="4">
        <v>7.569</v>
      </c>
      <c r="D476" s="7">
        <v>7.88</v>
      </c>
    </row>
    <row r="477" spans="1:4" ht="30" customHeight="1" x14ac:dyDescent="0.3">
      <c r="A477" s="7">
        <v>7.5860000000000003</v>
      </c>
      <c r="D477" s="4">
        <v>7.9710000000000001</v>
      </c>
    </row>
    <row r="478" spans="1:4" ht="30" customHeight="1" x14ac:dyDescent="0.3">
      <c r="A478" s="4">
        <v>7.67</v>
      </c>
      <c r="D478" s="7">
        <v>8.0359999999999996</v>
      </c>
    </row>
    <row r="479" spans="1:4" ht="30" customHeight="1" x14ac:dyDescent="0.3">
      <c r="A479" s="7">
        <v>7.8010000000000002</v>
      </c>
      <c r="D479" s="4">
        <v>8.0950000000000006</v>
      </c>
    </row>
    <row r="480" spans="1:4" ht="30" customHeight="1" x14ac:dyDescent="0.3">
      <c r="A480" s="7">
        <v>7.88</v>
      </c>
      <c r="D480" s="7">
        <v>8.1839999999999993</v>
      </c>
    </row>
    <row r="481" spans="1:4" ht="30" customHeight="1" x14ac:dyDescent="0.3">
      <c r="A481" s="4">
        <v>7.9710000000000001</v>
      </c>
      <c r="D481" s="4">
        <v>8.2479999999999993</v>
      </c>
    </row>
    <row r="482" spans="1:4" ht="30" customHeight="1" x14ac:dyDescent="0.3">
      <c r="A482" s="7">
        <v>8.0359999999999996</v>
      </c>
      <c r="D482" s="4">
        <v>8.266</v>
      </c>
    </row>
    <row r="483" spans="1:4" ht="30" customHeight="1" x14ac:dyDescent="0.3">
      <c r="A483" s="4">
        <v>8.0950000000000006</v>
      </c>
      <c r="D483" s="7">
        <v>8.2850000000000001</v>
      </c>
    </row>
    <row r="484" spans="1:4" ht="30" customHeight="1" x14ac:dyDescent="0.3">
      <c r="A484" s="7">
        <v>8.1839999999999993</v>
      </c>
      <c r="D484" s="7">
        <v>8.3770000000000007</v>
      </c>
    </row>
    <row r="485" spans="1:4" ht="30" customHeight="1" x14ac:dyDescent="0.3">
      <c r="A485" s="4">
        <v>8.2479999999999993</v>
      </c>
      <c r="D485" s="4">
        <v>8.3810000000000002</v>
      </c>
    </row>
    <row r="486" spans="1:4" ht="30" customHeight="1" x14ac:dyDescent="0.3">
      <c r="A486" s="4">
        <v>8.266</v>
      </c>
      <c r="D486" s="4">
        <v>8.3819999999999997</v>
      </c>
    </row>
    <row r="487" spans="1:4" ht="30" customHeight="1" x14ac:dyDescent="0.3">
      <c r="A487" s="7">
        <v>8.2850000000000001</v>
      </c>
      <c r="D487" s="7">
        <v>8.4009999999999998</v>
      </c>
    </row>
    <row r="488" spans="1:4" ht="30" customHeight="1" x14ac:dyDescent="0.3">
      <c r="A488" s="7">
        <v>8.3770000000000007</v>
      </c>
      <c r="D488" s="7">
        <v>8.5589999999999993</v>
      </c>
    </row>
    <row r="489" spans="1:4" ht="30" customHeight="1" x14ac:dyDescent="0.3">
      <c r="A489" s="4">
        <v>8.3810000000000002</v>
      </c>
      <c r="D489" s="4">
        <v>8.5830000000000002</v>
      </c>
    </row>
    <row r="490" spans="1:4" ht="30" customHeight="1" x14ac:dyDescent="0.3">
      <c r="A490" s="4">
        <v>8.3819999999999997</v>
      </c>
      <c r="D490" s="4">
        <v>8.8360000000000003</v>
      </c>
    </row>
    <row r="491" spans="1:4" ht="30" customHeight="1" x14ac:dyDescent="0.3">
      <c r="A491" s="7">
        <v>8.4009999999999998</v>
      </c>
      <c r="D491" s="4">
        <v>8.8930000000000007</v>
      </c>
    </row>
    <row r="492" spans="1:4" ht="30" customHeight="1" x14ac:dyDescent="0.3">
      <c r="A492" s="7">
        <v>8.5589999999999993</v>
      </c>
      <c r="D492" s="7">
        <v>8.9420000000000002</v>
      </c>
    </row>
    <row r="493" spans="1:4" ht="30" customHeight="1" x14ac:dyDescent="0.3">
      <c r="A493" s="4">
        <v>8.5830000000000002</v>
      </c>
      <c r="D493" s="4">
        <v>8.9659999999999993</v>
      </c>
    </row>
    <row r="494" spans="1:4" ht="30" customHeight="1" x14ac:dyDescent="0.3">
      <c r="A494" s="4">
        <v>8.8360000000000003</v>
      </c>
      <c r="D494" s="7">
        <v>9.0419999999999998</v>
      </c>
    </row>
    <row r="495" spans="1:4" ht="30" customHeight="1" x14ac:dyDescent="0.3">
      <c r="A495" s="4">
        <v>8.8930000000000007</v>
      </c>
      <c r="D495" s="4">
        <v>9.0709999999999997</v>
      </c>
    </row>
    <row r="496" spans="1:4" ht="30" customHeight="1" x14ac:dyDescent="0.3">
      <c r="A496" s="7">
        <v>8.9420000000000002</v>
      </c>
      <c r="D496" s="4">
        <v>9.0830000000000002</v>
      </c>
    </row>
    <row r="497" spans="1:4" ht="30" customHeight="1" x14ac:dyDescent="0.3">
      <c r="A497" s="4">
        <v>8.9659999999999993</v>
      </c>
      <c r="D497" s="7">
        <v>9.1010000000000009</v>
      </c>
    </row>
    <row r="498" spans="1:4" ht="30" customHeight="1" x14ac:dyDescent="0.3">
      <c r="A498" s="7">
        <v>9.0419999999999998</v>
      </c>
      <c r="D498" s="7">
        <v>9.14</v>
      </c>
    </row>
    <row r="499" spans="1:4" ht="30" customHeight="1" x14ac:dyDescent="0.3">
      <c r="A499" s="4">
        <v>9.0709999999999997</v>
      </c>
      <c r="D499" s="7">
        <v>9.3030000000000008</v>
      </c>
    </row>
    <row r="500" spans="1:4" ht="30" customHeight="1" x14ac:dyDescent="0.3">
      <c r="A500" s="4">
        <v>9.0830000000000002</v>
      </c>
      <c r="D500" s="4">
        <v>9.3279999999999994</v>
      </c>
    </row>
    <row r="501" spans="1:4" ht="30" customHeight="1" x14ac:dyDescent="0.3">
      <c r="A501" s="7">
        <v>9.1010000000000009</v>
      </c>
      <c r="D501" s="4">
        <v>9.3550000000000004</v>
      </c>
    </row>
    <row r="502" spans="1:4" ht="30" customHeight="1" x14ac:dyDescent="0.3">
      <c r="A502" s="7">
        <v>9.14</v>
      </c>
      <c r="D502" s="7">
        <v>9.3970000000000002</v>
      </c>
    </row>
    <row r="503" spans="1:4" ht="30" customHeight="1" x14ac:dyDescent="0.3">
      <c r="A503" s="7">
        <v>9.3030000000000008</v>
      </c>
      <c r="D503" s="4">
        <v>9.5229999999999997</v>
      </c>
    </row>
    <row r="504" spans="1:4" ht="30" customHeight="1" x14ac:dyDescent="0.3">
      <c r="A504" s="4">
        <v>9.3279999999999994</v>
      </c>
      <c r="D504" s="7">
        <v>9.7439999999999998</v>
      </c>
    </row>
    <row r="505" spans="1:4" ht="30" customHeight="1" x14ac:dyDescent="0.3">
      <c r="A505" s="4">
        <v>9.3550000000000004</v>
      </c>
      <c r="D505" s="4">
        <v>9.9779999999999998</v>
      </c>
    </row>
    <row r="506" spans="1:4" ht="30" customHeight="1" x14ac:dyDescent="0.3">
      <c r="A506" s="7">
        <v>9.3970000000000002</v>
      </c>
      <c r="D506" s="4">
        <v>10.093999999999999</v>
      </c>
    </row>
    <row r="507" spans="1:4" ht="30" customHeight="1" x14ac:dyDescent="0.3">
      <c r="A507" s="4">
        <v>9.5229999999999997</v>
      </c>
      <c r="D507" s="7">
        <v>10.196</v>
      </c>
    </row>
    <row r="508" spans="1:4" ht="30" customHeight="1" x14ac:dyDescent="0.3">
      <c r="A508" s="7">
        <v>9.7439999999999998</v>
      </c>
      <c r="D508" s="4">
        <v>10.214</v>
      </c>
    </row>
    <row r="509" spans="1:4" ht="30" customHeight="1" x14ac:dyDescent="0.3">
      <c r="A509" s="4">
        <v>9.9779999999999998</v>
      </c>
      <c r="D509" s="7">
        <v>10.292</v>
      </c>
    </row>
    <row r="510" spans="1:4" ht="30" customHeight="1" x14ac:dyDescent="0.3">
      <c r="A510" s="4">
        <v>10.093999999999999</v>
      </c>
      <c r="D510" s="4">
        <v>10.323</v>
      </c>
    </row>
    <row r="511" spans="1:4" ht="30" customHeight="1" x14ac:dyDescent="0.3">
      <c r="A511" s="4">
        <v>10.164</v>
      </c>
      <c r="D511" s="4">
        <v>10.378</v>
      </c>
    </row>
    <row r="512" spans="1:4" ht="30" customHeight="1" x14ac:dyDescent="0.3">
      <c r="A512" s="7">
        <v>10.196</v>
      </c>
      <c r="D512" s="7">
        <v>10.452</v>
      </c>
    </row>
    <row r="513" spans="1:4" ht="30" customHeight="1" x14ac:dyDescent="0.3">
      <c r="A513" s="4">
        <v>10.214</v>
      </c>
      <c r="D513" s="7">
        <v>10.686</v>
      </c>
    </row>
    <row r="514" spans="1:4" ht="30" customHeight="1" x14ac:dyDescent="0.3">
      <c r="A514" s="4">
        <v>10.221</v>
      </c>
      <c r="D514" s="4">
        <v>10.718999999999999</v>
      </c>
    </row>
    <row r="515" spans="1:4" ht="30" customHeight="1" x14ac:dyDescent="0.3">
      <c r="A515" s="7">
        <v>10.292</v>
      </c>
      <c r="D515" s="4">
        <v>10.852</v>
      </c>
    </row>
    <row r="516" spans="1:4" ht="30" customHeight="1" x14ac:dyDescent="0.3">
      <c r="A516" s="4">
        <v>10.323</v>
      </c>
      <c r="D516" s="4">
        <v>10.869</v>
      </c>
    </row>
    <row r="517" spans="1:4" ht="30" customHeight="1" x14ac:dyDescent="0.3">
      <c r="A517" s="4">
        <v>10.378</v>
      </c>
      <c r="D517" s="4">
        <v>11.013999999999999</v>
      </c>
    </row>
    <row r="518" spans="1:4" ht="30" customHeight="1" x14ac:dyDescent="0.3">
      <c r="A518" s="7">
        <v>10.452</v>
      </c>
      <c r="D518" s="7">
        <v>11.108000000000001</v>
      </c>
    </row>
    <row r="519" spans="1:4" ht="30" customHeight="1" x14ac:dyDescent="0.3">
      <c r="A519" s="7">
        <v>10.686</v>
      </c>
      <c r="D519" s="7">
        <v>11.170999999999999</v>
      </c>
    </row>
    <row r="520" spans="1:4" ht="30" customHeight="1" x14ac:dyDescent="0.3">
      <c r="A520" s="4">
        <v>10.718999999999999</v>
      </c>
      <c r="D520" s="4">
        <v>11.204000000000001</v>
      </c>
    </row>
    <row r="521" spans="1:4" ht="30" customHeight="1" x14ac:dyDescent="0.3">
      <c r="A521" s="4">
        <v>10.852</v>
      </c>
      <c r="D521" s="4">
        <v>11.257</v>
      </c>
    </row>
    <row r="522" spans="1:4" ht="30" customHeight="1" x14ac:dyDescent="0.3">
      <c r="A522" s="4">
        <v>10.869</v>
      </c>
      <c r="D522" s="4">
        <v>11.301</v>
      </c>
    </row>
    <row r="523" spans="1:4" ht="30" customHeight="1" x14ac:dyDescent="0.3">
      <c r="A523" s="4">
        <v>11.013999999999999</v>
      </c>
      <c r="D523" s="4">
        <v>11.302</v>
      </c>
    </row>
    <row r="524" spans="1:4" ht="30" customHeight="1" x14ac:dyDescent="0.3">
      <c r="A524" s="4">
        <v>11.103</v>
      </c>
      <c r="D524" s="4">
        <v>11.377000000000001</v>
      </c>
    </row>
    <row r="525" spans="1:4" ht="30" customHeight="1" x14ac:dyDescent="0.3">
      <c r="A525" s="7">
        <v>11.108000000000001</v>
      </c>
      <c r="D525" s="4">
        <v>11.426</v>
      </c>
    </row>
    <row r="526" spans="1:4" ht="30" customHeight="1" x14ac:dyDescent="0.3">
      <c r="A526" s="7">
        <v>11.170999999999999</v>
      </c>
      <c r="D526" s="4">
        <v>11.497999999999999</v>
      </c>
    </row>
    <row r="527" spans="1:4" ht="30" customHeight="1" x14ac:dyDescent="0.3">
      <c r="A527" s="4">
        <v>11.204000000000001</v>
      </c>
      <c r="D527" s="7">
        <v>11.789</v>
      </c>
    </row>
    <row r="528" spans="1:4" ht="30" customHeight="1" x14ac:dyDescent="0.3">
      <c r="A528" s="4">
        <v>11.257</v>
      </c>
      <c r="D528" s="7">
        <v>11.875</v>
      </c>
    </row>
    <row r="529" spans="1:4" ht="30" customHeight="1" x14ac:dyDescent="0.3">
      <c r="A529" s="4">
        <v>11.301</v>
      </c>
      <c r="D529" s="4">
        <v>11.875</v>
      </c>
    </row>
    <row r="530" spans="1:4" ht="30" customHeight="1" x14ac:dyDescent="0.3">
      <c r="A530" s="4">
        <v>11.302</v>
      </c>
      <c r="D530" s="7">
        <v>11.978999999999999</v>
      </c>
    </row>
    <row r="531" spans="1:4" ht="30" customHeight="1" x14ac:dyDescent="0.3">
      <c r="A531" s="4">
        <v>11.377000000000001</v>
      </c>
      <c r="D531" s="4">
        <v>12.124000000000001</v>
      </c>
    </row>
    <row r="532" spans="1:4" ht="30" customHeight="1" x14ac:dyDescent="0.3">
      <c r="A532" s="4">
        <v>11.426</v>
      </c>
      <c r="D532" s="7"/>
    </row>
    <row r="533" spans="1:4" ht="30" customHeight="1" x14ac:dyDescent="0.3">
      <c r="A533" s="4">
        <v>11.462999999999999</v>
      </c>
      <c r="D533" s="4"/>
    </row>
    <row r="534" spans="1:4" ht="30" customHeight="1" x14ac:dyDescent="0.3">
      <c r="A534" s="4">
        <v>11.497999999999999</v>
      </c>
      <c r="D534" s="4"/>
    </row>
    <row r="535" spans="1:4" ht="30" customHeight="1" x14ac:dyDescent="0.3">
      <c r="A535" s="7">
        <v>11.789</v>
      </c>
      <c r="D535" s="4"/>
    </row>
    <row r="536" spans="1:4" ht="30" customHeight="1" x14ac:dyDescent="0.3">
      <c r="A536" s="7">
        <v>11.875</v>
      </c>
      <c r="D536" s="4"/>
    </row>
    <row r="537" spans="1:4" ht="30" customHeight="1" x14ac:dyDescent="0.3">
      <c r="A537" s="4">
        <v>11.875</v>
      </c>
      <c r="D537" s="4"/>
    </row>
    <row r="538" spans="1:4" ht="30" customHeight="1" x14ac:dyDescent="0.3">
      <c r="A538" s="7">
        <v>11.978999999999999</v>
      </c>
      <c r="D538" s="4"/>
    </row>
    <row r="539" spans="1:4" ht="30" customHeight="1" x14ac:dyDescent="0.3">
      <c r="A539" s="4">
        <v>12.465999999999999</v>
      </c>
      <c r="D539" s="7"/>
    </row>
    <row r="540" spans="1:4" ht="30" customHeight="1" x14ac:dyDescent="0.3">
      <c r="A540" s="7">
        <v>12.473000000000001</v>
      </c>
      <c r="D540" s="7"/>
    </row>
    <row r="541" spans="1:4" ht="30" customHeight="1" x14ac:dyDescent="0.3">
      <c r="A541" s="4">
        <v>12.587999999999999</v>
      </c>
      <c r="D541" s="4"/>
    </row>
    <row r="542" spans="1:4" ht="30" customHeight="1" x14ac:dyDescent="0.3">
      <c r="A542" s="4">
        <v>12.742000000000001</v>
      </c>
      <c r="D542" s="7"/>
    </row>
    <row r="543" spans="1:4" ht="30" customHeight="1" x14ac:dyDescent="0.3">
      <c r="A543" s="7">
        <v>12.832000000000001</v>
      </c>
      <c r="D543" s="4"/>
    </row>
    <row r="544" spans="1:4" ht="30" customHeight="1" x14ac:dyDescent="0.3">
      <c r="A544" s="7">
        <v>13.154</v>
      </c>
      <c r="D544" s="7"/>
    </row>
    <row r="545" spans="1:4" ht="30" customHeight="1" x14ac:dyDescent="0.3">
      <c r="A545" s="4">
        <v>13.397</v>
      </c>
      <c r="D545" s="4"/>
    </row>
    <row r="546" spans="1:4" ht="30" customHeight="1" x14ac:dyDescent="0.3">
      <c r="A546" s="4">
        <v>13.525</v>
      </c>
      <c r="D546" s="4"/>
    </row>
    <row r="547" spans="1:4" ht="30" customHeight="1" x14ac:dyDescent="0.3">
      <c r="A547" s="7">
        <v>13.529</v>
      </c>
      <c r="D547" s="7"/>
    </row>
    <row r="548" spans="1:4" ht="30" customHeight="1" x14ac:dyDescent="0.3">
      <c r="A548" s="4">
        <v>13.680999999999999</v>
      </c>
      <c r="D548" s="7"/>
    </row>
    <row r="549" spans="1:4" ht="30" customHeight="1" x14ac:dyDescent="0.3">
      <c r="A549" s="4">
        <v>13.885</v>
      </c>
      <c r="D549" s="4"/>
    </row>
    <row r="550" spans="1:4" ht="30" customHeight="1" x14ac:dyDescent="0.3">
      <c r="A550" s="7">
        <v>13.952999999999999</v>
      </c>
      <c r="D550" s="4"/>
    </row>
    <row r="551" spans="1:4" ht="30" customHeight="1" x14ac:dyDescent="0.3">
      <c r="A551" s="4">
        <v>13.956</v>
      </c>
      <c r="D551" s="7"/>
    </row>
    <row r="552" spans="1:4" ht="30" customHeight="1" x14ac:dyDescent="0.3">
      <c r="A552" s="4">
        <v>13.987</v>
      </c>
      <c r="D552" s="4"/>
    </row>
    <row r="553" spans="1:4" ht="30" customHeight="1" x14ac:dyDescent="0.3">
      <c r="A553" s="7">
        <v>13.997</v>
      </c>
      <c r="D553" s="4"/>
    </row>
    <row r="554" spans="1:4" ht="30" customHeight="1" x14ac:dyDescent="0.3">
      <c r="A554" s="4">
        <v>14.032999999999999</v>
      </c>
      <c r="D554" s="7"/>
    </row>
    <row r="555" spans="1:4" ht="30" customHeight="1" x14ac:dyDescent="0.3">
      <c r="A555" s="4">
        <v>14.131</v>
      </c>
      <c r="D555" s="4"/>
    </row>
    <row r="556" spans="1:4" ht="30" customHeight="1" x14ac:dyDescent="0.3">
      <c r="A556" s="4">
        <v>14.134</v>
      </c>
      <c r="D556" s="4"/>
    </row>
    <row r="557" spans="1:4" ht="30" customHeight="1" x14ac:dyDescent="0.3">
      <c r="A557" s="7">
        <v>14.250999999999999</v>
      </c>
      <c r="D557" s="7"/>
    </row>
    <row r="558" spans="1:4" ht="30" customHeight="1" x14ac:dyDescent="0.3">
      <c r="A558" s="4">
        <v>14.333</v>
      </c>
      <c r="D558" s="4"/>
    </row>
    <row r="559" spans="1:4" ht="30" customHeight="1" x14ac:dyDescent="0.3">
      <c r="A559" s="4">
        <v>14.377000000000001</v>
      </c>
      <c r="D559" s="4"/>
    </row>
    <row r="560" spans="1:4" ht="30" customHeight="1" x14ac:dyDescent="0.3">
      <c r="A560" s="7">
        <v>14.457000000000001</v>
      </c>
      <c r="D560" s="4"/>
    </row>
    <row r="561" spans="1:4" ht="30" customHeight="1" x14ac:dyDescent="0.3">
      <c r="A561" s="4">
        <v>14.64</v>
      </c>
      <c r="D561" s="7"/>
    </row>
    <row r="562" spans="1:4" ht="30" customHeight="1" x14ac:dyDescent="0.3">
      <c r="A562" s="4">
        <v>14.741</v>
      </c>
      <c r="D562" s="4"/>
    </row>
    <row r="563" spans="1:4" ht="30" customHeight="1" x14ac:dyDescent="0.3">
      <c r="A563" s="7">
        <v>15.179</v>
      </c>
      <c r="D563" s="4"/>
    </row>
    <row r="564" spans="1:4" ht="30" customHeight="1" x14ac:dyDescent="0.3">
      <c r="A564" s="4">
        <v>15.625999999999999</v>
      </c>
      <c r="D564" s="7"/>
    </row>
    <row r="565" spans="1:4" ht="30" customHeight="1" x14ac:dyDescent="0.3">
      <c r="A565" s="4">
        <v>15.744999999999999</v>
      </c>
      <c r="D565" s="4"/>
    </row>
    <row r="566" spans="1:4" ht="30" customHeight="1" x14ac:dyDescent="0.3">
      <c r="A566" s="4">
        <v>15.952999999999999</v>
      </c>
      <c r="D566" s="4"/>
    </row>
    <row r="567" spans="1:4" ht="30" customHeight="1" x14ac:dyDescent="0.3">
      <c r="A567" s="7">
        <v>16.157</v>
      </c>
      <c r="D567" s="7"/>
    </row>
    <row r="568" spans="1:4" ht="30" customHeight="1" x14ac:dyDescent="0.3">
      <c r="A568" s="4">
        <v>16.253</v>
      </c>
      <c r="D568" s="4"/>
    </row>
    <row r="569" spans="1:4" ht="30" customHeight="1" x14ac:dyDescent="0.3">
      <c r="A569" s="4">
        <v>16.268999999999998</v>
      </c>
      <c r="D569" s="4"/>
    </row>
    <row r="570" spans="1:4" ht="30" customHeight="1" x14ac:dyDescent="0.3">
      <c r="A570" s="7">
        <v>16.314</v>
      </c>
      <c r="D570" s="4"/>
    </row>
    <row r="571" spans="1:4" ht="30" customHeight="1" x14ac:dyDescent="0.3">
      <c r="A571" s="4">
        <v>16.396999999999998</v>
      </c>
      <c r="D571" s="7"/>
    </row>
    <row r="572" spans="1:4" ht="30" customHeight="1" x14ac:dyDescent="0.3">
      <c r="A572" s="4">
        <v>16.652999999999999</v>
      </c>
      <c r="D572" s="4"/>
    </row>
    <row r="573" spans="1:4" ht="30" customHeight="1" x14ac:dyDescent="0.3">
      <c r="A573" s="4">
        <v>17.324999999999999</v>
      </c>
      <c r="D573" s="4"/>
    </row>
    <row r="574" spans="1:4" ht="30" customHeight="1" x14ac:dyDescent="0.3">
      <c r="A574" s="7">
        <v>17.384</v>
      </c>
      <c r="D574" s="7"/>
    </row>
    <row r="575" spans="1:4" ht="30" customHeight="1" x14ac:dyDescent="0.3">
      <c r="A575" s="4">
        <v>17.390999999999998</v>
      </c>
      <c r="D575" s="4"/>
    </row>
    <row r="576" spans="1:4" ht="30" customHeight="1" x14ac:dyDescent="0.3">
      <c r="A576" s="4">
        <v>17.463000000000001</v>
      </c>
      <c r="D576" s="4"/>
    </row>
    <row r="577" spans="1:4" ht="30" customHeight="1" x14ac:dyDescent="0.3">
      <c r="A577" s="4">
        <v>17.524999999999999</v>
      </c>
      <c r="D577" s="4"/>
    </row>
    <row r="578" spans="1:4" ht="30" customHeight="1" x14ac:dyDescent="0.3">
      <c r="A578" s="4">
        <v>17.853999999999999</v>
      </c>
      <c r="D578" s="7"/>
    </row>
    <row r="579" spans="1:4" ht="30" customHeight="1" x14ac:dyDescent="0.3">
      <c r="A579" s="4">
        <v>18.239000000000001</v>
      </c>
      <c r="D579" s="4"/>
    </row>
    <row r="580" spans="1:4" ht="30" customHeight="1" x14ac:dyDescent="0.3">
      <c r="A580" s="4">
        <v>18.376999999999999</v>
      </c>
      <c r="D580" s="4"/>
    </row>
    <row r="581" spans="1:4" ht="30" customHeight="1" x14ac:dyDescent="0.3">
      <c r="A581" s="4">
        <v>18.523</v>
      </c>
      <c r="D581" s="4"/>
    </row>
    <row r="582" spans="1:4" ht="30" customHeight="1" x14ac:dyDescent="0.3">
      <c r="A582" s="4">
        <v>18.698</v>
      </c>
      <c r="D582" s="4"/>
    </row>
    <row r="583" spans="1:4" ht="30" customHeight="1" x14ac:dyDescent="0.3">
      <c r="A583" s="4">
        <v>18.738</v>
      </c>
      <c r="D583" s="4"/>
    </row>
    <row r="584" spans="1:4" ht="30" customHeight="1" x14ac:dyDescent="0.3">
      <c r="A584" s="4">
        <v>18.928999999999998</v>
      </c>
      <c r="D584" s="4"/>
    </row>
    <row r="585" spans="1:4" ht="30" customHeight="1" x14ac:dyDescent="0.3">
      <c r="A585" s="7">
        <v>18.952000000000002</v>
      </c>
      <c r="D585" s="4"/>
    </row>
    <row r="586" spans="1:4" ht="30" customHeight="1" x14ac:dyDescent="0.3">
      <c r="A586" s="4">
        <v>18.995000000000001</v>
      </c>
      <c r="D586" s="4"/>
    </row>
    <row r="587" spans="1:4" ht="30" customHeight="1" x14ac:dyDescent="0.3">
      <c r="A587" s="4">
        <v>19.173999999999999</v>
      </c>
      <c r="D587" s="4"/>
    </row>
    <row r="588" spans="1:4" ht="30" customHeight="1" x14ac:dyDescent="0.3">
      <c r="A588" s="7">
        <v>19.352</v>
      </c>
      <c r="D588" s="4"/>
    </row>
    <row r="589" spans="1:4" ht="30" customHeight="1" x14ac:dyDescent="0.3">
      <c r="A589" s="4">
        <v>19.57</v>
      </c>
      <c r="D589" s="7"/>
    </row>
    <row r="590" spans="1:4" ht="30" customHeight="1" x14ac:dyDescent="0.3">
      <c r="A590" s="4">
        <v>19.695</v>
      </c>
      <c r="D590" s="4"/>
    </row>
    <row r="591" spans="1:4" ht="30" customHeight="1" x14ac:dyDescent="0.3">
      <c r="A591" s="4">
        <v>19.829000000000001</v>
      </c>
      <c r="D591" s="4"/>
    </row>
    <row r="592" spans="1:4" ht="30" customHeight="1" x14ac:dyDescent="0.3">
      <c r="A592" s="4">
        <v>20.402000000000001</v>
      </c>
      <c r="D592" s="7"/>
    </row>
    <row r="593" spans="1:4" ht="30" customHeight="1" x14ac:dyDescent="0.3">
      <c r="A593" s="4">
        <v>20.408000000000001</v>
      </c>
      <c r="D593" s="4"/>
    </row>
    <row r="594" spans="1:4" ht="30" customHeight="1" x14ac:dyDescent="0.3">
      <c r="A594" s="4">
        <v>21.209</v>
      </c>
      <c r="D594" s="4"/>
    </row>
    <row r="595" spans="1:4" ht="30" customHeight="1" x14ac:dyDescent="0.3">
      <c r="A595" s="7">
        <v>21.286999999999999</v>
      </c>
      <c r="D595" s="4"/>
    </row>
    <row r="596" spans="1:4" ht="30" customHeight="1" x14ac:dyDescent="0.3">
      <c r="A596" s="7">
        <v>22.286000000000001</v>
      </c>
      <c r="D596" s="4"/>
    </row>
    <row r="597" spans="1:4" ht="30" customHeight="1" x14ac:dyDescent="0.3">
      <c r="A597" s="4">
        <v>22.597999999999999</v>
      </c>
      <c r="D597" s="4"/>
    </row>
    <row r="598" spans="1:4" ht="30" customHeight="1" x14ac:dyDescent="0.3">
      <c r="A598" s="4">
        <v>22.669</v>
      </c>
      <c r="D598" s="4"/>
    </row>
    <row r="599" spans="1:4" ht="30" customHeight="1" x14ac:dyDescent="0.3">
      <c r="A599" s="4">
        <v>22.777000000000001</v>
      </c>
      <c r="D599" s="7"/>
    </row>
    <row r="600" spans="1:4" ht="30" customHeight="1" x14ac:dyDescent="0.3">
      <c r="A600" s="4">
        <v>22.919</v>
      </c>
      <c r="D600" s="7"/>
    </row>
    <row r="601" spans="1:4" ht="30" customHeight="1" x14ac:dyDescent="0.3">
      <c r="A601" s="4">
        <v>23.274000000000001</v>
      </c>
      <c r="D601" s="4"/>
    </row>
    <row r="602" spans="1:4" ht="30" customHeight="1" x14ac:dyDescent="0.3">
      <c r="A602" s="7">
        <v>23.757999999999999</v>
      </c>
      <c r="D602" s="4"/>
    </row>
    <row r="603" spans="1:4" ht="30" customHeight="1" x14ac:dyDescent="0.3">
      <c r="A603" s="4">
        <v>23.806000000000001</v>
      </c>
      <c r="D603" s="4"/>
    </row>
    <row r="604" spans="1:4" ht="30" customHeight="1" x14ac:dyDescent="0.3">
      <c r="A604" s="4">
        <v>24.439</v>
      </c>
      <c r="D604" s="4"/>
    </row>
    <row r="605" spans="1:4" ht="30" customHeight="1" x14ac:dyDescent="0.3">
      <c r="A605" s="4">
        <v>24.45</v>
      </c>
      <c r="D605" s="4"/>
    </row>
    <row r="606" spans="1:4" ht="30" customHeight="1" x14ac:dyDescent="0.3">
      <c r="A606" s="4">
        <v>24.574999999999999</v>
      </c>
      <c r="D606" s="7"/>
    </row>
    <row r="607" spans="1:4" ht="30" customHeight="1" x14ac:dyDescent="0.3">
      <c r="A607" s="4">
        <v>24.824000000000002</v>
      </c>
      <c r="D607" s="4"/>
    </row>
    <row r="608" spans="1:4" ht="30" customHeight="1" x14ac:dyDescent="0.3">
      <c r="A608" s="4">
        <v>24.966000000000001</v>
      </c>
      <c r="D608" s="4"/>
    </row>
    <row r="609" spans="1:4" ht="30" customHeight="1" x14ac:dyDescent="0.3">
      <c r="A609" s="7">
        <v>25.942</v>
      </c>
      <c r="D609" s="4"/>
    </row>
    <row r="610" spans="1:4" ht="30" customHeight="1" x14ac:dyDescent="0.3">
      <c r="A610" s="7">
        <v>26.254000000000001</v>
      </c>
      <c r="D610" s="4"/>
    </row>
    <row r="611" spans="1:4" ht="30" customHeight="1" x14ac:dyDescent="0.3">
      <c r="A611" s="4">
        <v>26.53</v>
      </c>
      <c r="D611" s="4"/>
    </row>
    <row r="612" spans="1:4" ht="30" customHeight="1" x14ac:dyDescent="0.3">
      <c r="A612" s="7">
        <v>26.722999999999999</v>
      </c>
      <c r="D612" s="4"/>
    </row>
    <row r="613" spans="1:4" ht="30" customHeight="1" x14ac:dyDescent="0.3">
      <c r="A613" s="7">
        <v>27.678999999999998</v>
      </c>
      <c r="D613" s="7"/>
    </row>
    <row r="614" spans="1:4" ht="30" customHeight="1" x14ac:dyDescent="0.3">
      <c r="A614" s="4">
        <v>28.103999999999999</v>
      </c>
      <c r="D614" s="7"/>
    </row>
    <row r="615" spans="1:4" ht="30" customHeight="1" x14ac:dyDescent="0.3">
      <c r="A615" s="4">
        <v>28.417999999999999</v>
      </c>
      <c r="D615" s="4"/>
    </row>
    <row r="616" spans="1:4" ht="30" customHeight="1" x14ac:dyDescent="0.3">
      <c r="A616" s="4">
        <v>30.231999999999999</v>
      </c>
      <c r="D616" s="7"/>
    </row>
    <row r="617" spans="1:4" ht="30" customHeight="1" x14ac:dyDescent="0.3">
      <c r="A617" s="4">
        <v>30.431000000000001</v>
      </c>
      <c r="D617" s="7"/>
    </row>
    <row r="618" spans="1:4" ht="30" customHeight="1" x14ac:dyDescent="0.3">
      <c r="A618" s="7">
        <v>30.515999999999998</v>
      </c>
      <c r="D618" s="4"/>
    </row>
    <row r="619" spans="1:4" ht="30" customHeight="1" x14ac:dyDescent="0.3">
      <c r="A619" s="4">
        <v>31.207000000000001</v>
      </c>
      <c r="D619" s="4"/>
    </row>
    <row r="620" spans="1:4" ht="30" customHeight="1" x14ac:dyDescent="0.3">
      <c r="A620" s="4">
        <v>31.305</v>
      </c>
      <c r="D620" s="4"/>
    </row>
    <row r="621" spans="1:4" ht="30" customHeight="1" x14ac:dyDescent="0.3">
      <c r="A621" s="4">
        <v>31.535</v>
      </c>
      <c r="D621" s="4"/>
    </row>
    <row r="622" spans="1:4" ht="30" customHeight="1" x14ac:dyDescent="0.3">
      <c r="A622" s="4">
        <v>31.600999999999999</v>
      </c>
      <c r="D622" s="7"/>
    </row>
    <row r="623" spans="1:4" ht="30" customHeight="1" x14ac:dyDescent="0.3">
      <c r="A623" s="4">
        <v>31.710999999999999</v>
      </c>
      <c r="D623" s="4"/>
    </row>
    <row r="624" spans="1:4" ht="30" customHeight="1" x14ac:dyDescent="0.3">
      <c r="A624" s="4">
        <v>31.805</v>
      </c>
      <c r="D624" s="4"/>
    </row>
    <row r="625" spans="1:4" ht="30" customHeight="1" x14ac:dyDescent="0.3">
      <c r="A625" s="7">
        <v>32.39</v>
      </c>
      <c r="D625" s="4"/>
    </row>
    <row r="626" spans="1:4" ht="30" customHeight="1" x14ac:dyDescent="0.3">
      <c r="A626" s="7">
        <v>32.637999999999998</v>
      </c>
      <c r="D626" s="4"/>
    </row>
    <row r="627" spans="1:4" ht="30" customHeight="1" x14ac:dyDescent="0.3">
      <c r="A627" s="4">
        <v>33.155999999999999</v>
      </c>
      <c r="D627" s="4"/>
    </row>
    <row r="628" spans="1:4" ht="30" customHeight="1" x14ac:dyDescent="0.3">
      <c r="A628" s="4">
        <v>33.994999999999997</v>
      </c>
      <c r="D628" s="4"/>
    </row>
    <row r="629" spans="1:4" ht="30" customHeight="1" x14ac:dyDescent="0.3">
      <c r="A629" s="7">
        <v>34.698</v>
      </c>
      <c r="D629" s="7"/>
    </row>
    <row r="630" spans="1:4" ht="30" customHeight="1" x14ac:dyDescent="0.3">
      <c r="A630" s="7">
        <v>35.460999999999999</v>
      </c>
      <c r="D630" s="7"/>
    </row>
    <row r="631" spans="1:4" ht="30" customHeight="1" x14ac:dyDescent="0.3">
      <c r="A631" s="4">
        <v>36.069000000000003</v>
      </c>
      <c r="D631" s="4"/>
    </row>
    <row r="632" spans="1:4" ht="30" customHeight="1" x14ac:dyDescent="0.3">
      <c r="A632" s="4">
        <v>36.423000000000002</v>
      </c>
      <c r="D632" s="4"/>
    </row>
    <row r="633" spans="1:4" ht="30" customHeight="1" x14ac:dyDescent="0.3">
      <c r="A633" s="4">
        <v>36.682000000000002</v>
      </c>
      <c r="D633" s="7"/>
    </row>
    <row r="634" spans="1:4" ht="30" customHeight="1" x14ac:dyDescent="0.3">
      <c r="A634" s="4">
        <v>37.527999999999999</v>
      </c>
      <c r="D634" s="7"/>
    </row>
    <row r="635" spans="1:4" ht="30" customHeight="1" x14ac:dyDescent="0.3">
      <c r="A635" s="4">
        <v>38.457999999999998</v>
      </c>
      <c r="D635" s="4"/>
    </row>
    <row r="636" spans="1:4" ht="30" customHeight="1" x14ac:dyDescent="0.3">
      <c r="A636" s="4">
        <v>38.722999999999999</v>
      </c>
      <c r="D636" s="4"/>
    </row>
    <row r="637" spans="1:4" ht="30" customHeight="1" x14ac:dyDescent="0.3">
      <c r="A637" s="4">
        <v>39.179000000000002</v>
      </c>
      <c r="D637" s="4"/>
    </row>
    <row r="638" spans="1:4" ht="30" customHeight="1" x14ac:dyDescent="0.3">
      <c r="A638" s="4">
        <v>41.436</v>
      </c>
      <c r="D638" s="4"/>
    </row>
    <row r="639" spans="1:4" ht="30" customHeight="1" x14ac:dyDescent="0.3">
      <c r="A639" s="7">
        <v>43.207000000000001</v>
      </c>
      <c r="D639" s="4"/>
    </row>
    <row r="640" spans="1:4" ht="30" customHeight="1" x14ac:dyDescent="0.3">
      <c r="A640" s="4">
        <v>43.215000000000003</v>
      </c>
      <c r="D640" s="4"/>
    </row>
    <row r="641" spans="1:4" ht="30" customHeight="1" x14ac:dyDescent="0.3">
      <c r="A641" s="4">
        <v>45.686</v>
      </c>
      <c r="D641" s="4"/>
    </row>
    <row r="642" spans="1:4" ht="30" customHeight="1" x14ac:dyDescent="0.3">
      <c r="A642" s="7">
        <v>47.819000000000003</v>
      </c>
      <c r="D642" s="4"/>
    </row>
    <row r="643" spans="1:4" ht="30" customHeight="1" x14ac:dyDescent="0.3">
      <c r="A643" s="4">
        <v>49.521000000000001</v>
      </c>
      <c r="D643" s="7"/>
    </row>
    <row r="644" spans="1:4" ht="30" customHeight="1" x14ac:dyDescent="0.3">
      <c r="A644" s="4">
        <v>49.798999999999999</v>
      </c>
      <c r="D644" s="4"/>
    </row>
    <row r="645" spans="1:4" ht="30" customHeight="1" x14ac:dyDescent="0.3">
      <c r="A645" s="4">
        <v>50.804000000000002</v>
      </c>
      <c r="D645" s="4"/>
    </row>
    <row r="646" spans="1:4" ht="30" customHeight="1" x14ac:dyDescent="0.3">
      <c r="A646" s="4">
        <v>54.91</v>
      </c>
      <c r="D646" s="7"/>
    </row>
    <row r="647" spans="1:4" ht="30" customHeight="1" x14ac:dyDescent="0.3">
      <c r="A647" s="4">
        <v>56.116</v>
      </c>
      <c r="D647" s="4"/>
    </row>
    <row r="648" spans="1:4" ht="30" customHeight="1" x14ac:dyDescent="0.3">
      <c r="A648" s="4">
        <v>57.832999999999998</v>
      </c>
      <c r="D648" s="4"/>
    </row>
    <row r="649" spans="1:4" ht="30" customHeight="1" x14ac:dyDescent="0.3">
      <c r="A649" s="7">
        <v>61.823999999999998</v>
      </c>
      <c r="D649" s="4"/>
    </row>
    <row r="650" spans="1:4" ht="30" customHeight="1" x14ac:dyDescent="0.3">
      <c r="A650" s="7">
        <v>64.323999999999998</v>
      </c>
      <c r="D650" s="4"/>
    </row>
    <row r="651" spans="1:4" ht="30" customHeight="1" x14ac:dyDescent="0.3">
      <c r="A651" s="7">
        <v>71.966999999999999</v>
      </c>
      <c r="D651" s="4"/>
    </row>
    <row r="652" spans="1:4" ht="30" customHeight="1" x14ac:dyDescent="0.3">
      <c r="D652" s="4"/>
    </row>
    <row r="653" spans="1:4" ht="30" customHeight="1" x14ac:dyDescent="0.3">
      <c r="D653" s="7"/>
    </row>
    <row r="654" spans="1:4" ht="30" customHeight="1" x14ac:dyDescent="0.3">
      <c r="D654" s="7"/>
    </row>
    <row r="655" spans="1:4" ht="30" customHeight="1" x14ac:dyDescent="0.3">
      <c r="D655" s="7"/>
    </row>
    <row r="656" spans="1:4" ht="30" customHeight="1" x14ac:dyDescent="0.3">
      <c r="D656" s="4"/>
    </row>
    <row r="657" spans="4:4" ht="30" customHeight="1" x14ac:dyDescent="0.3">
      <c r="D657" s="4"/>
    </row>
    <row r="658" spans="4:4" ht="30" customHeight="1" x14ac:dyDescent="0.3">
      <c r="D658" s="4"/>
    </row>
    <row r="659" spans="4:4" ht="30" customHeight="1" x14ac:dyDescent="0.3">
      <c r="D659" s="4"/>
    </row>
    <row r="660" spans="4:4" ht="30" customHeight="1" x14ac:dyDescent="0.3">
      <c r="D660" s="4"/>
    </row>
    <row r="661" spans="4:4" ht="30" customHeight="1" x14ac:dyDescent="0.3">
      <c r="D661" s="4"/>
    </row>
    <row r="662" spans="4:4" ht="30" customHeight="1" x14ac:dyDescent="0.3">
      <c r="D662" s="4"/>
    </row>
    <row r="663" spans="4:4" ht="30" customHeight="1" x14ac:dyDescent="0.3">
      <c r="D663" s="4"/>
    </row>
    <row r="664" spans="4:4" ht="30" customHeight="1" x14ac:dyDescent="0.3">
      <c r="D664" s="4"/>
    </row>
    <row r="665" spans="4:4" ht="30" customHeight="1" x14ac:dyDescent="0.3">
      <c r="D665" s="4"/>
    </row>
    <row r="666" spans="4:4" ht="30" customHeight="1" x14ac:dyDescent="0.3">
      <c r="D666" s="4"/>
    </row>
    <row r="667" spans="4:4" ht="30" customHeight="1" x14ac:dyDescent="0.3">
      <c r="D667" s="4"/>
    </row>
    <row r="668" spans="4:4" ht="30" customHeight="1" x14ac:dyDescent="0.3">
      <c r="D668" s="4"/>
    </row>
    <row r="669" spans="4:4" ht="30" customHeight="1" x14ac:dyDescent="0.3">
      <c r="D669" s="4"/>
    </row>
    <row r="670" spans="4:4" ht="30" customHeight="1" x14ac:dyDescent="0.3">
      <c r="D670" s="4"/>
    </row>
    <row r="671" spans="4:4" ht="30" customHeight="1" x14ac:dyDescent="0.3">
      <c r="D671" s="4"/>
    </row>
    <row r="672" spans="4:4" ht="30" customHeight="1" x14ac:dyDescent="0.3">
      <c r="D672" s="4"/>
    </row>
    <row r="673" spans="4:4" ht="30" customHeight="1" x14ac:dyDescent="0.3">
      <c r="D673" s="4"/>
    </row>
    <row r="674" spans="4:4" ht="30" customHeight="1" x14ac:dyDescent="0.3">
      <c r="D674" s="4"/>
    </row>
    <row r="675" spans="4:4" ht="30" customHeight="1" x14ac:dyDescent="0.3">
      <c r="D675" s="4"/>
    </row>
    <row r="676" spans="4:4" ht="30" customHeight="1" x14ac:dyDescent="0.3">
      <c r="D676" s="4"/>
    </row>
    <row r="677" spans="4:4" ht="30" customHeight="1" x14ac:dyDescent="0.3">
      <c r="D677" s="4"/>
    </row>
    <row r="678" spans="4:4" ht="30" customHeight="1" x14ac:dyDescent="0.3">
      <c r="D678" s="4"/>
    </row>
    <row r="679" spans="4:4" ht="30" customHeight="1" x14ac:dyDescent="0.3">
      <c r="D679" s="4"/>
    </row>
    <row r="680" spans="4:4" ht="30" customHeight="1" x14ac:dyDescent="0.3">
      <c r="D680" s="4"/>
    </row>
    <row r="681" spans="4:4" ht="30" customHeight="1" x14ac:dyDescent="0.3">
      <c r="D681" s="4"/>
    </row>
    <row r="682" spans="4:4" ht="30" customHeight="1" x14ac:dyDescent="0.3">
      <c r="D682" s="4"/>
    </row>
    <row r="683" spans="4:4" ht="30" customHeight="1" x14ac:dyDescent="0.3">
      <c r="D683" s="4"/>
    </row>
    <row r="684" spans="4:4" ht="30" customHeight="1" x14ac:dyDescent="0.3">
      <c r="D684" s="4"/>
    </row>
    <row r="685" spans="4:4" ht="30" customHeight="1" x14ac:dyDescent="0.3">
      <c r="D685" s="4"/>
    </row>
    <row r="686" spans="4:4" ht="30" customHeight="1" x14ac:dyDescent="0.3">
      <c r="D686" s="4"/>
    </row>
    <row r="687" spans="4:4" ht="30" customHeight="1" x14ac:dyDescent="0.3">
      <c r="D687" s="4"/>
    </row>
    <row r="688" spans="4:4" ht="30" customHeight="1" x14ac:dyDescent="0.3">
      <c r="D688" s="4"/>
    </row>
    <row r="689" spans="4:4" ht="30" customHeight="1" x14ac:dyDescent="0.3">
      <c r="D689" s="4"/>
    </row>
    <row r="690" spans="4:4" ht="30" customHeight="1" x14ac:dyDescent="0.3">
      <c r="D690" s="4"/>
    </row>
    <row r="691" spans="4:4" ht="30" customHeight="1" x14ac:dyDescent="0.3">
      <c r="D691" s="4"/>
    </row>
    <row r="692" spans="4:4" ht="30" customHeight="1" x14ac:dyDescent="0.3">
      <c r="D692" s="4"/>
    </row>
    <row r="693" spans="4:4" ht="30" customHeight="1" x14ac:dyDescent="0.3">
      <c r="D693" s="4"/>
    </row>
    <row r="694" spans="4:4" ht="30" customHeight="1" x14ac:dyDescent="0.3">
      <c r="D694" s="4"/>
    </row>
    <row r="695" spans="4:4" ht="30" customHeight="1" x14ac:dyDescent="0.3">
      <c r="D695" s="4"/>
    </row>
    <row r="696" spans="4:4" ht="30" customHeight="1" x14ac:dyDescent="0.3">
      <c r="D696" s="4"/>
    </row>
    <row r="697" spans="4:4" ht="30" customHeight="1" x14ac:dyDescent="0.3">
      <c r="D697" s="4"/>
    </row>
    <row r="698" spans="4:4" ht="30" customHeight="1" x14ac:dyDescent="0.3">
      <c r="D698" s="4"/>
    </row>
    <row r="699" spans="4:4" ht="30" customHeight="1" x14ac:dyDescent="0.3">
      <c r="D699" s="4"/>
    </row>
    <row r="700" spans="4:4" ht="30" customHeight="1" x14ac:dyDescent="0.3">
      <c r="D700" s="4"/>
    </row>
    <row r="701" spans="4:4" ht="30" customHeight="1" x14ac:dyDescent="0.3">
      <c r="D701" s="4"/>
    </row>
    <row r="702" spans="4:4" ht="30" customHeight="1" x14ac:dyDescent="0.3">
      <c r="D702" s="4"/>
    </row>
    <row r="703" spans="4:4" ht="30" customHeight="1" x14ac:dyDescent="0.3">
      <c r="D703" s="4"/>
    </row>
    <row r="704" spans="4:4" ht="30" customHeight="1" x14ac:dyDescent="0.3">
      <c r="D704" s="4"/>
    </row>
    <row r="705" spans="4:4" ht="30" customHeight="1" x14ac:dyDescent="0.3">
      <c r="D705" s="4"/>
    </row>
    <row r="706" spans="4:4" ht="30" customHeight="1" x14ac:dyDescent="0.3">
      <c r="D706" s="4"/>
    </row>
    <row r="707" spans="4:4" ht="30" customHeight="1" x14ac:dyDescent="0.3">
      <c r="D707" s="4"/>
    </row>
    <row r="708" spans="4:4" ht="30" customHeight="1" x14ac:dyDescent="0.3">
      <c r="D708" s="4"/>
    </row>
    <row r="709" spans="4:4" ht="30" customHeight="1" x14ac:dyDescent="0.3">
      <c r="D709" s="4"/>
    </row>
    <row r="710" spans="4:4" ht="30" customHeight="1" x14ac:dyDescent="0.3">
      <c r="D710" s="4"/>
    </row>
    <row r="711" spans="4:4" ht="30" customHeight="1" x14ac:dyDescent="0.3">
      <c r="D711" s="4"/>
    </row>
    <row r="712" spans="4:4" ht="30" customHeight="1" x14ac:dyDescent="0.3">
      <c r="D712" s="4"/>
    </row>
    <row r="713" spans="4:4" ht="30" customHeight="1" x14ac:dyDescent="0.3">
      <c r="D713" s="4"/>
    </row>
    <row r="714" spans="4:4" ht="30" customHeight="1" x14ac:dyDescent="0.3">
      <c r="D714" s="4"/>
    </row>
    <row r="715" spans="4:4" ht="30" customHeight="1" x14ac:dyDescent="0.3">
      <c r="D715" s="4"/>
    </row>
    <row r="716" spans="4:4" ht="30" customHeight="1" x14ac:dyDescent="0.3">
      <c r="D716" s="4"/>
    </row>
    <row r="717" spans="4:4" ht="30" customHeight="1" x14ac:dyDescent="0.3">
      <c r="D717" s="4"/>
    </row>
    <row r="718" spans="4:4" ht="30" customHeight="1" x14ac:dyDescent="0.3">
      <c r="D718" s="4"/>
    </row>
    <row r="719" spans="4:4" ht="30" customHeight="1" x14ac:dyDescent="0.3">
      <c r="D719" s="4"/>
    </row>
    <row r="720" spans="4:4" ht="30" customHeight="1" x14ac:dyDescent="0.3">
      <c r="D720" s="4"/>
    </row>
    <row r="721" spans="4:4" ht="30" customHeight="1" x14ac:dyDescent="0.3">
      <c r="D721" s="4"/>
    </row>
    <row r="722" spans="4:4" ht="30" customHeight="1" x14ac:dyDescent="0.3">
      <c r="D722" s="4"/>
    </row>
    <row r="723" spans="4:4" ht="30" customHeight="1" x14ac:dyDescent="0.3">
      <c r="D723" s="4"/>
    </row>
    <row r="724" spans="4:4" ht="30" customHeight="1" x14ac:dyDescent="0.3">
      <c r="D724" s="4"/>
    </row>
    <row r="725" spans="4:4" ht="30" customHeight="1" x14ac:dyDescent="0.3">
      <c r="D725" s="4"/>
    </row>
    <row r="726" spans="4:4" ht="30" customHeight="1" x14ac:dyDescent="0.3">
      <c r="D726" s="4"/>
    </row>
    <row r="727" spans="4:4" ht="30" customHeight="1" x14ac:dyDescent="0.3">
      <c r="D727" s="4"/>
    </row>
    <row r="728" spans="4:4" ht="30" customHeight="1" x14ac:dyDescent="0.3">
      <c r="D728" s="4"/>
    </row>
    <row r="729" spans="4:4" ht="30" customHeight="1" x14ac:dyDescent="0.3">
      <c r="D729" s="4"/>
    </row>
    <row r="730" spans="4:4" ht="30" customHeight="1" x14ac:dyDescent="0.3">
      <c r="D730" s="4"/>
    </row>
    <row r="731" spans="4:4" ht="30" customHeight="1" x14ac:dyDescent="0.3">
      <c r="D731" s="4"/>
    </row>
    <row r="732" spans="4:4" ht="30" customHeight="1" x14ac:dyDescent="0.3">
      <c r="D732" s="4"/>
    </row>
    <row r="733" spans="4:4" ht="30" customHeight="1" x14ac:dyDescent="0.3">
      <c r="D733" s="4"/>
    </row>
    <row r="734" spans="4:4" ht="30" customHeight="1" x14ac:dyDescent="0.3">
      <c r="D734" s="4"/>
    </row>
    <row r="735" spans="4:4" ht="30" customHeight="1" x14ac:dyDescent="0.3">
      <c r="D735" s="4"/>
    </row>
    <row r="736" spans="4:4" ht="30" customHeight="1" x14ac:dyDescent="0.3">
      <c r="D736" s="4"/>
    </row>
    <row r="737" spans="4:4" ht="30" customHeight="1" x14ac:dyDescent="0.3">
      <c r="D737" s="4"/>
    </row>
    <row r="738" spans="4:4" ht="30" customHeight="1" x14ac:dyDescent="0.3">
      <c r="D738" s="4"/>
    </row>
    <row r="739" spans="4:4" ht="30" customHeight="1" x14ac:dyDescent="0.3">
      <c r="D739" s="4"/>
    </row>
    <row r="740" spans="4:4" ht="30" customHeight="1" x14ac:dyDescent="0.3">
      <c r="D740" s="4"/>
    </row>
    <row r="741" spans="4:4" ht="30" customHeight="1" x14ac:dyDescent="0.3">
      <c r="D741" s="4"/>
    </row>
    <row r="742" spans="4:4" ht="30" customHeight="1" x14ac:dyDescent="0.3">
      <c r="D742" s="4"/>
    </row>
    <row r="743" spans="4:4" ht="30" customHeight="1" x14ac:dyDescent="0.3">
      <c r="D743" s="4"/>
    </row>
    <row r="744" spans="4:4" ht="30" customHeight="1" x14ac:dyDescent="0.3">
      <c r="D744" s="4"/>
    </row>
    <row r="745" spans="4:4" ht="30" customHeight="1" x14ac:dyDescent="0.3">
      <c r="D745" s="4"/>
    </row>
    <row r="746" spans="4:4" ht="30" customHeight="1" x14ac:dyDescent="0.3">
      <c r="D746" s="4"/>
    </row>
    <row r="747" spans="4:4" ht="30" customHeight="1" x14ac:dyDescent="0.3">
      <c r="D747" s="4"/>
    </row>
    <row r="748" spans="4:4" ht="30" customHeight="1" x14ac:dyDescent="0.3">
      <c r="D748" s="4"/>
    </row>
    <row r="749" spans="4:4" ht="30" customHeight="1" x14ac:dyDescent="0.3">
      <c r="D749" s="4"/>
    </row>
    <row r="750" spans="4:4" ht="30" customHeight="1" x14ac:dyDescent="0.3">
      <c r="D750" s="4"/>
    </row>
    <row r="751" spans="4:4" ht="30" customHeight="1" x14ac:dyDescent="0.3">
      <c r="D751" s="4"/>
    </row>
    <row r="752" spans="4:4" ht="30" customHeight="1" x14ac:dyDescent="0.3">
      <c r="D752" s="4"/>
    </row>
    <row r="753" spans="4:4" ht="30" customHeight="1" x14ac:dyDescent="0.3">
      <c r="D753" s="4"/>
    </row>
    <row r="754" spans="4:4" ht="30" customHeight="1" x14ac:dyDescent="0.3">
      <c r="D754" s="4"/>
    </row>
    <row r="755" spans="4:4" ht="30" customHeight="1" x14ac:dyDescent="0.3">
      <c r="D755" s="4"/>
    </row>
    <row r="756" spans="4:4" ht="30" customHeight="1" x14ac:dyDescent="0.3">
      <c r="D756" s="4"/>
    </row>
    <row r="757" spans="4:4" ht="30" customHeight="1" x14ac:dyDescent="0.3">
      <c r="D757" s="4"/>
    </row>
    <row r="758" spans="4:4" ht="30" customHeight="1" x14ac:dyDescent="0.3">
      <c r="D758" s="4"/>
    </row>
    <row r="759" spans="4:4" ht="30" customHeight="1" x14ac:dyDescent="0.3">
      <c r="D759" s="4"/>
    </row>
    <row r="760" spans="4:4" ht="30" customHeight="1" x14ac:dyDescent="0.3">
      <c r="D760" s="4"/>
    </row>
    <row r="761" spans="4:4" ht="30" customHeight="1" x14ac:dyDescent="0.3">
      <c r="D761" s="4"/>
    </row>
    <row r="762" spans="4:4" ht="30" customHeight="1" x14ac:dyDescent="0.3">
      <c r="D762" s="4"/>
    </row>
    <row r="763" spans="4:4" ht="30" customHeight="1" x14ac:dyDescent="0.3">
      <c r="D763" s="4"/>
    </row>
    <row r="764" spans="4:4" ht="30" customHeight="1" x14ac:dyDescent="0.3">
      <c r="D764" s="4"/>
    </row>
    <row r="765" spans="4:4" ht="30" customHeight="1" x14ac:dyDescent="0.3">
      <c r="D765" s="4"/>
    </row>
    <row r="766" spans="4:4" ht="30" customHeight="1" x14ac:dyDescent="0.3">
      <c r="D766" s="4"/>
    </row>
    <row r="767" spans="4:4" ht="30" customHeight="1" x14ac:dyDescent="0.3">
      <c r="D767" s="4"/>
    </row>
    <row r="768" spans="4:4" ht="30" customHeight="1" x14ac:dyDescent="0.3">
      <c r="D768" s="4"/>
    </row>
    <row r="769" spans="4:4" ht="30" customHeight="1" x14ac:dyDescent="0.3">
      <c r="D769" s="4"/>
    </row>
    <row r="770" spans="4:4" ht="30" customHeight="1" x14ac:dyDescent="0.3">
      <c r="D770" s="4"/>
    </row>
    <row r="771" spans="4:4" ht="30" customHeight="1" x14ac:dyDescent="0.3">
      <c r="D771" s="4"/>
    </row>
    <row r="772" spans="4:4" ht="30" customHeight="1" x14ac:dyDescent="0.3">
      <c r="D772" s="4"/>
    </row>
    <row r="773" spans="4:4" ht="30" customHeight="1" x14ac:dyDescent="0.3">
      <c r="D773" s="4"/>
    </row>
    <row r="774" spans="4:4" ht="30" customHeight="1" x14ac:dyDescent="0.3">
      <c r="D774" s="4"/>
    </row>
    <row r="775" spans="4:4" ht="30" customHeight="1" x14ac:dyDescent="0.3">
      <c r="D775" s="4"/>
    </row>
    <row r="776" spans="4:4" ht="30" customHeight="1" x14ac:dyDescent="0.3">
      <c r="D776" s="4"/>
    </row>
    <row r="777" spans="4:4" ht="30" customHeight="1" x14ac:dyDescent="0.3">
      <c r="D777" s="4"/>
    </row>
    <row r="778" spans="4:4" ht="30" customHeight="1" x14ac:dyDescent="0.3">
      <c r="D778" s="4"/>
    </row>
    <row r="779" spans="4:4" ht="30" customHeight="1" x14ac:dyDescent="0.3">
      <c r="D779" s="4"/>
    </row>
    <row r="780" spans="4:4" ht="30" customHeight="1" x14ac:dyDescent="0.3">
      <c r="D780" s="4"/>
    </row>
    <row r="781" spans="4:4" ht="30" customHeight="1" x14ac:dyDescent="0.3">
      <c r="D781" s="4"/>
    </row>
    <row r="782" spans="4:4" ht="30" customHeight="1" x14ac:dyDescent="0.3">
      <c r="D782" s="4"/>
    </row>
    <row r="783" spans="4:4" ht="30" customHeight="1" x14ac:dyDescent="0.3">
      <c r="D783" s="4"/>
    </row>
    <row r="784" spans="4:4" ht="30" customHeight="1" x14ac:dyDescent="0.3">
      <c r="D784" s="4"/>
    </row>
    <row r="785" spans="4:4" ht="30" customHeight="1" x14ac:dyDescent="0.3">
      <c r="D785" s="4"/>
    </row>
    <row r="786" spans="4:4" ht="30" customHeight="1" x14ac:dyDescent="0.3">
      <c r="D786" s="4"/>
    </row>
    <row r="787" spans="4:4" ht="30" customHeight="1" x14ac:dyDescent="0.3">
      <c r="D787" s="4"/>
    </row>
    <row r="788" spans="4:4" ht="30" customHeight="1" x14ac:dyDescent="0.3">
      <c r="D788" s="4"/>
    </row>
    <row r="789" spans="4:4" ht="30" customHeight="1" x14ac:dyDescent="0.3">
      <c r="D789" s="4"/>
    </row>
    <row r="790" spans="4:4" ht="30" customHeight="1" x14ac:dyDescent="0.3">
      <c r="D790" s="4"/>
    </row>
    <row r="791" spans="4:4" ht="30" customHeight="1" x14ac:dyDescent="0.3">
      <c r="D791" s="4"/>
    </row>
    <row r="792" spans="4:4" ht="30" customHeight="1" x14ac:dyDescent="0.3">
      <c r="D792" s="4"/>
    </row>
    <row r="793" spans="4:4" ht="30" customHeight="1" x14ac:dyDescent="0.3">
      <c r="D793" s="4"/>
    </row>
    <row r="794" spans="4:4" ht="30" customHeight="1" x14ac:dyDescent="0.3">
      <c r="D794" s="4"/>
    </row>
    <row r="795" spans="4:4" ht="30" customHeight="1" x14ac:dyDescent="0.3">
      <c r="D795" s="4"/>
    </row>
    <row r="796" spans="4:4" ht="30" customHeight="1" x14ac:dyDescent="0.3">
      <c r="D796" s="4"/>
    </row>
    <row r="797" spans="4:4" ht="30" customHeight="1" x14ac:dyDescent="0.3">
      <c r="D797" s="4"/>
    </row>
    <row r="798" spans="4:4" ht="30" customHeight="1" x14ac:dyDescent="0.3">
      <c r="D798" s="4"/>
    </row>
    <row r="799" spans="4:4" ht="30" customHeight="1" x14ac:dyDescent="0.3">
      <c r="D799" s="4"/>
    </row>
    <row r="800" spans="4:4" ht="30" customHeight="1" x14ac:dyDescent="0.3">
      <c r="D800" s="4"/>
    </row>
    <row r="801" spans="4:4" ht="30" customHeight="1" x14ac:dyDescent="0.3">
      <c r="D801" s="4"/>
    </row>
    <row r="802" spans="4:4" ht="30" customHeight="1" x14ac:dyDescent="0.3">
      <c r="D802" s="4"/>
    </row>
    <row r="803" spans="4:4" ht="30" customHeight="1" x14ac:dyDescent="0.3">
      <c r="D803" s="4"/>
    </row>
    <row r="804" spans="4:4" ht="30" customHeight="1" x14ac:dyDescent="0.3">
      <c r="D804" s="4"/>
    </row>
    <row r="805" spans="4:4" ht="30" customHeight="1" x14ac:dyDescent="0.3">
      <c r="D805" s="4"/>
    </row>
    <row r="806" spans="4:4" ht="30" customHeight="1" x14ac:dyDescent="0.3">
      <c r="D806" s="4"/>
    </row>
    <row r="807" spans="4:4" ht="30" customHeight="1" x14ac:dyDescent="0.3">
      <c r="D807" s="4"/>
    </row>
    <row r="808" spans="4:4" ht="30" customHeight="1" x14ac:dyDescent="0.3">
      <c r="D808" s="4"/>
    </row>
    <row r="809" spans="4:4" ht="30" customHeight="1" x14ac:dyDescent="0.3">
      <c r="D809" s="4"/>
    </row>
    <row r="810" spans="4:4" ht="30" customHeight="1" x14ac:dyDescent="0.3">
      <c r="D810" s="4"/>
    </row>
    <row r="811" spans="4:4" ht="30" customHeight="1" x14ac:dyDescent="0.3">
      <c r="D811" s="4"/>
    </row>
    <row r="812" spans="4:4" ht="30" customHeight="1" x14ac:dyDescent="0.3">
      <c r="D812" s="4"/>
    </row>
    <row r="813" spans="4:4" ht="30" customHeight="1" x14ac:dyDescent="0.3">
      <c r="D813" s="4"/>
    </row>
    <row r="814" spans="4:4" ht="30" customHeight="1" x14ac:dyDescent="0.3">
      <c r="D814" s="4"/>
    </row>
    <row r="815" spans="4:4" ht="30" customHeight="1" x14ac:dyDescent="0.3">
      <c r="D815" s="4"/>
    </row>
    <row r="816" spans="4:4" ht="30" customHeight="1" x14ac:dyDescent="0.3">
      <c r="D816" s="4"/>
    </row>
    <row r="817" spans="4:4" ht="30" customHeight="1" x14ac:dyDescent="0.3">
      <c r="D817" s="4"/>
    </row>
    <row r="818" spans="4:4" ht="30" customHeight="1" x14ac:dyDescent="0.3">
      <c r="D818" s="4"/>
    </row>
    <row r="819" spans="4:4" ht="30" customHeight="1" x14ac:dyDescent="0.3">
      <c r="D819" s="4"/>
    </row>
    <row r="820" spans="4:4" ht="30" customHeight="1" x14ac:dyDescent="0.3">
      <c r="D820" s="4"/>
    </row>
    <row r="821" spans="4:4" ht="30" customHeight="1" x14ac:dyDescent="0.3">
      <c r="D821" s="4"/>
    </row>
    <row r="822" spans="4:4" ht="30" customHeight="1" x14ac:dyDescent="0.3">
      <c r="D822" s="4"/>
    </row>
    <row r="823" spans="4:4" ht="30" customHeight="1" x14ac:dyDescent="0.3">
      <c r="D823" s="4"/>
    </row>
    <row r="824" spans="4:4" ht="30" customHeight="1" x14ac:dyDescent="0.3">
      <c r="D824" s="4"/>
    </row>
    <row r="825" spans="4:4" ht="30" customHeight="1" x14ac:dyDescent="0.3">
      <c r="D825" s="4"/>
    </row>
    <row r="826" spans="4:4" ht="30" customHeight="1" x14ac:dyDescent="0.3">
      <c r="D826" s="4"/>
    </row>
    <row r="827" spans="4:4" ht="30" customHeight="1" x14ac:dyDescent="0.3">
      <c r="D827" s="4"/>
    </row>
    <row r="828" spans="4:4" ht="30" customHeight="1" x14ac:dyDescent="0.3">
      <c r="D828" s="4"/>
    </row>
    <row r="829" spans="4:4" ht="30" customHeight="1" x14ac:dyDescent="0.3">
      <c r="D829" s="4"/>
    </row>
    <row r="830" spans="4:4" ht="30" customHeight="1" x14ac:dyDescent="0.3">
      <c r="D830" s="4"/>
    </row>
    <row r="831" spans="4:4" ht="30" customHeight="1" x14ac:dyDescent="0.3">
      <c r="D831" s="4"/>
    </row>
    <row r="832" spans="4:4" ht="30" customHeight="1" x14ac:dyDescent="0.3">
      <c r="D832" s="4"/>
    </row>
    <row r="833" spans="4:4" ht="30" customHeight="1" x14ac:dyDescent="0.3">
      <c r="D833" s="4"/>
    </row>
    <row r="834" spans="4:4" ht="30" customHeight="1" x14ac:dyDescent="0.3">
      <c r="D834" s="4"/>
    </row>
    <row r="835" spans="4:4" ht="30" customHeight="1" x14ac:dyDescent="0.3">
      <c r="D835" s="4"/>
    </row>
    <row r="836" spans="4:4" ht="30" customHeight="1" x14ac:dyDescent="0.3">
      <c r="D836" s="4"/>
    </row>
    <row r="837" spans="4:4" ht="30" customHeight="1" x14ac:dyDescent="0.3">
      <c r="D837" s="4"/>
    </row>
    <row r="838" spans="4:4" ht="30" customHeight="1" x14ac:dyDescent="0.3">
      <c r="D838" s="4"/>
    </row>
    <row r="839" spans="4:4" ht="30" customHeight="1" x14ac:dyDescent="0.3">
      <c r="D839" s="4"/>
    </row>
    <row r="840" spans="4:4" ht="30" customHeight="1" x14ac:dyDescent="0.3">
      <c r="D840" s="4"/>
    </row>
    <row r="841" spans="4:4" ht="30" customHeight="1" x14ac:dyDescent="0.3">
      <c r="D841" s="4"/>
    </row>
    <row r="842" spans="4:4" ht="30" customHeight="1" x14ac:dyDescent="0.3">
      <c r="D842" s="4"/>
    </row>
    <row r="843" spans="4:4" ht="30" customHeight="1" x14ac:dyDescent="0.3">
      <c r="D843" s="4"/>
    </row>
    <row r="844" spans="4:4" ht="30" customHeight="1" x14ac:dyDescent="0.3">
      <c r="D844" s="4"/>
    </row>
    <row r="845" spans="4:4" ht="30" customHeight="1" x14ac:dyDescent="0.3">
      <c r="D845" s="4"/>
    </row>
    <row r="846" spans="4:4" ht="30" customHeight="1" x14ac:dyDescent="0.3">
      <c r="D846" s="4"/>
    </row>
    <row r="847" spans="4:4" ht="30" customHeight="1" x14ac:dyDescent="0.3">
      <c r="D847" s="4"/>
    </row>
    <row r="848" spans="4:4" ht="30" customHeight="1" x14ac:dyDescent="0.3">
      <c r="D848" s="4"/>
    </row>
    <row r="849" spans="4:4" ht="30" customHeight="1" x14ac:dyDescent="0.3">
      <c r="D849" s="4"/>
    </row>
    <row r="850" spans="4:4" ht="30" customHeight="1" x14ac:dyDescent="0.3">
      <c r="D850" s="4"/>
    </row>
    <row r="851" spans="4:4" ht="30" customHeight="1" x14ac:dyDescent="0.3">
      <c r="D851" s="4"/>
    </row>
    <row r="852" spans="4:4" ht="30" customHeight="1" x14ac:dyDescent="0.3">
      <c r="D852" s="4"/>
    </row>
    <row r="853" spans="4:4" ht="30" customHeight="1" x14ac:dyDescent="0.3">
      <c r="D853" s="4"/>
    </row>
    <row r="854" spans="4:4" ht="30" customHeight="1" x14ac:dyDescent="0.3">
      <c r="D854" s="4"/>
    </row>
    <row r="855" spans="4:4" ht="30" customHeight="1" x14ac:dyDescent="0.3">
      <c r="D855" s="4"/>
    </row>
    <row r="856" spans="4:4" ht="30" customHeight="1" x14ac:dyDescent="0.3">
      <c r="D856" s="4"/>
    </row>
    <row r="857" spans="4:4" ht="30" customHeight="1" x14ac:dyDescent="0.3">
      <c r="D857" s="4"/>
    </row>
    <row r="858" spans="4:4" ht="30" customHeight="1" x14ac:dyDescent="0.3">
      <c r="D858" s="4"/>
    </row>
    <row r="859" spans="4:4" ht="30" customHeight="1" x14ac:dyDescent="0.3">
      <c r="D859" s="4"/>
    </row>
    <row r="860" spans="4:4" ht="30" customHeight="1" x14ac:dyDescent="0.3">
      <c r="D860" s="4"/>
    </row>
    <row r="861" spans="4:4" ht="30" customHeight="1" x14ac:dyDescent="0.3">
      <c r="D861" s="4"/>
    </row>
    <row r="862" spans="4:4" ht="30" customHeight="1" x14ac:dyDescent="0.3">
      <c r="D862" s="4"/>
    </row>
    <row r="863" spans="4:4" ht="30" customHeight="1" x14ac:dyDescent="0.3">
      <c r="D863" s="4"/>
    </row>
    <row r="864" spans="4:4" ht="30" customHeight="1" x14ac:dyDescent="0.3">
      <c r="D864" s="4"/>
    </row>
    <row r="865" spans="4:4" ht="30" customHeight="1" x14ac:dyDescent="0.3">
      <c r="D865" s="4"/>
    </row>
    <row r="866" spans="4:4" ht="30" customHeight="1" x14ac:dyDescent="0.3">
      <c r="D866" s="4"/>
    </row>
    <row r="867" spans="4:4" ht="30" customHeight="1" x14ac:dyDescent="0.3">
      <c r="D867" s="4"/>
    </row>
    <row r="868" spans="4:4" ht="30" customHeight="1" x14ac:dyDescent="0.3">
      <c r="D868" s="4"/>
    </row>
    <row r="869" spans="4:4" ht="30" customHeight="1" x14ac:dyDescent="0.3">
      <c r="D869" s="4"/>
    </row>
    <row r="870" spans="4:4" ht="30" customHeight="1" x14ac:dyDescent="0.3">
      <c r="D870" s="4"/>
    </row>
    <row r="871" spans="4:4" ht="30" customHeight="1" x14ac:dyDescent="0.3">
      <c r="D871" s="4"/>
    </row>
    <row r="872" spans="4:4" ht="30" customHeight="1" x14ac:dyDescent="0.3">
      <c r="D872" s="4"/>
    </row>
    <row r="873" spans="4:4" ht="30" customHeight="1" x14ac:dyDescent="0.3">
      <c r="D873" s="4"/>
    </row>
    <row r="874" spans="4:4" ht="30" customHeight="1" x14ac:dyDescent="0.3">
      <c r="D874" s="4"/>
    </row>
    <row r="875" spans="4:4" ht="30" customHeight="1" x14ac:dyDescent="0.3">
      <c r="D875" s="4"/>
    </row>
    <row r="876" spans="4:4" ht="30" customHeight="1" x14ac:dyDescent="0.3">
      <c r="D876" s="4"/>
    </row>
    <row r="877" spans="4:4" ht="30" customHeight="1" x14ac:dyDescent="0.3">
      <c r="D877" s="4"/>
    </row>
    <row r="878" spans="4:4" ht="30" customHeight="1" x14ac:dyDescent="0.3">
      <c r="D878" s="4"/>
    </row>
    <row r="879" spans="4:4" ht="30" customHeight="1" x14ac:dyDescent="0.3">
      <c r="D879" s="4"/>
    </row>
    <row r="880" spans="4:4" ht="30" customHeight="1" x14ac:dyDescent="0.3">
      <c r="D880" s="4"/>
    </row>
    <row r="881" spans="4:4" ht="30" customHeight="1" x14ac:dyDescent="0.3">
      <c r="D881" s="4"/>
    </row>
    <row r="882" spans="4:4" ht="30" customHeight="1" x14ac:dyDescent="0.3">
      <c r="D882" s="4"/>
    </row>
    <row r="883" spans="4:4" ht="30" customHeight="1" x14ac:dyDescent="0.3">
      <c r="D883" s="4"/>
    </row>
    <row r="884" spans="4:4" ht="30" customHeight="1" x14ac:dyDescent="0.3">
      <c r="D884" s="4"/>
    </row>
    <row r="885" spans="4:4" ht="30" customHeight="1" x14ac:dyDescent="0.3">
      <c r="D885" s="4"/>
    </row>
    <row r="886" spans="4:4" ht="30" customHeight="1" x14ac:dyDescent="0.3">
      <c r="D886" s="4"/>
    </row>
    <row r="887" spans="4:4" ht="30" customHeight="1" x14ac:dyDescent="0.3">
      <c r="D887" s="4"/>
    </row>
    <row r="888" spans="4:4" ht="30" customHeight="1" x14ac:dyDescent="0.3">
      <c r="D888" s="4"/>
    </row>
    <row r="889" spans="4:4" ht="30" customHeight="1" x14ac:dyDescent="0.3">
      <c r="D889" s="4"/>
    </row>
    <row r="890" spans="4:4" ht="30" customHeight="1" x14ac:dyDescent="0.3">
      <c r="D890" s="4"/>
    </row>
    <row r="891" spans="4:4" ht="30" customHeight="1" x14ac:dyDescent="0.3">
      <c r="D891" s="4"/>
    </row>
    <row r="892" spans="4:4" ht="30" customHeight="1" x14ac:dyDescent="0.3">
      <c r="D892" s="4"/>
    </row>
    <row r="893" spans="4:4" ht="30" customHeight="1" x14ac:dyDescent="0.3">
      <c r="D893" s="4"/>
    </row>
    <row r="894" spans="4:4" ht="30" customHeight="1" x14ac:dyDescent="0.3">
      <c r="D894" s="4"/>
    </row>
    <row r="895" spans="4:4" ht="30" customHeight="1" x14ac:dyDescent="0.3">
      <c r="D895" s="4"/>
    </row>
    <row r="896" spans="4:4" ht="30" customHeight="1" x14ac:dyDescent="0.3">
      <c r="D896" s="4"/>
    </row>
    <row r="897" spans="4:4" ht="30" customHeight="1" x14ac:dyDescent="0.3">
      <c r="D897" s="4"/>
    </row>
    <row r="898" spans="4:4" ht="30" customHeight="1" x14ac:dyDescent="0.3">
      <c r="D898" s="4"/>
    </row>
    <row r="899" spans="4:4" ht="30" customHeight="1" x14ac:dyDescent="0.3">
      <c r="D899" s="4"/>
    </row>
    <row r="900" spans="4:4" ht="30" customHeight="1" x14ac:dyDescent="0.3">
      <c r="D900" s="4"/>
    </row>
    <row r="901" spans="4:4" ht="30" customHeight="1" x14ac:dyDescent="0.3">
      <c r="D901" s="4"/>
    </row>
    <row r="902" spans="4:4" ht="30" customHeight="1" x14ac:dyDescent="0.3">
      <c r="D902" s="4"/>
    </row>
    <row r="903" spans="4:4" ht="30" customHeight="1" x14ac:dyDescent="0.3">
      <c r="D903" s="4"/>
    </row>
    <row r="904" spans="4:4" ht="30" customHeight="1" x14ac:dyDescent="0.3">
      <c r="D904" s="4"/>
    </row>
    <row r="905" spans="4:4" ht="30" customHeight="1" x14ac:dyDescent="0.3">
      <c r="D905" s="4"/>
    </row>
    <row r="906" spans="4:4" ht="30" customHeight="1" x14ac:dyDescent="0.3">
      <c r="D906" s="4"/>
    </row>
    <row r="907" spans="4:4" ht="30" customHeight="1" x14ac:dyDescent="0.3">
      <c r="D907" s="4"/>
    </row>
    <row r="908" spans="4:4" ht="30" customHeight="1" x14ac:dyDescent="0.3">
      <c r="D908" s="4"/>
    </row>
    <row r="909" spans="4:4" ht="30" customHeight="1" x14ac:dyDescent="0.3">
      <c r="D909" s="4"/>
    </row>
    <row r="910" spans="4:4" ht="30" customHeight="1" x14ac:dyDescent="0.3">
      <c r="D910" s="4"/>
    </row>
    <row r="911" spans="4:4" ht="30" customHeight="1" x14ac:dyDescent="0.3">
      <c r="D911" s="4"/>
    </row>
    <row r="912" spans="4:4" ht="30" customHeight="1" x14ac:dyDescent="0.3">
      <c r="D912" s="4"/>
    </row>
    <row r="913" spans="4:4" ht="30" customHeight="1" x14ac:dyDescent="0.3">
      <c r="D913" s="4"/>
    </row>
    <row r="914" spans="4:4" ht="30" customHeight="1" x14ac:dyDescent="0.3">
      <c r="D914" s="4"/>
    </row>
    <row r="915" spans="4:4" ht="30" customHeight="1" x14ac:dyDescent="0.3">
      <c r="D915" s="4"/>
    </row>
    <row r="916" spans="4:4" ht="30" customHeight="1" x14ac:dyDescent="0.3">
      <c r="D916" s="4"/>
    </row>
    <row r="917" spans="4:4" ht="30" customHeight="1" x14ac:dyDescent="0.3">
      <c r="D917" s="4"/>
    </row>
    <row r="918" spans="4:4" ht="30" customHeight="1" x14ac:dyDescent="0.3">
      <c r="D918" s="4"/>
    </row>
    <row r="919" spans="4:4" ht="30" customHeight="1" x14ac:dyDescent="0.3">
      <c r="D919" s="4"/>
    </row>
    <row r="920" spans="4:4" ht="30" customHeight="1" x14ac:dyDescent="0.3">
      <c r="D920" s="4"/>
    </row>
    <row r="921" spans="4:4" ht="30" customHeight="1" x14ac:dyDescent="0.3">
      <c r="D921" s="4"/>
    </row>
    <row r="922" spans="4:4" ht="30" customHeight="1" x14ac:dyDescent="0.3">
      <c r="D922" s="4"/>
    </row>
    <row r="923" spans="4:4" ht="30" customHeight="1" x14ac:dyDescent="0.3">
      <c r="D923" s="4"/>
    </row>
    <row r="924" spans="4:4" ht="30" customHeight="1" x14ac:dyDescent="0.3">
      <c r="D924" s="4"/>
    </row>
    <row r="925" spans="4:4" ht="30" customHeight="1" x14ac:dyDescent="0.3">
      <c r="D925" s="4"/>
    </row>
    <row r="926" spans="4:4" ht="30" customHeight="1" x14ac:dyDescent="0.3">
      <c r="D926" s="4"/>
    </row>
    <row r="927" spans="4:4" ht="30" customHeight="1" x14ac:dyDescent="0.3">
      <c r="D927" s="4"/>
    </row>
    <row r="928" spans="4:4" ht="30" customHeight="1" x14ac:dyDescent="0.3">
      <c r="D928" s="4"/>
    </row>
    <row r="929" spans="4:4" ht="30" customHeight="1" x14ac:dyDescent="0.3">
      <c r="D929" s="4"/>
    </row>
    <row r="930" spans="4:4" ht="30" customHeight="1" x14ac:dyDescent="0.3">
      <c r="D930" s="4"/>
    </row>
    <row r="931" spans="4:4" ht="30" customHeight="1" x14ac:dyDescent="0.3">
      <c r="D931" s="4"/>
    </row>
    <row r="932" spans="4:4" ht="30" customHeight="1" x14ac:dyDescent="0.3">
      <c r="D932" s="4"/>
    </row>
    <row r="933" spans="4:4" ht="30" customHeight="1" x14ac:dyDescent="0.3">
      <c r="D933" s="4"/>
    </row>
    <row r="934" spans="4:4" ht="30" customHeight="1" x14ac:dyDescent="0.3">
      <c r="D934" s="4"/>
    </row>
    <row r="935" spans="4:4" ht="30" customHeight="1" x14ac:dyDescent="0.3">
      <c r="D935" s="4"/>
    </row>
    <row r="936" spans="4:4" ht="30" customHeight="1" x14ac:dyDescent="0.3">
      <c r="D936" s="4"/>
    </row>
    <row r="937" spans="4:4" ht="30" customHeight="1" x14ac:dyDescent="0.3">
      <c r="D937" s="4"/>
    </row>
    <row r="938" spans="4:4" ht="30" customHeight="1" x14ac:dyDescent="0.3">
      <c r="D938" s="4"/>
    </row>
    <row r="939" spans="4:4" ht="30" customHeight="1" x14ac:dyDescent="0.3">
      <c r="D939" s="4"/>
    </row>
    <row r="940" spans="4:4" ht="30" customHeight="1" x14ac:dyDescent="0.3">
      <c r="D940" s="4"/>
    </row>
    <row r="941" spans="4:4" ht="30" customHeight="1" x14ac:dyDescent="0.3">
      <c r="D941" s="4"/>
    </row>
    <row r="942" spans="4:4" ht="30" customHeight="1" x14ac:dyDescent="0.3">
      <c r="D942" s="4"/>
    </row>
    <row r="943" spans="4:4" ht="30" customHeight="1" x14ac:dyDescent="0.3">
      <c r="D943" s="4"/>
    </row>
    <row r="944" spans="4:4" ht="30" customHeight="1" x14ac:dyDescent="0.3">
      <c r="D944" s="4"/>
    </row>
    <row r="945" spans="4:4" ht="30" customHeight="1" x14ac:dyDescent="0.3">
      <c r="D945" s="4"/>
    </row>
    <row r="946" spans="4:4" ht="30" customHeight="1" x14ac:dyDescent="0.3">
      <c r="D946" s="4"/>
    </row>
    <row r="947" spans="4:4" ht="30" customHeight="1" x14ac:dyDescent="0.3">
      <c r="D947" s="4"/>
    </row>
    <row r="948" spans="4:4" ht="30" customHeight="1" x14ac:dyDescent="0.3">
      <c r="D948" s="4"/>
    </row>
    <row r="949" spans="4:4" ht="30" customHeight="1" x14ac:dyDescent="0.3">
      <c r="D949" s="4"/>
    </row>
    <row r="950" spans="4:4" ht="30" customHeight="1" x14ac:dyDescent="0.3">
      <c r="D950" s="4"/>
    </row>
    <row r="951" spans="4:4" ht="30" customHeight="1" x14ac:dyDescent="0.3">
      <c r="D951" s="4"/>
    </row>
    <row r="952" spans="4:4" ht="30" customHeight="1" x14ac:dyDescent="0.3">
      <c r="D952" s="4"/>
    </row>
    <row r="953" spans="4:4" ht="30" customHeight="1" x14ac:dyDescent="0.3">
      <c r="D953" s="4"/>
    </row>
    <row r="954" spans="4:4" ht="30" customHeight="1" x14ac:dyDescent="0.3">
      <c r="D954" s="4"/>
    </row>
    <row r="955" spans="4:4" ht="30" customHeight="1" x14ac:dyDescent="0.3">
      <c r="D955" s="4"/>
    </row>
    <row r="956" spans="4:4" ht="30" customHeight="1" x14ac:dyDescent="0.3">
      <c r="D956" s="4"/>
    </row>
    <row r="957" spans="4:4" ht="30" customHeight="1" x14ac:dyDescent="0.3">
      <c r="D957" s="4"/>
    </row>
    <row r="958" spans="4:4" ht="30" customHeight="1" x14ac:dyDescent="0.3">
      <c r="D958" s="4"/>
    </row>
    <row r="959" spans="4:4" ht="30" customHeight="1" x14ac:dyDescent="0.3">
      <c r="D959" s="4"/>
    </row>
    <row r="960" spans="4:4" ht="30" customHeight="1" x14ac:dyDescent="0.3">
      <c r="D960" s="4"/>
    </row>
    <row r="961" spans="4:4" ht="30" customHeight="1" x14ac:dyDescent="0.3">
      <c r="D961" s="4"/>
    </row>
    <row r="962" spans="4:4" ht="30" customHeight="1" x14ac:dyDescent="0.3">
      <c r="D962" s="4"/>
    </row>
    <row r="963" spans="4:4" ht="30" customHeight="1" x14ac:dyDescent="0.3">
      <c r="D963" s="4"/>
    </row>
    <row r="964" spans="4:4" ht="30" customHeight="1" x14ac:dyDescent="0.3">
      <c r="D964" s="4"/>
    </row>
    <row r="965" spans="4:4" ht="30" customHeight="1" x14ac:dyDescent="0.3">
      <c r="D965" s="4"/>
    </row>
    <row r="966" spans="4:4" ht="30" customHeight="1" x14ac:dyDescent="0.3">
      <c r="D966" s="4"/>
    </row>
    <row r="967" spans="4:4" ht="30" customHeight="1" x14ac:dyDescent="0.3">
      <c r="D967" s="4"/>
    </row>
    <row r="968" spans="4:4" ht="30" customHeight="1" x14ac:dyDescent="0.3">
      <c r="D968" s="4"/>
    </row>
    <row r="969" spans="4:4" ht="30" customHeight="1" x14ac:dyDescent="0.3">
      <c r="D969" s="4"/>
    </row>
    <row r="970" spans="4:4" ht="30" customHeight="1" x14ac:dyDescent="0.3">
      <c r="D970" s="4"/>
    </row>
    <row r="971" spans="4:4" ht="30" customHeight="1" x14ac:dyDescent="0.3">
      <c r="D971" s="4"/>
    </row>
    <row r="972" spans="4:4" ht="30" customHeight="1" x14ac:dyDescent="0.3">
      <c r="D972" s="4"/>
    </row>
    <row r="973" spans="4:4" ht="30" customHeight="1" x14ac:dyDescent="0.3">
      <c r="D973" s="4"/>
    </row>
    <row r="974" spans="4:4" ht="30" customHeight="1" x14ac:dyDescent="0.3">
      <c r="D974" s="4"/>
    </row>
    <row r="975" spans="4:4" ht="30" customHeight="1" x14ac:dyDescent="0.3">
      <c r="D975" s="4"/>
    </row>
    <row r="976" spans="4:4" ht="30" customHeight="1" x14ac:dyDescent="0.3">
      <c r="D976" s="4"/>
    </row>
    <row r="977" spans="4:4" ht="30" customHeight="1" x14ac:dyDescent="0.3">
      <c r="D977" s="4"/>
    </row>
    <row r="978" spans="4:4" ht="30" customHeight="1" x14ac:dyDescent="0.3">
      <c r="D978" s="4"/>
    </row>
    <row r="979" spans="4:4" ht="30" customHeight="1" x14ac:dyDescent="0.3">
      <c r="D979" s="4"/>
    </row>
    <row r="980" spans="4:4" ht="30" customHeight="1" x14ac:dyDescent="0.3">
      <c r="D980" s="4"/>
    </row>
    <row r="981" spans="4:4" ht="30" customHeight="1" x14ac:dyDescent="0.3">
      <c r="D981" s="4"/>
    </row>
    <row r="982" spans="4:4" ht="30" customHeight="1" x14ac:dyDescent="0.3">
      <c r="D982" s="4"/>
    </row>
    <row r="983" spans="4:4" ht="30" customHeight="1" x14ac:dyDescent="0.3">
      <c r="D983" s="4"/>
    </row>
    <row r="984" spans="4:4" ht="30" customHeight="1" x14ac:dyDescent="0.3">
      <c r="D984" s="4"/>
    </row>
    <row r="985" spans="4:4" ht="30" customHeight="1" x14ac:dyDescent="0.3">
      <c r="D985" s="4"/>
    </row>
    <row r="986" spans="4:4" ht="30" customHeight="1" x14ac:dyDescent="0.3">
      <c r="D986" s="4"/>
    </row>
    <row r="987" spans="4:4" ht="30" customHeight="1" x14ac:dyDescent="0.3">
      <c r="D987" s="4"/>
    </row>
    <row r="988" spans="4:4" ht="30" customHeight="1" x14ac:dyDescent="0.3">
      <c r="D988" s="4"/>
    </row>
    <row r="989" spans="4:4" ht="30" customHeight="1" x14ac:dyDescent="0.3">
      <c r="D989" s="4"/>
    </row>
    <row r="990" spans="4:4" ht="30" customHeight="1" x14ac:dyDescent="0.3">
      <c r="D990" s="4"/>
    </row>
    <row r="991" spans="4:4" ht="30" customHeight="1" x14ac:dyDescent="0.3">
      <c r="D991" s="4"/>
    </row>
    <row r="992" spans="4:4" ht="30" customHeight="1" x14ac:dyDescent="0.3">
      <c r="D992" s="4"/>
    </row>
    <row r="993" spans="4:4" ht="30" customHeight="1" x14ac:dyDescent="0.3">
      <c r="D993" s="4"/>
    </row>
    <row r="994" spans="4:4" ht="30" customHeight="1" x14ac:dyDescent="0.3">
      <c r="D994" s="4"/>
    </row>
    <row r="995" spans="4:4" ht="30" customHeight="1" x14ac:dyDescent="0.3">
      <c r="D995" s="4"/>
    </row>
    <row r="996" spans="4:4" ht="30" customHeight="1" x14ac:dyDescent="0.3">
      <c r="D996" s="4"/>
    </row>
    <row r="997" spans="4:4" ht="30" customHeight="1" x14ac:dyDescent="0.3">
      <c r="D997" s="4"/>
    </row>
    <row r="998" spans="4:4" ht="30" customHeight="1" x14ac:dyDescent="0.3">
      <c r="D998" s="4"/>
    </row>
    <row r="999" spans="4:4" ht="30" customHeight="1" x14ac:dyDescent="0.3">
      <c r="D999" s="4"/>
    </row>
    <row r="1000" spans="4:4" ht="30" customHeight="1" x14ac:dyDescent="0.3">
      <c r="D1000" s="4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E8A88-A1A8-433D-B957-9CA6386CFD31}">
  <dimension ref="A1:K1000"/>
  <sheetViews>
    <sheetView workbookViewId="0">
      <selection sqref="A1:A1048576"/>
    </sheetView>
  </sheetViews>
  <sheetFormatPr defaultRowHeight="14.4" x14ac:dyDescent="0.3"/>
  <cols>
    <col min="1" max="1" width="16.44140625" customWidth="1"/>
    <col min="7" max="7" width="13" bestFit="1" customWidth="1"/>
    <col min="8" max="9" width="12.33203125" bestFit="1" customWidth="1"/>
    <col min="10" max="10" width="13" bestFit="1" customWidth="1"/>
    <col min="11" max="11" width="12.33203125" bestFit="1" customWidth="1"/>
  </cols>
  <sheetData>
    <row r="1" spans="1:11" x14ac:dyDescent="0.3">
      <c r="A1" s="4" t="s">
        <v>209</v>
      </c>
      <c r="B1" t="s">
        <v>1</v>
      </c>
      <c r="C1">
        <f>A2</f>
        <v>0.14099999999999999</v>
      </c>
      <c r="D1" t="s">
        <v>1</v>
      </c>
      <c r="E1" t="s">
        <v>2</v>
      </c>
      <c r="F1" t="s">
        <v>212</v>
      </c>
      <c r="G1" s="16" t="s">
        <v>213</v>
      </c>
      <c r="H1" t="s">
        <v>215</v>
      </c>
    </row>
    <row r="2" spans="1:11" x14ac:dyDescent="0.3">
      <c r="A2" s="4">
        <v>0.14099999999999999</v>
      </c>
      <c r="B2" t="s">
        <v>2</v>
      </c>
      <c r="C2">
        <f>A531</f>
        <v>12.124000000000001</v>
      </c>
      <c r="D2">
        <f>C1</f>
        <v>0.14099999999999999</v>
      </c>
      <c r="E2">
        <f>C1+C5</f>
        <v>0.74015000000000009</v>
      </c>
      <c r="F2">
        <f>SUMPRODUCT((A:A&gt;=D2)*(A:A&lt;E2))</f>
        <v>6</v>
      </c>
      <c r="G2" s="17">
        <v>0.14099999999999999</v>
      </c>
      <c r="H2" s="15">
        <v>6</v>
      </c>
    </row>
    <row r="3" spans="1:11" x14ac:dyDescent="0.3">
      <c r="A3" s="4">
        <v>0.183</v>
      </c>
      <c r="B3" t="s">
        <v>208</v>
      </c>
      <c r="C3">
        <v>20</v>
      </c>
      <c r="D3">
        <f>E2</f>
        <v>0.74015000000000009</v>
      </c>
      <c r="E3">
        <f>D3+$C$5</f>
        <v>1.3393000000000002</v>
      </c>
      <c r="F3">
        <f t="shared" ref="F3:F22" si="0">SUMPRODUCT((A:A&gt;=D3)*(A:A&lt;E3))</f>
        <v>45</v>
      </c>
      <c r="G3" s="18">
        <v>0.74015000000000009</v>
      </c>
      <c r="H3" s="15">
        <v>6</v>
      </c>
    </row>
    <row r="4" spans="1:11" x14ac:dyDescent="0.3">
      <c r="A4" s="4">
        <v>0.26100000000000001</v>
      </c>
      <c r="B4" t="s">
        <v>210</v>
      </c>
      <c r="C4">
        <f>COUNT(A2:A531)</f>
        <v>530</v>
      </c>
      <c r="D4">
        <f t="shared" ref="D4:D30" si="1">E3</f>
        <v>1.3393000000000002</v>
      </c>
      <c r="E4">
        <f t="shared" ref="E4:E30" si="2">D4+$C$5</f>
        <v>1.9384500000000002</v>
      </c>
      <c r="F4">
        <f t="shared" si="0"/>
        <v>74</v>
      </c>
      <c r="G4" s="17">
        <v>0.74015000000000009</v>
      </c>
      <c r="H4" s="15">
        <v>45</v>
      </c>
    </row>
    <row r="5" spans="1:11" x14ac:dyDescent="0.3">
      <c r="A5" s="4">
        <v>0.29199999999999998</v>
      </c>
      <c r="B5" t="s">
        <v>211</v>
      </c>
      <c r="C5">
        <f>(C2-C1)/C3</f>
        <v>0.59915000000000007</v>
      </c>
      <c r="D5">
        <f t="shared" si="1"/>
        <v>1.9384500000000002</v>
      </c>
      <c r="E5">
        <f t="shared" si="2"/>
        <v>2.5376000000000003</v>
      </c>
      <c r="F5">
        <f t="shared" si="0"/>
        <v>80</v>
      </c>
      <c r="G5" s="18">
        <v>1.3393000000000002</v>
      </c>
      <c r="H5" s="15">
        <v>45</v>
      </c>
    </row>
    <row r="6" spans="1:11" x14ac:dyDescent="0.3">
      <c r="A6" s="4">
        <v>0.66300000000000003</v>
      </c>
      <c r="D6">
        <f t="shared" si="1"/>
        <v>2.5376000000000003</v>
      </c>
      <c r="E6">
        <f t="shared" si="2"/>
        <v>3.1367500000000001</v>
      </c>
      <c r="F6">
        <f t="shared" si="0"/>
        <v>65</v>
      </c>
      <c r="G6" s="17">
        <v>1.3393000000000002</v>
      </c>
      <c r="H6" s="15">
        <v>74</v>
      </c>
      <c r="J6" s="16" t="s">
        <v>213</v>
      </c>
      <c r="K6" t="s">
        <v>215</v>
      </c>
    </row>
    <row r="7" spans="1:11" x14ac:dyDescent="0.3">
      <c r="A7" s="4">
        <v>0.71799999999999997</v>
      </c>
      <c r="D7">
        <f t="shared" si="1"/>
        <v>3.1367500000000001</v>
      </c>
      <c r="E7">
        <f t="shared" si="2"/>
        <v>3.7359</v>
      </c>
      <c r="F7">
        <f t="shared" si="0"/>
        <v>38</v>
      </c>
      <c r="G7" s="18">
        <v>1.9384500000000002</v>
      </c>
      <c r="H7" s="15">
        <v>74</v>
      </c>
      <c r="J7" s="17">
        <v>0.14099999999999999</v>
      </c>
      <c r="K7" s="15">
        <v>6</v>
      </c>
    </row>
    <row r="8" spans="1:11" x14ac:dyDescent="0.3">
      <c r="A8" s="4">
        <v>0.84899999999999998</v>
      </c>
      <c r="D8">
        <f t="shared" si="1"/>
        <v>3.7359</v>
      </c>
      <c r="E8">
        <f t="shared" si="2"/>
        <v>4.3350499999999998</v>
      </c>
      <c r="F8">
        <f t="shared" si="0"/>
        <v>53</v>
      </c>
      <c r="G8" s="17">
        <v>1.9384500000000002</v>
      </c>
      <c r="H8" s="15">
        <v>80</v>
      </c>
      <c r="J8" s="18">
        <v>0.74015000000000009</v>
      </c>
      <c r="K8" s="15">
        <v>6</v>
      </c>
    </row>
    <row r="9" spans="1:11" x14ac:dyDescent="0.3">
      <c r="A9" s="7">
        <v>0.88100000000000001</v>
      </c>
      <c r="D9">
        <f t="shared" si="1"/>
        <v>4.3350499999999998</v>
      </c>
      <c r="E9">
        <f t="shared" si="2"/>
        <v>4.9341999999999997</v>
      </c>
      <c r="F9">
        <f t="shared" si="0"/>
        <v>32</v>
      </c>
      <c r="G9" s="18">
        <v>2.5376000000000003</v>
      </c>
      <c r="H9" s="15">
        <v>80</v>
      </c>
      <c r="J9" s="17">
        <v>0.74015000000000009</v>
      </c>
      <c r="K9" s="15">
        <v>45</v>
      </c>
    </row>
    <row r="10" spans="1:11" x14ac:dyDescent="0.3">
      <c r="A10" s="7">
        <v>0.90500000000000003</v>
      </c>
      <c r="D10">
        <f t="shared" si="1"/>
        <v>4.9341999999999997</v>
      </c>
      <c r="E10">
        <f t="shared" si="2"/>
        <v>5.5333499999999995</v>
      </c>
      <c r="F10">
        <f t="shared" si="0"/>
        <v>23</v>
      </c>
      <c r="G10" s="17">
        <v>2.5376000000000003</v>
      </c>
      <c r="H10" s="15">
        <v>65</v>
      </c>
      <c r="J10" s="18">
        <v>1.3393000000000002</v>
      </c>
      <c r="K10" s="15">
        <v>45</v>
      </c>
    </row>
    <row r="11" spans="1:11" x14ac:dyDescent="0.3">
      <c r="A11" s="4">
        <v>0.93899999999999995</v>
      </c>
      <c r="D11">
        <f t="shared" si="1"/>
        <v>5.5333499999999995</v>
      </c>
      <c r="E11">
        <f t="shared" si="2"/>
        <v>6.1324999999999994</v>
      </c>
      <c r="F11">
        <f t="shared" si="0"/>
        <v>25</v>
      </c>
      <c r="G11" s="18">
        <v>3.1367500000000001</v>
      </c>
      <c r="H11" s="15">
        <v>65</v>
      </c>
      <c r="J11" s="17">
        <v>1.3393000000000002</v>
      </c>
      <c r="K11" s="15">
        <v>74</v>
      </c>
    </row>
    <row r="12" spans="1:11" x14ac:dyDescent="0.3">
      <c r="A12" s="4">
        <v>0.94599999999999995</v>
      </c>
      <c r="D12">
        <f t="shared" si="1"/>
        <v>6.1324999999999994</v>
      </c>
      <c r="E12">
        <f t="shared" si="2"/>
        <v>6.7316499999999992</v>
      </c>
      <c r="F12">
        <f t="shared" si="0"/>
        <v>14</v>
      </c>
      <c r="G12" s="17">
        <v>3.1367500000000001</v>
      </c>
      <c r="H12" s="15">
        <v>38</v>
      </c>
      <c r="J12" s="18">
        <v>1.9384500000000002</v>
      </c>
      <c r="K12" s="15">
        <v>74</v>
      </c>
    </row>
    <row r="13" spans="1:11" x14ac:dyDescent="0.3">
      <c r="A13" s="4">
        <v>0.95199999999999996</v>
      </c>
      <c r="D13">
        <f t="shared" si="1"/>
        <v>6.7316499999999992</v>
      </c>
      <c r="E13">
        <f t="shared" si="2"/>
        <v>7.3307999999999991</v>
      </c>
      <c r="F13">
        <f t="shared" si="0"/>
        <v>9</v>
      </c>
      <c r="G13" s="18">
        <v>3.7359</v>
      </c>
      <c r="H13" s="15">
        <v>38</v>
      </c>
      <c r="J13" s="17">
        <v>1.9384500000000002</v>
      </c>
      <c r="K13" s="15">
        <v>80</v>
      </c>
    </row>
    <row r="14" spans="1:11" x14ac:dyDescent="0.3">
      <c r="A14" s="7">
        <v>0.96099999999999997</v>
      </c>
      <c r="D14">
        <f t="shared" si="1"/>
        <v>7.3307999999999991</v>
      </c>
      <c r="E14">
        <f t="shared" si="2"/>
        <v>7.9299499999999989</v>
      </c>
      <c r="F14">
        <f t="shared" si="0"/>
        <v>11</v>
      </c>
      <c r="G14" s="17">
        <v>3.7359</v>
      </c>
      <c r="H14" s="15">
        <v>53</v>
      </c>
      <c r="J14" s="18">
        <v>2.5376000000000003</v>
      </c>
      <c r="K14" s="15">
        <v>80</v>
      </c>
    </row>
    <row r="15" spans="1:11" x14ac:dyDescent="0.3">
      <c r="A15" s="4">
        <v>0.97</v>
      </c>
      <c r="D15">
        <f t="shared" si="1"/>
        <v>7.9299499999999989</v>
      </c>
      <c r="E15">
        <f t="shared" si="2"/>
        <v>8.5290999999999997</v>
      </c>
      <c r="F15">
        <f t="shared" si="0"/>
        <v>11</v>
      </c>
      <c r="G15" s="18">
        <v>4.3350499999999998</v>
      </c>
      <c r="H15" s="15">
        <v>53</v>
      </c>
      <c r="J15" s="17">
        <v>2.5376000000000003</v>
      </c>
      <c r="K15" s="15">
        <v>65</v>
      </c>
    </row>
    <row r="16" spans="1:11" x14ac:dyDescent="0.3">
      <c r="A16" s="7">
        <v>0.98899999999999999</v>
      </c>
      <c r="D16">
        <f t="shared" si="1"/>
        <v>8.5290999999999997</v>
      </c>
      <c r="E16">
        <f t="shared" si="2"/>
        <v>9.1282499999999995</v>
      </c>
      <c r="F16">
        <f t="shared" si="0"/>
        <v>10</v>
      </c>
      <c r="G16" s="17">
        <v>4.3350499999999998</v>
      </c>
      <c r="H16" s="15">
        <v>32</v>
      </c>
      <c r="J16" s="18">
        <v>3.1367500000000001</v>
      </c>
      <c r="K16" s="15">
        <v>65</v>
      </c>
    </row>
    <row r="17" spans="1:11" x14ac:dyDescent="0.3">
      <c r="A17" s="4">
        <v>0.996</v>
      </c>
      <c r="D17">
        <f t="shared" si="1"/>
        <v>9.1282499999999995</v>
      </c>
      <c r="E17">
        <f t="shared" si="2"/>
        <v>9.7273999999999994</v>
      </c>
      <c r="F17">
        <f t="shared" si="0"/>
        <v>6</v>
      </c>
      <c r="G17" s="18">
        <v>4.9341999999999997</v>
      </c>
      <c r="H17" s="15">
        <v>32</v>
      </c>
      <c r="J17" s="17">
        <v>3.1367500000000001</v>
      </c>
      <c r="K17" s="15">
        <v>38</v>
      </c>
    </row>
    <row r="18" spans="1:11" x14ac:dyDescent="0.3">
      <c r="A18" s="7">
        <v>1.03</v>
      </c>
      <c r="D18">
        <f t="shared" si="1"/>
        <v>9.7273999999999994</v>
      </c>
      <c r="E18">
        <f t="shared" si="2"/>
        <v>10.326549999999999</v>
      </c>
      <c r="F18">
        <f t="shared" si="0"/>
        <v>7</v>
      </c>
      <c r="G18" s="17">
        <v>4.9341999999999997</v>
      </c>
      <c r="H18" s="15">
        <v>23</v>
      </c>
      <c r="J18" s="18">
        <v>3.7359</v>
      </c>
      <c r="K18" s="15">
        <v>38</v>
      </c>
    </row>
    <row r="19" spans="1:11" x14ac:dyDescent="0.3">
      <c r="A19" s="4">
        <v>1.0449999999999999</v>
      </c>
      <c r="D19">
        <f t="shared" si="1"/>
        <v>10.326549999999999</v>
      </c>
      <c r="E19">
        <f t="shared" si="2"/>
        <v>10.925699999999999</v>
      </c>
      <c r="F19">
        <f t="shared" si="0"/>
        <v>6</v>
      </c>
      <c r="G19" s="18">
        <v>5.5333499999999995</v>
      </c>
      <c r="H19" s="15">
        <v>23</v>
      </c>
      <c r="J19" s="17">
        <v>3.7359</v>
      </c>
      <c r="K19" s="15">
        <v>53</v>
      </c>
    </row>
    <row r="20" spans="1:11" x14ac:dyDescent="0.3">
      <c r="A20" s="7">
        <v>1.0469999999999999</v>
      </c>
      <c r="D20">
        <f t="shared" si="1"/>
        <v>10.925699999999999</v>
      </c>
      <c r="E20">
        <f t="shared" si="2"/>
        <v>11.524849999999999</v>
      </c>
      <c r="F20">
        <f t="shared" si="0"/>
        <v>10</v>
      </c>
      <c r="G20" s="17">
        <v>5.5333499999999995</v>
      </c>
      <c r="H20" s="15">
        <v>25</v>
      </c>
      <c r="J20" s="18">
        <v>4.3350499999999998</v>
      </c>
      <c r="K20" s="15">
        <v>53</v>
      </c>
    </row>
    <row r="21" spans="1:11" x14ac:dyDescent="0.3">
      <c r="A21" s="4">
        <v>1.0489999999999999</v>
      </c>
      <c r="D21">
        <f t="shared" si="1"/>
        <v>11.524849999999999</v>
      </c>
      <c r="E21">
        <f t="shared" si="2"/>
        <v>12.123999999999999</v>
      </c>
      <c r="F21">
        <f t="shared" si="0"/>
        <v>4</v>
      </c>
      <c r="G21" s="18">
        <v>6.1324999999999994</v>
      </c>
      <c r="H21" s="15">
        <v>25</v>
      </c>
      <c r="J21" s="17">
        <v>4.3350499999999998</v>
      </c>
      <c r="K21" s="15">
        <v>32</v>
      </c>
    </row>
    <row r="22" spans="1:11" x14ac:dyDescent="0.3">
      <c r="A22" s="4">
        <v>1.0509999999999999</v>
      </c>
      <c r="D22">
        <f t="shared" si="1"/>
        <v>12.123999999999999</v>
      </c>
      <c r="E22">
        <f t="shared" si="2"/>
        <v>12.723149999999999</v>
      </c>
      <c r="F22">
        <f t="shared" si="0"/>
        <v>1</v>
      </c>
      <c r="G22" s="17">
        <v>6.1324999999999994</v>
      </c>
      <c r="H22" s="15">
        <v>14</v>
      </c>
      <c r="J22" s="18">
        <v>4.9341999999999997</v>
      </c>
      <c r="K22" s="15">
        <v>32</v>
      </c>
    </row>
    <row r="23" spans="1:11" x14ac:dyDescent="0.3">
      <c r="A23" s="4">
        <v>1.052</v>
      </c>
      <c r="F23">
        <f>SUM(F2:F22)</f>
        <v>530</v>
      </c>
      <c r="G23" s="18">
        <v>6.7316499999999992</v>
      </c>
      <c r="H23" s="15">
        <v>14</v>
      </c>
      <c r="J23" s="17">
        <v>4.9341999999999997</v>
      </c>
      <c r="K23" s="15">
        <v>23</v>
      </c>
    </row>
    <row r="24" spans="1:11" x14ac:dyDescent="0.3">
      <c r="A24" s="7">
        <v>1.07</v>
      </c>
      <c r="G24" s="17">
        <v>6.7316499999999992</v>
      </c>
      <c r="H24" s="15">
        <v>9</v>
      </c>
      <c r="J24" s="18">
        <v>5.5333499999999995</v>
      </c>
      <c r="K24" s="15">
        <v>23</v>
      </c>
    </row>
    <row r="25" spans="1:11" x14ac:dyDescent="0.3">
      <c r="A25" s="7">
        <v>1.071</v>
      </c>
      <c r="G25" s="18">
        <v>7.3307999999999991</v>
      </c>
      <c r="H25" s="15">
        <v>9</v>
      </c>
      <c r="J25" s="17">
        <v>5.5333499999999995</v>
      </c>
      <c r="K25" s="15">
        <v>25</v>
      </c>
    </row>
    <row r="26" spans="1:11" x14ac:dyDescent="0.3">
      <c r="A26" s="4">
        <v>1.0840000000000001</v>
      </c>
      <c r="G26" s="17">
        <v>7.3307999999999991</v>
      </c>
      <c r="H26" s="15">
        <v>11</v>
      </c>
      <c r="J26" s="18">
        <v>6.1324999999999994</v>
      </c>
      <c r="K26" s="15">
        <v>25</v>
      </c>
    </row>
    <row r="27" spans="1:11" x14ac:dyDescent="0.3">
      <c r="A27" s="4">
        <v>1.0880000000000001</v>
      </c>
      <c r="G27" s="18">
        <v>7.9299499999999989</v>
      </c>
      <c r="H27" s="15">
        <v>11</v>
      </c>
      <c r="J27" s="17">
        <v>6.1324999999999994</v>
      </c>
      <c r="K27" s="15">
        <v>14</v>
      </c>
    </row>
    <row r="28" spans="1:11" x14ac:dyDescent="0.3">
      <c r="A28" s="4">
        <v>1.089</v>
      </c>
      <c r="G28" s="17">
        <v>7.9299499999999989</v>
      </c>
      <c r="H28" s="15">
        <v>11</v>
      </c>
      <c r="J28" s="18">
        <v>6.7316499999999992</v>
      </c>
      <c r="K28" s="15">
        <v>14</v>
      </c>
    </row>
    <row r="29" spans="1:11" x14ac:dyDescent="0.3">
      <c r="A29" s="4">
        <v>1.1080000000000001</v>
      </c>
      <c r="G29" s="18">
        <v>8.5290999999999997</v>
      </c>
      <c r="H29" s="15">
        <v>11</v>
      </c>
      <c r="J29" s="17">
        <v>6.7316499999999992</v>
      </c>
      <c r="K29" s="15">
        <v>9</v>
      </c>
    </row>
    <row r="30" spans="1:11" x14ac:dyDescent="0.3">
      <c r="A30" s="7">
        <v>1.1259999999999999</v>
      </c>
      <c r="G30" s="17">
        <v>8.5290999999999997</v>
      </c>
      <c r="H30" s="15">
        <v>10</v>
      </c>
      <c r="J30" s="18">
        <v>7.3307999999999991</v>
      </c>
      <c r="K30" s="15">
        <v>9</v>
      </c>
    </row>
    <row r="31" spans="1:11" x14ac:dyDescent="0.3">
      <c r="A31" s="4">
        <v>1.1359999999999999</v>
      </c>
      <c r="G31" s="18">
        <v>9.1282499999999995</v>
      </c>
      <c r="H31" s="15">
        <v>10</v>
      </c>
      <c r="J31" s="17">
        <v>7.3307999999999991</v>
      </c>
      <c r="K31" s="15">
        <v>11</v>
      </c>
    </row>
    <row r="32" spans="1:11" x14ac:dyDescent="0.3">
      <c r="A32" s="7">
        <v>1.1459999999999999</v>
      </c>
      <c r="G32" s="17">
        <v>9.1282499999999995</v>
      </c>
      <c r="H32" s="15">
        <v>6</v>
      </c>
      <c r="J32" s="18">
        <v>7.9299499999999989</v>
      </c>
      <c r="K32" s="15">
        <v>11</v>
      </c>
    </row>
    <row r="33" spans="1:11" x14ac:dyDescent="0.3">
      <c r="A33" s="7">
        <v>1.1539999999999999</v>
      </c>
      <c r="G33" s="18">
        <v>9.7273999999999994</v>
      </c>
      <c r="H33" s="15">
        <v>6</v>
      </c>
      <c r="J33" s="17">
        <v>7.9299499999999989</v>
      </c>
      <c r="K33" s="15">
        <v>11</v>
      </c>
    </row>
    <row r="34" spans="1:11" x14ac:dyDescent="0.3">
      <c r="A34" s="7">
        <v>1.165</v>
      </c>
      <c r="G34" s="17">
        <v>9.7273999999999994</v>
      </c>
      <c r="H34" s="15">
        <v>7</v>
      </c>
      <c r="J34" s="18">
        <v>8.5290999999999997</v>
      </c>
      <c r="K34" s="15">
        <v>11</v>
      </c>
    </row>
    <row r="35" spans="1:11" x14ac:dyDescent="0.3">
      <c r="A35" s="4">
        <v>1.173</v>
      </c>
      <c r="G35" s="18">
        <v>10.326549999999999</v>
      </c>
      <c r="H35" s="15">
        <v>7</v>
      </c>
      <c r="J35" s="17">
        <v>8.5290999999999997</v>
      </c>
      <c r="K35" s="15">
        <v>10</v>
      </c>
    </row>
    <row r="36" spans="1:11" x14ac:dyDescent="0.3">
      <c r="A36" s="7">
        <v>1.1870000000000001</v>
      </c>
      <c r="G36" s="17">
        <v>10.326549999999999</v>
      </c>
      <c r="H36" s="15">
        <v>6</v>
      </c>
      <c r="J36" s="18">
        <v>9.1282499999999995</v>
      </c>
      <c r="K36" s="15">
        <v>10</v>
      </c>
    </row>
    <row r="37" spans="1:11" x14ac:dyDescent="0.3">
      <c r="A37" s="4">
        <v>1.1919999999999999</v>
      </c>
      <c r="G37" s="18">
        <v>10.925699999999999</v>
      </c>
      <c r="H37" s="15">
        <v>6</v>
      </c>
      <c r="J37" s="17">
        <v>9.1282499999999995</v>
      </c>
      <c r="K37" s="15">
        <v>6</v>
      </c>
    </row>
    <row r="38" spans="1:11" x14ac:dyDescent="0.3">
      <c r="A38" s="4">
        <v>1.1930000000000001</v>
      </c>
      <c r="G38" s="17">
        <v>10.925699999999999</v>
      </c>
      <c r="H38" s="15">
        <v>10</v>
      </c>
      <c r="J38" s="18">
        <v>9.7273999999999994</v>
      </c>
      <c r="K38" s="15">
        <v>6</v>
      </c>
    </row>
    <row r="39" spans="1:11" x14ac:dyDescent="0.3">
      <c r="A39" s="4">
        <v>1.2010000000000001</v>
      </c>
      <c r="G39" s="18">
        <v>11.524849999999999</v>
      </c>
      <c r="H39" s="15">
        <v>10</v>
      </c>
      <c r="J39" s="17">
        <v>9.7273999999999994</v>
      </c>
      <c r="K39" s="15">
        <v>7</v>
      </c>
    </row>
    <row r="40" spans="1:11" x14ac:dyDescent="0.3">
      <c r="A40" s="4">
        <v>1.202</v>
      </c>
      <c r="G40" s="17">
        <v>11.524849999999999</v>
      </c>
      <c r="H40" s="15">
        <v>4</v>
      </c>
      <c r="J40" s="18">
        <v>10.326549999999999</v>
      </c>
      <c r="K40" s="15">
        <v>7</v>
      </c>
    </row>
    <row r="41" spans="1:11" x14ac:dyDescent="0.3">
      <c r="A41" s="7">
        <v>1.2410000000000001</v>
      </c>
      <c r="G41" s="18">
        <v>12.123999999999999</v>
      </c>
      <c r="H41" s="15">
        <v>4</v>
      </c>
      <c r="J41" s="17">
        <v>10.326549999999999</v>
      </c>
      <c r="K41" s="15">
        <v>6</v>
      </c>
    </row>
    <row r="42" spans="1:11" x14ac:dyDescent="0.3">
      <c r="A42" s="4">
        <v>1.254</v>
      </c>
      <c r="G42" s="17">
        <v>12.123999999999999</v>
      </c>
      <c r="H42" s="15">
        <v>1</v>
      </c>
      <c r="J42" s="18">
        <v>10.925699999999999</v>
      </c>
      <c r="K42" s="15">
        <v>6</v>
      </c>
    </row>
    <row r="43" spans="1:11" x14ac:dyDescent="0.3">
      <c r="A43" s="4">
        <v>1.2689999999999999</v>
      </c>
      <c r="G43" s="18">
        <v>12.723149999999999</v>
      </c>
      <c r="H43" s="15">
        <v>1</v>
      </c>
      <c r="J43" s="17">
        <v>10.925699999999999</v>
      </c>
      <c r="K43" s="15">
        <v>10</v>
      </c>
    </row>
    <row r="44" spans="1:11" x14ac:dyDescent="0.3">
      <c r="A44" s="4">
        <v>1.2769999999999999</v>
      </c>
      <c r="G44" s="17" t="s">
        <v>214</v>
      </c>
      <c r="H44" s="15">
        <v>530</v>
      </c>
      <c r="J44" s="18">
        <v>11.524849999999999</v>
      </c>
      <c r="K44" s="15">
        <v>10</v>
      </c>
    </row>
    <row r="45" spans="1:11" x14ac:dyDescent="0.3">
      <c r="A45" s="4">
        <v>1.284</v>
      </c>
      <c r="J45" s="17">
        <v>11.524849999999999</v>
      </c>
      <c r="K45" s="15">
        <v>4</v>
      </c>
    </row>
    <row r="46" spans="1:11" x14ac:dyDescent="0.3">
      <c r="A46" s="4">
        <v>1.2889999999999999</v>
      </c>
      <c r="J46" s="18">
        <v>12.123999999999999</v>
      </c>
      <c r="K46" s="15">
        <v>4</v>
      </c>
    </row>
    <row r="47" spans="1:11" x14ac:dyDescent="0.3">
      <c r="A47" s="4">
        <v>1.29</v>
      </c>
      <c r="J47" s="17">
        <v>12.123999999999999</v>
      </c>
      <c r="K47" s="15">
        <v>1</v>
      </c>
    </row>
    <row r="48" spans="1:11" x14ac:dyDescent="0.3">
      <c r="A48" s="4">
        <v>1.29</v>
      </c>
      <c r="J48" s="18">
        <v>12.723149999999999</v>
      </c>
      <c r="K48" s="15">
        <v>1</v>
      </c>
    </row>
    <row r="49" spans="1:11" x14ac:dyDescent="0.3">
      <c r="A49" s="7">
        <v>1.3009999999999999</v>
      </c>
      <c r="J49" s="17" t="s">
        <v>214</v>
      </c>
      <c r="K49" s="15">
        <v>530</v>
      </c>
    </row>
    <row r="50" spans="1:11" x14ac:dyDescent="0.3">
      <c r="A50" s="7">
        <v>1.3140000000000001</v>
      </c>
    </row>
    <row r="51" spans="1:11" x14ac:dyDescent="0.3">
      <c r="A51" s="4">
        <v>1.3160000000000001</v>
      </c>
    </row>
    <row r="52" spans="1:11" x14ac:dyDescent="0.3">
      <c r="A52" s="7">
        <v>1.333</v>
      </c>
    </row>
    <row r="53" spans="1:11" x14ac:dyDescent="0.3">
      <c r="A53" s="7">
        <v>1.3520000000000001</v>
      </c>
    </row>
    <row r="54" spans="1:11" x14ac:dyDescent="0.3">
      <c r="A54" s="7">
        <v>1.3680000000000001</v>
      </c>
    </row>
    <row r="55" spans="1:11" x14ac:dyDescent="0.3">
      <c r="A55" s="4">
        <v>1.3680000000000001</v>
      </c>
    </row>
    <row r="56" spans="1:11" x14ac:dyDescent="0.3">
      <c r="A56" s="4">
        <v>1.3680000000000001</v>
      </c>
    </row>
    <row r="57" spans="1:11" x14ac:dyDescent="0.3">
      <c r="A57" s="4">
        <v>1.371</v>
      </c>
    </row>
    <row r="58" spans="1:11" x14ac:dyDescent="0.3">
      <c r="A58" s="7">
        <v>1.3859999999999999</v>
      </c>
    </row>
    <row r="59" spans="1:11" x14ac:dyDescent="0.3">
      <c r="A59" s="4">
        <v>1.395</v>
      </c>
    </row>
    <row r="60" spans="1:11" x14ac:dyDescent="0.3">
      <c r="A60" s="7">
        <v>1.4039999999999999</v>
      </c>
    </row>
    <row r="61" spans="1:11" x14ac:dyDescent="0.3">
      <c r="A61" s="7">
        <v>1.405</v>
      </c>
    </row>
    <row r="62" spans="1:11" x14ac:dyDescent="0.3">
      <c r="A62" s="7">
        <v>1.411</v>
      </c>
    </row>
    <row r="63" spans="1:11" x14ac:dyDescent="0.3">
      <c r="A63" s="4">
        <v>1.4179999999999999</v>
      </c>
    </row>
    <row r="64" spans="1:11" x14ac:dyDescent="0.3">
      <c r="A64" s="7">
        <v>1.4339999999999999</v>
      </c>
    </row>
    <row r="65" spans="1:1" x14ac:dyDescent="0.3">
      <c r="A65" s="4">
        <v>1.4470000000000001</v>
      </c>
    </row>
    <row r="66" spans="1:1" x14ac:dyDescent="0.3">
      <c r="A66" s="4">
        <v>1.4610000000000001</v>
      </c>
    </row>
    <row r="67" spans="1:1" x14ac:dyDescent="0.3">
      <c r="A67" s="4">
        <v>1.4730000000000001</v>
      </c>
    </row>
    <row r="68" spans="1:1" x14ac:dyDescent="0.3">
      <c r="A68" s="4">
        <v>1.5069999999999999</v>
      </c>
    </row>
    <row r="69" spans="1:1" x14ac:dyDescent="0.3">
      <c r="A69" s="7">
        <v>1.5149999999999999</v>
      </c>
    </row>
    <row r="70" spans="1:1" x14ac:dyDescent="0.3">
      <c r="A70" s="7">
        <v>1.518</v>
      </c>
    </row>
    <row r="71" spans="1:1" x14ac:dyDescent="0.3">
      <c r="A71" s="4">
        <v>1.5249999999999999</v>
      </c>
    </row>
    <row r="72" spans="1:1" x14ac:dyDescent="0.3">
      <c r="A72" s="4">
        <v>1.5269999999999999</v>
      </c>
    </row>
    <row r="73" spans="1:1" x14ac:dyDescent="0.3">
      <c r="A73" s="7">
        <v>1.54</v>
      </c>
    </row>
    <row r="74" spans="1:1" x14ac:dyDescent="0.3">
      <c r="A74" s="4">
        <v>1.5589999999999999</v>
      </c>
    </row>
    <row r="75" spans="1:1" x14ac:dyDescent="0.3">
      <c r="A75" s="7">
        <v>1.5980000000000001</v>
      </c>
    </row>
    <row r="76" spans="1:1" x14ac:dyDescent="0.3">
      <c r="A76" s="4">
        <v>1.6040000000000001</v>
      </c>
    </row>
    <row r="77" spans="1:1" x14ac:dyDescent="0.3">
      <c r="A77" s="7">
        <v>1.6080000000000001</v>
      </c>
    </row>
    <row r="78" spans="1:1" x14ac:dyDescent="0.3">
      <c r="A78" s="4">
        <v>1.611</v>
      </c>
    </row>
    <row r="79" spans="1:1" x14ac:dyDescent="0.3">
      <c r="A79" s="7">
        <v>1.62</v>
      </c>
    </row>
    <row r="80" spans="1:1" x14ac:dyDescent="0.3">
      <c r="A80" s="4">
        <v>1.6259999999999999</v>
      </c>
    </row>
    <row r="81" spans="1:1" x14ac:dyDescent="0.3">
      <c r="A81" s="4">
        <v>1.639</v>
      </c>
    </row>
    <row r="82" spans="1:1" x14ac:dyDescent="0.3">
      <c r="A82" s="4">
        <v>1.649</v>
      </c>
    </row>
    <row r="83" spans="1:1" x14ac:dyDescent="0.3">
      <c r="A83" s="4">
        <v>1.6539999999999999</v>
      </c>
    </row>
    <row r="84" spans="1:1" x14ac:dyDescent="0.3">
      <c r="A84" s="4">
        <v>1.6619999999999999</v>
      </c>
    </row>
    <row r="85" spans="1:1" x14ac:dyDescent="0.3">
      <c r="A85" s="7">
        <v>1.6850000000000001</v>
      </c>
    </row>
    <row r="86" spans="1:1" x14ac:dyDescent="0.3">
      <c r="A86" s="4">
        <v>1.6910000000000001</v>
      </c>
    </row>
    <row r="87" spans="1:1" x14ac:dyDescent="0.3">
      <c r="A87" s="4">
        <v>1.718</v>
      </c>
    </row>
    <row r="88" spans="1:1" x14ac:dyDescent="0.3">
      <c r="A88" s="4">
        <v>1.7210000000000001</v>
      </c>
    </row>
    <row r="89" spans="1:1" x14ac:dyDescent="0.3">
      <c r="A89" s="4">
        <v>1.7270000000000001</v>
      </c>
    </row>
    <row r="90" spans="1:1" x14ac:dyDescent="0.3">
      <c r="A90" s="7">
        <v>1.736</v>
      </c>
    </row>
    <row r="91" spans="1:1" x14ac:dyDescent="0.3">
      <c r="A91" s="4">
        <v>1.752</v>
      </c>
    </row>
    <row r="92" spans="1:1" x14ac:dyDescent="0.3">
      <c r="A92" s="4">
        <v>1.762</v>
      </c>
    </row>
    <row r="93" spans="1:1" x14ac:dyDescent="0.3">
      <c r="A93" s="4">
        <v>1.7629999999999999</v>
      </c>
    </row>
    <row r="94" spans="1:1" x14ac:dyDescent="0.3">
      <c r="A94" s="7">
        <v>1.7649999999999999</v>
      </c>
    </row>
    <row r="95" spans="1:1" x14ac:dyDescent="0.3">
      <c r="A95" s="4">
        <v>1.768</v>
      </c>
    </row>
    <row r="96" spans="1:1" x14ac:dyDescent="0.3">
      <c r="A96" s="7">
        <v>1.7829999999999999</v>
      </c>
    </row>
    <row r="97" spans="1:1" x14ac:dyDescent="0.3">
      <c r="A97" s="4">
        <v>1.7889999999999999</v>
      </c>
    </row>
    <row r="98" spans="1:1" x14ac:dyDescent="0.3">
      <c r="A98" s="4">
        <v>1.7949999999999999</v>
      </c>
    </row>
    <row r="99" spans="1:1" x14ac:dyDescent="0.3">
      <c r="A99" s="4">
        <v>1.7969999999999999</v>
      </c>
    </row>
    <row r="100" spans="1:1" x14ac:dyDescent="0.3">
      <c r="A100" s="4">
        <v>1.8220000000000001</v>
      </c>
    </row>
    <row r="101" spans="1:1" x14ac:dyDescent="0.3">
      <c r="A101" s="4">
        <v>1.8240000000000001</v>
      </c>
    </row>
    <row r="102" spans="1:1" x14ac:dyDescent="0.3">
      <c r="A102" s="7">
        <v>1.8380000000000001</v>
      </c>
    </row>
    <row r="103" spans="1:1" x14ac:dyDescent="0.3">
      <c r="A103" s="4">
        <v>1.8380000000000001</v>
      </c>
    </row>
    <row r="104" spans="1:1" x14ac:dyDescent="0.3">
      <c r="A104" s="4">
        <v>1.843</v>
      </c>
    </row>
    <row r="105" spans="1:1" x14ac:dyDescent="0.3">
      <c r="A105" s="4">
        <v>1.8520000000000001</v>
      </c>
    </row>
    <row r="106" spans="1:1" x14ac:dyDescent="0.3">
      <c r="A106" s="4">
        <v>1.8520000000000001</v>
      </c>
    </row>
    <row r="107" spans="1:1" x14ac:dyDescent="0.3">
      <c r="A107" s="4">
        <v>1.861</v>
      </c>
    </row>
    <row r="108" spans="1:1" x14ac:dyDescent="0.3">
      <c r="A108" s="4">
        <v>1.8620000000000001</v>
      </c>
    </row>
    <row r="109" spans="1:1" x14ac:dyDescent="0.3">
      <c r="A109" s="4">
        <v>1.8660000000000001</v>
      </c>
    </row>
    <row r="110" spans="1:1" x14ac:dyDescent="0.3">
      <c r="A110" s="7">
        <v>1.867</v>
      </c>
    </row>
    <row r="111" spans="1:1" x14ac:dyDescent="0.3">
      <c r="A111" s="7">
        <v>1.867</v>
      </c>
    </row>
    <row r="112" spans="1:1" x14ac:dyDescent="0.3">
      <c r="A112" s="7">
        <v>1.873</v>
      </c>
    </row>
    <row r="113" spans="1:1" x14ac:dyDescent="0.3">
      <c r="A113" s="7">
        <v>1.879</v>
      </c>
    </row>
    <row r="114" spans="1:1" x14ac:dyDescent="0.3">
      <c r="A114" s="4">
        <v>1.885</v>
      </c>
    </row>
    <row r="115" spans="1:1" x14ac:dyDescent="0.3">
      <c r="A115" s="7">
        <v>1.8939999999999999</v>
      </c>
    </row>
    <row r="116" spans="1:1" x14ac:dyDescent="0.3">
      <c r="A116" s="7">
        <v>1.8979999999999999</v>
      </c>
    </row>
    <row r="117" spans="1:1" x14ac:dyDescent="0.3">
      <c r="A117" s="4">
        <v>1.8979999999999999</v>
      </c>
    </row>
    <row r="118" spans="1:1" x14ac:dyDescent="0.3">
      <c r="A118" s="4">
        <v>1.905</v>
      </c>
    </row>
    <row r="119" spans="1:1" x14ac:dyDescent="0.3">
      <c r="A119" s="4">
        <v>1.907</v>
      </c>
    </row>
    <row r="120" spans="1:1" x14ac:dyDescent="0.3">
      <c r="A120" s="7">
        <v>1.9119999999999999</v>
      </c>
    </row>
    <row r="121" spans="1:1" x14ac:dyDescent="0.3">
      <c r="A121" s="4">
        <v>1.915</v>
      </c>
    </row>
    <row r="122" spans="1:1" x14ac:dyDescent="0.3">
      <c r="A122" s="4">
        <v>1.9239999999999999</v>
      </c>
    </row>
    <row r="123" spans="1:1" x14ac:dyDescent="0.3">
      <c r="A123" s="4">
        <v>1.925</v>
      </c>
    </row>
    <row r="124" spans="1:1" x14ac:dyDescent="0.3">
      <c r="A124" s="4">
        <v>1.927</v>
      </c>
    </row>
    <row r="125" spans="1:1" x14ac:dyDescent="0.3">
      <c r="A125" s="4">
        <v>1.93</v>
      </c>
    </row>
    <row r="126" spans="1:1" x14ac:dyDescent="0.3">
      <c r="A126" s="7">
        <v>1.9379999999999999</v>
      </c>
    </row>
    <row r="127" spans="1:1" x14ac:dyDescent="0.3">
      <c r="A127" s="7">
        <v>1.94</v>
      </c>
    </row>
    <row r="128" spans="1:1" x14ac:dyDescent="0.3">
      <c r="A128" s="7">
        <v>1.946</v>
      </c>
    </row>
    <row r="129" spans="1:1" x14ac:dyDescent="0.3">
      <c r="A129" s="7">
        <v>1.948</v>
      </c>
    </row>
    <row r="130" spans="1:1" x14ac:dyDescent="0.3">
      <c r="A130" s="4">
        <v>1.95</v>
      </c>
    </row>
    <row r="131" spans="1:1" x14ac:dyDescent="0.3">
      <c r="A131" s="4">
        <v>1.954</v>
      </c>
    </row>
    <row r="132" spans="1:1" x14ac:dyDescent="0.3">
      <c r="A132" s="4">
        <v>1.9670000000000001</v>
      </c>
    </row>
    <row r="133" spans="1:1" x14ac:dyDescent="0.3">
      <c r="A133" s="4">
        <v>1.99</v>
      </c>
    </row>
    <row r="134" spans="1:1" x14ac:dyDescent="0.3">
      <c r="A134" s="4">
        <v>1.9930000000000001</v>
      </c>
    </row>
    <row r="135" spans="1:1" x14ac:dyDescent="0.3">
      <c r="A135" s="4">
        <v>1.994</v>
      </c>
    </row>
    <row r="136" spans="1:1" x14ac:dyDescent="0.3">
      <c r="A136" s="4">
        <v>1.996</v>
      </c>
    </row>
    <row r="137" spans="1:1" x14ac:dyDescent="0.3">
      <c r="A137" s="4">
        <v>2.0019999999999998</v>
      </c>
    </row>
    <row r="138" spans="1:1" x14ac:dyDescent="0.3">
      <c r="A138" s="4">
        <v>2.0030000000000001</v>
      </c>
    </row>
    <row r="139" spans="1:1" x14ac:dyDescent="0.3">
      <c r="A139" s="4">
        <v>2.0179999999999998</v>
      </c>
    </row>
    <row r="140" spans="1:1" x14ac:dyDescent="0.3">
      <c r="A140" s="7">
        <v>2.0230000000000001</v>
      </c>
    </row>
    <row r="141" spans="1:1" x14ac:dyDescent="0.3">
      <c r="A141" s="4">
        <v>2.0259999999999998</v>
      </c>
    </row>
    <row r="142" spans="1:1" x14ac:dyDescent="0.3">
      <c r="A142" s="4">
        <v>2.028</v>
      </c>
    </row>
    <row r="143" spans="1:1" x14ac:dyDescent="0.3">
      <c r="A143" s="4">
        <v>2.0409999999999999</v>
      </c>
    </row>
    <row r="144" spans="1:1" x14ac:dyDescent="0.3">
      <c r="A144" s="4">
        <v>2.052</v>
      </c>
    </row>
    <row r="145" spans="1:1" x14ac:dyDescent="0.3">
      <c r="A145" s="7">
        <v>2.0750000000000002</v>
      </c>
    </row>
    <row r="146" spans="1:1" x14ac:dyDescent="0.3">
      <c r="A146" s="7">
        <v>2.0750000000000002</v>
      </c>
    </row>
    <row r="147" spans="1:1" x14ac:dyDescent="0.3">
      <c r="A147" s="4">
        <v>2.0939999999999999</v>
      </c>
    </row>
    <row r="148" spans="1:1" x14ac:dyDescent="0.3">
      <c r="A148" s="4">
        <v>2.0990000000000002</v>
      </c>
    </row>
    <row r="149" spans="1:1" x14ac:dyDescent="0.3">
      <c r="A149" s="4">
        <v>2.113</v>
      </c>
    </row>
    <row r="150" spans="1:1" x14ac:dyDescent="0.3">
      <c r="A150" s="4">
        <v>2.113</v>
      </c>
    </row>
    <row r="151" spans="1:1" x14ac:dyDescent="0.3">
      <c r="A151" s="7">
        <v>2.1160000000000001</v>
      </c>
    </row>
    <row r="152" spans="1:1" x14ac:dyDescent="0.3">
      <c r="A152" s="7">
        <v>2.117</v>
      </c>
    </row>
    <row r="153" spans="1:1" x14ac:dyDescent="0.3">
      <c r="A153" s="4">
        <v>2.1190000000000002</v>
      </c>
    </row>
    <row r="154" spans="1:1" x14ac:dyDescent="0.3">
      <c r="A154" s="4">
        <v>2.12</v>
      </c>
    </row>
    <row r="155" spans="1:1" x14ac:dyDescent="0.3">
      <c r="A155" s="4">
        <v>2.121</v>
      </c>
    </row>
    <row r="156" spans="1:1" x14ac:dyDescent="0.3">
      <c r="A156" s="7">
        <v>2.1429999999999998</v>
      </c>
    </row>
    <row r="157" spans="1:1" x14ac:dyDescent="0.3">
      <c r="A157" s="4">
        <v>2.1429999999999998</v>
      </c>
    </row>
    <row r="158" spans="1:1" x14ac:dyDescent="0.3">
      <c r="A158" s="4">
        <v>2.1429999999999998</v>
      </c>
    </row>
    <row r="159" spans="1:1" x14ac:dyDescent="0.3">
      <c r="A159" s="4">
        <v>2.1440000000000001</v>
      </c>
    </row>
    <row r="160" spans="1:1" x14ac:dyDescent="0.3">
      <c r="A160" s="7">
        <v>2.165</v>
      </c>
    </row>
    <row r="161" spans="1:1" x14ac:dyDescent="0.3">
      <c r="A161" s="4">
        <v>2.1789999999999998</v>
      </c>
    </row>
    <row r="162" spans="1:1" x14ac:dyDescent="0.3">
      <c r="A162" s="7">
        <v>2.1960000000000002</v>
      </c>
    </row>
    <row r="163" spans="1:1" x14ac:dyDescent="0.3">
      <c r="A163" s="4">
        <v>2.2000000000000002</v>
      </c>
    </row>
    <row r="164" spans="1:1" x14ac:dyDescent="0.3">
      <c r="A164" s="4">
        <v>2.2000000000000002</v>
      </c>
    </row>
    <row r="165" spans="1:1" x14ac:dyDescent="0.3">
      <c r="A165" s="4">
        <v>2.2120000000000002</v>
      </c>
    </row>
    <row r="166" spans="1:1" x14ac:dyDescent="0.3">
      <c r="A166" s="4">
        <v>2.214</v>
      </c>
    </row>
    <row r="167" spans="1:1" x14ac:dyDescent="0.3">
      <c r="A167" s="7">
        <v>2.2309999999999999</v>
      </c>
    </row>
    <row r="168" spans="1:1" x14ac:dyDescent="0.3">
      <c r="A168" s="4">
        <v>2.2389999999999999</v>
      </c>
    </row>
    <row r="169" spans="1:1" x14ac:dyDescent="0.3">
      <c r="A169" s="4">
        <v>2.2429999999999999</v>
      </c>
    </row>
    <row r="170" spans="1:1" x14ac:dyDescent="0.3">
      <c r="A170" s="7">
        <v>2.2440000000000002</v>
      </c>
    </row>
    <row r="171" spans="1:1" x14ac:dyDescent="0.3">
      <c r="A171" s="4">
        <v>2.2440000000000002</v>
      </c>
    </row>
    <row r="172" spans="1:1" x14ac:dyDescent="0.3">
      <c r="A172" s="4">
        <v>2.254</v>
      </c>
    </row>
    <row r="173" spans="1:1" x14ac:dyDescent="0.3">
      <c r="A173" s="4">
        <v>2.258</v>
      </c>
    </row>
    <row r="174" spans="1:1" x14ac:dyDescent="0.3">
      <c r="A174" s="4">
        <v>2.262</v>
      </c>
    </row>
    <row r="175" spans="1:1" x14ac:dyDescent="0.3">
      <c r="A175" s="7">
        <v>2.274</v>
      </c>
    </row>
    <row r="176" spans="1:1" x14ac:dyDescent="0.3">
      <c r="A176" s="4">
        <v>2.2770000000000001</v>
      </c>
    </row>
    <row r="177" spans="1:1" x14ac:dyDescent="0.3">
      <c r="A177" s="4">
        <v>2.2810000000000001</v>
      </c>
    </row>
    <row r="178" spans="1:1" x14ac:dyDescent="0.3">
      <c r="A178" s="4">
        <v>2.2890000000000001</v>
      </c>
    </row>
    <row r="179" spans="1:1" x14ac:dyDescent="0.3">
      <c r="A179" s="4">
        <v>2.3050000000000002</v>
      </c>
    </row>
    <row r="180" spans="1:1" x14ac:dyDescent="0.3">
      <c r="A180" s="7">
        <v>2.3069999999999999</v>
      </c>
    </row>
    <row r="181" spans="1:1" x14ac:dyDescent="0.3">
      <c r="A181" s="7">
        <v>2.3180000000000001</v>
      </c>
    </row>
    <row r="182" spans="1:1" x14ac:dyDescent="0.3">
      <c r="A182" s="4">
        <v>2.3260000000000001</v>
      </c>
    </row>
    <row r="183" spans="1:1" x14ac:dyDescent="0.3">
      <c r="A183" s="4">
        <v>2.3330000000000002</v>
      </c>
    </row>
    <row r="184" spans="1:1" x14ac:dyDescent="0.3">
      <c r="A184" s="4">
        <v>2.3460000000000001</v>
      </c>
    </row>
    <row r="185" spans="1:1" x14ac:dyDescent="0.3">
      <c r="A185" s="4">
        <v>2.35</v>
      </c>
    </row>
    <row r="186" spans="1:1" x14ac:dyDescent="0.3">
      <c r="A186" s="7">
        <v>2.3580000000000001</v>
      </c>
    </row>
    <row r="187" spans="1:1" x14ac:dyDescent="0.3">
      <c r="A187" s="4">
        <v>2.3639999999999999</v>
      </c>
    </row>
    <row r="188" spans="1:1" x14ac:dyDescent="0.3">
      <c r="A188" s="7">
        <v>2.3650000000000002</v>
      </c>
    </row>
    <row r="189" spans="1:1" x14ac:dyDescent="0.3">
      <c r="A189" s="4">
        <v>2.3679999999999999</v>
      </c>
    </row>
    <row r="190" spans="1:1" x14ac:dyDescent="0.3">
      <c r="A190" s="4">
        <v>2.37</v>
      </c>
    </row>
    <row r="191" spans="1:1" x14ac:dyDescent="0.3">
      <c r="A191" s="4">
        <v>2.3730000000000002</v>
      </c>
    </row>
    <row r="192" spans="1:1" x14ac:dyDescent="0.3">
      <c r="A192" s="7">
        <v>2.383</v>
      </c>
    </row>
    <row r="193" spans="1:1" x14ac:dyDescent="0.3">
      <c r="A193" s="7">
        <v>2.383</v>
      </c>
    </row>
    <row r="194" spans="1:1" x14ac:dyDescent="0.3">
      <c r="A194" s="4">
        <v>2.399</v>
      </c>
    </row>
    <row r="195" spans="1:1" x14ac:dyDescent="0.3">
      <c r="A195" s="4">
        <v>2.4079999999999999</v>
      </c>
    </row>
    <row r="196" spans="1:1" x14ac:dyDescent="0.3">
      <c r="A196" s="7">
        <v>2.4169999999999998</v>
      </c>
    </row>
    <row r="197" spans="1:1" x14ac:dyDescent="0.3">
      <c r="A197" s="7">
        <v>2.4569999999999999</v>
      </c>
    </row>
    <row r="198" spans="1:1" x14ac:dyDescent="0.3">
      <c r="A198" s="4">
        <v>2.4569999999999999</v>
      </c>
    </row>
    <row r="199" spans="1:1" x14ac:dyDescent="0.3">
      <c r="A199" s="4">
        <v>2.4609999999999999</v>
      </c>
    </row>
    <row r="200" spans="1:1" x14ac:dyDescent="0.3">
      <c r="A200" s="7">
        <v>2.4670000000000001</v>
      </c>
    </row>
    <row r="201" spans="1:1" x14ac:dyDescent="0.3">
      <c r="A201" s="4">
        <v>2.4689999999999999</v>
      </c>
    </row>
    <row r="202" spans="1:1" x14ac:dyDescent="0.3">
      <c r="A202" s="4">
        <v>2.5030000000000001</v>
      </c>
    </row>
    <row r="203" spans="1:1" x14ac:dyDescent="0.3">
      <c r="A203" s="7">
        <v>2.5150000000000001</v>
      </c>
    </row>
    <row r="204" spans="1:1" x14ac:dyDescent="0.3">
      <c r="A204" s="7">
        <v>2.5179999999999998</v>
      </c>
    </row>
    <row r="205" spans="1:1" x14ac:dyDescent="0.3">
      <c r="A205" s="7">
        <v>2.528</v>
      </c>
    </row>
    <row r="206" spans="1:1" x14ac:dyDescent="0.3">
      <c r="A206" s="7">
        <v>2.5369999999999999</v>
      </c>
    </row>
    <row r="207" spans="1:1" x14ac:dyDescent="0.3">
      <c r="A207" s="4">
        <v>2.5430000000000001</v>
      </c>
    </row>
    <row r="208" spans="1:1" x14ac:dyDescent="0.3">
      <c r="A208" s="4">
        <v>2.5470000000000002</v>
      </c>
    </row>
    <row r="209" spans="1:1" x14ac:dyDescent="0.3">
      <c r="A209" s="4">
        <v>2.5579999999999998</v>
      </c>
    </row>
    <row r="210" spans="1:1" x14ac:dyDescent="0.3">
      <c r="A210" s="7">
        <v>2.5630000000000002</v>
      </c>
    </row>
    <row r="211" spans="1:1" x14ac:dyDescent="0.3">
      <c r="A211" s="7">
        <v>2.573</v>
      </c>
    </row>
    <row r="212" spans="1:1" x14ac:dyDescent="0.3">
      <c r="A212" s="4">
        <v>2.5750000000000002</v>
      </c>
    </row>
    <row r="213" spans="1:1" x14ac:dyDescent="0.3">
      <c r="A213" s="7">
        <v>2.585</v>
      </c>
    </row>
    <row r="214" spans="1:1" x14ac:dyDescent="0.3">
      <c r="A214" s="7">
        <v>2.5960000000000001</v>
      </c>
    </row>
    <row r="215" spans="1:1" x14ac:dyDescent="0.3">
      <c r="A215" s="7">
        <v>2.6120000000000001</v>
      </c>
    </row>
    <row r="216" spans="1:1" x14ac:dyDescent="0.3">
      <c r="A216" s="4">
        <v>2.6120000000000001</v>
      </c>
    </row>
    <row r="217" spans="1:1" x14ac:dyDescent="0.3">
      <c r="A217" s="7">
        <v>2.6230000000000002</v>
      </c>
    </row>
    <row r="218" spans="1:1" x14ac:dyDescent="0.3">
      <c r="A218" s="4">
        <v>2.6379999999999999</v>
      </c>
    </row>
    <row r="219" spans="1:1" x14ac:dyDescent="0.3">
      <c r="A219" s="4">
        <v>2.6429999999999998</v>
      </c>
    </row>
    <row r="220" spans="1:1" x14ac:dyDescent="0.3">
      <c r="A220" s="7">
        <v>2.6469999999999998</v>
      </c>
    </row>
    <row r="221" spans="1:1" x14ac:dyDescent="0.3">
      <c r="A221" s="4">
        <v>2.6520000000000001</v>
      </c>
    </row>
    <row r="222" spans="1:1" x14ac:dyDescent="0.3">
      <c r="A222" s="4">
        <v>2.661</v>
      </c>
    </row>
    <row r="223" spans="1:1" x14ac:dyDescent="0.3">
      <c r="A223" s="7">
        <v>2.6669999999999998</v>
      </c>
    </row>
    <row r="224" spans="1:1" x14ac:dyDescent="0.3">
      <c r="A224" s="4">
        <v>2.677</v>
      </c>
    </row>
    <row r="225" spans="1:1" x14ac:dyDescent="0.3">
      <c r="A225" s="4">
        <v>2.677</v>
      </c>
    </row>
    <row r="226" spans="1:1" x14ac:dyDescent="0.3">
      <c r="A226" s="7">
        <v>2.68</v>
      </c>
    </row>
    <row r="227" spans="1:1" x14ac:dyDescent="0.3">
      <c r="A227" s="4">
        <v>2.6819999999999999</v>
      </c>
    </row>
    <row r="228" spans="1:1" x14ac:dyDescent="0.3">
      <c r="A228" s="4">
        <v>2.6920000000000002</v>
      </c>
    </row>
    <row r="229" spans="1:1" x14ac:dyDescent="0.3">
      <c r="A229" s="4">
        <v>2.706</v>
      </c>
    </row>
    <row r="230" spans="1:1" x14ac:dyDescent="0.3">
      <c r="A230" s="7">
        <v>2.7120000000000002</v>
      </c>
    </row>
    <row r="231" spans="1:1" x14ac:dyDescent="0.3">
      <c r="A231" s="7">
        <v>2.7170000000000001</v>
      </c>
    </row>
    <row r="232" spans="1:1" x14ac:dyDescent="0.3">
      <c r="A232" s="4">
        <v>2.7269999999999999</v>
      </c>
    </row>
    <row r="233" spans="1:1" x14ac:dyDescent="0.3">
      <c r="A233" s="4">
        <v>2.73</v>
      </c>
    </row>
    <row r="234" spans="1:1" x14ac:dyDescent="0.3">
      <c r="A234" s="4">
        <v>2.7559999999999998</v>
      </c>
    </row>
    <row r="235" spans="1:1" x14ac:dyDescent="0.3">
      <c r="A235" s="7">
        <v>2.766</v>
      </c>
    </row>
    <row r="236" spans="1:1" x14ac:dyDescent="0.3">
      <c r="A236" s="4">
        <v>2.7690000000000001</v>
      </c>
    </row>
    <row r="237" spans="1:1" x14ac:dyDescent="0.3">
      <c r="A237" s="4">
        <v>2.7749999999999999</v>
      </c>
    </row>
    <row r="238" spans="1:1" x14ac:dyDescent="0.3">
      <c r="A238" s="4">
        <v>2.7890000000000001</v>
      </c>
    </row>
    <row r="239" spans="1:1" x14ac:dyDescent="0.3">
      <c r="A239" s="7">
        <v>2.82</v>
      </c>
    </row>
    <row r="240" spans="1:1" x14ac:dyDescent="0.3">
      <c r="A240" s="4">
        <v>2.831</v>
      </c>
    </row>
    <row r="241" spans="1:1" x14ac:dyDescent="0.3">
      <c r="A241" s="4">
        <v>2.835</v>
      </c>
    </row>
    <row r="242" spans="1:1" x14ac:dyDescent="0.3">
      <c r="A242" s="4">
        <v>2.8410000000000002</v>
      </c>
    </row>
    <row r="243" spans="1:1" x14ac:dyDescent="0.3">
      <c r="A243" s="4">
        <v>2.8620000000000001</v>
      </c>
    </row>
    <row r="244" spans="1:1" x14ac:dyDescent="0.3">
      <c r="A244" s="4">
        <v>2.8879999999999999</v>
      </c>
    </row>
    <row r="245" spans="1:1" x14ac:dyDescent="0.3">
      <c r="A245" s="7">
        <v>2.89</v>
      </c>
    </row>
    <row r="246" spans="1:1" x14ac:dyDescent="0.3">
      <c r="A246" s="4">
        <v>2.8959999999999999</v>
      </c>
    </row>
    <row r="247" spans="1:1" x14ac:dyDescent="0.3">
      <c r="A247" s="4">
        <v>2.9140000000000001</v>
      </c>
    </row>
    <row r="248" spans="1:1" x14ac:dyDescent="0.3">
      <c r="A248" s="7">
        <v>2.9249999999999998</v>
      </c>
    </row>
    <row r="249" spans="1:1" x14ac:dyDescent="0.3">
      <c r="A249" s="7">
        <v>2.9289999999999998</v>
      </c>
    </row>
    <row r="250" spans="1:1" x14ac:dyDescent="0.3">
      <c r="A250" s="7">
        <v>2.9350000000000001</v>
      </c>
    </row>
    <row r="251" spans="1:1" x14ac:dyDescent="0.3">
      <c r="A251" s="7">
        <v>2.9380000000000002</v>
      </c>
    </row>
    <row r="252" spans="1:1" x14ac:dyDescent="0.3">
      <c r="A252" s="4">
        <v>2.9390000000000001</v>
      </c>
    </row>
    <row r="253" spans="1:1" x14ac:dyDescent="0.3">
      <c r="A253" s="7">
        <v>2.9430000000000001</v>
      </c>
    </row>
    <row r="254" spans="1:1" x14ac:dyDescent="0.3">
      <c r="A254" s="7">
        <v>2.9460000000000002</v>
      </c>
    </row>
    <row r="255" spans="1:1" x14ac:dyDescent="0.3">
      <c r="A255" s="7">
        <v>2.9649999999999999</v>
      </c>
    </row>
    <row r="256" spans="1:1" x14ac:dyDescent="0.3">
      <c r="A256" s="7">
        <v>2.9649999999999999</v>
      </c>
    </row>
    <row r="257" spans="1:1" x14ac:dyDescent="0.3">
      <c r="A257" s="7">
        <v>2.972</v>
      </c>
    </row>
    <row r="258" spans="1:1" x14ac:dyDescent="0.3">
      <c r="A258" s="7">
        <v>2.9809999999999999</v>
      </c>
    </row>
    <row r="259" spans="1:1" x14ac:dyDescent="0.3">
      <c r="A259" s="7">
        <v>2.9870000000000001</v>
      </c>
    </row>
    <row r="260" spans="1:1" x14ac:dyDescent="0.3">
      <c r="A260" s="4">
        <v>2.9969999999999999</v>
      </c>
    </row>
    <row r="261" spans="1:1" x14ac:dyDescent="0.3">
      <c r="A261" s="4">
        <v>2.9990000000000001</v>
      </c>
    </row>
    <row r="262" spans="1:1" x14ac:dyDescent="0.3">
      <c r="A262" s="4">
        <v>3.0150000000000001</v>
      </c>
    </row>
    <row r="263" spans="1:1" x14ac:dyDescent="0.3">
      <c r="A263" s="7">
        <v>3.02</v>
      </c>
    </row>
    <row r="264" spans="1:1" x14ac:dyDescent="0.3">
      <c r="A264" s="4">
        <v>3.0310000000000001</v>
      </c>
    </row>
    <row r="265" spans="1:1" x14ac:dyDescent="0.3">
      <c r="A265" s="4">
        <v>3.04</v>
      </c>
    </row>
    <row r="266" spans="1:1" x14ac:dyDescent="0.3">
      <c r="A266" s="4">
        <v>3.0569999999999999</v>
      </c>
    </row>
    <row r="267" spans="1:1" x14ac:dyDescent="0.3">
      <c r="A267" s="7">
        <v>3.0630000000000002</v>
      </c>
    </row>
    <row r="268" spans="1:1" x14ac:dyDescent="0.3">
      <c r="A268" s="4">
        <v>3.073</v>
      </c>
    </row>
    <row r="269" spans="1:1" x14ac:dyDescent="0.3">
      <c r="A269" s="4">
        <v>3.117</v>
      </c>
    </row>
    <row r="270" spans="1:1" x14ac:dyDescent="0.3">
      <c r="A270" s="4">
        <v>3.1280000000000001</v>
      </c>
    </row>
    <row r="271" spans="1:1" x14ac:dyDescent="0.3">
      <c r="A271" s="4">
        <v>3.133</v>
      </c>
    </row>
    <row r="272" spans="1:1" x14ac:dyDescent="0.3">
      <c r="A272" s="4">
        <v>3.1459999999999999</v>
      </c>
    </row>
    <row r="273" spans="1:1" x14ac:dyDescent="0.3">
      <c r="A273" s="4">
        <v>3.1520000000000001</v>
      </c>
    </row>
    <row r="274" spans="1:1" x14ac:dyDescent="0.3">
      <c r="A274" s="7">
        <v>3.177</v>
      </c>
    </row>
    <row r="275" spans="1:1" x14ac:dyDescent="0.3">
      <c r="A275" s="7">
        <v>3.1779999999999999</v>
      </c>
    </row>
    <row r="276" spans="1:1" x14ac:dyDescent="0.3">
      <c r="A276" s="4">
        <v>3.2050000000000001</v>
      </c>
    </row>
    <row r="277" spans="1:1" x14ac:dyDescent="0.3">
      <c r="A277" s="4">
        <v>3.2349999999999999</v>
      </c>
    </row>
    <row r="278" spans="1:1" x14ac:dyDescent="0.3">
      <c r="A278" s="4">
        <v>3.2370000000000001</v>
      </c>
    </row>
    <row r="279" spans="1:1" x14ac:dyDescent="0.3">
      <c r="A279" s="4">
        <v>3.258</v>
      </c>
    </row>
    <row r="280" spans="1:1" x14ac:dyDescent="0.3">
      <c r="A280" s="4">
        <v>3.2749999999999999</v>
      </c>
    </row>
    <row r="281" spans="1:1" x14ac:dyDescent="0.3">
      <c r="A281" s="4">
        <v>3.2890000000000001</v>
      </c>
    </row>
    <row r="282" spans="1:1" x14ac:dyDescent="0.3">
      <c r="A282" s="7">
        <v>3.3210000000000002</v>
      </c>
    </row>
    <row r="283" spans="1:1" x14ac:dyDescent="0.3">
      <c r="A283" s="4">
        <v>3.3580000000000001</v>
      </c>
    </row>
    <row r="284" spans="1:1" x14ac:dyDescent="0.3">
      <c r="A284" s="4">
        <v>3.3690000000000002</v>
      </c>
    </row>
    <row r="285" spans="1:1" x14ac:dyDescent="0.3">
      <c r="A285" s="7">
        <v>3.3740000000000001</v>
      </c>
    </row>
    <row r="286" spans="1:1" x14ac:dyDescent="0.3">
      <c r="A286" s="7">
        <v>3.3769999999999998</v>
      </c>
    </row>
    <row r="287" spans="1:1" x14ac:dyDescent="0.3">
      <c r="A287" s="4">
        <v>3.387</v>
      </c>
    </row>
    <row r="288" spans="1:1" x14ac:dyDescent="0.3">
      <c r="A288" s="7">
        <v>3.3959999999999999</v>
      </c>
    </row>
    <row r="289" spans="1:1" x14ac:dyDescent="0.3">
      <c r="A289" s="7">
        <v>3.411</v>
      </c>
    </row>
    <row r="290" spans="1:1" x14ac:dyDescent="0.3">
      <c r="A290" s="4">
        <v>3.427</v>
      </c>
    </row>
    <row r="291" spans="1:1" x14ac:dyDescent="0.3">
      <c r="A291" s="4">
        <v>3.43</v>
      </c>
    </row>
    <row r="292" spans="1:1" x14ac:dyDescent="0.3">
      <c r="A292" s="4">
        <v>3.4470000000000001</v>
      </c>
    </row>
    <row r="293" spans="1:1" x14ac:dyDescent="0.3">
      <c r="A293" s="4">
        <v>3.4540000000000002</v>
      </c>
    </row>
    <row r="294" spans="1:1" x14ac:dyDescent="0.3">
      <c r="A294" s="7">
        <v>3.4769999999999999</v>
      </c>
    </row>
    <row r="295" spans="1:1" x14ac:dyDescent="0.3">
      <c r="A295" s="4">
        <v>3.4940000000000002</v>
      </c>
    </row>
    <row r="296" spans="1:1" x14ac:dyDescent="0.3">
      <c r="A296" s="4">
        <v>3.5</v>
      </c>
    </row>
    <row r="297" spans="1:1" x14ac:dyDescent="0.3">
      <c r="A297" s="4">
        <v>3.516</v>
      </c>
    </row>
    <row r="298" spans="1:1" x14ac:dyDescent="0.3">
      <c r="A298" s="4">
        <v>3.5720000000000001</v>
      </c>
    </row>
    <row r="299" spans="1:1" x14ac:dyDescent="0.3">
      <c r="A299" s="4">
        <v>3.5960000000000001</v>
      </c>
    </row>
    <row r="300" spans="1:1" x14ac:dyDescent="0.3">
      <c r="A300" s="4">
        <v>3.6139999999999999</v>
      </c>
    </row>
    <row r="301" spans="1:1" x14ac:dyDescent="0.3">
      <c r="A301" s="4">
        <v>3.6230000000000002</v>
      </c>
    </row>
    <row r="302" spans="1:1" x14ac:dyDescent="0.3">
      <c r="A302" s="4">
        <v>3.641</v>
      </c>
    </row>
    <row r="303" spans="1:1" x14ac:dyDescent="0.3">
      <c r="A303" s="7">
        <v>3.677</v>
      </c>
    </row>
    <row r="304" spans="1:1" x14ac:dyDescent="0.3">
      <c r="A304" s="4">
        <v>3.6819999999999999</v>
      </c>
    </row>
    <row r="305" spans="1:1" x14ac:dyDescent="0.3">
      <c r="A305" s="4">
        <v>3.6819999999999999</v>
      </c>
    </row>
    <row r="306" spans="1:1" x14ac:dyDescent="0.3">
      <c r="A306" s="4">
        <v>3.6859999999999999</v>
      </c>
    </row>
    <row r="307" spans="1:1" x14ac:dyDescent="0.3">
      <c r="A307" s="4">
        <v>3.6869999999999998</v>
      </c>
    </row>
    <row r="308" spans="1:1" x14ac:dyDescent="0.3">
      <c r="A308" s="7">
        <v>3.7229999999999999</v>
      </c>
    </row>
    <row r="309" spans="1:1" x14ac:dyDescent="0.3">
      <c r="A309" s="4">
        <v>3.7229999999999999</v>
      </c>
    </row>
    <row r="310" spans="1:1" x14ac:dyDescent="0.3">
      <c r="A310" s="7">
        <v>3.7389999999999999</v>
      </c>
    </row>
    <row r="311" spans="1:1" x14ac:dyDescent="0.3">
      <c r="A311" s="4">
        <v>3.7469999999999999</v>
      </c>
    </row>
    <row r="312" spans="1:1" x14ac:dyDescent="0.3">
      <c r="A312" s="4">
        <v>3.7570000000000001</v>
      </c>
    </row>
    <row r="313" spans="1:1" x14ac:dyDescent="0.3">
      <c r="A313" s="4">
        <v>3.7679999999999998</v>
      </c>
    </row>
    <row r="314" spans="1:1" x14ac:dyDescent="0.3">
      <c r="A314" s="4">
        <v>3.7869999999999999</v>
      </c>
    </row>
    <row r="315" spans="1:1" x14ac:dyDescent="0.3">
      <c r="A315" s="4">
        <v>3.7989999999999999</v>
      </c>
    </row>
    <row r="316" spans="1:1" x14ac:dyDescent="0.3">
      <c r="A316" s="4">
        <v>3.8050000000000002</v>
      </c>
    </row>
    <row r="317" spans="1:1" x14ac:dyDescent="0.3">
      <c r="A317" s="4">
        <v>3.8109999999999999</v>
      </c>
    </row>
    <row r="318" spans="1:1" x14ac:dyDescent="0.3">
      <c r="A318" s="7">
        <v>3.8410000000000002</v>
      </c>
    </row>
    <row r="319" spans="1:1" x14ac:dyDescent="0.3">
      <c r="A319" s="7">
        <v>3.8460000000000001</v>
      </c>
    </row>
    <row r="320" spans="1:1" x14ac:dyDescent="0.3">
      <c r="A320" s="4">
        <v>3.85</v>
      </c>
    </row>
    <row r="321" spans="1:1" x14ac:dyDescent="0.3">
      <c r="A321" s="4">
        <v>3.851</v>
      </c>
    </row>
    <row r="322" spans="1:1" x14ac:dyDescent="0.3">
      <c r="A322" s="7">
        <v>3.8759999999999999</v>
      </c>
    </row>
    <row r="323" spans="1:1" x14ac:dyDescent="0.3">
      <c r="A323" s="7">
        <v>3.899</v>
      </c>
    </row>
    <row r="324" spans="1:1" x14ac:dyDescent="0.3">
      <c r="A324" s="4">
        <v>3.9</v>
      </c>
    </row>
    <row r="325" spans="1:1" x14ac:dyDescent="0.3">
      <c r="A325" s="4">
        <v>3.9129999999999998</v>
      </c>
    </row>
    <row r="326" spans="1:1" x14ac:dyDescent="0.3">
      <c r="A326" s="4">
        <v>3.9159999999999999</v>
      </c>
    </row>
    <row r="327" spans="1:1" x14ac:dyDescent="0.3">
      <c r="A327" s="4">
        <v>3.9169999999999998</v>
      </c>
    </row>
    <row r="328" spans="1:1" x14ac:dyDescent="0.3">
      <c r="A328" s="4">
        <v>3.919</v>
      </c>
    </row>
    <row r="329" spans="1:1" x14ac:dyDescent="0.3">
      <c r="A329" s="4">
        <v>3.9350000000000001</v>
      </c>
    </row>
    <row r="330" spans="1:1" x14ac:dyDescent="0.3">
      <c r="A330" s="4">
        <v>3.9369999999999998</v>
      </c>
    </row>
    <row r="331" spans="1:1" x14ac:dyDescent="0.3">
      <c r="A331" s="7">
        <v>3.96</v>
      </c>
    </row>
    <row r="332" spans="1:1" x14ac:dyDescent="0.3">
      <c r="A332" s="4">
        <v>3.968</v>
      </c>
    </row>
    <row r="333" spans="1:1" x14ac:dyDescent="0.3">
      <c r="A333" s="7">
        <v>3.97</v>
      </c>
    </row>
    <row r="334" spans="1:1" x14ac:dyDescent="0.3">
      <c r="A334" s="4">
        <v>3.972</v>
      </c>
    </row>
    <row r="335" spans="1:1" x14ac:dyDescent="0.3">
      <c r="A335" s="4">
        <v>3.9769999999999999</v>
      </c>
    </row>
    <row r="336" spans="1:1" x14ac:dyDescent="0.3">
      <c r="A336" s="4">
        <v>3.9830000000000001</v>
      </c>
    </row>
    <row r="337" spans="1:1" x14ac:dyDescent="0.3">
      <c r="A337" s="7">
        <v>3.99</v>
      </c>
    </row>
    <row r="338" spans="1:1" x14ac:dyDescent="0.3">
      <c r="A338" s="4">
        <v>3.99</v>
      </c>
    </row>
    <row r="339" spans="1:1" x14ac:dyDescent="0.3">
      <c r="A339" s="4">
        <v>4.008</v>
      </c>
    </row>
    <row r="340" spans="1:1" x14ac:dyDescent="0.3">
      <c r="A340" s="4">
        <v>4.0250000000000004</v>
      </c>
    </row>
    <row r="341" spans="1:1" x14ac:dyDescent="0.3">
      <c r="A341" s="4">
        <v>4.0490000000000004</v>
      </c>
    </row>
    <row r="342" spans="1:1" x14ac:dyDescent="0.3">
      <c r="A342" s="4">
        <v>4.0819999999999999</v>
      </c>
    </row>
    <row r="343" spans="1:1" x14ac:dyDescent="0.3">
      <c r="A343" s="4">
        <v>4.101</v>
      </c>
    </row>
    <row r="344" spans="1:1" x14ac:dyDescent="0.3">
      <c r="A344" s="7">
        <v>4.1269999999999998</v>
      </c>
    </row>
    <row r="345" spans="1:1" x14ac:dyDescent="0.3">
      <c r="A345" s="4">
        <v>4.1319999999999997</v>
      </c>
    </row>
    <row r="346" spans="1:1" x14ac:dyDescent="0.3">
      <c r="A346" s="7">
        <v>4.1369999999999996</v>
      </c>
    </row>
    <row r="347" spans="1:1" x14ac:dyDescent="0.3">
      <c r="A347" s="7">
        <v>4.1470000000000002</v>
      </c>
    </row>
    <row r="348" spans="1:1" x14ac:dyDescent="0.3">
      <c r="A348" s="4">
        <v>4.16</v>
      </c>
    </row>
    <row r="349" spans="1:1" x14ac:dyDescent="0.3">
      <c r="A349" s="4">
        <v>4.1680000000000001</v>
      </c>
    </row>
    <row r="350" spans="1:1" x14ac:dyDescent="0.3">
      <c r="A350" s="4">
        <v>4.181</v>
      </c>
    </row>
    <row r="351" spans="1:1" x14ac:dyDescent="0.3">
      <c r="A351" s="7">
        <v>4.1890000000000001</v>
      </c>
    </row>
    <row r="352" spans="1:1" x14ac:dyDescent="0.3">
      <c r="A352" s="7">
        <v>4.1890000000000001</v>
      </c>
    </row>
    <row r="353" spans="1:1" x14ac:dyDescent="0.3">
      <c r="A353" s="4">
        <v>4.1929999999999996</v>
      </c>
    </row>
    <row r="354" spans="1:1" x14ac:dyDescent="0.3">
      <c r="A354" s="4">
        <v>4.2110000000000003</v>
      </c>
    </row>
    <row r="355" spans="1:1" x14ac:dyDescent="0.3">
      <c r="A355" s="4">
        <v>4.2130000000000001</v>
      </c>
    </row>
    <row r="356" spans="1:1" x14ac:dyDescent="0.3">
      <c r="A356" s="4">
        <v>4.2300000000000004</v>
      </c>
    </row>
    <row r="357" spans="1:1" x14ac:dyDescent="0.3">
      <c r="A357" s="4">
        <v>4.234</v>
      </c>
    </row>
    <row r="358" spans="1:1" x14ac:dyDescent="0.3">
      <c r="A358" s="4">
        <v>4.2750000000000004</v>
      </c>
    </row>
    <row r="359" spans="1:1" x14ac:dyDescent="0.3">
      <c r="A359" s="4">
        <v>4.2779999999999996</v>
      </c>
    </row>
    <row r="360" spans="1:1" x14ac:dyDescent="0.3">
      <c r="A360" s="7">
        <v>4.3079999999999998</v>
      </c>
    </row>
    <row r="361" spans="1:1" x14ac:dyDescent="0.3">
      <c r="A361" s="4">
        <v>4.3150000000000004</v>
      </c>
    </row>
    <row r="362" spans="1:1" x14ac:dyDescent="0.3">
      <c r="A362" s="4">
        <v>4.33</v>
      </c>
    </row>
    <row r="363" spans="1:1" x14ac:dyDescent="0.3">
      <c r="A363" s="7">
        <v>4.3479999999999999</v>
      </c>
    </row>
    <row r="364" spans="1:1" x14ac:dyDescent="0.3">
      <c r="A364" s="7">
        <v>4.3529999999999998</v>
      </c>
    </row>
    <row r="365" spans="1:1" x14ac:dyDescent="0.3">
      <c r="A365" s="4">
        <v>4.3540000000000001</v>
      </c>
    </row>
    <row r="366" spans="1:1" x14ac:dyDescent="0.3">
      <c r="A366" s="7">
        <v>4.3659999999999997</v>
      </c>
    </row>
    <row r="367" spans="1:1" x14ac:dyDescent="0.3">
      <c r="A367" s="7">
        <v>4.3899999999999997</v>
      </c>
    </row>
    <row r="368" spans="1:1" x14ac:dyDescent="0.3">
      <c r="A368" s="4">
        <v>4.3959999999999999</v>
      </c>
    </row>
    <row r="369" spans="1:1" x14ac:dyDescent="0.3">
      <c r="A369" s="4">
        <v>4.399</v>
      </c>
    </row>
    <row r="370" spans="1:1" x14ac:dyDescent="0.3">
      <c r="A370" s="4">
        <v>4.4260000000000002</v>
      </c>
    </row>
    <row r="371" spans="1:1" x14ac:dyDescent="0.3">
      <c r="A371" s="7">
        <v>4.4340000000000002</v>
      </c>
    </row>
    <row r="372" spans="1:1" x14ac:dyDescent="0.3">
      <c r="A372" s="4">
        <v>4.4420000000000002</v>
      </c>
    </row>
    <row r="373" spans="1:1" x14ac:dyDescent="0.3">
      <c r="A373" s="7">
        <v>4.4829999999999997</v>
      </c>
    </row>
    <row r="374" spans="1:1" x14ac:dyDescent="0.3">
      <c r="A374" s="4">
        <v>4.5190000000000001</v>
      </c>
    </row>
    <row r="375" spans="1:1" x14ac:dyDescent="0.3">
      <c r="A375" s="4">
        <v>4.524</v>
      </c>
    </row>
    <row r="376" spans="1:1" x14ac:dyDescent="0.3">
      <c r="A376" s="4">
        <v>4.5270000000000001</v>
      </c>
    </row>
    <row r="377" spans="1:1" x14ac:dyDescent="0.3">
      <c r="A377" s="4">
        <v>4.5309999999999997</v>
      </c>
    </row>
    <row r="378" spans="1:1" x14ac:dyDescent="0.3">
      <c r="A378" s="4">
        <v>4.5629999999999997</v>
      </c>
    </row>
    <row r="379" spans="1:1" x14ac:dyDescent="0.3">
      <c r="A379" s="4">
        <v>4.5730000000000004</v>
      </c>
    </row>
    <row r="380" spans="1:1" x14ac:dyDescent="0.3">
      <c r="A380" s="4">
        <v>4.5750000000000002</v>
      </c>
    </row>
    <row r="381" spans="1:1" x14ac:dyDescent="0.3">
      <c r="A381" s="4">
        <v>4.6159999999999997</v>
      </c>
    </row>
    <row r="382" spans="1:1" x14ac:dyDescent="0.3">
      <c r="A382" s="7">
        <v>4.6349999999999998</v>
      </c>
    </row>
    <row r="383" spans="1:1" x14ac:dyDescent="0.3">
      <c r="A383" s="4">
        <v>4.6619999999999999</v>
      </c>
    </row>
    <row r="384" spans="1:1" x14ac:dyDescent="0.3">
      <c r="A384" s="4">
        <v>4.6669999999999998</v>
      </c>
    </row>
    <row r="385" spans="1:1" x14ac:dyDescent="0.3">
      <c r="A385" s="7">
        <v>4.6849999999999996</v>
      </c>
    </row>
    <row r="386" spans="1:1" x14ac:dyDescent="0.3">
      <c r="A386" s="7">
        <v>4.7240000000000002</v>
      </c>
    </row>
    <row r="387" spans="1:1" x14ac:dyDescent="0.3">
      <c r="A387" s="4">
        <v>4.7249999999999996</v>
      </c>
    </row>
    <row r="388" spans="1:1" x14ac:dyDescent="0.3">
      <c r="A388" s="4">
        <v>4.7910000000000004</v>
      </c>
    </row>
    <row r="389" spans="1:1" x14ac:dyDescent="0.3">
      <c r="A389" s="7">
        <v>4.8079999999999998</v>
      </c>
    </row>
    <row r="390" spans="1:1" x14ac:dyDescent="0.3">
      <c r="A390" s="4">
        <v>4.8099999999999996</v>
      </c>
    </row>
    <row r="391" spans="1:1" x14ac:dyDescent="0.3">
      <c r="A391" s="4">
        <v>4.8369999999999997</v>
      </c>
    </row>
    <row r="392" spans="1:1" x14ac:dyDescent="0.3">
      <c r="A392" s="4">
        <v>4.8440000000000003</v>
      </c>
    </row>
    <row r="393" spans="1:1" x14ac:dyDescent="0.3">
      <c r="A393" s="4">
        <v>4.88</v>
      </c>
    </row>
    <row r="394" spans="1:1" x14ac:dyDescent="0.3">
      <c r="A394" s="4">
        <v>4.8879999999999999</v>
      </c>
    </row>
    <row r="395" spans="1:1" x14ac:dyDescent="0.3">
      <c r="A395" s="4">
        <v>4.97</v>
      </c>
    </row>
    <row r="396" spans="1:1" x14ac:dyDescent="0.3">
      <c r="A396" s="4">
        <v>4.9710000000000001</v>
      </c>
    </row>
    <row r="397" spans="1:1" x14ac:dyDescent="0.3">
      <c r="A397" s="7">
        <v>4.9930000000000003</v>
      </c>
    </row>
    <row r="398" spans="1:1" x14ac:dyDescent="0.3">
      <c r="A398" s="4">
        <v>5.0019999999999998</v>
      </c>
    </row>
    <row r="399" spans="1:1" x14ac:dyDescent="0.3">
      <c r="A399" s="4">
        <v>5.0490000000000004</v>
      </c>
    </row>
    <row r="400" spans="1:1" x14ac:dyDescent="0.3">
      <c r="A400" s="7">
        <v>5.0780000000000003</v>
      </c>
    </row>
    <row r="401" spans="1:1" x14ac:dyDescent="0.3">
      <c r="A401" s="4">
        <v>5.093</v>
      </c>
    </row>
    <row r="402" spans="1:1" x14ac:dyDescent="0.3">
      <c r="A402" s="4">
        <v>5.1040000000000001</v>
      </c>
    </row>
    <row r="403" spans="1:1" x14ac:dyDescent="0.3">
      <c r="A403" s="4">
        <v>5.13</v>
      </c>
    </row>
    <row r="404" spans="1:1" x14ac:dyDescent="0.3">
      <c r="A404" s="4">
        <v>5.1820000000000004</v>
      </c>
    </row>
    <row r="405" spans="1:1" x14ac:dyDescent="0.3">
      <c r="A405" s="7">
        <v>5.1859999999999999</v>
      </c>
    </row>
    <row r="406" spans="1:1" x14ac:dyDescent="0.3">
      <c r="A406" s="4">
        <v>5.2</v>
      </c>
    </row>
    <row r="407" spans="1:1" x14ac:dyDescent="0.3">
      <c r="A407" s="7">
        <v>5.2610000000000001</v>
      </c>
    </row>
    <row r="408" spans="1:1" x14ac:dyDescent="0.3">
      <c r="A408" s="4">
        <v>5.2830000000000004</v>
      </c>
    </row>
    <row r="409" spans="1:1" x14ac:dyDescent="0.3">
      <c r="A409" s="7">
        <v>5.3120000000000003</v>
      </c>
    </row>
    <row r="410" spans="1:1" x14ac:dyDescent="0.3">
      <c r="A410" s="4">
        <v>5.3310000000000004</v>
      </c>
    </row>
    <row r="411" spans="1:1" x14ac:dyDescent="0.3">
      <c r="A411" s="4">
        <v>5.3310000000000004</v>
      </c>
    </row>
    <row r="412" spans="1:1" x14ac:dyDescent="0.3">
      <c r="A412" s="7">
        <v>5.3609999999999998</v>
      </c>
    </row>
    <row r="413" spans="1:1" x14ac:dyDescent="0.3">
      <c r="A413" s="4">
        <v>5.4560000000000004</v>
      </c>
    </row>
    <row r="414" spans="1:1" x14ac:dyDescent="0.3">
      <c r="A414" s="4">
        <v>5.4690000000000003</v>
      </c>
    </row>
    <row r="415" spans="1:1" x14ac:dyDescent="0.3">
      <c r="A415" s="4">
        <v>5.4820000000000002</v>
      </c>
    </row>
    <row r="416" spans="1:1" x14ac:dyDescent="0.3">
      <c r="A416" s="4">
        <v>5.492</v>
      </c>
    </row>
    <row r="417" spans="1:1" x14ac:dyDescent="0.3">
      <c r="A417" s="4">
        <v>5.51</v>
      </c>
    </row>
    <row r="418" spans="1:1" x14ac:dyDescent="0.3">
      <c r="A418" s="7">
        <v>5.5359999999999996</v>
      </c>
    </row>
    <row r="419" spans="1:1" x14ac:dyDescent="0.3">
      <c r="A419" s="4">
        <v>5.5430000000000001</v>
      </c>
    </row>
    <row r="420" spans="1:1" x14ac:dyDescent="0.3">
      <c r="A420" s="4">
        <v>5.5490000000000004</v>
      </c>
    </row>
    <row r="421" spans="1:1" x14ac:dyDescent="0.3">
      <c r="A421" s="4">
        <v>5.55</v>
      </c>
    </row>
    <row r="422" spans="1:1" x14ac:dyDescent="0.3">
      <c r="A422" s="7">
        <v>5.59</v>
      </c>
    </row>
    <row r="423" spans="1:1" x14ac:dyDescent="0.3">
      <c r="A423" s="4">
        <v>5.5979999999999999</v>
      </c>
    </row>
    <row r="424" spans="1:1" x14ac:dyDescent="0.3">
      <c r="A424" s="7">
        <v>5.6150000000000002</v>
      </c>
    </row>
    <row r="425" spans="1:1" x14ac:dyDescent="0.3">
      <c r="A425" s="4">
        <v>5.64</v>
      </c>
    </row>
    <row r="426" spans="1:1" x14ac:dyDescent="0.3">
      <c r="A426" s="4">
        <v>5.641</v>
      </c>
    </row>
    <row r="427" spans="1:1" x14ac:dyDescent="0.3">
      <c r="A427" s="7">
        <v>5.6529999999999996</v>
      </c>
    </row>
    <row r="428" spans="1:1" x14ac:dyDescent="0.3">
      <c r="A428" s="4">
        <v>5.73</v>
      </c>
    </row>
    <row r="429" spans="1:1" x14ac:dyDescent="0.3">
      <c r="A429" s="4">
        <v>5.734</v>
      </c>
    </row>
    <row r="430" spans="1:1" x14ac:dyDescent="0.3">
      <c r="A430" s="4">
        <v>5.7569999999999997</v>
      </c>
    </row>
    <row r="431" spans="1:1" x14ac:dyDescent="0.3">
      <c r="A431" s="4">
        <v>5.7679999999999998</v>
      </c>
    </row>
    <row r="432" spans="1:1" x14ac:dyDescent="0.3">
      <c r="A432" s="4">
        <v>5.7770000000000001</v>
      </c>
    </row>
    <row r="433" spans="1:1" x14ac:dyDescent="0.3">
      <c r="A433" s="4">
        <v>5.827</v>
      </c>
    </row>
    <row r="434" spans="1:1" x14ac:dyDescent="0.3">
      <c r="A434" s="4">
        <v>5.9359999999999999</v>
      </c>
    </row>
    <row r="435" spans="1:1" x14ac:dyDescent="0.3">
      <c r="A435" s="7">
        <v>5.9660000000000002</v>
      </c>
    </row>
    <row r="436" spans="1:1" x14ac:dyDescent="0.3">
      <c r="A436" s="4">
        <v>5.97</v>
      </c>
    </row>
    <row r="437" spans="1:1" x14ac:dyDescent="0.3">
      <c r="A437" s="7">
        <v>6.0149999999999997</v>
      </c>
    </row>
    <row r="438" spans="1:1" x14ac:dyDescent="0.3">
      <c r="A438" s="4">
        <v>6.0430000000000001</v>
      </c>
    </row>
    <row r="439" spans="1:1" x14ac:dyDescent="0.3">
      <c r="A439" s="7">
        <v>6.0519999999999996</v>
      </c>
    </row>
    <row r="440" spans="1:1" x14ac:dyDescent="0.3">
      <c r="A440" s="7">
        <v>6.056</v>
      </c>
    </row>
    <row r="441" spans="1:1" x14ac:dyDescent="0.3">
      <c r="A441" s="7">
        <v>6.0869999999999997</v>
      </c>
    </row>
    <row r="442" spans="1:1" x14ac:dyDescent="0.3">
      <c r="A442" s="4">
        <v>6.1310000000000002</v>
      </c>
    </row>
    <row r="443" spans="1:1" x14ac:dyDescent="0.3">
      <c r="A443" s="4">
        <v>6.15</v>
      </c>
    </row>
    <row r="444" spans="1:1" x14ac:dyDescent="0.3">
      <c r="A444" s="4">
        <v>6.1639999999999997</v>
      </c>
    </row>
    <row r="445" spans="1:1" x14ac:dyDescent="0.3">
      <c r="A445" s="4">
        <v>6.218</v>
      </c>
    </row>
    <row r="446" spans="1:1" x14ac:dyDescent="0.3">
      <c r="A446" s="4">
        <v>6.2389999999999999</v>
      </c>
    </row>
    <row r="447" spans="1:1" x14ac:dyDescent="0.3">
      <c r="A447" s="4">
        <v>6.2729999999999997</v>
      </c>
    </row>
    <row r="448" spans="1:1" x14ac:dyDescent="0.3">
      <c r="A448" s="7">
        <v>6.3049999999999997</v>
      </c>
    </row>
    <row r="449" spans="1:1" x14ac:dyDescent="0.3">
      <c r="A449" s="7">
        <v>6.3769999999999998</v>
      </c>
    </row>
    <row r="450" spans="1:1" x14ac:dyDescent="0.3">
      <c r="A450" s="4">
        <v>6.4050000000000002</v>
      </c>
    </row>
    <row r="451" spans="1:1" x14ac:dyDescent="0.3">
      <c r="A451" s="7">
        <v>6.407</v>
      </c>
    </row>
    <row r="452" spans="1:1" x14ac:dyDescent="0.3">
      <c r="A452" s="4">
        <v>6.431</v>
      </c>
    </row>
    <row r="453" spans="1:1" x14ac:dyDescent="0.3">
      <c r="A453" s="4">
        <v>6.4779999999999998</v>
      </c>
    </row>
    <row r="454" spans="1:1" x14ac:dyDescent="0.3">
      <c r="A454" s="7">
        <v>6.57</v>
      </c>
    </row>
    <row r="455" spans="1:1" x14ac:dyDescent="0.3">
      <c r="A455" s="4">
        <v>6.6369999999999996</v>
      </c>
    </row>
    <row r="456" spans="1:1" x14ac:dyDescent="0.3">
      <c r="A456" s="4">
        <v>6.665</v>
      </c>
    </row>
    <row r="457" spans="1:1" x14ac:dyDescent="0.3">
      <c r="A457" s="4">
        <v>6.7350000000000003</v>
      </c>
    </row>
    <row r="458" spans="1:1" x14ac:dyDescent="0.3">
      <c r="A458" s="4">
        <v>6.7809999999999997</v>
      </c>
    </row>
    <row r="459" spans="1:1" x14ac:dyDescent="0.3">
      <c r="A459" s="4">
        <v>6.9820000000000002</v>
      </c>
    </row>
    <row r="460" spans="1:1" x14ac:dyDescent="0.3">
      <c r="A460" s="4">
        <v>7.06</v>
      </c>
    </row>
    <row r="461" spans="1:1" x14ac:dyDescent="0.3">
      <c r="A461" s="4">
        <v>7.085</v>
      </c>
    </row>
    <row r="462" spans="1:1" x14ac:dyDescent="0.3">
      <c r="A462" s="7">
        <v>7.0860000000000003</v>
      </c>
    </row>
    <row r="463" spans="1:1" x14ac:dyDescent="0.3">
      <c r="A463" s="4">
        <v>7.1319999999999997</v>
      </c>
    </row>
    <row r="464" spans="1:1" x14ac:dyDescent="0.3">
      <c r="A464" s="7">
        <v>7.18</v>
      </c>
    </row>
    <row r="465" spans="1:1" x14ac:dyDescent="0.3">
      <c r="A465" s="4">
        <v>7.3129999999999997</v>
      </c>
    </row>
    <row r="466" spans="1:1" x14ac:dyDescent="0.3">
      <c r="A466" s="4">
        <v>7.3710000000000004</v>
      </c>
    </row>
    <row r="467" spans="1:1" x14ac:dyDescent="0.3">
      <c r="A467" s="4">
        <v>7.4290000000000003</v>
      </c>
    </row>
    <row r="468" spans="1:1" x14ac:dyDescent="0.3">
      <c r="A468" s="4">
        <v>7.4790000000000001</v>
      </c>
    </row>
    <row r="469" spans="1:1" x14ac:dyDescent="0.3">
      <c r="A469" s="4">
        <v>7.5369999999999999</v>
      </c>
    </row>
    <row r="470" spans="1:1" x14ac:dyDescent="0.3">
      <c r="A470" s="4">
        <v>7.5510000000000002</v>
      </c>
    </row>
    <row r="471" spans="1:1" x14ac:dyDescent="0.3">
      <c r="A471" s="4">
        <v>7.5670000000000002</v>
      </c>
    </row>
    <row r="472" spans="1:1" x14ac:dyDescent="0.3">
      <c r="A472" s="4">
        <v>7.569</v>
      </c>
    </row>
    <row r="473" spans="1:1" x14ac:dyDescent="0.3">
      <c r="A473" s="7">
        <v>7.5860000000000003</v>
      </c>
    </row>
    <row r="474" spans="1:1" x14ac:dyDescent="0.3">
      <c r="A474" s="4">
        <v>7.67</v>
      </c>
    </row>
    <row r="475" spans="1:1" x14ac:dyDescent="0.3">
      <c r="A475" s="7">
        <v>7.8010000000000002</v>
      </c>
    </row>
    <row r="476" spans="1:1" x14ac:dyDescent="0.3">
      <c r="A476" s="7">
        <v>7.88</v>
      </c>
    </row>
    <row r="477" spans="1:1" x14ac:dyDescent="0.3">
      <c r="A477" s="4">
        <v>7.9710000000000001</v>
      </c>
    </row>
    <row r="478" spans="1:1" x14ac:dyDescent="0.3">
      <c r="A478" s="7">
        <v>8.0359999999999996</v>
      </c>
    </row>
    <row r="479" spans="1:1" x14ac:dyDescent="0.3">
      <c r="A479" s="4">
        <v>8.0950000000000006</v>
      </c>
    </row>
    <row r="480" spans="1:1" x14ac:dyDescent="0.3">
      <c r="A480" s="7">
        <v>8.1839999999999993</v>
      </c>
    </row>
    <row r="481" spans="1:1" x14ac:dyDescent="0.3">
      <c r="A481" s="4">
        <v>8.2479999999999993</v>
      </c>
    </row>
    <row r="482" spans="1:1" x14ac:dyDescent="0.3">
      <c r="A482" s="4">
        <v>8.266</v>
      </c>
    </row>
    <row r="483" spans="1:1" x14ac:dyDescent="0.3">
      <c r="A483" s="7">
        <v>8.2850000000000001</v>
      </c>
    </row>
    <row r="484" spans="1:1" x14ac:dyDescent="0.3">
      <c r="A484" s="7">
        <v>8.3770000000000007</v>
      </c>
    </row>
    <row r="485" spans="1:1" x14ac:dyDescent="0.3">
      <c r="A485" s="4">
        <v>8.3810000000000002</v>
      </c>
    </row>
    <row r="486" spans="1:1" x14ac:dyDescent="0.3">
      <c r="A486" s="4">
        <v>8.3819999999999997</v>
      </c>
    </row>
    <row r="487" spans="1:1" x14ac:dyDescent="0.3">
      <c r="A487" s="7">
        <v>8.4009999999999998</v>
      </c>
    </row>
    <row r="488" spans="1:1" x14ac:dyDescent="0.3">
      <c r="A488" s="7">
        <v>8.5589999999999993</v>
      </c>
    </row>
    <row r="489" spans="1:1" x14ac:dyDescent="0.3">
      <c r="A489" s="4">
        <v>8.5830000000000002</v>
      </c>
    </row>
    <row r="490" spans="1:1" x14ac:dyDescent="0.3">
      <c r="A490" s="4">
        <v>8.8360000000000003</v>
      </c>
    </row>
    <row r="491" spans="1:1" x14ac:dyDescent="0.3">
      <c r="A491" s="4">
        <v>8.8930000000000007</v>
      </c>
    </row>
    <row r="492" spans="1:1" x14ac:dyDescent="0.3">
      <c r="A492" s="7">
        <v>8.9420000000000002</v>
      </c>
    </row>
    <row r="493" spans="1:1" x14ac:dyDescent="0.3">
      <c r="A493" s="4">
        <v>8.9659999999999993</v>
      </c>
    </row>
    <row r="494" spans="1:1" x14ac:dyDescent="0.3">
      <c r="A494" s="7">
        <v>9.0419999999999998</v>
      </c>
    </row>
    <row r="495" spans="1:1" x14ac:dyDescent="0.3">
      <c r="A495" s="4">
        <v>9.0709999999999997</v>
      </c>
    </row>
    <row r="496" spans="1:1" x14ac:dyDescent="0.3">
      <c r="A496" s="4">
        <v>9.0830000000000002</v>
      </c>
    </row>
    <row r="497" spans="1:1" x14ac:dyDescent="0.3">
      <c r="A497" s="7">
        <v>9.1010000000000009</v>
      </c>
    </row>
    <row r="498" spans="1:1" x14ac:dyDescent="0.3">
      <c r="A498" s="7">
        <v>9.14</v>
      </c>
    </row>
    <row r="499" spans="1:1" x14ac:dyDescent="0.3">
      <c r="A499" s="7">
        <v>9.3030000000000008</v>
      </c>
    </row>
    <row r="500" spans="1:1" x14ac:dyDescent="0.3">
      <c r="A500" s="4">
        <v>9.3279999999999994</v>
      </c>
    </row>
    <row r="501" spans="1:1" x14ac:dyDescent="0.3">
      <c r="A501" s="4">
        <v>9.3550000000000004</v>
      </c>
    </row>
    <row r="502" spans="1:1" x14ac:dyDescent="0.3">
      <c r="A502" s="7">
        <v>9.3970000000000002</v>
      </c>
    </row>
    <row r="503" spans="1:1" x14ac:dyDescent="0.3">
      <c r="A503" s="4">
        <v>9.5229999999999997</v>
      </c>
    </row>
    <row r="504" spans="1:1" x14ac:dyDescent="0.3">
      <c r="A504" s="7">
        <v>9.7439999999999998</v>
      </c>
    </row>
    <row r="505" spans="1:1" x14ac:dyDescent="0.3">
      <c r="A505" s="4">
        <v>9.9779999999999998</v>
      </c>
    </row>
    <row r="506" spans="1:1" x14ac:dyDescent="0.3">
      <c r="A506" s="4">
        <v>10.093999999999999</v>
      </c>
    </row>
    <row r="507" spans="1:1" x14ac:dyDescent="0.3">
      <c r="A507" s="7">
        <v>10.196</v>
      </c>
    </row>
    <row r="508" spans="1:1" x14ac:dyDescent="0.3">
      <c r="A508" s="4">
        <v>10.214</v>
      </c>
    </row>
    <row r="509" spans="1:1" x14ac:dyDescent="0.3">
      <c r="A509" s="7">
        <v>10.292</v>
      </c>
    </row>
    <row r="510" spans="1:1" x14ac:dyDescent="0.3">
      <c r="A510" s="4">
        <v>10.323</v>
      </c>
    </row>
    <row r="511" spans="1:1" x14ac:dyDescent="0.3">
      <c r="A511" s="4">
        <v>10.378</v>
      </c>
    </row>
    <row r="512" spans="1:1" x14ac:dyDescent="0.3">
      <c r="A512" s="7">
        <v>10.452</v>
      </c>
    </row>
    <row r="513" spans="1:1" x14ac:dyDescent="0.3">
      <c r="A513" s="7">
        <v>10.686</v>
      </c>
    </row>
    <row r="514" spans="1:1" x14ac:dyDescent="0.3">
      <c r="A514" s="4">
        <v>10.718999999999999</v>
      </c>
    </row>
    <row r="515" spans="1:1" x14ac:dyDescent="0.3">
      <c r="A515" s="4">
        <v>10.852</v>
      </c>
    </row>
    <row r="516" spans="1:1" x14ac:dyDescent="0.3">
      <c r="A516" s="4">
        <v>10.869</v>
      </c>
    </row>
    <row r="517" spans="1:1" x14ac:dyDescent="0.3">
      <c r="A517" s="4">
        <v>11.013999999999999</v>
      </c>
    </row>
    <row r="518" spans="1:1" x14ac:dyDescent="0.3">
      <c r="A518" s="7">
        <v>11.108000000000001</v>
      </c>
    </row>
    <row r="519" spans="1:1" x14ac:dyDescent="0.3">
      <c r="A519" s="7">
        <v>11.170999999999999</v>
      </c>
    </row>
    <row r="520" spans="1:1" x14ac:dyDescent="0.3">
      <c r="A520" s="4">
        <v>11.204000000000001</v>
      </c>
    </row>
    <row r="521" spans="1:1" x14ac:dyDescent="0.3">
      <c r="A521" s="4">
        <v>11.257</v>
      </c>
    </row>
    <row r="522" spans="1:1" x14ac:dyDescent="0.3">
      <c r="A522" s="4">
        <v>11.301</v>
      </c>
    </row>
    <row r="523" spans="1:1" x14ac:dyDescent="0.3">
      <c r="A523" s="4">
        <v>11.302</v>
      </c>
    </row>
    <row r="524" spans="1:1" x14ac:dyDescent="0.3">
      <c r="A524" s="4">
        <v>11.377000000000001</v>
      </c>
    </row>
    <row r="525" spans="1:1" x14ac:dyDescent="0.3">
      <c r="A525" s="4">
        <v>11.426</v>
      </c>
    </row>
    <row r="526" spans="1:1" x14ac:dyDescent="0.3">
      <c r="A526" s="4">
        <v>11.497999999999999</v>
      </c>
    </row>
    <row r="527" spans="1:1" x14ac:dyDescent="0.3">
      <c r="A527" s="7">
        <v>11.789</v>
      </c>
    </row>
    <row r="528" spans="1:1" x14ac:dyDescent="0.3">
      <c r="A528" s="7">
        <v>11.875</v>
      </c>
    </row>
    <row r="529" spans="1:1" x14ac:dyDescent="0.3">
      <c r="A529" s="4">
        <v>11.875</v>
      </c>
    </row>
    <row r="530" spans="1:1" x14ac:dyDescent="0.3">
      <c r="A530" s="7">
        <v>11.978999999999999</v>
      </c>
    </row>
    <row r="531" spans="1:1" x14ac:dyDescent="0.3">
      <c r="A531" s="4">
        <v>12.124000000000001</v>
      </c>
    </row>
    <row r="532" spans="1:1" x14ac:dyDescent="0.3">
      <c r="A532" s="7"/>
    </row>
    <row r="533" spans="1:1" x14ac:dyDescent="0.3">
      <c r="A533" s="4"/>
    </row>
    <row r="534" spans="1:1" x14ac:dyDescent="0.3">
      <c r="A534" s="4"/>
    </row>
    <row r="535" spans="1:1" x14ac:dyDescent="0.3">
      <c r="A535" s="4"/>
    </row>
    <row r="536" spans="1:1" x14ac:dyDescent="0.3">
      <c r="A536" s="4"/>
    </row>
    <row r="537" spans="1:1" x14ac:dyDescent="0.3">
      <c r="A537" s="4"/>
    </row>
    <row r="538" spans="1:1" x14ac:dyDescent="0.3">
      <c r="A538" s="4"/>
    </row>
    <row r="539" spans="1:1" x14ac:dyDescent="0.3">
      <c r="A539" s="7"/>
    </row>
    <row r="540" spans="1:1" x14ac:dyDescent="0.3">
      <c r="A540" s="7"/>
    </row>
    <row r="541" spans="1:1" x14ac:dyDescent="0.3">
      <c r="A541" s="4"/>
    </row>
    <row r="542" spans="1:1" x14ac:dyDescent="0.3">
      <c r="A542" s="7"/>
    </row>
    <row r="543" spans="1:1" x14ac:dyDescent="0.3">
      <c r="A543" s="4"/>
    </row>
    <row r="544" spans="1:1" x14ac:dyDescent="0.3">
      <c r="A544" s="7"/>
    </row>
    <row r="545" spans="1:1" x14ac:dyDescent="0.3">
      <c r="A545" s="4"/>
    </row>
    <row r="546" spans="1:1" x14ac:dyDescent="0.3">
      <c r="A546" s="4"/>
    </row>
    <row r="547" spans="1:1" x14ac:dyDescent="0.3">
      <c r="A547" s="7"/>
    </row>
    <row r="548" spans="1:1" x14ac:dyDescent="0.3">
      <c r="A548" s="7"/>
    </row>
    <row r="549" spans="1:1" x14ac:dyDescent="0.3">
      <c r="A549" s="4"/>
    </row>
    <row r="550" spans="1:1" x14ac:dyDescent="0.3">
      <c r="A550" s="4"/>
    </row>
    <row r="551" spans="1:1" x14ac:dyDescent="0.3">
      <c r="A551" s="7"/>
    </row>
    <row r="552" spans="1:1" x14ac:dyDescent="0.3">
      <c r="A552" s="4"/>
    </row>
    <row r="553" spans="1:1" x14ac:dyDescent="0.3">
      <c r="A553" s="4"/>
    </row>
    <row r="554" spans="1:1" x14ac:dyDescent="0.3">
      <c r="A554" s="7"/>
    </row>
    <row r="555" spans="1:1" x14ac:dyDescent="0.3">
      <c r="A555" s="4"/>
    </row>
    <row r="556" spans="1:1" x14ac:dyDescent="0.3">
      <c r="A556" s="4"/>
    </row>
    <row r="557" spans="1:1" x14ac:dyDescent="0.3">
      <c r="A557" s="7"/>
    </row>
    <row r="558" spans="1:1" x14ac:dyDescent="0.3">
      <c r="A558" s="4"/>
    </row>
    <row r="559" spans="1:1" x14ac:dyDescent="0.3">
      <c r="A559" s="4"/>
    </row>
    <row r="560" spans="1:1" x14ac:dyDescent="0.3">
      <c r="A560" s="4"/>
    </row>
    <row r="561" spans="1:1" x14ac:dyDescent="0.3">
      <c r="A561" s="7"/>
    </row>
    <row r="562" spans="1:1" x14ac:dyDescent="0.3">
      <c r="A562" s="4"/>
    </row>
    <row r="563" spans="1:1" x14ac:dyDescent="0.3">
      <c r="A563" s="4"/>
    </row>
    <row r="564" spans="1:1" x14ac:dyDescent="0.3">
      <c r="A564" s="7"/>
    </row>
    <row r="565" spans="1:1" x14ac:dyDescent="0.3">
      <c r="A565" s="4"/>
    </row>
    <row r="566" spans="1:1" x14ac:dyDescent="0.3">
      <c r="A566" s="4"/>
    </row>
    <row r="567" spans="1:1" x14ac:dyDescent="0.3">
      <c r="A567" s="7"/>
    </row>
    <row r="568" spans="1:1" x14ac:dyDescent="0.3">
      <c r="A568" s="4"/>
    </row>
    <row r="569" spans="1:1" x14ac:dyDescent="0.3">
      <c r="A569" s="4"/>
    </row>
    <row r="570" spans="1:1" x14ac:dyDescent="0.3">
      <c r="A570" s="4"/>
    </row>
    <row r="571" spans="1:1" x14ac:dyDescent="0.3">
      <c r="A571" s="7"/>
    </row>
    <row r="572" spans="1:1" x14ac:dyDescent="0.3">
      <c r="A572" s="4"/>
    </row>
    <row r="573" spans="1:1" x14ac:dyDescent="0.3">
      <c r="A573" s="4"/>
    </row>
    <row r="574" spans="1:1" x14ac:dyDescent="0.3">
      <c r="A574" s="7"/>
    </row>
    <row r="575" spans="1:1" x14ac:dyDescent="0.3">
      <c r="A575" s="4"/>
    </row>
    <row r="576" spans="1:1" x14ac:dyDescent="0.3">
      <c r="A576" s="4"/>
    </row>
    <row r="577" spans="1:1" x14ac:dyDescent="0.3">
      <c r="A577" s="4"/>
    </row>
    <row r="578" spans="1:1" x14ac:dyDescent="0.3">
      <c r="A578" s="7"/>
    </row>
    <row r="579" spans="1:1" x14ac:dyDescent="0.3">
      <c r="A579" s="4"/>
    </row>
    <row r="580" spans="1:1" x14ac:dyDescent="0.3">
      <c r="A580" s="4"/>
    </row>
    <row r="581" spans="1:1" x14ac:dyDescent="0.3">
      <c r="A581" s="4"/>
    </row>
    <row r="582" spans="1:1" x14ac:dyDescent="0.3">
      <c r="A582" s="4"/>
    </row>
    <row r="583" spans="1:1" x14ac:dyDescent="0.3">
      <c r="A583" s="4"/>
    </row>
    <row r="584" spans="1:1" x14ac:dyDescent="0.3">
      <c r="A584" s="4"/>
    </row>
    <row r="585" spans="1:1" x14ac:dyDescent="0.3">
      <c r="A585" s="4"/>
    </row>
    <row r="586" spans="1:1" x14ac:dyDescent="0.3">
      <c r="A586" s="4"/>
    </row>
    <row r="587" spans="1:1" x14ac:dyDescent="0.3">
      <c r="A587" s="4"/>
    </row>
    <row r="588" spans="1:1" x14ac:dyDescent="0.3">
      <c r="A588" s="4"/>
    </row>
    <row r="589" spans="1:1" x14ac:dyDescent="0.3">
      <c r="A589" s="7"/>
    </row>
    <row r="590" spans="1:1" x14ac:dyDescent="0.3">
      <c r="A590" s="4"/>
    </row>
    <row r="591" spans="1:1" x14ac:dyDescent="0.3">
      <c r="A591" s="4"/>
    </row>
    <row r="592" spans="1:1" x14ac:dyDescent="0.3">
      <c r="A592" s="7"/>
    </row>
    <row r="593" spans="1:1" x14ac:dyDescent="0.3">
      <c r="A593" s="4"/>
    </row>
    <row r="594" spans="1:1" x14ac:dyDescent="0.3">
      <c r="A594" s="4"/>
    </row>
    <row r="595" spans="1:1" x14ac:dyDescent="0.3">
      <c r="A595" s="4"/>
    </row>
    <row r="596" spans="1:1" x14ac:dyDescent="0.3">
      <c r="A596" s="4"/>
    </row>
    <row r="597" spans="1:1" x14ac:dyDescent="0.3">
      <c r="A597" s="4"/>
    </row>
    <row r="598" spans="1:1" x14ac:dyDescent="0.3">
      <c r="A598" s="4"/>
    </row>
    <row r="599" spans="1:1" x14ac:dyDescent="0.3">
      <c r="A599" s="7"/>
    </row>
    <row r="600" spans="1:1" x14ac:dyDescent="0.3">
      <c r="A600" s="7"/>
    </row>
    <row r="601" spans="1:1" x14ac:dyDescent="0.3">
      <c r="A601" s="4"/>
    </row>
    <row r="602" spans="1:1" x14ac:dyDescent="0.3">
      <c r="A602" s="4"/>
    </row>
    <row r="603" spans="1:1" x14ac:dyDescent="0.3">
      <c r="A603" s="4"/>
    </row>
    <row r="604" spans="1:1" x14ac:dyDescent="0.3">
      <c r="A604" s="4"/>
    </row>
    <row r="605" spans="1:1" x14ac:dyDescent="0.3">
      <c r="A605" s="4"/>
    </row>
    <row r="606" spans="1:1" x14ac:dyDescent="0.3">
      <c r="A606" s="7"/>
    </row>
    <row r="607" spans="1:1" x14ac:dyDescent="0.3">
      <c r="A607" s="4"/>
    </row>
    <row r="608" spans="1:1" x14ac:dyDescent="0.3">
      <c r="A608" s="4"/>
    </row>
    <row r="609" spans="1:1" x14ac:dyDescent="0.3">
      <c r="A609" s="4"/>
    </row>
    <row r="610" spans="1:1" x14ac:dyDescent="0.3">
      <c r="A610" s="4"/>
    </row>
    <row r="611" spans="1:1" x14ac:dyDescent="0.3">
      <c r="A611" s="4"/>
    </row>
    <row r="612" spans="1:1" x14ac:dyDescent="0.3">
      <c r="A612" s="4"/>
    </row>
    <row r="613" spans="1:1" x14ac:dyDescent="0.3">
      <c r="A613" s="7"/>
    </row>
    <row r="614" spans="1:1" x14ac:dyDescent="0.3">
      <c r="A614" s="7"/>
    </row>
    <row r="615" spans="1:1" x14ac:dyDescent="0.3">
      <c r="A615" s="4"/>
    </row>
    <row r="616" spans="1:1" x14ac:dyDescent="0.3">
      <c r="A616" s="7"/>
    </row>
    <row r="617" spans="1:1" x14ac:dyDescent="0.3">
      <c r="A617" s="7"/>
    </row>
    <row r="618" spans="1:1" x14ac:dyDescent="0.3">
      <c r="A618" s="4"/>
    </row>
    <row r="619" spans="1:1" x14ac:dyDescent="0.3">
      <c r="A619" s="4"/>
    </row>
    <row r="620" spans="1:1" x14ac:dyDescent="0.3">
      <c r="A620" s="4"/>
    </row>
    <row r="621" spans="1:1" x14ac:dyDescent="0.3">
      <c r="A621" s="4"/>
    </row>
    <row r="622" spans="1:1" x14ac:dyDescent="0.3">
      <c r="A622" s="7"/>
    </row>
    <row r="623" spans="1:1" x14ac:dyDescent="0.3">
      <c r="A623" s="4"/>
    </row>
    <row r="624" spans="1:1" x14ac:dyDescent="0.3">
      <c r="A624" s="4"/>
    </row>
    <row r="625" spans="1:1" x14ac:dyDescent="0.3">
      <c r="A625" s="4"/>
    </row>
    <row r="626" spans="1:1" x14ac:dyDescent="0.3">
      <c r="A626" s="4"/>
    </row>
    <row r="627" spans="1:1" x14ac:dyDescent="0.3">
      <c r="A627" s="4"/>
    </row>
    <row r="628" spans="1:1" x14ac:dyDescent="0.3">
      <c r="A628" s="4"/>
    </row>
    <row r="629" spans="1:1" x14ac:dyDescent="0.3">
      <c r="A629" s="7"/>
    </row>
    <row r="630" spans="1:1" x14ac:dyDescent="0.3">
      <c r="A630" s="7"/>
    </row>
    <row r="631" spans="1:1" x14ac:dyDescent="0.3">
      <c r="A631" s="4"/>
    </row>
    <row r="632" spans="1:1" x14ac:dyDescent="0.3">
      <c r="A632" s="4"/>
    </row>
    <row r="633" spans="1:1" x14ac:dyDescent="0.3">
      <c r="A633" s="7"/>
    </row>
    <row r="634" spans="1:1" x14ac:dyDescent="0.3">
      <c r="A634" s="7"/>
    </row>
    <row r="635" spans="1:1" x14ac:dyDescent="0.3">
      <c r="A635" s="4"/>
    </row>
    <row r="636" spans="1:1" x14ac:dyDescent="0.3">
      <c r="A636" s="4"/>
    </row>
    <row r="637" spans="1:1" x14ac:dyDescent="0.3">
      <c r="A637" s="4"/>
    </row>
    <row r="638" spans="1:1" x14ac:dyDescent="0.3">
      <c r="A638" s="4"/>
    </row>
    <row r="639" spans="1:1" x14ac:dyDescent="0.3">
      <c r="A639" s="4"/>
    </row>
    <row r="640" spans="1:1" x14ac:dyDescent="0.3">
      <c r="A640" s="4"/>
    </row>
    <row r="641" spans="1:1" x14ac:dyDescent="0.3">
      <c r="A641" s="4"/>
    </row>
    <row r="642" spans="1:1" x14ac:dyDescent="0.3">
      <c r="A642" s="4"/>
    </row>
    <row r="643" spans="1:1" x14ac:dyDescent="0.3">
      <c r="A643" s="7"/>
    </row>
    <row r="644" spans="1:1" x14ac:dyDescent="0.3">
      <c r="A644" s="4"/>
    </row>
    <row r="645" spans="1:1" x14ac:dyDescent="0.3">
      <c r="A645" s="4"/>
    </row>
    <row r="646" spans="1:1" x14ac:dyDescent="0.3">
      <c r="A646" s="7"/>
    </row>
    <row r="647" spans="1:1" x14ac:dyDescent="0.3">
      <c r="A647" s="4"/>
    </row>
    <row r="648" spans="1:1" x14ac:dyDescent="0.3">
      <c r="A648" s="4"/>
    </row>
    <row r="649" spans="1:1" x14ac:dyDescent="0.3">
      <c r="A649" s="4"/>
    </row>
    <row r="650" spans="1:1" x14ac:dyDescent="0.3">
      <c r="A650" s="4"/>
    </row>
    <row r="651" spans="1:1" x14ac:dyDescent="0.3">
      <c r="A651" s="4"/>
    </row>
    <row r="652" spans="1:1" x14ac:dyDescent="0.3">
      <c r="A652" s="4"/>
    </row>
    <row r="653" spans="1:1" x14ac:dyDescent="0.3">
      <c r="A653" s="7"/>
    </row>
    <row r="654" spans="1:1" x14ac:dyDescent="0.3">
      <c r="A654" s="7"/>
    </row>
    <row r="655" spans="1:1" x14ac:dyDescent="0.3">
      <c r="A655" s="7"/>
    </row>
    <row r="656" spans="1:1" x14ac:dyDescent="0.3">
      <c r="A656" s="4"/>
    </row>
    <row r="657" spans="1:1" x14ac:dyDescent="0.3">
      <c r="A657" s="4"/>
    </row>
    <row r="658" spans="1:1" x14ac:dyDescent="0.3">
      <c r="A658" s="4"/>
    </row>
    <row r="659" spans="1:1" x14ac:dyDescent="0.3">
      <c r="A659" s="4"/>
    </row>
    <row r="660" spans="1:1" x14ac:dyDescent="0.3">
      <c r="A660" s="4"/>
    </row>
    <row r="661" spans="1:1" x14ac:dyDescent="0.3">
      <c r="A661" s="4"/>
    </row>
    <row r="662" spans="1:1" x14ac:dyDescent="0.3">
      <c r="A662" s="4"/>
    </row>
    <row r="663" spans="1:1" x14ac:dyDescent="0.3">
      <c r="A663" s="4"/>
    </row>
    <row r="664" spans="1:1" x14ac:dyDescent="0.3">
      <c r="A664" s="4"/>
    </row>
    <row r="665" spans="1:1" x14ac:dyDescent="0.3">
      <c r="A665" s="4"/>
    </row>
    <row r="666" spans="1:1" x14ac:dyDescent="0.3">
      <c r="A666" s="4"/>
    </row>
    <row r="667" spans="1:1" x14ac:dyDescent="0.3">
      <c r="A667" s="4"/>
    </row>
    <row r="668" spans="1:1" x14ac:dyDescent="0.3">
      <c r="A668" s="4"/>
    </row>
    <row r="669" spans="1:1" x14ac:dyDescent="0.3">
      <c r="A669" s="4"/>
    </row>
    <row r="670" spans="1:1" x14ac:dyDescent="0.3">
      <c r="A670" s="4"/>
    </row>
    <row r="671" spans="1:1" x14ac:dyDescent="0.3">
      <c r="A671" s="4"/>
    </row>
    <row r="672" spans="1:1" x14ac:dyDescent="0.3">
      <c r="A672" s="4"/>
    </row>
    <row r="673" spans="1:1" x14ac:dyDescent="0.3">
      <c r="A673" s="4"/>
    </row>
    <row r="674" spans="1:1" x14ac:dyDescent="0.3">
      <c r="A674" s="4"/>
    </row>
    <row r="675" spans="1:1" x14ac:dyDescent="0.3">
      <c r="A675" s="4"/>
    </row>
    <row r="676" spans="1:1" x14ac:dyDescent="0.3">
      <c r="A676" s="4"/>
    </row>
    <row r="677" spans="1:1" x14ac:dyDescent="0.3">
      <c r="A677" s="4"/>
    </row>
    <row r="678" spans="1:1" x14ac:dyDescent="0.3">
      <c r="A678" s="4"/>
    </row>
    <row r="679" spans="1:1" x14ac:dyDescent="0.3">
      <c r="A679" s="4"/>
    </row>
    <row r="680" spans="1:1" x14ac:dyDescent="0.3">
      <c r="A680" s="4"/>
    </row>
    <row r="681" spans="1:1" x14ac:dyDescent="0.3">
      <c r="A681" s="4"/>
    </row>
    <row r="682" spans="1:1" x14ac:dyDescent="0.3">
      <c r="A682" s="4"/>
    </row>
    <row r="683" spans="1:1" x14ac:dyDescent="0.3">
      <c r="A683" s="4"/>
    </row>
    <row r="684" spans="1:1" x14ac:dyDescent="0.3">
      <c r="A684" s="4"/>
    </row>
    <row r="685" spans="1:1" x14ac:dyDescent="0.3">
      <c r="A685" s="4"/>
    </row>
    <row r="686" spans="1:1" x14ac:dyDescent="0.3">
      <c r="A686" s="4"/>
    </row>
    <row r="687" spans="1:1" x14ac:dyDescent="0.3">
      <c r="A687" s="4"/>
    </row>
    <row r="688" spans="1:1" x14ac:dyDescent="0.3">
      <c r="A688" s="4"/>
    </row>
    <row r="689" spans="1:1" x14ac:dyDescent="0.3">
      <c r="A689" s="4"/>
    </row>
    <row r="690" spans="1:1" x14ac:dyDescent="0.3">
      <c r="A690" s="4"/>
    </row>
    <row r="691" spans="1:1" x14ac:dyDescent="0.3">
      <c r="A691" s="4"/>
    </row>
    <row r="692" spans="1:1" x14ac:dyDescent="0.3">
      <c r="A692" s="4"/>
    </row>
    <row r="693" spans="1:1" x14ac:dyDescent="0.3">
      <c r="A693" s="4"/>
    </row>
    <row r="694" spans="1:1" x14ac:dyDescent="0.3">
      <c r="A694" s="4"/>
    </row>
    <row r="695" spans="1:1" x14ac:dyDescent="0.3">
      <c r="A695" s="4"/>
    </row>
    <row r="696" spans="1:1" x14ac:dyDescent="0.3">
      <c r="A696" s="4"/>
    </row>
    <row r="697" spans="1:1" x14ac:dyDescent="0.3">
      <c r="A697" s="4"/>
    </row>
    <row r="698" spans="1:1" x14ac:dyDescent="0.3">
      <c r="A698" s="4"/>
    </row>
    <row r="699" spans="1:1" x14ac:dyDescent="0.3">
      <c r="A699" s="4"/>
    </row>
    <row r="700" spans="1:1" x14ac:dyDescent="0.3">
      <c r="A700" s="4"/>
    </row>
    <row r="701" spans="1:1" x14ac:dyDescent="0.3">
      <c r="A701" s="4"/>
    </row>
    <row r="702" spans="1:1" x14ac:dyDescent="0.3">
      <c r="A702" s="4"/>
    </row>
    <row r="703" spans="1:1" x14ac:dyDescent="0.3">
      <c r="A703" s="4"/>
    </row>
    <row r="704" spans="1:1" x14ac:dyDescent="0.3">
      <c r="A704" s="4"/>
    </row>
    <row r="705" spans="1:1" x14ac:dyDescent="0.3">
      <c r="A705" s="4"/>
    </row>
    <row r="706" spans="1:1" x14ac:dyDescent="0.3">
      <c r="A706" s="4"/>
    </row>
    <row r="707" spans="1:1" x14ac:dyDescent="0.3">
      <c r="A707" s="4"/>
    </row>
    <row r="708" spans="1:1" x14ac:dyDescent="0.3">
      <c r="A708" s="4"/>
    </row>
    <row r="709" spans="1:1" x14ac:dyDescent="0.3">
      <c r="A709" s="4"/>
    </row>
    <row r="710" spans="1:1" x14ac:dyDescent="0.3">
      <c r="A710" s="4"/>
    </row>
    <row r="711" spans="1:1" x14ac:dyDescent="0.3">
      <c r="A711" s="4"/>
    </row>
    <row r="712" spans="1:1" x14ac:dyDescent="0.3">
      <c r="A712" s="4"/>
    </row>
    <row r="713" spans="1:1" x14ac:dyDescent="0.3">
      <c r="A713" s="4"/>
    </row>
    <row r="714" spans="1:1" x14ac:dyDescent="0.3">
      <c r="A714" s="4"/>
    </row>
    <row r="715" spans="1:1" x14ac:dyDescent="0.3">
      <c r="A715" s="4"/>
    </row>
    <row r="716" spans="1:1" x14ac:dyDescent="0.3">
      <c r="A716" s="4"/>
    </row>
    <row r="717" spans="1:1" x14ac:dyDescent="0.3">
      <c r="A717" s="4"/>
    </row>
    <row r="718" spans="1:1" x14ac:dyDescent="0.3">
      <c r="A718" s="4"/>
    </row>
    <row r="719" spans="1:1" x14ac:dyDescent="0.3">
      <c r="A719" s="4"/>
    </row>
    <row r="720" spans="1:1" x14ac:dyDescent="0.3">
      <c r="A720" s="4"/>
    </row>
    <row r="721" spans="1:1" x14ac:dyDescent="0.3">
      <c r="A721" s="4"/>
    </row>
    <row r="722" spans="1:1" x14ac:dyDescent="0.3">
      <c r="A722" s="4"/>
    </row>
    <row r="723" spans="1:1" x14ac:dyDescent="0.3">
      <c r="A723" s="4"/>
    </row>
    <row r="724" spans="1:1" x14ac:dyDescent="0.3">
      <c r="A724" s="4"/>
    </row>
    <row r="725" spans="1:1" x14ac:dyDescent="0.3">
      <c r="A725" s="4"/>
    </row>
    <row r="726" spans="1:1" x14ac:dyDescent="0.3">
      <c r="A726" s="4"/>
    </row>
    <row r="727" spans="1:1" x14ac:dyDescent="0.3">
      <c r="A727" s="4"/>
    </row>
    <row r="728" spans="1:1" x14ac:dyDescent="0.3">
      <c r="A728" s="4"/>
    </row>
    <row r="729" spans="1:1" x14ac:dyDescent="0.3">
      <c r="A729" s="4"/>
    </row>
    <row r="730" spans="1:1" x14ac:dyDescent="0.3">
      <c r="A730" s="4"/>
    </row>
    <row r="731" spans="1:1" x14ac:dyDescent="0.3">
      <c r="A731" s="4"/>
    </row>
    <row r="732" spans="1:1" x14ac:dyDescent="0.3">
      <c r="A732" s="4"/>
    </row>
    <row r="733" spans="1:1" x14ac:dyDescent="0.3">
      <c r="A733" s="4"/>
    </row>
    <row r="734" spans="1:1" x14ac:dyDescent="0.3">
      <c r="A734" s="4"/>
    </row>
    <row r="735" spans="1:1" x14ac:dyDescent="0.3">
      <c r="A735" s="4"/>
    </row>
    <row r="736" spans="1:1" x14ac:dyDescent="0.3">
      <c r="A736" s="4"/>
    </row>
    <row r="737" spans="1:1" x14ac:dyDescent="0.3">
      <c r="A737" s="4"/>
    </row>
    <row r="738" spans="1:1" x14ac:dyDescent="0.3">
      <c r="A738" s="4"/>
    </row>
    <row r="739" spans="1:1" x14ac:dyDescent="0.3">
      <c r="A739" s="4"/>
    </row>
    <row r="740" spans="1:1" x14ac:dyDescent="0.3">
      <c r="A740" s="4"/>
    </row>
    <row r="741" spans="1:1" x14ac:dyDescent="0.3">
      <c r="A741" s="4"/>
    </row>
    <row r="742" spans="1:1" x14ac:dyDescent="0.3">
      <c r="A742" s="4"/>
    </row>
    <row r="743" spans="1:1" x14ac:dyDescent="0.3">
      <c r="A743" s="4"/>
    </row>
    <row r="744" spans="1:1" x14ac:dyDescent="0.3">
      <c r="A744" s="4"/>
    </row>
    <row r="745" spans="1:1" x14ac:dyDescent="0.3">
      <c r="A745" s="4"/>
    </row>
    <row r="746" spans="1:1" x14ac:dyDescent="0.3">
      <c r="A746" s="4"/>
    </row>
    <row r="747" spans="1:1" x14ac:dyDescent="0.3">
      <c r="A747" s="4"/>
    </row>
    <row r="748" spans="1:1" x14ac:dyDescent="0.3">
      <c r="A748" s="4"/>
    </row>
    <row r="749" spans="1:1" x14ac:dyDescent="0.3">
      <c r="A749" s="4"/>
    </row>
    <row r="750" spans="1:1" x14ac:dyDescent="0.3">
      <c r="A750" s="4"/>
    </row>
    <row r="751" spans="1:1" x14ac:dyDescent="0.3">
      <c r="A751" s="4"/>
    </row>
    <row r="752" spans="1:1" x14ac:dyDescent="0.3">
      <c r="A752" s="4"/>
    </row>
    <row r="753" spans="1:1" x14ac:dyDescent="0.3">
      <c r="A753" s="4"/>
    </row>
    <row r="754" spans="1:1" x14ac:dyDescent="0.3">
      <c r="A754" s="4"/>
    </row>
    <row r="755" spans="1:1" x14ac:dyDescent="0.3">
      <c r="A755" s="4"/>
    </row>
    <row r="756" spans="1:1" x14ac:dyDescent="0.3">
      <c r="A756" s="4"/>
    </row>
    <row r="757" spans="1:1" x14ac:dyDescent="0.3">
      <c r="A757" s="4"/>
    </row>
    <row r="758" spans="1:1" x14ac:dyDescent="0.3">
      <c r="A758" s="4"/>
    </row>
    <row r="759" spans="1:1" x14ac:dyDescent="0.3">
      <c r="A759" s="4"/>
    </row>
    <row r="760" spans="1:1" x14ac:dyDescent="0.3">
      <c r="A760" s="4"/>
    </row>
    <row r="761" spans="1:1" x14ac:dyDescent="0.3">
      <c r="A761" s="4"/>
    </row>
    <row r="762" spans="1:1" x14ac:dyDescent="0.3">
      <c r="A762" s="4"/>
    </row>
    <row r="763" spans="1:1" x14ac:dyDescent="0.3">
      <c r="A763" s="4"/>
    </row>
    <row r="764" spans="1:1" x14ac:dyDescent="0.3">
      <c r="A764" s="4"/>
    </row>
    <row r="765" spans="1:1" x14ac:dyDescent="0.3">
      <c r="A765" s="4"/>
    </row>
    <row r="766" spans="1:1" x14ac:dyDescent="0.3">
      <c r="A766" s="4"/>
    </row>
    <row r="767" spans="1:1" x14ac:dyDescent="0.3">
      <c r="A767" s="4"/>
    </row>
    <row r="768" spans="1:1" x14ac:dyDescent="0.3">
      <c r="A768" s="4"/>
    </row>
    <row r="769" spans="1:1" x14ac:dyDescent="0.3">
      <c r="A769" s="4"/>
    </row>
    <row r="770" spans="1:1" x14ac:dyDescent="0.3">
      <c r="A770" s="4"/>
    </row>
    <row r="771" spans="1:1" x14ac:dyDescent="0.3">
      <c r="A771" s="4"/>
    </row>
    <row r="772" spans="1:1" x14ac:dyDescent="0.3">
      <c r="A772" s="4"/>
    </row>
    <row r="773" spans="1:1" x14ac:dyDescent="0.3">
      <c r="A773" s="4"/>
    </row>
    <row r="774" spans="1:1" x14ac:dyDescent="0.3">
      <c r="A774" s="4"/>
    </row>
    <row r="775" spans="1:1" x14ac:dyDescent="0.3">
      <c r="A775" s="4"/>
    </row>
    <row r="776" spans="1:1" x14ac:dyDescent="0.3">
      <c r="A776" s="4"/>
    </row>
    <row r="777" spans="1:1" x14ac:dyDescent="0.3">
      <c r="A777" s="4"/>
    </row>
    <row r="778" spans="1:1" x14ac:dyDescent="0.3">
      <c r="A778" s="4"/>
    </row>
    <row r="779" spans="1:1" x14ac:dyDescent="0.3">
      <c r="A779" s="4"/>
    </row>
    <row r="780" spans="1:1" x14ac:dyDescent="0.3">
      <c r="A780" s="4"/>
    </row>
    <row r="781" spans="1:1" x14ac:dyDescent="0.3">
      <c r="A781" s="4"/>
    </row>
    <row r="782" spans="1:1" x14ac:dyDescent="0.3">
      <c r="A782" s="4"/>
    </row>
    <row r="783" spans="1:1" x14ac:dyDescent="0.3">
      <c r="A783" s="4"/>
    </row>
    <row r="784" spans="1:1" x14ac:dyDescent="0.3">
      <c r="A784" s="4"/>
    </row>
    <row r="785" spans="1:1" x14ac:dyDescent="0.3">
      <c r="A785" s="4"/>
    </row>
    <row r="786" spans="1:1" x14ac:dyDescent="0.3">
      <c r="A786" s="4"/>
    </row>
    <row r="787" spans="1:1" x14ac:dyDescent="0.3">
      <c r="A787" s="4"/>
    </row>
    <row r="788" spans="1:1" x14ac:dyDescent="0.3">
      <c r="A788" s="4"/>
    </row>
    <row r="789" spans="1:1" x14ac:dyDescent="0.3">
      <c r="A789" s="4"/>
    </row>
    <row r="790" spans="1:1" x14ac:dyDescent="0.3">
      <c r="A790" s="4"/>
    </row>
    <row r="791" spans="1:1" x14ac:dyDescent="0.3">
      <c r="A791" s="4"/>
    </row>
    <row r="792" spans="1:1" x14ac:dyDescent="0.3">
      <c r="A792" s="4"/>
    </row>
    <row r="793" spans="1:1" x14ac:dyDescent="0.3">
      <c r="A793" s="4"/>
    </row>
    <row r="794" spans="1:1" x14ac:dyDescent="0.3">
      <c r="A794" s="4"/>
    </row>
    <row r="795" spans="1:1" x14ac:dyDescent="0.3">
      <c r="A795" s="4"/>
    </row>
    <row r="796" spans="1:1" x14ac:dyDescent="0.3">
      <c r="A796" s="4"/>
    </row>
    <row r="797" spans="1:1" x14ac:dyDescent="0.3">
      <c r="A797" s="4"/>
    </row>
    <row r="798" spans="1:1" x14ac:dyDescent="0.3">
      <c r="A798" s="4"/>
    </row>
    <row r="799" spans="1:1" x14ac:dyDescent="0.3">
      <c r="A799" s="4"/>
    </row>
    <row r="800" spans="1:1" x14ac:dyDescent="0.3">
      <c r="A800" s="4"/>
    </row>
    <row r="801" spans="1:1" x14ac:dyDescent="0.3">
      <c r="A801" s="4"/>
    </row>
    <row r="802" spans="1:1" x14ac:dyDescent="0.3">
      <c r="A802" s="4"/>
    </row>
    <row r="803" spans="1:1" x14ac:dyDescent="0.3">
      <c r="A803" s="4"/>
    </row>
    <row r="804" spans="1:1" x14ac:dyDescent="0.3">
      <c r="A804" s="4"/>
    </row>
    <row r="805" spans="1:1" x14ac:dyDescent="0.3">
      <c r="A805" s="4"/>
    </row>
    <row r="806" spans="1:1" x14ac:dyDescent="0.3">
      <c r="A806" s="4"/>
    </row>
    <row r="807" spans="1:1" x14ac:dyDescent="0.3">
      <c r="A807" s="4"/>
    </row>
    <row r="808" spans="1:1" x14ac:dyDescent="0.3">
      <c r="A808" s="4"/>
    </row>
    <row r="809" spans="1:1" x14ac:dyDescent="0.3">
      <c r="A809" s="4"/>
    </row>
    <row r="810" spans="1:1" x14ac:dyDescent="0.3">
      <c r="A810" s="4"/>
    </row>
    <row r="811" spans="1:1" x14ac:dyDescent="0.3">
      <c r="A811" s="4"/>
    </row>
    <row r="812" spans="1:1" x14ac:dyDescent="0.3">
      <c r="A812" s="4"/>
    </row>
    <row r="813" spans="1:1" x14ac:dyDescent="0.3">
      <c r="A813" s="4"/>
    </row>
    <row r="814" spans="1:1" x14ac:dyDescent="0.3">
      <c r="A814" s="4"/>
    </row>
    <row r="815" spans="1:1" x14ac:dyDescent="0.3">
      <c r="A815" s="4"/>
    </row>
    <row r="816" spans="1:1" x14ac:dyDescent="0.3">
      <c r="A816" s="4"/>
    </row>
    <row r="817" spans="1:1" x14ac:dyDescent="0.3">
      <c r="A817" s="4"/>
    </row>
    <row r="818" spans="1:1" x14ac:dyDescent="0.3">
      <c r="A818" s="4"/>
    </row>
    <row r="819" spans="1:1" x14ac:dyDescent="0.3">
      <c r="A819" s="4"/>
    </row>
    <row r="820" spans="1:1" x14ac:dyDescent="0.3">
      <c r="A820" s="4"/>
    </row>
    <row r="821" spans="1:1" x14ac:dyDescent="0.3">
      <c r="A821" s="4"/>
    </row>
    <row r="822" spans="1:1" x14ac:dyDescent="0.3">
      <c r="A822" s="4"/>
    </row>
    <row r="823" spans="1:1" x14ac:dyDescent="0.3">
      <c r="A823" s="4"/>
    </row>
    <row r="824" spans="1:1" x14ac:dyDescent="0.3">
      <c r="A824" s="4"/>
    </row>
    <row r="825" spans="1:1" x14ac:dyDescent="0.3">
      <c r="A825" s="4"/>
    </row>
    <row r="826" spans="1:1" x14ac:dyDescent="0.3">
      <c r="A826" s="4"/>
    </row>
    <row r="827" spans="1:1" x14ac:dyDescent="0.3">
      <c r="A827" s="4"/>
    </row>
    <row r="828" spans="1:1" x14ac:dyDescent="0.3">
      <c r="A828" s="4"/>
    </row>
    <row r="829" spans="1:1" x14ac:dyDescent="0.3">
      <c r="A829" s="4"/>
    </row>
    <row r="830" spans="1:1" x14ac:dyDescent="0.3">
      <c r="A830" s="4"/>
    </row>
    <row r="831" spans="1:1" x14ac:dyDescent="0.3">
      <c r="A831" s="4"/>
    </row>
    <row r="832" spans="1:1" x14ac:dyDescent="0.3">
      <c r="A832" s="4"/>
    </row>
    <row r="833" spans="1:1" x14ac:dyDescent="0.3">
      <c r="A833" s="4"/>
    </row>
    <row r="834" spans="1:1" x14ac:dyDescent="0.3">
      <c r="A834" s="4"/>
    </row>
    <row r="835" spans="1:1" x14ac:dyDescent="0.3">
      <c r="A835" s="4"/>
    </row>
    <row r="836" spans="1:1" x14ac:dyDescent="0.3">
      <c r="A836" s="4"/>
    </row>
    <row r="837" spans="1:1" x14ac:dyDescent="0.3">
      <c r="A837" s="4"/>
    </row>
    <row r="838" spans="1:1" x14ac:dyDescent="0.3">
      <c r="A838" s="4"/>
    </row>
    <row r="839" spans="1:1" x14ac:dyDescent="0.3">
      <c r="A839" s="4"/>
    </row>
    <row r="840" spans="1:1" x14ac:dyDescent="0.3">
      <c r="A840" s="4"/>
    </row>
    <row r="841" spans="1:1" x14ac:dyDescent="0.3">
      <c r="A841" s="4"/>
    </row>
    <row r="842" spans="1:1" x14ac:dyDescent="0.3">
      <c r="A842" s="4"/>
    </row>
    <row r="843" spans="1:1" x14ac:dyDescent="0.3">
      <c r="A843" s="4"/>
    </row>
    <row r="844" spans="1:1" x14ac:dyDescent="0.3">
      <c r="A844" s="4"/>
    </row>
    <row r="845" spans="1:1" x14ac:dyDescent="0.3">
      <c r="A845" s="4"/>
    </row>
    <row r="846" spans="1:1" x14ac:dyDescent="0.3">
      <c r="A846" s="4"/>
    </row>
    <row r="847" spans="1:1" x14ac:dyDescent="0.3">
      <c r="A847" s="4"/>
    </row>
    <row r="848" spans="1:1" x14ac:dyDescent="0.3">
      <c r="A848" s="4"/>
    </row>
    <row r="849" spans="1:1" x14ac:dyDescent="0.3">
      <c r="A849" s="4"/>
    </row>
    <row r="850" spans="1:1" x14ac:dyDescent="0.3">
      <c r="A850" s="4"/>
    </row>
    <row r="851" spans="1:1" x14ac:dyDescent="0.3">
      <c r="A851" s="4"/>
    </row>
    <row r="852" spans="1:1" x14ac:dyDescent="0.3">
      <c r="A852" s="4"/>
    </row>
    <row r="853" spans="1:1" x14ac:dyDescent="0.3">
      <c r="A853" s="4"/>
    </row>
    <row r="854" spans="1:1" x14ac:dyDescent="0.3">
      <c r="A854" s="4"/>
    </row>
    <row r="855" spans="1:1" x14ac:dyDescent="0.3">
      <c r="A855" s="4"/>
    </row>
    <row r="856" spans="1:1" x14ac:dyDescent="0.3">
      <c r="A856" s="4"/>
    </row>
    <row r="857" spans="1:1" x14ac:dyDescent="0.3">
      <c r="A857" s="4"/>
    </row>
    <row r="858" spans="1:1" x14ac:dyDescent="0.3">
      <c r="A858" s="4"/>
    </row>
    <row r="859" spans="1:1" x14ac:dyDescent="0.3">
      <c r="A859" s="4"/>
    </row>
    <row r="860" spans="1:1" x14ac:dyDescent="0.3">
      <c r="A860" s="4"/>
    </row>
    <row r="861" spans="1:1" x14ac:dyDescent="0.3">
      <c r="A861" s="4"/>
    </row>
    <row r="862" spans="1:1" x14ac:dyDescent="0.3">
      <c r="A862" s="4"/>
    </row>
    <row r="863" spans="1:1" x14ac:dyDescent="0.3">
      <c r="A863" s="4"/>
    </row>
    <row r="864" spans="1:1" x14ac:dyDescent="0.3">
      <c r="A864" s="4"/>
    </row>
    <row r="865" spans="1:1" x14ac:dyDescent="0.3">
      <c r="A865" s="4"/>
    </row>
    <row r="866" spans="1:1" x14ac:dyDescent="0.3">
      <c r="A866" s="4"/>
    </row>
    <row r="867" spans="1:1" x14ac:dyDescent="0.3">
      <c r="A867" s="4"/>
    </row>
    <row r="868" spans="1:1" x14ac:dyDescent="0.3">
      <c r="A868" s="4"/>
    </row>
    <row r="869" spans="1:1" x14ac:dyDescent="0.3">
      <c r="A869" s="4"/>
    </row>
    <row r="870" spans="1:1" x14ac:dyDescent="0.3">
      <c r="A870" s="4"/>
    </row>
    <row r="871" spans="1:1" x14ac:dyDescent="0.3">
      <c r="A871" s="4"/>
    </row>
    <row r="872" spans="1:1" x14ac:dyDescent="0.3">
      <c r="A872" s="4"/>
    </row>
    <row r="873" spans="1:1" x14ac:dyDescent="0.3">
      <c r="A873" s="4"/>
    </row>
    <row r="874" spans="1:1" x14ac:dyDescent="0.3">
      <c r="A874" s="4"/>
    </row>
    <row r="875" spans="1:1" x14ac:dyDescent="0.3">
      <c r="A875" s="4"/>
    </row>
    <row r="876" spans="1:1" x14ac:dyDescent="0.3">
      <c r="A876" s="4"/>
    </row>
    <row r="877" spans="1:1" x14ac:dyDescent="0.3">
      <c r="A877" s="4"/>
    </row>
    <row r="878" spans="1:1" x14ac:dyDescent="0.3">
      <c r="A878" s="4"/>
    </row>
    <row r="879" spans="1:1" x14ac:dyDescent="0.3">
      <c r="A879" s="4"/>
    </row>
    <row r="880" spans="1:1" x14ac:dyDescent="0.3">
      <c r="A880" s="4"/>
    </row>
    <row r="881" spans="1:1" x14ac:dyDescent="0.3">
      <c r="A881" s="4"/>
    </row>
    <row r="882" spans="1:1" x14ac:dyDescent="0.3">
      <c r="A882" s="4"/>
    </row>
    <row r="883" spans="1:1" x14ac:dyDescent="0.3">
      <c r="A883" s="4"/>
    </row>
    <row r="884" spans="1:1" x14ac:dyDescent="0.3">
      <c r="A884" s="4"/>
    </row>
    <row r="885" spans="1:1" x14ac:dyDescent="0.3">
      <c r="A885" s="4"/>
    </row>
    <row r="886" spans="1:1" x14ac:dyDescent="0.3">
      <c r="A886" s="4"/>
    </row>
    <row r="887" spans="1:1" x14ac:dyDescent="0.3">
      <c r="A887" s="4"/>
    </row>
    <row r="888" spans="1:1" x14ac:dyDescent="0.3">
      <c r="A888" s="4"/>
    </row>
    <row r="889" spans="1:1" x14ac:dyDescent="0.3">
      <c r="A889" s="4"/>
    </row>
    <row r="890" spans="1:1" x14ac:dyDescent="0.3">
      <c r="A890" s="4"/>
    </row>
    <row r="891" spans="1:1" x14ac:dyDescent="0.3">
      <c r="A891" s="4"/>
    </row>
    <row r="892" spans="1:1" x14ac:dyDescent="0.3">
      <c r="A892" s="4"/>
    </row>
    <row r="893" spans="1:1" x14ac:dyDescent="0.3">
      <c r="A893" s="4"/>
    </row>
    <row r="894" spans="1:1" x14ac:dyDescent="0.3">
      <c r="A894" s="4"/>
    </row>
    <row r="895" spans="1:1" x14ac:dyDescent="0.3">
      <c r="A895" s="4"/>
    </row>
    <row r="896" spans="1:1" x14ac:dyDescent="0.3">
      <c r="A896" s="4"/>
    </row>
    <row r="897" spans="1:1" x14ac:dyDescent="0.3">
      <c r="A897" s="4"/>
    </row>
    <row r="898" spans="1:1" x14ac:dyDescent="0.3">
      <c r="A898" s="4"/>
    </row>
    <row r="899" spans="1:1" x14ac:dyDescent="0.3">
      <c r="A899" s="4"/>
    </row>
    <row r="900" spans="1:1" x14ac:dyDescent="0.3">
      <c r="A900" s="4"/>
    </row>
    <row r="901" spans="1:1" x14ac:dyDescent="0.3">
      <c r="A901" s="4"/>
    </row>
    <row r="902" spans="1:1" x14ac:dyDescent="0.3">
      <c r="A902" s="4"/>
    </row>
    <row r="903" spans="1:1" x14ac:dyDescent="0.3">
      <c r="A903" s="4"/>
    </row>
    <row r="904" spans="1:1" x14ac:dyDescent="0.3">
      <c r="A904" s="4"/>
    </row>
    <row r="905" spans="1:1" x14ac:dyDescent="0.3">
      <c r="A905" s="4"/>
    </row>
    <row r="906" spans="1:1" x14ac:dyDescent="0.3">
      <c r="A906" s="4"/>
    </row>
    <row r="907" spans="1:1" x14ac:dyDescent="0.3">
      <c r="A907" s="4"/>
    </row>
    <row r="908" spans="1:1" x14ac:dyDescent="0.3">
      <c r="A908" s="4"/>
    </row>
    <row r="909" spans="1:1" x14ac:dyDescent="0.3">
      <c r="A909" s="4"/>
    </row>
    <row r="910" spans="1:1" x14ac:dyDescent="0.3">
      <c r="A910" s="4"/>
    </row>
    <row r="911" spans="1:1" x14ac:dyDescent="0.3">
      <c r="A911" s="4"/>
    </row>
    <row r="912" spans="1:1" x14ac:dyDescent="0.3">
      <c r="A912" s="4"/>
    </row>
    <row r="913" spans="1:1" x14ac:dyDescent="0.3">
      <c r="A913" s="4"/>
    </row>
    <row r="914" spans="1:1" x14ac:dyDescent="0.3">
      <c r="A914" s="4"/>
    </row>
    <row r="915" spans="1:1" x14ac:dyDescent="0.3">
      <c r="A915" s="4"/>
    </row>
    <row r="916" spans="1:1" x14ac:dyDescent="0.3">
      <c r="A916" s="4"/>
    </row>
    <row r="917" spans="1:1" x14ac:dyDescent="0.3">
      <c r="A917" s="4"/>
    </row>
    <row r="918" spans="1:1" x14ac:dyDescent="0.3">
      <c r="A918" s="4"/>
    </row>
    <row r="919" spans="1:1" x14ac:dyDescent="0.3">
      <c r="A919" s="4"/>
    </row>
    <row r="920" spans="1:1" x14ac:dyDescent="0.3">
      <c r="A920" s="4"/>
    </row>
    <row r="921" spans="1:1" x14ac:dyDescent="0.3">
      <c r="A921" s="4"/>
    </row>
    <row r="922" spans="1:1" x14ac:dyDescent="0.3">
      <c r="A922" s="4"/>
    </row>
    <row r="923" spans="1:1" x14ac:dyDescent="0.3">
      <c r="A923" s="4"/>
    </row>
    <row r="924" spans="1:1" x14ac:dyDescent="0.3">
      <c r="A924" s="4"/>
    </row>
    <row r="925" spans="1:1" x14ac:dyDescent="0.3">
      <c r="A925" s="4"/>
    </row>
    <row r="926" spans="1:1" x14ac:dyDescent="0.3">
      <c r="A926" s="4"/>
    </row>
    <row r="927" spans="1:1" x14ac:dyDescent="0.3">
      <c r="A927" s="4"/>
    </row>
    <row r="928" spans="1:1" x14ac:dyDescent="0.3">
      <c r="A928" s="4"/>
    </row>
    <row r="929" spans="1:1" x14ac:dyDescent="0.3">
      <c r="A929" s="4"/>
    </row>
    <row r="930" spans="1:1" x14ac:dyDescent="0.3">
      <c r="A930" s="4"/>
    </row>
    <row r="931" spans="1:1" x14ac:dyDescent="0.3">
      <c r="A931" s="4"/>
    </row>
    <row r="932" spans="1:1" x14ac:dyDescent="0.3">
      <c r="A932" s="4"/>
    </row>
    <row r="933" spans="1:1" x14ac:dyDescent="0.3">
      <c r="A933" s="4"/>
    </row>
    <row r="934" spans="1:1" x14ac:dyDescent="0.3">
      <c r="A934" s="4"/>
    </row>
    <row r="935" spans="1:1" x14ac:dyDescent="0.3">
      <c r="A935" s="4"/>
    </row>
    <row r="936" spans="1:1" x14ac:dyDescent="0.3">
      <c r="A936" s="4"/>
    </row>
    <row r="937" spans="1:1" x14ac:dyDescent="0.3">
      <c r="A937" s="4"/>
    </row>
    <row r="938" spans="1:1" x14ac:dyDescent="0.3">
      <c r="A938" s="4"/>
    </row>
    <row r="939" spans="1:1" x14ac:dyDescent="0.3">
      <c r="A939" s="4"/>
    </row>
    <row r="940" spans="1:1" x14ac:dyDescent="0.3">
      <c r="A940" s="4"/>
    </row>
    <row r="941" spans="1:1" x14ac:dyDescent="0.3">
      <c r="A941" s="4"/>
    </row>
    <row r="942" spans="1:1" x14ac:dyDescent="0.3">
      <c r="A942" s="4"/>
    </row>
    <row r="943" spans="1:1" x14ac:dyDescent="0.3">
      <c r="A943" s="4"/>
    </row>
    <row r="944" spans="1:1" x14ac:dyDescent="0.3">
      <c r="A944" s="4"/>
    </row>
    <row r="945" spans="1:1" x14ac:dyDescent="0.3">
      <c r="A945" s="4"/>
    </row>
    <row r="946" spans="1:1" x14ac:dyDescent="0.3">
      <c r="A946" s="4"/>
    </row>
    <row r="947" spans="1:1" x14ac:dyDescent="0.3">
      <c r="A947" s="4"/>
    </row>
    <row r="948" spans="1:1" x14ac:dyDescent="0.3">
      <c r="A948" s="4"/>
    </row>
    <row r="949" spans="1:1" x14ac:dyDescent="0.3">
      <c r="A949" s="4"/>
    </row>
    <row r="950" spans="1:1" x14ac:dyDescent="0.3">
      <c r="A950" s="4"/>
    </row>
    <row r="951" spans="1:1" x14ac:dyDescent="0.3">
      <c r="A951" s="4"/>
    </row>
    <row r="952" spans="1:1" x14ac:dyDescent="0.3">
      <c r="A952" s="4"/>
    </row>
    <row r="953" spans="1:1" x14ac:dyDescent="0.3">
      <c r="A953" s="4"/>
    </row>
    <row r="954" spans="1:1" x14ac:dyDescent="0.3">
      <c r="A954" s="4"/>
    </row>
    <row r="955" spans="1:1" x14ac:dyDescent="0.3">
      <c r="A955" s="4"/>
    </row>
    <row r="956" spans="1:1" x14ac:dyDescent="0.3">
      <c r="A956" s="4"/>
    </row>
    <row r="957" spans="1:1" x14ac:dyDescent="0.3">
      <c r="A957" s="4"/>
    </row>
    <row r="958" spans="1:1" x14ac:dyDescent="0.3">
      <c r="A958" s="4"/>
    </row>
    <row r="959" spans="1:1" x14ac:dyDescent="0.3">
      <c r="A959" s="4"/>
    </row>
    <row r="960" spans="1:1" x14ac:dyDescent="0.3">
      <c r="A960" s="4"/>
    </row>
    <row r="961" spans="1:1" x14ac:dyDescent="0.3">
      <c r="A961" s="4"/>
    </row>
    <row r="962" spans="1:1" x14ac:dyDescent="0.3">
      <c r="A962" s="4"/>
    </row>
    <row r="963" spans="1:1" x14ac:dyDescent="0.3">
      <c r="A963" s="4"/>
    </row>
    <row r="964" spans="1:1" x14ac:dyDescent="0.3">
      <c r="A964" s="4"/>
    </row>
    <row r="965" spans="1:1" x14ac:dyDescent="0.3">
      <c r="A965" s="4"/>
    </row>
    <row r="966" spans="1:1" x14ac:dyDescent="0.3">
      <c r="A966" s="4"/>
    </row>
    <row r="967" spans="1:1" x14ac:dyDescent="0.3">
      <c r="A967" s="4"/>
    </row>
    <row r="968" spans="1:1" x14ac:dyDescent="0.3">
      <c r="A968" s="4"/>
    </row>
    <row r="969" spans="1:1" x14ac:dyDescent="0.3">
      <c r="A969" s="4"/>
    </row>
    <row r="970" spans="1:1" x14ac:dyDescent="0.3">
      <c r="A970" s="4"/>
    </row>
    <row r="971" spans="1:1" x14ac:dyDescent="0.3">
      <c r="A971" s="4"/>
    </row>
    <row r="972" spans="1:1" x14ac:dyDescent="0.3">
      <c r="A972" s="4"/>
    </row>
    <row r="973" spans="1:1" x14ac:dyDescent="0.3">
      <c r="A973" s="4"/>
    </row>
    <row r="974" spans="1:1" x14ac:dyDescent="0.3">
      <c r="A974" s="4"/>
    </row>
    <row r="975" spans="1:1" x14ac:dyDescent="0.3">
      <c r="A975" s="4"/>
    </row>
    <row r="976" spans="1:1" x14ac:dyDescent="0.3">
      <c r="A976" s="4"/>
    </row>
    <row r="977" spans="1:1" x14ac:dyDescent="0.3">
      <c r="A977" s="4"/>
    </row>
    <row r="978" spans="1:1" x14ac:dyDescent="0.3">
      <c r="A978" s="4"/>
    </row>
    <row r="979" spans="1:1" x14ac:dyDescent="0.3">
      <c r="A979" s="4"/>
    </row>
    <row r="980" spans="1:1" x14ac:dyDescent="0.3">
      <c r="A980" s="4"/>
    </row>
    <row r="981" spans="1:1" x14ac:dyDescent="0.3">
      <c r="A981" s="4"/>
    </row>
    <row r="982" spans="1:1" x14ac:dyDescent="0.3">
      <c r="A982" s="4"/>
    </row>
    <row r="983" spans="1:1" x14ac:dyDescent="0.3">
      <c r="A983" s="4"/>
    </row>
    <row r="984" spans="1:1" x14ac:dyDescent="0.3">
      <c r="A984" s="4"/>
    </row>
    <row r="985" spans="1:1" x14ac:dyDescent="0.3">
      <c r="A985" s="4"/>
    </row>
    <row r="986" spans="1:1" x14ac:dyDescent="0.3">
      <c r="A986" s="4"/>
    </row>
    <row r="987" spans="1:1" x14ac:dyDescent="0.3">
      <c r="A987" s="4"/>
    </row>
    <row r="988" spans="1:1" x14ac:dyDescent="0.3">
      <c r="A988" s="4"/>
    </row>
    <row r="989" spans="1:1" x14ac:dyDescent="0.3">
      <c r="A989" s="4"/>
    </row>
    <row r="990" spans="1:1" x14ac:dyDescent="0.3">
      <c r="A990" s="4"/>
    </row>
    <row r="991" spans="1:1" x14ac:dyDescent="0.3">
      <c r="A991" s="4"/>
    </row>
    <row r="992" spans="1:1" x14ac:dyDescent="0.3">
      <c r="A992" s="4"/>
    </row>
    <row r="993" spans="1:1" x14ac:dyDescent="0.3">
      <c r="A993" s="4"/>
    </row>
    <row r="994" spans="1:1" x14ac:dyDescent="0.3">
      <c r="A994" s="4"/>
    </row>
    <row r="995" spans="1:1" x14ac:dyDescent="0.3">
      <c r="A995" s="4"/>
    </row>
    <row r="996" spans="1:1" x14ac:dyDescent="0.3">
      <c r="A996" s="4"/>
    </row>
    <row r="997" spans="1:1" x14ac:dyDescent="0.3">
      <c r="A997" s="4"/>
    </row>
    <row r="998" spans="1:1" x14ac:dyDescent="0.3">
      <c r="A998" s="4"/>
    </row>
    <row r="999" spans="1:1" x14ac:dyDescent="0.3">
      <c r="A999" s="4"/>
    </row>
    <row r="1000" spans="1:1" x14ac:dyDescent="0.3">
      <c r="A1000" s="4"/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14BA2-216F-4C00-BC35-B5C84EEAD0AF}">
  <dimension ref="A1:L1000"/>
  <sheetViews>
    <sheetView workbookViewId="0">
      <selection sqref="A1:A1048576"/>
    </sheetView>
  </sheetViews>
  <sheetFormatPr defaultRowHeight="14.4" x14ac:dyDescent="0.3"/>
  <cols>
    <col min="1" max="1" width="16.44140625" customWidth="1"/>
    <col min="6" max="6" width="10.33203125" bestFit="1" customWidth="1"/>
  </cols>
  <sheetData>
    <row r="1" spans="1:12" ht="43.2" x14ac:dyDescent="0.3">
      <c r="A1" s="4" t="s">
        <v>209</v>
      </c>
      <c r="B1" s="2" t="s">
        <v>216</v>
      </c>
      <c r="C1" t="s">
        <v>217</v>
      </c>
      <c r="D1" t="s">
        <v>218</v>
      </c>
      <c r="G1" s="2" t="s">
        <v>219</v>
      </c>
      <c r="H1" t="s">
        <v>222</v>
      </c>
      <c r="I1" t="s">
        <v>2</v>
      </c>
      <c r="J1" t="s">
        <v>223</v>
      </c>
      <c r="K1" t="s">
        <v>224</v>
      </c>
      <c r="L1" t="s">
        <v>225</v>
      </c>
    </row>
    <row r="2" spans="1:12" x14ac:dyDescent="0.3">
      <c r="A2" s="4">
        <v>0.14099999999999999</v>
      </c>
      <c r="B2">
        <f>LN(A2)</f>
        <v>-1.9589953886039688</v>
      </c>
      <c r="C2">
        <v>1</v>
      </c>
      <c r="D2">
        <f>(C2-0.5)/$F$4</f>
        <v>9.4339622641509435E-4</v>
      </c>
      <c r="E2" t="s">
        <v>1</v>
      </c>
      <c r="F2">
        <f>A2</f>
        <v>0.14099999999999999</v>
      </c>
      <c r="G2">
        <f>_xlfn.LOGNORM.INV(D2,$F$7,$F$8)</f>
        <v>0.38692115968648805</v>
      </c>
      <c r="H2">
        <v>0.01</v>
      </c>
      <c r="I2">
        <v>1.5</v>
      </c>
      <c r="J2">
        <f>SUMPRODUCT((A:A&gt;=H2)*(A:A&lt;I2))</f>
        <v>66</v>
      </c>
      <c r="K2">
        <f>$F$4*(_xlfn.LOGNORM.DIST(I2,$F$7,$F$8,TRUE)-_xlfn.LOGNORM.DIST(H2,$F$7,$F$8,TRUE))</f>
        <v>71.689478481624576</v>
      </c>
      <c r="L2">
        <f>(K2-J2)^2/K2</f>
        <v>0.45153300147337799</v>
      </c>
    </row>
    <row r="3" spans="1:12" x14ac:dyDescent="0.3">
      <c r="A3" s="4">
        <v>0.183</v>
      </c>
      <c r="B3">
        <f t="shared" ref="B3:B66" si="0">LN(A3)</f>
        <v>-1.6982691261407161</v>
      </c>
      <c r="C3">
        <v>2</v>
      </c>
      <c r="D3">
        <f t="shared" ref="D3:D66" si="1">(C3-0.5)/$F$4</f>
        <v>2.8301886792452828E-3</v>
      </c>
      <c r="E3" t="s">
        <v>2</v>
      </c>
      <c r="F3">
        <f>A531</f>
        <v>12.124000000000001</v>
      </c>
      <c r="G3">
        <f t="shared" ref="G3:G66" si="2">_xlfn.LOGNORM.INV(D3,$F$7,$F$8)</f>
        <v>0.48705197831458164</v>
      </c>
      <c r="H3">
        <v>1.5</v>
      </c>
      <c r="I3">
        <v>3</v>
      </c>
      <c r="J3">
        <f t="shared" ref="J3:J14" si="3">SUMPRODUCT((A:A&gt;=H3)*(A:A&lt;I3))</f>
        <v>194</v>
      </c>
      <c r="K3">
        <f t="shared" ref="K3:K14" si="4">$F$4*(_xlfn.LOGNORM.DIST(I3,$F$7,$F$8,TRUE)-_xlfn.LOGNORM.DIST(H3,$F$7,$F$8,TRUE))</f>
        <v>177.28449662025261</v>
      </c>
      <c r="L3">
        <f t="shared" ref="L3:L14" si="5">(K3-J3)^2/K3</f>
        <v>1.5760433572307495</v>
      </c>
    </row>
    <row r="4" spans="1:12" x14ac:dyDescent="0.3">
      <c r="A4" s="4">
        <v>0.26100000000000001</v>
      </c>
      <c r="B4">
        <f t="shared" si="0"/>
        <v>-1.3432348716594436</v>
      </c>
      <c r="C4">
        <v>3</v>
      </c>
      <c r="D4">
        <f t="shared" si="1"/>
        <v>4.7169811320754715E-3</v>
      </c>
      <c r="E4" t="s">
        <v>210</v>
      </c>
      <c r="F4">
        <f>COUNT(A2:A531)</f>
        <v>530</v>
      </c>
      <c r="G4">
        <f t="shared" si="2"/>
        <v>0.54666831467699206</v>
      </c>
      <c r="H4">
        <v>3</v>
      </c>
      <c r="I4">
        <v>4.5</v>
      </c>
      <c r="J4">
        <f t="shared" si="3"/>
        <v>112</v>
      </c>
      <c r="K4">
        <f t="shared" si="4"/>
        <v>122.00646611318867</v>
      </c>
      <c r="L4">
        <f t="shared" si="5"/>
        <v>0.82068899513490023</v>
      </c>
    </row>
    <row r="5" spans="1:12" x14ac:dyDescent="0.3">
      <c r="A5" s="4">
        <v>0.29199999999999998</v>
      </c>
      <c r="B5">
        <f t="shared" si="0"/>
        <v>-1.2310014767138553</v>
      </c>
      <c r="C5">
        <v>4</v>
      </c>
      <c r="D5">
        <f t="shared" si="1"/>
        <v>6.6037735849056606E-3</v>
      </c>
      <c r="E5" t="s">
        <v>208</v>
      </c>
      <c r="F5">
        <v>25</v>
      </c>
      <c r="G5">
        <f t="shared" si="2"/>
        <v>0.59194923610181804</v>
      </c>
      <c r="H5">
        <v>4.5</v>
      </c>
      <c r="I5">
        <v>6</v>
      </c>
      <c r="J5">
        <f t="shared" si="3"/>
        <v>63</v>
      </c>
      <c r="K5">
        <f t="shared" si="4"/>
        <v>68.375440937931145</v>
      </c>
      <c r="L5">
        <f t="shared" si="5"/>
        <v>0.42259859506304731</v>
      </c>
    </row>
    <row r="6" spans="1:12" x14ac:dyDescent="0.3">
      <c r="A6" s="4">
        <v>0.66300000000000003</v>
      </c>
      <c r="B6">
        <f t="shared" si="0"/>
        <v>-0.41098028879627452</v>
      </c>
      <c r="C6">
        <v>5</v>
      </c>
      <c r="D6">
        <f t="shared" si="1"/>
        <v>8.4905660377358489E-3</v>
      </c>
      <c r="E6" t="s">
        <v>211</v>
      </c>
      <c r="F6">
        <f>(F3-F2)/F5</f>
        <v>0.47932000000000002</v>
      </c>
      <c r="G6">
        <f t="shared" si="2"/>
        <v>0.62948674460367948</v>
      </c>
      <c r="H6">
        <v>6</v>
      </c>
      <c r="I6">
        <v>7.5</v>
      </c>
      <c r="J6">
        <f t="shared" si="3"/>
        <v>32</v>
      </c>
      <c r="K6">
        <f t="shared" si="4"/>
        <v>37.537769750907287</v>
      </c>
      <c r="L6">
        <f t="shared" si="5"/>
        <v>0.81696099735180827</v>
      </c>
    </row>
    <row r="7" spans="1:12" x14ac:dyDescent="0.3">
      <c r="A7" s="4">
        <v>0.71799999999999997</v>
      </c>
      <c r="B7">
        <f t="shared" si="0"/>
        <v>-0.33128570993391293</v>
      </c>
      <c r="C7">
        <v>6</v>
      </c>
      <c r="D7">
        <f t="shared" si="1"/>
        <v>1.0377358490566037E-2</v>
      </c>
      <c r="E7" t="s">
        <v>220</v>
      </c>
      <c r="F7">
        <f>AVERAGE(B:B)</f>
        <v>1.1498678923561996</v>
      </c>
      <c r="G7">
        <f t="shared" si="2"/>
        <v>0.66206976592275801</v>
      </c>
      <c r="H7">
        <v>7.5</v>
      </c>
      <c r="I7">
        <v>9</v>
      </c>
      <c r="J7">
        <f t="shared" si="3"/>
        <v>25</v>
      </c>
      <c r="K7">
        <f t="shared" si="4"/>
        <v>21.021528143384906</v>
      </c>
      <c r="L7">
        <f t="shared" si="5"/>
        <v>0.75295374370103607</v>
      </c>
    </row>
    <row r="8" spans="1:12" x14ac:dyDescent="0.3">
      <c r="A8" s="4">
        <v>0.84899999999999998</v>
      </c>
      <c r="B8">
        <f t="shared" si="0"/>
        <v>-0.16369609267078977</v>
      </c>
      <c r="C8">
        <v>7</v>
      </c>
      <c r="D8">
        <f t="shared" si="1"/>
        <v>1.2264150943396227E-2</v>
      </c>
      <c r="E8" t="s">
        <v>221</v>
      </c>
      <c r="F8">
        <f>SQRT(VAR(B:B))</f>
        <v>0.67559279567319697</v>
      </c>
      <c r="G8">
        <f t="shared" si="2"/>
        <v>0.6911678934613843</v>
      </c>
      <c r="H8">
        <v>9</v>
      </c>
      <c r="I8">
        <v>9.9</v>
      </c>
      <c r="J8">
        <f t="shared" si="3"/>
        <v>11</v>
      </c>
      <c r="K8">
        <f t="shared" si="4"/>
        <v>8.0310002239212235</v>
      </c>
      <c r="L8">
        <f t="shared" si="5"/>
        <v>1.0976166635009539</v>
      </c>
    </row>
    <row r="9" spans="1:12" x14ac:dyDescent="0.3">
      <c r="A9" s="7">
        <v>0.88100000000000001</v>
      </c>
      <c r="B9">
        <f t="shared" si="0"/>
        <v>-0.12669765304595754</v>
      </c>
      <c r="C9">
        <v>8</v>
      </c>
      <c r="D9">
        <f t="shared" si="1"/>
        <v>1.4150943396226415E-2</v>
      </c>
      <c r="E9" s="20" t="s">
        <v>227</v>
      </c>
      <c r="F9" s="21" t="s">
        <v>228</v>
      </c>
      <c r="G9">
        <f t="shared" si="2"/>
        <v>0.71766053537267527</v>
      </c>
      <c r="H9">
        <v>9.9</v>
      </c>
      <c r="I9">
        <v>10</v>
      </c>
      <c r="J9">
        <f t="shared" si="3"/>
        <v>1</v>
      </c>
      <c r="K9">
        <f t="shared" si="4"/>
        <v>0.74306130178113494</v>
      </c>
      <c r="L9">
        <f t="shared" si="5"/>
        <v>8.8845287036425621E-2</v>
      </c>
    </row>
    <row r="10" spans="1:12" x14ac:dyDescent="0.3">
      <c r="A10" s="7">
        <v>0.90500000000000003</v>
      </c>
      <c r="B10">
        <f t="shared" si="0"/>
        <v>-9.9820335282210904E-2</v>
      </c>
      <c r="C10">
        <v>9</v>
      </c>
      <c r="D10">
        <f t="shared" si="1"/>
        <v>1.6037735849056604E-2</v>
      </c>
      <c r="E10" s="20" t="s">
        <v>229</v>
      </c>
      <c r="F10">
        <v>18.309999999999999</v>
      </c>
      <c r="G10">
        <f t="shared" si="2"/>
        <v>0.74212008883056291</v>
      </c>
      <c r="H10">
        <v>10</v>
      </c>
      <c r="I10">
        <v>10.199999999999999</v>
      </c>
      <c r="J10">
        <f t="shared" si="3"/>
        <v>2</v>
      </c>
      <c r="K10">
        <f t="shared" si="4"/>
        <v>1.4098842804732237</v>
      </c>
      <c r="L10">
        <f t="shared" si="5"/>
        <v>0.24699655656542274</v>
      </c>
    </row>
    <row r="11" spans="1:12" x14ac:dyDescent="0.3">
      <c r="A11" s="4">
        <v>0.93899999999999995</v>
      </c>
      <c r="B11">
        <f t="shared" si="0"/>
        <v>-6.2939799773874205E-2</v>
      </c>
      <c r="C11">
        <v>10</v>
      </c>
      <c r="D11">
        <f t="shared" si="1"/>
        <v>1.7924528301886792E-2</v>
      </c>
      <c r="G11">
        <f t="shared" si="2"/>
        <v>0.7649421727621103</v>
      </c>
      <c r="H11">
        <v>10.199999999999999</v>
      </c>
      <c r="I11">
        <v>10.29</v>
      </c>
      <c r="J11">
        <f t="shared" si="3"/>
        <v>1</v>
      </c>
      <c r="K11">
        <f t="shared" si="4"/>
        <v>0.60292064056936989</v>
      </c>
      <c r="L11">
        <f t="shared" si="5"/>
        <v>0.26151371685822777</v>
      </c>
    </row>
    <row r="12" spans="1:12" x14ac:dyDescent="0.3">
      <c r="A12" s="4">
        <v>0.94599999999999995</v>
      </c>
      <c r="B12">
        <f t="shared" si="0"/>
        <v>-5.5512709930258829E-2</v>
      </c>
      <c r="C12">
        <v>11</v>
      </c>
      <c r="D12">
        <f t="shared" si="1"/>
        <v>1.981132075471698E-2</v>
      </c>
      <c r="G12">
        <f t="shared" si="2"/>
        <v>0.78641284820085722</v>
      </c>
      <c r="H12">
        <v>10.29</v>
      </c>
      <c r="I12">
        <v>11</v>
      </c>
      <c r="J12">
        <f t="shared" si="3"/>
        <v>8</v>
      </c>
      <c r="K12">
        <f t="shared" si="4"/>
        <v>4.1517534045809157</v>
      </c>
      <c r="L12">
        <f t="shared" si="5"/>
        <v>3.5669271307912416</v>
      </c>
    </row>
    <row r="13" spans="1:12" x14ac:dyDescent="0.3">
      <c r="A13" s="4">
        <v>0.95199999999999996</v>
      </c>
      <c r="B13">
        <f t="shared" si="0"/>
        <v>-4.9190244190771781E-2</v>
      </c>
      <c r="C13">
        <v>12</v>
      </c>
      <c r="D13">
        <f t="shared" si="1"/>
        <v>2.1698113207547168E-2</v>
      </c>
      <c r="G13">
        <f t="shared" si="2"/>
        <v>0.80674637328574605</v>
      </c>
      <c r="H13">
        <v>11</v>
      </c>
      <c r="I13">
        <v>11.1</v>
      </c>
      <c r="J13">
        <f t="shared" si="3"/>
        <v>1</v>
      </c>
      <c r="K13">
        <f t="shared" si="4"/>
        <v>0.50785760537281788</v>
      </c>
      <c r="L13">
        <f t="shared" si="5"/>
        <v>0.47691347737438172</v>
      </c>
    </row>
    <row r="14" spans="1:12" x14ac:dyDescent="0.3">
      <c r="A14" s="7">
        <v>0.96099999999999997</v>
      </c>
      <c r="B14">
        <f t="shared" si="0"/>
        <v>-3.9780870011844598E-2</v>
      </c>
      <c r="C14">
        <v>13</v>
      </c>
      <c r="D14">
        <f t="shared" si="1"/>
        <v>2.358490566037736E-2</v>
      </c>
      <c r="G14">
        <f t="shared" si="2"/>
        <v>0.82610782885919787</v>
      </c>
      <c r="H14">
        <v>11.1</v>
      </c>
      <c r="I14">
        <v>13</v>
      </c>
      <c r="J14">
        <f t="shared" si="3"/>
        <v>14</v>
      </c>
      <c r="K14">
        <f t="shared" si="4"/>
        <v>7.0430720857664433</v>
      </c>
      <c r="L14">
        <f t="shared" si="5"/>
        <v>6.8718373764273624</v>
      </c>
    </row>
    <row r="15" spans="1:12" x14ac:dyDescent="0.3">
      <c r="A15" s="4">
        <v>0.97</v>
      </c>
      <c r="B15">
        <f t="shared" si="0"/>
        <v>-3.0459207484708574E-2</v>
      </c>
      <c r="C15">
        <v>14</v>
      </c>
      <c r="D15">
        <f t="shared" si="1"/>
        <v>2.5471698113207548E-2</v>
      </c>
      <c r="G15">
        <f t="shared" si="2"/>
        <v>0.84462739312469126</v>
      </c>
      <c r="J15">
        <f>SUM(J2:J14)</f>
        <v>530</v>
      </c>
      <c r="K15" s="19" t="s">
        <v>226</v>
      </c>
      <c r="L15" s="19">
        <f>SUM(L2:L14)</f>
        <v>17.451428898508937</v>
      </c>
    </row>
    <row r="16" spans="1:12" x14ac:dyDescent="0.3">
      <c r="A16" s="7">
        <v>0.98899999999999999</v>
      </c>
      <c r="B16">
        <f t="shared" si="0"/>
        <v>-1.1060947359424948E-2</v>
      </c>
      <c r="C16">
        <v>15</v>
      </c>
      <c r="D16">
        <f t="shared" si="1"/>
        <v>2.7358490566037737E-2</v>
      </c>
      <c r="G16">
        <f t="shared" si="2"/>
        <v>0.86240973282937627</v>
      </c>
    </row>
    <row r="17" spans="1:7" x14ac:dyDescent="0.3">
      <c r="A17" s="4">
        <v>0.996</v>
      </c>
      <c r="B17">
        <f t="shared" si="0"/>
        <v>-4.0080213975388218E-3</v>
      </c>
      <c r="C17">
        <v>16</v>
      </c>
      <c r="D17">
        <f t="shared" si="1"/>
        <v>2.9245283018867925E-2</v>
      </c>
      <c r="G17">
        <f t="shared" si="2"/>
        <v>0.87954040042830239</v>
      </c>
    </row>
    <row r="18" spans="1:7" x14ac:dyDescent="0.3">
      <c r="A18" s="7">
        <v>1.03</v>
      </c>
      <c r="B18">
        <f t="shared" si="0"/>
        <v>2.9558802241544429E-2</v>
      </c>
      <c r="C18">
        <v>17</v>
      </c>
      <c r="D18">
        <f t="shared" si="1"/>
        <v>3.1132075471698113E-2</v>
      </c>
      <c r="G18">
        <f t="shared" si="2"/>
        <v>0.89609032174441283</v>
      </c>
    </row>
    <row r="19" spans="1:7" x14ac:dyDescent="0.3">
      <c r="A19" s="4">
        <v>1.0449999999999999</v>
      </c>
      <c r="B19">
        <f t="shared" si="0"/>
        <v>4.401688541677426E-2</v>
      </c>
      <c r="C19">
        <v>18</v>
      </c>
      <c r="D19">
        <f t="shared" si="1"/>
        <v>3.3018867924528301E-2</v>
      </c>
      <c r="G19">
        <f t="shared" si="2"/>
        <v>0.91211902433918901</v>
      </c>
    </row>
    <row r="20" spans="1:7" x14ac:dyDescent="0.3">
      <c r="A20" s="7">
        <v>1.0469999999999999</v>
      </c>
      <c r="B20">
        <f t="shared" si="0"/>
        <v>4.5928931888399735E-2</v>
      </c>
      <c r="C20">
        <v>19</v>
      </c>
      <c r="D20">
        <f t="shared" si="1"/>
        <v>3.490566037735849E-2</v>
      </c>
      <c r="G20">
        <f t="shared" si="2"/>
        <v>0.92767701115895096</v>
      </c>
    </row>
    <row r="21" spans="1:7" x14ac:dyDescent="0.3">
      <c r="A21" s="4">
        <v>1.0489999999999999</v>
      </c>
      <c r="B21">
        <f t="shared" si="0"/>
        <v>4.7837329414160058E-2</v>
      </c>
      <c r="C21">
        <v>20</v>
      </c>
      <c r="D21">
        <f t="shared" si="1"/>
        <v>3.6792452830188678E-2</v>
      </c>
      <c r="G21">
        <f t="shared" si="2"/>
        <v>0.94280753935953998</v>
      </c>
    </row>
    <row r="22" spans="1:7" x14ac:dyDescent="0.3">
      <c r="A22" s="4">
        <v>1.0509999999999999</v>
      </c>
      <c r="B22">
        <f t="shared" si="0"/>
        <v>4.974209189481401E-2</v>
      </c>
      <c r="C22">
        <v>21</v>
      </c>
      <c r="D22">
        <f t="shared" si="1"/>
        <v>3.8679245283018866E-2</v>
      </c>
      <c r="G22">
        <f t="shared" si="2"/>
        <v>0.95754797599803387</v>
      </c>
    </row>
    <row r="23" spans="1:7" x14ac:dyDescent="0.3">
      <c r="A23" s="4">
        <v>1.052</v>
      </c>
      <c r="B23">
        <f t="shared" si="0"/>
        <v>5.0693114315518165E-2</v>
      </c>
      <c r="C23">
        <v>22</v>
      </c>
      <c r="D23">
        <f t="shared" si="1"/>
        <v>4.0566037735849055E-2</v>
      </c>
      <c r="G23">
        <f t="shared" si="2"/>
        <v>0.97193084682331676</v>
      </c>
    </row>
    <row r="24" spans="1:7" x14ac:dyDescent="0.3">
      <c r="A24" s="7">
        <v>1.07</v>
      </c>
      <c r="B24">
        <f t="shared" si="0"/>
        <v>6.7658648473814864E-2</v>
      </c>
      <c r="C24">
        <v>23</v>
      </c>
      <c r="D24">
        <f t="shared" si="1"/>
        <v>4.2452830188679243E-2</v>
      </c>
      <c r="G24">
        <f t="shared" si="2"/>
        <v>0.9859846585840637</v>
      </c>
    </row>
    <row r="25" spans="1:7" x14ac:dyDescent="0.3">
      <c r="A25" s="7">
        <v>1.071</v>
      </c>
      <c r="B25">
        <f t="shared" si="0"/>
        <v>6.8592791465611674E-2</v>
      </c>
      <c r="C25">
        <v>24</v>
      </c>
      <c r="D25">
        <f t="shared" si="1"/>
        <v>4.4339622641509431E-2</v>
      </c>
      <c r="G25">
        <f t="shared" si="2"/>
        <v>0.99973455158590718</v>
      </c>
    </row>
    <row r="26" spans="1:7" x14ac:dyDescent="0.3">
      <c r="A26" s="4">
        <v>1.0840000000000001</v>
      </c>
      <c r="B26">
        <f t="shared" si="0"/>
        <v>8.0657903017454541E-2</v>
      </c>
      <c r="C26">
        <v>25</v>
      </c>
      <c r="D26">
        <f t="shared" si="1"/>
        <v>4.6226415094339619E-2</v>
      </c>
      <c r="G26">
        <f t="shared" si="2"/>
        <v>1.0132028232246701</v>
      </c>
    </row>
    <row r="27" spans="1:7" x14ac:dyDescent="0.3">
      <c r="A27" s="4">
        <v>1.0880000000000001</v>
      </c>
      <c r="B27">
        <f t="shared" si="0"/>
        <v>8.4341148433750956E-2</v>
      </c>
      <c r="C27">
        <v>26</v>
      </c>
      <c r="D27">
        <f t="shared" si="1"/>
        <v>4.8113207547169815E-2</v>
      </c>
      <c r="G27">
        <f t="shared" si="2"/>
        <v>1.0264093521980224</v>
      </c>
    </row>
    <row r="28" spans="1:7" x14ac:dyDescent="0.3">
      <c r="A28" s="4">
        <v>1.089</v>
      </c>
      <c r="B28">
        <f t="shared" si="0"/>
        <v>8.5259843950823394E-2</v>
      </c>
      <c r="C28">
        <v>27</v>
      </c>
      <c r="D28">
        <f t="shared" si="1"/>
        <v>0.05</v>
      </c>
      <c r="G28">
        <f t="shared" si="2"/>
        <v>1.0393719453705432</v>
      </c>
    </row>
    <row r="29" spans="1:7" x14ac:dyDescent="0.3">
      <c r="A29" s="4">
        <v>1.1080000000000001</v>
      </c>
      <c r="B29">
        <f t="shared" si="0"/>
        <v>0.10255658832509215</v>
      </c>
      <c r="C29">
        <v>28</v>
      </c>
      <c r="D29">
        <f t="shared" si="1"/>
        <v>5.1886792452830191E-2</v>
      </c>
      <c r="G29">
        <f t="shared" si="2"/>
        <v>1.0521066237642174</v>
      </c>
    </row>
    <row r="30" spans="1:7" x14ac:dyDescent="0.3">
      <c r="A30" s="7">
        <v>1.1259999999999999</v>
      </c>
      <c r="B30">
        <f t="shared" si="0"/>
        <v>0.11867152971749854</v>
      </c>
      <c r="C30">
        <v>29</v>
      </c>
      <c r="D30">
        <f t="shared" si="1"/>
        <v>5.3773584905660379E-2</v>
      </c>
      <c r="G30">
        <f t="shared" si="2"/>
        <v>1.0646278601704213</v>
      </c>
    </row>
    <row r="31" spans="1:7" x14ac:dyDescent="0.3">
      <c r="A31" s="4">
        <v>1.1359999999999999</v>
      </c>
      <c r="B31">
        <f t="shared" si="0"/>
        <v>0.12751332029895951</v>
      </c>
      <c r="C31">
        <v>30</v>
      </c>
      <c r="D31">
        <f t="shared" si="1"/>
        <v>5.5660377358490568E-2</v>
      </c>
      <c r="G31">
        <f t="shared" si="2"/>
        <v>1.0769487779682692</v>
      </c>
    </row>
    <row r="32" spans="1:7" x14ac:dyDescent="0.3">
      <c r="A32" s="7">
        <v>1.1459999999999999</v>
      </c>
      <c r="B32">
        <f t="shared" si="0"/>
        <v>0.13627761829254775</v>
      </c>
      <c r="C32">
        <v>31</v>
      </c>
      <c r="D32">
        <f t="shared" si="1"/>
        <v>5.7547169811320756E-2</v>
      </c>
      <c r="G32">
        <f t="shared" si="2"/>
        <v>1.0890813185763955</v>
      </c>
    </row>
    <row r="33" spans="1:7" x14ac:dyDescent="0.3">
      <c r="A33" s="7">
        <v>1.1539999999999999</v>
      </c>
      <c r="B33">
        <f t="shared" si="0"/>
        <v>0.14323416808590775</v>
      </c>
      <c r="C33">
        <v>32</v>
      </c>
      <c r="D33">
        <f t="shared" si="1"/>
        <v>5.9433962264150944E-2</v>
      </c>
      <c r="G33">
        <f t="shared" si="2"/>
        <v>1.1010363833476922</v>
      </c>
    </row>
    <row r="34" spans="1:7" x14ac:dyDescent="0.3">
      <c r="A34" s="7">
        <v>1.165</v>
      </c>
      <c r="B34">
        <f t="shared" si="0"/>
        <v>0.15272108701766393</v>
      </c>
      <c r="C34">
        <v>33</v>
      </c>
      <c r="D34">
        <f t="shared" si="1"/>
        <v>6.1320754716981132E-2</v>
      </c>
      <c r="G34">
        <f t="shared" si="2"/>
        <v>1.1128239544911736</v>
      </c>
    </row>
    <row r="35" spans="1:7" x14ac:dyDescent="0.3">
      <c r="A35" s="4">
        <v>1.173</v>
      </c>
      <c r="B35">
        <f t="shared" si="0"/>
        <v>0.15956456967133845</v>
      </c>
      <c r="C35">
        <v>34</v>
      </c>
      <c r="D35">
        <f t="shared" si="1"/>
        <v>6.3207547169811321E-2</v>
      </c>
      <c r="G35">
        <f t="shared" si="2"/>
        <v>1.1244531986678103</v>
      </c>
    </row>
    <row r="36" spans="1:7" x14ac:dyDescent="0.3">
      <c r="A36" s="7">
        <v>1.1870000000000001</v>
      </c>
      <c r="B36">
        <f t="shared" si="0"/>
        <v>0.17142911562753102</v>
      </c>
      <c r="C36">
        <v>35</v>
      </c>
      <c r="D36">
        <f t="shared" si="1"/>
        <v>6.5094339622641509E-2</v>
      </c>
      <c r="G36">
        <f t="shared" si="2"/>
        <v>1.1359325561836187</v>
      </c>
    </row>
    <row r="37" spans="1:7" x14ac:dyDescent="0.3">
      <c r="A37" s="4">
        <v>1.1919999999999999</v>
      </c>
      <c r="B37">
        <f t="shared" si="0"/>
        <v>0.17563256864315796</v>
      </c>
      <c r="C37">
        <v>36</v>
      </c>
      <c r="D37">
        <f t="shared" si="1"/>
        <v>6.6981132075471697E-2</v>
      </c>
      <c r="G37">
        <f t="shared" si="2"/>
        <v>1.147269818140026</v>
      </c>
    </row>
    <row r="38" spans="1:7" x14ac:dyDescent="0.3">
      <c r="A38" s="4">
        <v>1.1930000000000001</v>
      </c>
      <c r="B38">
        <f t="shared" si="0"/>
        <v>0.17647114311577911</v>
      </c>
      <c r="C38">
        <v>37</v>
      </c>
      <c r="D38">
        <f t="shared" si="1"/>
        <v>6.8867924528301885E-2</v>
      </c>
      <c r="G38">
        <f t="shared" si="2"/>
        <v>1.1584721934595246</v>
      </c>
    </row>
    <row r="39" spans="1:7" x14ac:dyDescent="0.3">
      <c r="A39" s="4">
        <v>1.2010000000000001</v>
      </c>
      <c r="B39">
        <f t="shared" si="0"/>
        <v>0.18315454309784654</v>
      </c>
      <c r="C39">
        <v>38</v>
      </c>
      <c r="D39">
        <f t="shared" si="1"/>
        <v>7.0754716981132074E-2</v>
      </c>
      <c r="G39">
        <f t="shared" si="2"/>
        <v>1.1695463673552042</v>
      </c>
    </row>
    <row r="40" spans="1:7" x14ac:dyDescent="0.3">
      <c r="A40" s="4">
        <v>1.202</v>
      </c>
      <c r="B40">
        <f t="shared" si="0"/>
        <v>0.18398683611301581</v>
      </c>
      <c r="C40">
        <v>39</v>
      </c>
      <c r="D40">
        <f t="shared" si="1"/>
        <v>7.2641509433962262E-2</v>
      </c>
      <c r="G40">
        <f t="shared" si="2"/>
        <v>1.1804985525345493</v>
      </c>
    </row>
    <row r="41" spans="1:7" x14ac:dyDescent="0.3">
      <c r="A41" s="7">
        <v>1.2410000000000001</v>
      </c>
      <c r="B41">
        <f t="shared" si="0"/>
        <v>0.21591750622247025</v>
      </c>
      <c r="C41">
        <v>40</v>
      </c>
      <c r="D41">
        <f t="shared" si="1"/>
        <v>7.452830188679245E-2</v>
      </c>
      <c r="G41">
        <f t="shared" si="2"/>
        <v>1.1913345342049604</v>
      </c>
    </row>
    <row r="42" spans="1:7" x14ac:dyDescent="0.3">
      <c r="A42" s="4">
        <v>1.254</v>
      </c>
      <c r="B42">
        <f t="shared" si="0"/>
        <v>0.22633844221072896</v>
      </c>
      <c r="C42">
        <v>41</v>
      </c>
      <c r="D42">
        <f t="shared" si="1"/>
        <v>7.6415094339622638E-2</v>
      </c>
      <c r="G42">
        <f t="shared" si="2"/>
        <v>1.2020597097686891</v>
      </c>
    </row>
    <row r="43" spans="1:7" x14ac:dyDescent="0.3">
      <c r="A43" s="4">
        <v>1.2689999999999999</v>
      </c>
      <c r="B43">
        <f t="shared" si="0"/>
        <v>0.23822918873225055</v>
      </c>
      <c r="C43">
        <v>42</v>
      </c>
      <c r="D43">
        <f t="shared" si="1"/>
        <v>7.8301886792452827E-2</v>
      </c>
      <c r="G43">
        <f t="shared" si="2"/>
        <v>1.2126791239490271</v>
      </c>
    </row>
    <row r="44" spans="1:7" x14ac:dyDescent="0.3">
      <c r="A44" s="4">
        <v>1.2769999999999999</v>
      </c>
      <c r="B44">
        <f t="shared" si="0"/>
        <v>0.24451357705040216</v>
      </c>
      <c r="C44">
        <v>43</v>
      </c>
      <c r="D44">
        <f t="shared" si="1"/>
        <v>8.0188679245283015E-2</v>
      </c>
      <c r="G44">
        <f t="shared" si="2"/>
        <v>1.2231974999706925</v>
      </c>
    </row>
    <row r="45" spans="1:7" x14ac:dyDescent="0.3">
      <c r="A45" s="4">
        <v>1.284</v>
      </c>
      <c r="B45">
        <f t="shared" si="0"/>
        <v>0.24998020526776946</v>
      </c>
      <c r="C45">
        <v>44</v>
      </c>
      <c r="D45">
        <f t="shared" si="1"/>
        <v>8.2075471698113203E-2</v>
      </c>
      <c r="G45">
        <f t="shared" si="2"/>
        <v>1.2336192673197381</v>
      </c>
    </row>
    <row r="46" spans="1:7" x14ac:dyDescent="0.3">
      <c r="A46" s="4">
        <v>1.2889999999999999</v>
      </c>
      <c r="B46">
        <f t="shared" si="0"/>
        <v>0.25386672395705029</v>
      </c>
      <c r="C46">
        <v>45</v>
      </c>
      <c r="D46">
        <f t="shared" si="1"/>
        <v>8.3962264150943391E-2</v>
      </c>
      <c r="G46">
        <f t="shared" si="2"/>
        <v>1.2439485865280431</v>
      </c>
    </row>
    <row r="47" spans="1:7" x14ac:dyDescent="0.3">
      <c r="A47" s="4">
        <v>1.29</v>
      </c>
      <c r="B47">
        <f t="shared" si="0"/>
        <v>0.25464221837358075</v>
      </c>
      <c r="C47">
        <v>46</v>
      </c>
      <c r="D47">
        <f t="shared" si="1"/>
        <v>8.584905660377358E-2</v>
      </c>
      <c r="G47">
        <f t="shared" si="2"/>
        <v>1.2541893713607795</v>
      </c>
    </row>
    <row r="48" spans="1:7" x14ac:dyDescent="0.3">
      <c r="A48" s="4">
        <v>1.29</v>
      </c>
      <c r="B48">
        <f t="shared" si="0"/>
        <v>0.25464221837358075</v>
      </c>
      <c r="C48">
        <v>47</v>
      </c>
      <c r="D48">
        <f t="shared" si="1"/>
        <v>8.7735849056603768E-2</v>
      </c>
      <c r="G48">
        <f t="shared" si="2"/>
        <v>1.2643453087299452</v>
      </c>
    </row>
    <row r="49" spans="1:7" x14ac:dyDescent="0.3">
      <c r="A49" s="7">
        <v>1.3009999999999999</v>
      </c>
      <c r="B49">
        <f t="shared" si="0"/>
        <v>0.26313319953036818</v>
      </c>
      <c r="C49">
        <v>48</v>
      </c>
      <c r="D49">
        <f t="shared" si="1"/>
        <v>8.9622641509433956E-2</v>
      </c>
      <c r="G49">
        <f t="shared" si="2"/>
        <v>1.2744198766107873</v>
      </c>
    </row>
    <row r="50" spans="1:7" x14ac:dyDescent="0.3">
      <c r="A50" s="7">
        <v>1.3140000000000001</v>
      </c>
      <c r="B50">
        <f t="shared" si="0"/>
        <v>0.27307592006241882</v>
      </c>
      <c r="C50">
        <v>49</v>
      </c>
      <c r="D50">
        <f t="shared" si="1"/>
        <v>9.1509433962264145E-2</v>
      </c>
      <c r="G50">
        <f t="shared" si="2"/>
        <v>1.2844163601991339</v>
      </c>
    </row>
    <row r="51" spans="1:7" x14ac:dyDescent="0.3">
      <c r="A51" s="4">
        <v>1.3160000000000001</v>
      </c>
      <c r="B51">
        <f t="shared" si="0"/>
        <v>0.27459683290312548</v>
      </c>
      <c r="C51">
        <v>50</v>
      </c>
      <c r="D51">
        <f t="shared" si="1"/>
        <v>9.3396226415094333E-2</v>
      </c>
      <c r="G51">
        <f t="shared" si="2"/>
        <v>1.294337866514981</v>
      </c>
    </row>
    <row r="52" spans="1:7" x14ac:dyDescent="0.3">
      <c r="A52" s="7">
        <v>1.333</v>
      </c>
      <c r="B52">
        <f t="shared" si="0"/>
        <v>0.28743204119657156</v>
      </c>
      <c r="C52">
        <v>51</v>
      </c>
      <c r="D52">
        <f t="shared" si="1"/>
        <v>9.5283018867924535E-2</v>
      </c>
      <c r="G52">
        <f t="shared" si="2"/>
        <v>1.3041873376300657</v>
      </c>
    </row>
    <row r="53" spans="1:7" x14ac:dyDescent="0.3">
      <c r="A53" s="7">
        <v>1.3520000000000001</v>
      </c>
      <c r="B53">
        <f t="shared" si="0"/>
        <v>0.30158497762077241</v>
      </c>
      <c r="C53">
        <v>52</v>
      </c>
      <c r="D53">
        <f t="shared" si="1"/>
        <v>9.7169811320754723E-2</v>
      </c>
      <c r="G53">
        <f t="shared" si="2"/>
        <v>1.3139675626737151</v>
      </c>
    </row>
    <row r="54" spans="1:7" x14ac:dyDescent="0.3">
      <c r="A54" s="7">
        <v>1.3680000000000001</v>
      </c>
      <c r="B54">
        <f t="shared" si="0"/>
        <v>0.31334981920035881</v>
      </c>
      <c r="C54">
        <v>53</v>
      </c>
      <c r="D54">
        <f t="shared" si="1"/>
        <v>9.9056603773584911E-2</v>
      </c>
      <c r="G54">
        <f t="shared" si="2"/>
        <v>1.3236811887512854</v>
      </c>
    </row>
    <row r="55" spans="1:7" x14ac:dyDescent="0.3">
      <c r="A55" s="4">
        <v>1.3680000000000001</v>
      </c>
      <c r="B55">
        <f t="shared" si="0"/>
        <v>0.31334981920035881</v>
      </c>
      <c r="C55">
        <v>54</v>
      </c>
      <c r="D55">
        <f t="shared" si="1"/>
        <v>0.1009433962264151</v>
      </c>
      <c r="G55">
        <f t="shared" si="2"/>
        <v>1.3333307308925255</v>
      </c>
    </row>
    <row r="56" spans="1:7" x14ac:dyDescent="0.3">
      <c r="A56" s="4">
        <v>1.3680000000000001</v>
      </c>
      <c r="B56">
        <f t="shared" si="0"/>
        <v>0.31334981920035881</v>
      </c>
      <c r="C56">
        <v>55</v>
      </c>
      <c r="D56">
        <f t="shared" si="1"/>
        <v>0.10283018867924529</v>
      </c>
      <c r="G56">
        <f t="shared" si="2"/>
        <v>1.3429185811325326</v>
      </c>
    </row>
    <row r="57" spans="1:7" x14ac:dyDescent="0.3">
      <c r="A57" s="4">
        <v>1.371</v>
      </c>
      <c r="B57">
        <f t="shared" si="0"/>
        <v>0.31554040058017735</v>
      </c>
      <c r="C57">
        <v>56</v>
      </c>
      <c r="D57">
        <f t="shared" si="1"/>
        <v>0.10471698113207548</v>
      </c>
      <c r="G57">
        <f t="shared" si="2"/>
        <v>1.3524470168154503</v>
      </c>
    </row>
    <row r="58" spans="1:7" x14ac:dyDescent="0.3">
      <c r="A58" s="7">
        <v>1.3859999999999999</v>
      </c>
      <c r="B58">
        <f t="shared" si="0"/>
        <v>0.32642190076771144</v>
      </c>
      <c r="C58">
        <v>57</v>
      </c>
      <c r="D58">
        <f t="shared" si="1"/>
        <v>0.10660377358490566</v>
      </c>
      <c r="G58">
        <f t="shared" si="2"/>
        <v>1.3619182082002266</v>
      </c>
    </row>
    <row r="59" spans="1:7" x14ac:dyDescent="0.3">
      <c r="A59" s="4">
        <v>1.395</v>
      </c>
      <c r="B59">
        <f t="shared" si="0"/>
        <v>0.33289441527332897</v>
      </c>
      <c r="C59">
        <v>58</v>
      </c>
      <c r="D59">
        <f t="shared" si="1"/>
        <v>0.10849056603773585</v>
      </c>
      <c r="G59">
        <f t="shared" si="2"/>
        <v>1.3713342254384302</v>
      </c>
    </row>
    <row r="60" spans="1:7" x14ac:dyDescent="0.3">
      <c r="A60" s="7">
        <v>1.4039999999999999</v>
      </c>
      <c r="B60">
        <f t="shared" si="0"/>
        <v>0.33932530560361934</v>
      </c>
      <c r="C60">
        <v>59</v>
      </c>
      <c r="D60">
        <f t="shared" si="1"/>
        <v>0.11037735849056604</v>
      </c>
      <c r="G60">
        <f t="shared" si="2"/>
        <v>1.380697044985941</v>
      </c>
    </row>
    <row r="61" spans="1:7" x14ac:dyDescent="0.3">
      <c r="A61" s="7">
        <v>1.405</v>
      </c>
      <c r="B61">
        <f t="shared" si="0"/>
        <v>0.34003730278570909</v>
      </c>
      <c r="C61">
        <v>60</v>
      </c>
      <c r="D61">
        <f t="shared" si="1"/>
        <v>0.11226415094339623</v>
      </c>
      <c r="G61">
        <f t="shared" si="2"/>
        <v>1.3900085555033919</v>
      </c>
    </row>
    <row r="62" spans="1:7" x14ac:dyDescent="0.3">
      <c r="A62" s="7">
        <v>1.411</v>
      </c>
      <c r="B62">
        <f t="shared" si="0"/>
        <v>0.34429867287067695</v>
      </c>
      <c r="C62">
        <v>61</v>
      </c>
      <c r="D62">
        <f t="shared" si="1"/>
        <v>0.11415094339622642</v>
      </c>
      <c r="G62">
        <f t="shared" si="2"/>
        <v>1.3992705632940017</v>
      </c>
    </row>
    <row r="63" spans="1:7" x14ac:dyDescent="0.3">
      <c r="A63" s="4">
        <v>1.4179999999999999</v>
      </c>
      <c r="B63">
        <f t="shared" si="0"/>
        <v>0.3492474281099357</v>
      </c>
      <c r="C63">
        <v>62</v>
      </c>
      <c r="D63">
        <f t="shared" si="1"/>
        <v>0.11603773584905661</v>
      </c>
      <c r="G63">
        <f t="shared" si="2"/>
        <v>1.4084847973221311</v>
      </c>
    </row>
    <row r="64" spans="1:7" x14ac:dyDescent="0.3">
      <c r="A64" s="7">
        <v>1.4339999999999999</v>
      </c>
      <c r="B64">
        <f t="shared" si="0"/>
        <v>0.36046774217742855</v>
      </c>
      <c r="C64">
        <v>63</v>
      </c>
      <c r="D64">
        <f t="shared" si="1"/>
        <v>0.11792452830188679</v>
      </c>
      <c r="G64">
        <f t="shared" si="2"/>
        <v>1.4176529138511988</v>
      </c>
    </row>
    <row r="65" spans="1:7" x14ac:dyDescent="0.3">
      <c r="A65" s="4">
        <v>1.4470000000000001</v>
      </c>
      <c r="B65">
        <f t="shared" si="0"/>
        <v>0.36949244764934686</v>
      </c>
      <c r="C65">
        <v>64</v>
      </c>
      <c r="D65">
        <f t="shared" si="1"/>
        <v>0.11981132075471698</v>
      </c>
      <c r="G65">
        <f t="shared" si="2"/>
        <v>1.4267765007354591</v>
      </c>
    </row>
    <row r="66" spans="1:7" x14ac:dyDescent="0.3">
      <c r="A66" s="4">
        <v>1.4610000000000001</v>
      </c>
      <c r="B66">
        <f t="shared" si="0"/>
        <v>0.37912113276856246</v>
      </c>
      <c r="C66">
        <v>65</v>
      </c>
      <c r="D66">
        <f t="shared" si="1"/>
        <v>0.12169811320754717</v>
      </c>
      <c r="G66">
        <f t="shared" si="2"/>
        <v>1.4358570813965177</v>
      </c>
    </row>
    <row r="67" spans="1:7" x14ac:dyDescent="0.3">
      <c r="A67" s="4">
        <v>1.4730000000000001</v>
      </c>
      <c r="B67">
        <f t="shared" ref="B67:B130" si="6">LN(A67)</f>
        <v>0.38730113748049327</v>
      </c>
      <c r="C67">
        <v>66</v>
      </c>
      <c r="D67">
        <f t="shared" ref="D67:D130" si="7">(C67-0.5)/$F$4</f>
        <v>0.12358490566037736</v>
      </c>
      <c r="G67">
        <f t="shared" ref="G67:G130" si="8">_xlfn.LOGNORM.INV(D67,$F$7,$F$8)</f>
        <v>1.4448961185123108</v>
      </c>
    </row>
    <row r="68" spans="1:7" x14ac:dyDescent="0.3">
      <c r="A68" s="4">
        <v>1.5069999999999999</v>
      </c>
      <c r="B68">
        <f t="shared" si="6"/>
        <v>0.41012091964435832</v>
      </c>
      <c r="C68">
        <v>67</v>
      </c>
      <c r="D68">
        <f t="shared" si="7"/>
        <v>0.12547169811320755</v>
      </c>
      <c r="G68">
        <f t="shared" si="8"/>
        <v>1.4538950174433916</v>
      </c>
    </row>
    <row r="69" spans="1:7" x14ac:dyDescent="0.3">
      <c r="A69" s="7">
        <v>1.5149999999999999</v>
      </c>
      <c r="B69">
        <f t="shared" si="6"/>
        <v>0.41541543896133237</v>
      </c>
      <c r="C69">
        <v>68</v>
      </c>
      <c r="D69">
        <f t="shared" si="7"/>
        <v>0.12735849056603774</v>
      </c>
      <c r="G69">
        <f t="shared" si="8"/>
        <v>1.4628551294189414</v>
      </c>
    </row>
    <row r="70" spans="1:7" x14ac:dyDescent="0.3">
      <c r="A70" s="7">
        <v>1.518</v>
      </c>
      <c r="B70">
        <f t="shared" si="6"/>
        <v>0.41739367897343821</v>
      </c>
      <c r="C70">
        <v>69</v>
      </c>
      <c r="D70">
        <f t="shared" si="7"/>
        <v>0.12924528301886792</v>
      </c>
      <c r="G70">
        <f t="shared" si="8"/>
        <v>1.4717777545026509</v>
      </c>
    </row>
    <row r="71" spans="1:7" x14ac:dyDescent="0.3">
      <c r="A71" s="4">
        <v>1.5249999999999999</v>
      </c>
      <c r="B71">
        <f t="shared" si="6"/>
        <v>0.42199441005937488</v>
      </c>
      <c r="C71">
        <v>70</v>
      </c>
      <c r="D71">
        <f t="shared" si="7"/>
        <v>0.13113207547169811</v>
      </c>
      <c r="G71">
        <f t="shared" si="8"/>
        <v>1.4806641443567186</v>
      </c>
    </row>
    <row r="72" spans="1:7" x14ac:dyDescent="0.3">
      <c r="A72" s="4">
        <v>1.5269999999999999</v>
      </c>
      <c r="B72">
        <f t="shared" si="6"/>
        <v>0.42330502623649535</v>
      </c>
      <c r="C72">
        <v>71</v>
      </c>
      <c r="D72">
        <f t="shared" si="7"/>
        <v>0.1330188679245283</v>
      </c>
      <c r="G72">
        <f t="shared" si="8"/>
        <v>1.4895155048203994</v>
      </c>
    </row>
    <row r="73" spans="1:7" x14ac:dyDescent="0.3">
      <c r="A73" s="7">
        <v>1.54</v>
      </c>
      <c r="B73">
        <f t="shared" si="6"/>
        <v>0.43178241642553783</v>
      </c>
      <c r="C73">
        <v>72</v>
      </c>
      <c r="D73">
        <f t="shared" si="7"/>
        <v>0.13490566037735849</v>
      </c>
      <c r="G73">
        <f t="shared" si="8"/>
        <v>1.4983329983180291</v>
      </c>
    </row>
    <row r="74" spans="1:7" x14ac:dyDescent="0.3">
      <c r="A74" s="4">
        <v>1.5589999999999999</v>
      </c>
      <c r="B74">
        <f t="shared" si="6"/>
        <v>0.44404459007563946</v>
      </c>
      <c r="C74">
        <v>73</v>
      </c>
      <c r="D74">
        <f t="shared" si="7"/>
        <v>0.13679245283018868</v>
      </c>
      <c r="G74">
        <f t="shared" si="8"/>
        <v>1.5071177461100487</v>
      </c>
    </row>
    <row r="75" spans="1:7" x14ac:dyDescent="0.3">
      <c r="A75" s="7">
        <v>1.5980000000000001</v>
      </c>
      <c r="B75">
        <f t="shared" si="6"/>
        <v>0.46875284734408296</v>
      </c>
      <c r="C75">
        <v>74</v>
      </c>
      <c r="D75">
        <f t="shared" si="7"/>
        <v>0.13867924528301886</v>
      </c>
      <c r="G75">
        <f t="shared" si="8"/>
        <v>1.5158708303992912</v>
      </c>
    </row>
    <row r="76" spans="1:7" x14ac:dyDescent="0.3">
      <c r="A76" s="4">
        <v>1.6040000000000001</v>
      </c>
      <c r="B76">
        <f t="shared" si="6"/>
        <v>0.47250050944432281</v>
      </c>
      <c r="C76">
        <v>75</v>
      </c>
      <c r="D76">
        <f t="shared" si="7"/>
        <v>0.14056603773584905</v>
      </c>
      <c r="G76">
        <f t="shared" si="8"/>
        <v>1.5245932963037077</v>
      </c>
    </row>
    <row r="77" spans="1:7" x14ac:dyDescent="0.3">
      <c r="A77" s="7">
        <v>1.6080000000000001</v>
      </c>
      <c r="B77">
        <f t="shared" si="6"/>
        <v>0.47499117075677466</v>
      </c>
      <c r="C77">
        <v>76</v>
      </c>
      <c r="D77">
        <f t="shared" si="7"/>
        <v>0.14245283018867924</v>
      </c>
      <c r="G77">
        <f t="shared" si="8"/>
        <v>1.5332861537056881</v>
      </c>
    </row>
    <row r="78" spans="1:7" x14ac:dyDescent="0.3">
      <c r="A78" s="4">
        <v>1.611</v>
      </c>
      <c r="B78">
        <f t="shared" si="6"/>
        <v>0.47685510419483734</v>
      </c>
      <c r="C78">
        <v>77</v>
      </c>
      <c r="D78">
        <f t="shared" si="7"/>
        <v>0.14433962264150943</v>
      </c>
      <c r="G78">
        <f t="shared" si="8"/>
        <v>1.541950378987244</v>
      </c>
    </row>
    <row r="79" spans="1:7" x14ac:dyDescent="0.3">
      <c r="A79" s="7">
        <v>1.62</v>
      </c>
      <c r="B79">
        <f t="shared" si="6"/>
        <v>0.48242614924429278</v>
      </c>
      <c r="C79">
        <v>78</v>
      </c>
      <c r="D79">
        <f t="shared" si="7"/>
        <v>0.14622641509433962</v>
      </c>
      <c r="G79">
        <f t="shared" si="8"/>
        <v>1.5505869166595247</v>
      </c>
    </row>
    <row r="80" spans="1:7" x14ac:dyDescent="0.3">
      <c r="A80" s="4">
        <v>1.6259999999999999</v>
      </c>
      <c r="B80">
        <f t="shared" si="6"/>
        <v>0.48612301112561879</v>
      </c>
      <c r="C80">
        <v>79</v>
      </c>
      <c r="D80">
        <f t="shared" si="7"/>
        <v>0.14811320754716981</v>
      </c>
      <c r="G80">
        <f t="shared" si="8"/>
        <v>1.5591966808943845</v>
      </c>
    </row>
    <row r="81" spans="1:7" x14ac:dyDescent="0.3">
      <c r="A81" s="4">
        <v>1.639</v>
      </c>
      <c r="B81">
        <f t="shared" si="6"/>
        <v>0.49408629976169266</v>
      </c>
      <c r="C81">
        <v>80</v>
      </c>
      <c r="D81">
        <f t="shared" si="7"/>
        <v>0.15</v>
      </c>
      <c r="G81">
        <f t="shared" si="8"/>
        <v>1.5677805569650756</v>
      </c>
    </row>
    <row r="82" spans="1:7" x14ac:dyDescent="0.3">
      <c r="A82" s="4">
        <v>1.649</v>
      </c>
      <c r="B82">
        <f t="shared" si="6"/>
        <v>0.50016904357746184</v>
      </c>
      <c r="C82">
        <v>81</v>
      </c>
      <c r="D82">
        <f t="shared" si="7"/>
        <v>0.15188679245283018</v>
      </c>
      <c r="G82">
        <f t="shared" si="8"/>
        <v>1.576339402602577</v>
      </c>
    </row>
    <row r="83" spans="1:7" x14ac:dyDescent="0.3">
      <c r="A83" s="4">
        <v>1.6539999999999999</v>
      </c>
      <c r="B83">
        <f t="shared" si="6"/>
        <v>0.50319659660149951</v>
      </c>
      <c r="C83">
        <v>82</v>
      </c>
      <c r="D83">
        <f t="shared" si="7"/>
        <v>0.15377358490566037</v>
      </c>
      <c r="G83">
        <f t="shared" si="8"/>
        <v>1.5848740492734579</v>
      </c>
    </row>
    <row r="84" spans="1:7" x14ac:dyDescent="0.3">
      <c r="A84" s="4">
        <v>1.6619999999999999</v>
      </c>
      <c r="B84">
        <f t="shared" si="6"/>
        <v>0.50802169643325645</v>
      </c>
      <c r="C84">
        <v>83</v>
      </c>
      <c r="D84">
        <f t="shared" si="7"/>
        <v>0.15566037735849056</v>
      </c>
      <c r="G84">
        <f t="shared" si="8"/>
        <v>1.5933853033847687</v>
      </c>
    </row>
    <row r="85" spans="1:7" x14ac:dyDescent="0.3">
      <c r="A85" s="7">
        <v>1.6850000000000001</v>
      </c>
      <c r="B85">
        <f t="shared" si="6"/>
        <v>0.52176556380432504</v>
      </c>
      <c r="C85">
        <v>84</v>
      </c>
      <c r="D85">
        <f t="shared" si="7"/>
        <v>0.15754716981132075</v>
      </c>
      <c r="G85">
        <f t="shared" si="8"/>
        <v>1.6018739474209891</v>
      </c>
    </row>
    <row r="86" spans="1:7" x14ac:dyDescent="0.3">
      <c r="A86" s="4">
        <v>1.6910000000000001</v>
      </c>
      <c r="B86">
        <f t="shared" si="6"/>
        <v>0.52532006991644331</v>
      </c>
      <c r="C86">
        <v>85</v>
      </c>
      <c r="D86">
        <f t="shared" si="7"/>
        <v>0.15943396226415094</v>
      </c>
      <c r="G86">
        <f t="shared" si="8"/>
        <v>1.6103407410175861</v>
      </c>
    </row>
    <row r="87" spans="1:7" x14ac:dyDescent="0.3">
      <c r="A87" s="4">
        <v>1.718</v>
      </c>
      <c r="B87">
        <f t="shared" si="6"/>
        <v>0.54116082356206363</v>
      </c>
      <c r="C87">
        <v>86</v>
      </c>
      <c r="D87">
        <f t="shared" si="7"/>
        <v>0.16132075471698112</v>
      </c>
      <c r="G87">
        <f t="shared" si="8"/>
        <v>1.6187864219755346</v>
      </c>
    </row>
    <row r="88" spans="1:7" x14ac:dyDescent="0.3">
      <c r="A88" s="4">
        <v>1.7210000000000001</v>
      </c>
      <c r="B88">
        <f t="shared" si="6"/>
        <v>0.54290551722940239</v>
      </c>
      <c r="C88">
        <v>87</v>
      </c>
      <c r="D88">
        <f t="shared" si="7"/>
        <v>0.16320754716981131</v>
      </c>
      <c r="G88">
        <f t="shared" si="8"/>
        <v>1.6272117072206185</v>
      </c>
    </row>
    <row r="89" spans="1:7" x14ac:dyDescent="0.3">
      <c r="A89" s="4">
        <v>1.7270000000000001</v>
      </c>
      <c r="B89">
        <f t="shared" si="6"/>
        <v>0.54638579916454155</v>
      </c>
      <c r="C89">
        <v>88</v>
      </c>
      <c r="D89">
        <f t="shared" si="7"/>
        <v>0.1650943396226415</v>
      </c>
      <c r="G89">
        <f t="shared" si="8"/>
        <v>1.6356172937112123</v>
      </c>
    </row>
    <row r="90" spans="1:7" x14ac:dyDescent="0.3">
      <c r="A90" s="7">
        <v>1.736</v>
      </c>
      <c r="B90">
        <f t="shared" si="6"/>
        <v>0.55158361623815844</v>
      </c>
      <c r="C90">
        <v>89</v>
      </c>
      <c r="D90">
        <f t="shared" si="7"/>
        <v>0.16698113207547169</v>
      </c>
      <c r="G90">
        <f t="shared" si="8"/>
        <v>1.6440038592978361</v>
      </c>
    </row>
    <row r="91" spans="1:7" x14ac:dyDescent="0.3">
      <c r="A91" s="4">
        <v>1.752</v>
      </c>
      <c r="B91">
        <f t="shared" si="6"/>
        <v>0.56075799251419967</v>
      </c>
      <c r="C91">
        <v>90</v>
      </c>
      <c r="D91">
        <f t="shared" si="7"/>
        <v>0.16886792452830188</v>
      </c>
      <c r="G91">
        <f t="shared" si="8"/>
        <v>1.6523720635376</v>
      </c>
    </row>
    <row r="92" spans="1:7" x14ac:dyDescent="0.3">
      <c r="A92" s="4">
        <v>1.762</v>
      </c>
      <c r="B92">
        <f t="shared" si="6"/>
        <v>0.5664495275139878</v>
      </c>
      <c r="C92">
        <v>91</v>
      </c>
      <c r="D92">
        <f t="shared" si="7"/>
        <v>0.17075471698113207</v>
      </c>
      <c r="G92">
        <f t="shared" si="8"/>
        <v>1.6607225484664052</v>
      </c>
    </row>
    <row r="93" spans="1:7" x14ac:dyDescent="0.3">
      <c r="A93" s="4">
        <v>1.7629999999999999</v>
      </c>
      <c r="B93">
        <f t="shared" si="6"/>
        <v>0.56701690341573308</v>
      </c>
      <c r="C93">
        <v>92</v>
      </c>
      <c r="D93">
        <f t="shared" si="7"/>
        <v>0.17264150943396225</v>
      </c>
      <c r="G93">
        <f t="shared" si="8"/>
        <v>1.6690559393315099</v>
      </c>
    </row>
    <row r="94" spans="1:7" x14ac:dyDescent="0.3">
      <c r="A94" s="7">
        <v>1.7649999999999999</v>
      </c>
      <c r="B94">
        <f t="shared" si="6"/>
        <v>0.56815069038526</v>
      </c>
      <c r="C94">
        <v>93</v>
      </c>
      <c r="D94">
        <f t="shared" si="7"/>
        <v>0.17452830188679244</v>
      </c>
      <c r="G94">
        <f t="shared" si="8"/>
        <v>1.6773728452869872</v>
      </c>
    </row>
    <row r="95" spans="1:7" x14ac:dyDescent="0.3">
      <c r="A95" s="4">
        <v>1.768</v>
      </c>
      <c r="B95">
        <f t="shared" si="6"/>
        <v>0.56984896421545173</v>
      </c>
      <c r="C95">
        <v>94</v>
      </c>
      <c r="D95">
        <f t="shared" si="7"/>
        <v>0.17641509433962263</v>
      </c>
      <c r="G95">
        <f t="shared" si="8"/>
        <v>1.6856738600542869</v>
      </c>
    </row>
    <row r="96" spans="1:7" x14ac:dyDescent="0.3">
      <c r="A96" s="7">
        <v>1.7829999999999999</v>
      </c>
      <c r="B96">
        <f t="shared" si="6"/>
        <v>0.57829733888100332</v>
      </c>
      <c r="C96">
        <v>95</v>
      </c>
      <c r="D96">
        <f t="shared" si="7"/>
        <v>0.17830188679245282</v>
      </c>
      <c r="G96">
        <f t="shared" si="8"/>
        <v>1.6939595625500607</v>
      </c>
    </row>
    <row r="97" spans="1:7" x14ac:dyDescent="0.3">
      <c r="A97" s="4">
        <v>1.7889999999999999</v>
      </c>
      <c r="B97">
        <f t="shared" si="6"/>
        <v>0.58165680452658208</v>
      </c>
      <c r="C97">
        <v>96</v>
      </c>
      <c r="D97">
        <f t="shared" si="7"/>
        <v>0.18018867924528301</v>
      </c>
      <c r="G97">
        <f t="shared" si="8"/>
        <v>1.7022305174832071</v>
      </c>
    </row>
    <row r="98" spans="1:7" x14ac:dyDescent="0.3">
      <c r="A98" s="4">
        <v>1.7949999999999999</v>
      </c>
      <c r="B98">
        <f t="shared" si="6"/>
        <v>0.58500502194024218</v>
      </c>
      <c r="C98">
        <v>97</v>
      </c>
      <c r="D98">
        <f t="shared" si="7"/>
        <v>0.18207547169811319</v>
      </c>
      <c r="G98">
        <f t="shared" si="8"/>
        <v>1.7104872759229599</v>
      </c>
    </row>
    <row r="99" spans="1:7" x14ac:dyDescent="0.3">
      <c r="A99" s="4">
        <v>1.7969999999999999</v>
      </c>
      <c r="B99">
        <f t="shared" si="6"/>
        <v>0.586118607801422</v>
      </c>
      <c r="C99">
        <v>98</v>
      </c>
      <c r="D99">
        <f t="shared" si="7"/>
        <v>0.18396226415094338</v>
      </c>
      <c r="G99">
        <f t="shared" si="8"/>
        <v>1.7187303758397479</v>
      </c>
    </row>
    <row r="100" spans="1:7" x14ac:dyDescent="0.3">
      <c r="A100" s="4">
        <v>1.8220000000000001</v>
      </c>
      <c r="B100">
        <f t="shared" si="6"/>
        <v>0.59993479883776657</v>
      </c>
      <c r="C100">
        <v>99</v>
      </c>
      <c r="D100">
        <f t="shared" si="7"/>
        <v>0.18584905660377357</v>
      </c>
      <c r="G100">
        <f t="shared" si="8"/>
        <v>1.7269603426203761</v>
      </c>
    </row>
    <row r="101" spans="1:7" x14ac:dyDescent="0.3">
      <c r="A101" s="4">
        <v>1.8240000000000001</v>
      </c>
      <c r="B101">
        <f t="shared" si="6"/>
        <v>0.60103189165213966</v>
      </c>
      <c r="C101">
        <v>100</v>
      </c>
      <c r="D101">
        <f t="shared" si="7"/>
        <v>0.18773584905660379</v>
      </c>
      <c r="G101">
        <f t="shared" si="8"/>
        <v>1.7351776895590516</v>
      </c>
    </row>
    <row r="102" spans="1:7" x14ac:dyDescent="0.3">
      <c r="A102" s="7">
        <v>1.8380000000000001</v>
      </c>
      <c r="B102">
        <f t="shared" si="6"/>
        <v>0.60867802393349535</v>
      </c>
      <c r="C102">
        <v>101</v>
      </c>
      <c r="D102">
        <f t="shared" si="7"/>
        <v>0.18962264150943398</v>
      </c>
      <c r="G102">
        <f t="shared" si="8"/>
        <v>1.7433829183255998</v>
      </c>
    </row>
    <row r="103" spans="1:7" x14ac:dyDescent="0.3">
      <c r="A103" s="4">
        <v>1.8380000000000001</v>
      </c>
      <c r="B103">
        <f t="shared" si="6"/>
        <v>0.60867802393349535</v>
      </c>
      <c r="C103">
        <v>102</v>
      </c>
      <c r="D103">
        <f t="shared" si="7"/>
        <v>0.19150943396226416</v>
      </c>
      <c r="G103">
        <f t="shared" si="8"/>
        <v>1.7515765194121875</v>
      </c>
    </row>
    <row r="104" spans="1:7" x14ac:dyDescent="0.3">
      <c r="A104" s="4">
        <v>1.843</v>
      </c>
      <c r="B104">
        <f t="shared" si="6"/>
        <v>0.61139467868768627</v>
      </c>
      <c r="C104">
        <v>103</v>
      </c>
      <c r="D104">
        <f t="shared" si="7"/>
        <v>0.19339622641509435</v>
      </c>
      <c r="G104">
        <f t="shared" si="8"/>
        <v>1.7597589725597391</v>
      </c>
    </row>
    <row r="105" spans="1:7" x14ac:dyDescent="0.3">
      <c r="A105" s="4">
        <v>1.8520000000000001</v>
      </c>
      <c r="B105">
        <f t="shared" si="6"/>
        <v>0.61626613622398774</v>
      </c>
      <c r="C105">
        <v>104</v>
      </c>
      <c r="D105">
        <f t="shared" si="7"/>
        <v>0.19528301886792454</v>
      </c>
      <c r="G105">
        <f t="shared" si="8"/>
        <v>1.7679307471651802</v>
      </c>
    </row>
    <row r="106" spans="1:7" x14ac:dyDescent="0.3">
      <c r="A106" s="4">
        <v>1.8520000000000001</v>
      </c>
      <c r="B106">
        <f t="shared" si="6"/>
        <v>0.61626613622398774</v>
      </c>
      <c r="C106">
        <v>105</v>
      </c>
      <c r="D106">
        <f t="shared" si="7"/>
        <v>0.19716981132075473</v>
      </c>
      <c r="G106">
        <f t="shared" si="8"/>
        <v>1.7760923026705651</v>
      </c>
    </row>
    <row r="107" spans="1:7" x14ac:dyDescent="0.3">
      <c r="A107" s="4">
        <v>1.861</v>
      </c>
      <c r="B107">
        <f t="shared" si="6"/>
        <v>0.62111397766011367</v>
      </c>
      <c r="C107">
        <v>106</v>
      </c>
      <c r="D107">
        <f t="shared" si="7"/>
        <v>0.19905660377358492</v>
      </c>
      <c r="G107">
        <f t="shared" si="8"/>
        <v>1.784244088935077</v>
      </c>
    </row>
    <row r="108" spans="1:7" x14ac:dyDescent="0.3">
      <c r="A108" s="4">
        <v>1.8620000000000001</v>
      </c>
      <c r="B108">
        <f t="shared" si="6"/>
        <v>0.62165117885487542</v>
      </c>
      <c r="C108">
        <v>107</v>
      </c>
      <c r="D108">
        <f t="shared" si="7"/>
        <v>0.20094339622641511</v>
      </c>
      <c r="G108">
        <f t="shared" si="8"/>
        <v>1.7923865465908102</v>
      </c>
    </row>
    <row r="109" spans="1:7" x14ac:dyDescent="0.3">
      <c r="A109" s="4">
        <v>1.8660000000000001</v>
      </c>
      <c r="B109">
        <f t="shared" si="6"/>
        <v>0.62379710242515218</v>
      </c>
      <c r="C109">
        <v>108</v>
      </c>
      <c r="D109">
        <f t="shared" si="7"/>
        <v>0.20283018867924529</v>
      </c>
      <c r="G109">
        <f t="shared" si="8"/>
        <v>1.8005201073832233</v>
      </c>
    </row>
    <row r="110" spans="1:7" x14ac:dyDescent="0.3">
      <c r="A110" s="7">
        <v>1.867</v>
      </c>
      <c r="B110">
        <f t="shared" si="6"/>
        <v>0.62433286455958559</v>
      </c>
      <c r="C110">
        <v>109</v>
      </c>
      <c r="D110">
        <f t="shared" si="7"/>
        <v>0.20471698113207548</v>
      </c>
      <c r="G110">
        <f t="shared" si="8"/>
        <v>1.8086451944970621</v>
      </c>
    </row>
    <row r="111" spans="1:7" x14ac:dyDescent="0.3">
      <c r="A111" s="7">
        <v>1.867</v>
      </c>
      <c r="B111">
        <f t="shared" si="6"/>
        <v>0.62433286455958559</v>
      </c>
      <c r="C111">
        <v>110</v>
      </c>
      <c r="D111">
        <f t="shared" si="7"/>
        <v>0.20660377358490567</v>
      </c>
      <c r="G111">
        <f t="shared" si="8"/>
        <v>1.8167622228685105</v>
      </c>
    </row>
    <row r="112" spans="1:7" x14ac:dyDescent="0.3">
      <c r="A112" s="7">
        <v>1.873</v>
      </c>
      <c r="B112">
        <f t="shared" si="6"/>
        <v>0.62754142346195141</v>
      </c>
      <c r="C112">
        <v>111</v>
      </c>
      <c r="D112">
        <f t="shared" si="7"/>
        <v>0.20849056603773586</v>
      </c>
      <c r="G112">
        <f t="shared" si="8"/>
        <v>1.8248715994843125</v>
      </c>
    </row>
    <row r="113" spans="1:7" x14ac:dyDescent="0.3">
      <c r="A113" s="7">
        <v>1.879</v>
      </c>
      <c r="B113">
        <f t="shared" si="6"/>
        <v>0.63073972043132831</v>
      </c>
      <c r="C113">
        <v>112</v>
      </c>
      <c r="D113">
        <f t="shared" si="7"/>
        <v>0.21037735849056605</v>
      </c>
      <c r="G113">
        <f t="shared" si="8"/>
        <v>1.8329737236685035</v>
      </c>
    </row>
    <row r="114" spans="1:7" x14ac:dyDescent="0.3">
      <c r="A114" s="4">
        <v>1.885</v>
      </c>
      <c r="B114">
        <f t="shared" si="6"/>
        <v>0.63392782089997413</v>
      </c>
      <c r="C114">
        <v>113</v>
      </c>
      <c r="D114">
        <f t="shared" si="7"/>
        <v>0.21226415094339623</v>
      </c>
      <c r="G114">
        <f t="shared" si="8"/>
        <v>1.8410689873574129</v>
      </c>
    </row>
    <row r="115" spans="1:7" x14ac:dyDescent="0.3">
      <c r="A115" s="7">
        <v>1.8939999999999999</v>
      </c>
      <c r="B115">
        <f t="shared" si="6"/>
        <v>0.63869099476388647</v>
      </c>
      <c r="C115">
        <v>114</v>
      </c>
      <c r="D115">
        <f t="shared" si="7"/>
        <v>0.21415094339622642</v>
      </c>
      <c r="G115">
        <f t="shared" si="8"/>
        <v>1.8491577753635147</v>
      </c>
    </row>
    <row r="116" spans="1:7" x14ac:dyDescent="0.3">
      <c r="A116" s="7">
        <v>1.8979999999999999</v>
      </c>
      <c r="B116">
        <f t="shared" si="6"/>
        <v>0.64080070018773605</v>
      </c>
      <c r="C116">
        <v>115</v>
      </c>
      <c r="D116">
        <f t="shared" si="7"/>
        <v>0.21603773584905661</v>
      </c>
      <c r="G116">
        <f t="shared" si="8"/>
        <v>1.8572404656287029</v>
      </c>
    </row>
    <row r="117" spans="1:7" x14ac:dyDescent="0.3">
      <c r="A117" s="4">
        <v>1.8979999999999999</v>
      </c>
      <c r="B117">
        <f t="shared" si="6"/>
        <v>0.64080070018773605</v>
      </c>
      <c r="C117">
        <v>116</v>
      </c>
      <c r="D117">
        <f t="shared" si="7"/>
        <v>0.2179245283018868</v>
      </c>
      <c r="G117">
        <f t="shared" si="8"/>
        <v>1.8653174294675077</v>
      </c>
    </row>
    <row r="118" spans="1:7" x14ac:dyDescent="0.3">
      <c r="A118" s="4">
        <v>1.905</v>
      </c>
      <c r="B118">
        <f t="shared" si="6"/>
        <v>0.64448200857866433</v>
      </c>
      <c r="C118">
        <v>117</v>
      </c>
      <c r="D118">
        <f t="shared" si="7"/>
        <v>0.21981132075471699</v>
      </c>
      <c r="G118">
        <f t="shared" si="8"/>
        <v>1.8733890318007544</v>
      </c>
    </row>
    <row r="119" spans="1:7" x14ac:dyDescent="0.3">
      <c r="A119" s="4">
        <v>1.907</v>
      </c>
      <c r="B119">
        <f t="shared" si="6"/>
        <v>0.64553132661828205</v>
      </c>
      <c r="C119">
        <v>118</v>
      </c>
      <c r="D119">
        <f t="shared" si="7"/>
        <v>0.22169811320754718</v>
      </c>
      <c r="G119">
        <f t="shared" si="8"/>
        <v>1.8814556313801414</v>
      </c>
    </row>
    <row r="120" spans="1:7" x14ac:dyDescent="0.3">
      <c r="A120" s="7">
        <v>1.9119999999999999</v>
      </c>
      <c r="B120">
        <f t="shared" si="6"/>
        <v>0.64814981462920951</v>
      </c>
      <c r="C120">
        <v>119</v>
      </c>
      <c r="D120">
        <f t="shared" si="7"/>
        <v>0.22358490566037736</v>
      </c>
      <c r="G120">
        <f t="shared" si="8"/>
        <v>1.8895175810041605</v>
      </c>
    </row>
    <row r="121" spans="1:7" x14ac:dyDescent="0.3">
      <c r="A121" s="4">
        <v>1.915</v>
      </c>
      <c r="B121">
        <f t="shared" si="6"/>
        <v>0.64971762263260935</v>
      </c>
      <c r="C121">
        <v>120</v>
      </c>
      <c r="D121">
        <f t="shared" si="7"/>
        <v>0.22547169811320755</v>
      </c>
      <c r="G121">
        <f t="shared" si="8"/>
        <v>1.8975752277258056</v>
      </c>
    </row>
    <row r="122" spans="1:7" x14ac:dyDescent="0.3">
      <c r="A122" s="4">
        <v>1.9239999999999999</v>
      </c>
      <c r="B122">
        <f t="shared" si="6"/>
        <v>0.65440635224351473</v>
      </c>
      <c r="C122">
        <v>121</v>
      </c>
      <c r="D122">
        <f t="shared" si="7"/>
        <v>0.22735849056603774</v>
      </c>
      <c r="G122">
        <f t="shared" si="8"/>
        <v>1.9056289130524433</v>
      </c>
    </row>
    <row r="123" spans="1:7" x14ac:dyDescent="0.3">
      <c r="A123" s="4">
        <v>1.925</v>
      </c>
      <c r="B123">
        <f t="shared" si="6"/>
        <v>0.65492596773974754</v>
      </c>
      <c r="C123">
        <v>122</v>
      </c>
      <c r="D123">
        <f t="shared" si="7"/>
        <v>0.22924528301886793</v>
      </c>
      <c r="G123">
        <f t="shared" si="8"/>
        <v>1.9136789731382222</v>
      </c>
    </row>
    <row r="124" spans="1:7" x14ac:dyDescent="0.3">
      <c r="A124" s="4">
        <v>1.927</v>
      </c>
      <c r="B124">
        <f t="shared" si="6"/>
        <v>0.65596438943222934</v>
      </c>
      <c r="C124">
        <v>123</v>
      </c>
      <c r="D124">
        <f t="shared" si="7"/>
        <v>0.23113207547169812</v>
      </c>
      <c r="G124">
        <f t="shared" si="8"/>
        <v>1.9217257389693823</v>
      </c>
    </row>
    <row r="125" spans="1:7" x14ac:dyDescent="0.3">
      <c r="A125" s="4">
        <v>1.93</v>
      </c>
      <c r="B125">
        <f t="shared" si="6"/>
        <v>0.65752000291679413</v>
      </c>
      <c r="C125">
        <v>124</v>
      </c>
      <c r="D125">
        <f t="shared" si="7"/>
        <v>0.23301886792452831</v>
      </c>
      <c r="G125">
        <f t="shared" si="8"/>
        <v>1.9297695365427854</v>
      </c>
    </row>
    <row r="126" spans="1:7" x14ac:dyDescent="0.3">
      <c r="A126" s="7">
        <v>1.9379999999999999</v>
      </c>
      <c r="B126">
        <f t="shared" si="6"/>
        <v>0.66165651346857446</v>
      </c>
      <c r="C126">
        <v>125</v>
      </c>
      <c r="D126">
        <f t="shared" si="7"/>
        <v>0.23490566037735849</v>
      </c>
      <c r="G126">
        <f t="shared" si="8"/>
        <v>1.9378106870379939</v>
      </c>
    </row>
    <row r="127" spans="1:7" x14ac:dyDescent="0.3">
      <c r="A127" s="7">
        <v>1.94</v>
      </c>
      <c r="B127">
        <f t="shared" si="6"/>
        <v>0.66268797307523675</v>
      </c>
      <c r="C127">
        <v>126</v>
      </c>
      <c r="D127">
        <f t="shared" si="7"/>
        <v>0.23679245283018868</v>
      </c>
      <c r="G127">
        <f t="shared" si="8"/>
        <v>1.9458495069831889</v>
      </c>
    </row>
    <row r="128" spans="1:7" x14ac:dyDescent="0.3">
      <c r="A128" s="7">
        <v>1.946</v>
      </c>
      <c r="B128">
        <f t="shared" si="6"/>
        <v>0.66577598376381331</v>
      </c>
      <c r="C128">
        <v>127</v>
      </c>
      <c r="D128">
        <f t="shared" si="7"/>
        <v>0.23867924528301887</v>
      </c>
      <c r="G128">
        <f t="shared" si="8"/>
        <v>1.9538863084152158</v>
      </c>
    </row>
    <row r="129" spans="1:7" x14ac:dyDescent="0.3">
      <c r="A129" s="7">
        <v>1.948</v>
      </c>
      <c r="B129">
        <f t="shared" si="6"/>
        <v>0.66680320522034331</v>
      </c>
      <c r="C129">
        <v>128</v>
      </c>
      <c r="D129">
        <f t="shared" si="7"/>
        <v>0.24056603773584906</v>
      </c>
      <c r="G129">
        <f t="shared" si="8"/>
        <v>1.9619213990340123</v>
      </c>
    </row>
    <row r="130" spans="1:7" x14ac:dyDescent="0.3">
      <c r="A130" s="4">
        <v>1.95</v>
      </c>
      <c r="B130">
        <f t="shared" si="6"/>
        <v>0.66782937257565544</v>
      </c>
      <c r="C130">
        <v>129</v>
      </c>
      <c r="D130">
        <f t="shared" si="7"/>
        <v>0.24245283018867925</v>
      </c>
      <c r="G130">
        <f t="shared" si="8"/>
        <v>1.9699550823517018</v>
      </c>
    </row>
    <row r="131" spans="1:7" x14ac:dyDescent="0.3">
      <c r="A131" s="4">
        <v>1.954</v>
      </c>
      <c r="B131">
        <f t="shared" ref="B131:B194" si="9">LN(A131)</f>
        <v>0.66987855362059101</v>
      </c>
      <c r="C131">
        <v>130</v>
      </c>
      <c r="D131">
        <f t="shared" ref="D131:D194" si="10">(C131-0.5)/$F$4</f>
        <v>0.24433962264150944</v>
      </c>
      <c r="G131">
        <f t="shared" ref="G131:G194" si="11">_xlfn.LOGNORM.INV(D131,$F$7,$F$8)</f>
        <v>1.9779876578365561</v>
      </c>
    </row>
    <row r="132" spans="1:7" x14ac:dyDescent="0.3">
      <c r="A132" s="4">
        <v>1.9670000000000001</v>
      </c>
      <c r="B132">
        <f t="shared" si="9"/>
        <v>0.67650953940692204</v>
      </c>
      <c r="C132">
        <v>131</v>
      </c>
      <c r="D132">
        <f t="shared" si="10"/>
        <v>0.24622641509433962</v>
      </c>
      <c r="G132">
        <f t="shared" si="11"/>
        <v>1.9860194210520872</v>
      </c>
    </row>
    <row r="133" spans="1:7" x14ac:dyDescent="0.3">
      <c r="A133" s="4">
        <v>1.99</v>
      </c>
      <c r="B133">
        <f t="shared" si="9"/>
        <v>0.68813463873640102</v>
      </c>
      <c r="C133">
        <v>132</v>
      </c>
      <c r="D133">
        <f t="shared" si="10"/>
        <v>0.24811320754716981</v>
      </c>
      <c r="G133">
        <f t="shared" si="11"/>
        <v>1.9940506637914632</v>
      </c>
    </row>
    <row r="134" spans="1:7" x14ac:dyDescent="0.3">
      <c r="A134" s="4">
        <v>1.9930000000000001</v>
      </c>
      <c r="B134">
        <f t="shared" si="9"/>
        <v>0.68964104123065773</v>
      </c>
      <c r="C134">
        <v>133</v>
      </c>
      <c r="D134">
        <f t="shared" si="10"/>
        <v>0.25</v>
      </c>
      <c r="G134">
        <f t="shared" si="11"/>
        <v>2.0020816742074752</v>
      </c>
    </row>
    <row r="135" spans="1:7" x14ac:dyDescent="0.3">
      <c r="A135" s="4">
        <v>1.994</v>
      </c>
      <c r="B135">
        <f t="shared" si="9"/>
        <v>0.69014267153964659</v>
      </c>
      <c r="C135">
        <v>134</v>
      </c>
      <c r="D135">
        <f t="shared" si="10"/>
        <v>0.25188679245283019</v>
      </c>
      <c r="G135">
        <f t="shared" si="11"/>
        <v>2.0101127369382299</v>
      </c>
    </row>
    <row r="136" spans="1:7" x14ac:dyDescent="0.3">
      <c r="A136" s="4">
        <v>1.996</v>
      </c>
      <c r="B136">
        <f t="shared" si="9"/>
        <v>0.69114517788927221</v>
      </c>
      <c r="C136">
        <v>135</v>
      </c>
      <c r="D136">
        <f t="shared" si="10"/>
        <v>0.25377358490566038</v>
      </c>
      <c r="G136">
        <f t="shared" si="11"/>
        <v>2.0181441332287684</v>
      </c>
    </row>
    <row r="137" spans="1:7" x14ac:dyDescent="0.3">
      <c r="A137" s="4">
        <v>2.0019999999999998</v>
      </c>
      <c r="B137">
        <f t="shared" si="9"/>
        <v>0.69414668089302878</v>
      </c>
      <c r="C137">
        <v>136</v>
      </c>
      <c r="D137">
        <f t="shared" si="10"/>
        <v>0.25566037735849056</v>
      </c>
      <c r="G137">
        <f t="shared" si="11"/>
        <v>2.0261761410487829</v>
      </c>
    </row>
    <row r="138" spans="1:7" x14ac:dyDescent="0.3">
      <c r="A138" s="4">
        <v>2.0030000000000001</v>
      </c>
      <c r="B138">
        <f t="shared" si="9"/>
        <v>0.69464605668368129</v>
      </c>
      <c r="C138">
        <v>137</v>
      </c>
      <c r="D138">
        <f t="shared" si="10"/>
        <v>0.25754716981132075</v>
      </c>
      <c r="G138">
        <f t="shared" si="11"/>
        <v>2.0342090352066049</v>
      </c>
    </row>
    <row r="139" spans="1:7" x14ac:dyDescent="0.3">
      <c r="A139" s="4">
        <v>2.0179999999999998</v>
      </c>
      <c r="B139">
        <f t="shared" si="9"/>
        <v>0.70210692193141711</v>
      </c>
      <c r="C139">
        <v>138</v>
      </c>
      <c r="D139">
        <f t="shared" si="10"/>
        <v>0.25943396226415094</v>
      </c>
      <c r="G139">
        <f t="shared" si="11"/>
        <v>2.0422430874596125</v>
      </c>
    </row>
    <row r="140" spans="1:7" x14ac:dyDescent="0.3">
      <c r="A140" s="7">
        <v>2.0230000000000001</v>
      </c>
      <c r="B140">
        <f t="shared" si="9"/>
        <v>0.70458155818560853</v>
      </c>
      <c r="C140">
        <v>139</v>
      </c>
      <c r="D140">
        <f t="shared" si="10"/>
        <v>0.26132075471698113</v>
      </c>
      <c r="G140">
        <f t="shared" si="11"/>
        <v>2.0502785666212278</v>
      </c>
    </row>
    <row r="141" spans="1:7" x14ac:dyDescent="0.3">
      <c r="A141" s="4">
        <v>2.0259999999999998</v>
      </c>
      <c r="B141">
        <f t="shared" si="9"/>
        <v>0.70606340582649152</v>
      </c>
      <c r="C141">
        <v>140</v>
      </c>
      <c r="D141">
        <f t="shared" si="10"/>
        <v>0.26320754716981132</v>
      </c>
      <c r="G141">
        <f t="shared" si="11"/>
        <v>2.0583157386646276</v>
      </c>
    </row>
    <row r="142" spans="1:7" x14ac:dyDescent="0.3">
      <c r="A142" s="4">
        <v>2.028</v>
      </c>
      <c r="B142">
        <f t="shared" si="9"/>
        <v>0.70705008572893679</v>
      </c>
      <c r="C142">
        <v>141</v>
      </c>
      <c r="D142">
        <f t="shared" si="10"/>
        <v>0.26509433962264151</v>
      </c>
      <c r="G142">
        <f t="shared" si="11"/>
        <v>2.0663548668233345</v>
      </c>
    </row>
    <row r="143" spans="1:7" x14ac:dyDescent="0.3">
      <c r="A143" s="4">
        <v>2.0409999999999999</v>
      </c>
      <c r="B143">
        <f t="shared" si="9"/>
        <v>0.71343988382770773</v>
      </c>
      <c r="C143">
        <v>142</v>
      </c>
      <c r="D143">
        <f t="shared" si="10"/>
        <v>0.26698113207547169</v>
      </c>
      <c r="G143">
        <f t="shared" si="11"/>
        <v>2.074396211688788</v>
      </c>
    </row>
    <row r="144" spans="1:7" x14ac:dyDescent="0.3">
      <c r="A144" s="4">
        <v>2.052</v>
      </c>
      <c r="B144">
        <f t="shared" si="9"/>
        <v>0.71881492730852314</v>
      </c>
      <c r="C144">
        <v>143</v>
      </c>
      <c r="D144">
        <f t="shared" si="10"/>
        <v>0.26886792452830188</v>
      </c>
      <c r="G144">
        <f t="shared" si="11"/>
        <v>2.0824400313050444</v>
      </c>
    </row>
    <row r="145" spans="1:7" x14ac:dyDescent="0.3">
      <c r="A145" s="7">
        <v>2.0750000000000002</v>
      </c>
      <c r="B145">
        <f t="shared" si="9"/>
        <v>0.72996115368266168</v>
      </c>
      <c r="C145">
        <v>144</v>
      </c>
      <c r="D145">
        <f t="shared" si="10"/>
        <v>0.27075471698113207</v>
      </c>
      <c r="G145">
        <f t="shared" si="11"/>
        <v>2.0904865812607238</v>
      </c>
    </row>
    <row r="146" spans="1:7" x14ac:dyDescent="0.3">
      <c r="A146" s="7">
        <v>2.0750000000000002</v>
      </c>
      <c r="B146">
        <f t="shared" si="9"/>
        <v>0.72996115368266168</v>
      </c>
      <c r="C146">
        <v>145</v>
      </c>
      <c r="D146">
        <f t="shared" si="10"/>
        <v>0.27264150943396226</v>
      </c>
      <c r="G146">
        <f t="shared" si="11"/>
        <v>2.0985361147783017</v>
      </c>
    </row>
    <row r="147" spans="1:7" x14ac:dyDescent="0.3">
      <c r="A147" s="4">
        <v>2.0939999999999999</v>
      </c>
      <c r="B147">
        <f t="shared" si="9"/>
        <v>0.73907611244834504</v>
      </c>
      <c r="C147">
        <v>146</v>
      </c>
      <c r="D147">
        <f t="shared" si="10"/>
        <v>0.27452830188679245</v>
      </c>
      <c r="G147">
        <f t="shared" si="11"/>
        <v>2.1065888828008772</v>
      </c>
    </row>
    <row r="148" spans="1:7" x14ac:dyDescent="0.3">
      <c r="A148" s="4">
        <v>2.0990000000000002</v>
      </c>
      <c r="B148">
        <f t="shared" si="9"/>
        <v>0.74146104083849607</v>
      </c>
      <c r="C148">
        <v>147</v>
      </c>
      <c r="D148">
        <f t="shared" si="10"/>
        <v>0.27641509433962264</v>
      </c>
      <c r="G148">
        <f t="shared" si="11"/>
        <v>2.1146451340765084</v>
      </c>
    </row>
    <row r="149" spans="1:7" x14ac:dyDescent="0.3">
      <c r="A149" s="4">
        <v>2.113</v>
      </c>
      <c r="B149">
        <f t="shared" si="9"/>
        <v>0.74810873863391969</v>
      </c>
      <c r="C149">
        <v>148</v>
      </c>
      <c r="D149">
        <f t="shared" si="10"/>
        <v>0.27830188679245282</v>
      </c>
      <c r="G149">
        <f t="shared" si="11"/>
        <v>2.1227051152402119</v>
      </c>
    </row>
    <row r="150" spans="1:7" x14ac:dyDescent="0.3">
      <c r="A150" s="4">
        <v>2.113</v>
      </c>
      <c r="B150">
        <f t="shared" si="9"/>
        <v>0.74810873863391969</v>
      </c>
      <c r="C150">
        <v>149</v>
      </c>
      <c r="D150">
        <f t="shared" si="10"/>
        <v>0.28018867924528301</v>
      </c>
      <c r="G150">
        <f t="shared" si="11"/>
        <v>2.1307690708937392</v>
      </c>
    </row>
    <row r="151" spans="1:7" x14ac:dyDescent="0.3">
      <c r="A151" s="7">
        <v>2.1160000000000001</v>
      </c>
      <c r="B151">
        <f t="shared" si="9"/>
        <v>0.749527513996053</v>
      </c>
      <c r="C151">
        <v>150</v>
      </c>
      <c r="D151">
        <f t="shared" si="10"/>
        <v>0.2820754716981132</v>
      </c>
      <c r="G151">
        <f t="shared" si="11"/>
        <v>2.1388372436832013</v>
      </c>
    </row>
    <row r="152" spans="1:7" x14ac:dyDescent="0.3">
      <c r="A152" s="7">
        <v>2.117</v>
      </c>
      <c r="B152">
        <f t="shared" si="9"/>
        <v>0.74999999215272806</v>
      </c>
      <c r="C152">
        <v>151</v>
      </c>
      <c r="D152">
        <f t="shared" si="10"/>
        <v>0.28396226415094339</v>
      </c>
      <c r="G152">
        <f t="shared" si="11"/>
        <v>2.1469098743746424</v>
      </c>
    </row>
    <row r="153" spans="1:7" x14ac:dyDescent="0.3">
      <c r="A153" s="4">
        <v>2.1190000000000002</v>
      </c>
      <c r="B153">
        <f t="shared" si="9"/>
        <v>0.75094427928616214</v>
      </c>
      <c r="C153">
        <v>152</v>
      </c>
      <c r="D153">
        <f t="shared" si="10"/>
        <v>0.28584905660377358</v>
      </c>
      <c r="G153">
        <f t="shared" si="11"/>
        <v>2.1549872019276375</v>
      </c>
    </row>
    <row r="154" spans="1:7" x14ac:dyDescent="0.3">
      <c r="A154" s="4">
        <v>2.12</v>
      </c>
      <c r="B154">
        <f t="shared" si="9"/>
        <v>0.75141608868392118</v>
      </c>
      <c r="C154">
        <v>153</v>
      </c>
      <c r="D154">
        <f t="shared" si="10"/>
        <v>0.28773584905660377</v>
      </c>
      <c r="G154">
        <f t="shared" si="11"/>
        <v>2.1630694635670005</v>
      </c>
    </row>
    <row r="155" spans="1:7" x14ac:dyDescent="0.3">
      <c r="A155" s="4">
        <v>2.121</v>
      </c>
      <c r="B155">
        <f t="shared" si="9"/>
        <v>0.75188767558254543</v>
      </c>
      <c r="C155">
        <v>154</v>
      </c>
      <c r="D155">
        <f t="shared" si="10"/>
        <v>0.28962264150943395</v>
      </c>
      <c r="G155">
        <f t="shared" si="11"/>
        <v>2.1711568948526798</v>
      </c>
    </row>
    <row r="156" spans="1:7" x14ac:dyDescent="0.3">
      <c r="A156" s="7">
        <v>2.1429999999999998</v>
      </c>
      <c r="B156">
        <f t="shared" si="9"/>
        <v>0.7622067164914399</v>
      </c>
      <c r="C156">
        <v>155</v>
      </c>
      <c r="D156">
        <f t="shared" si="10"/>
        <v>0.29150943396226414</v>
      </c>
      <c r="G156">
        <f t="shared" si="11"/>
        <v>2.1792497297479017</v>
      </c>
    </row>
    <row r="157" spans="1:7" x14ac:dyDescent="0.3">
      <c r="A157" s="4">
        <v>2.1429999999999998</v>
      </c>
      <c r="B157">
        <f t="shared" si="9"/>
        <v>0.7622067164914399</v>
      </c>
      <c r="C157">
        <v>156</v>
      </c>
      <c r="D157">
        <f t="shared" si="10"/>
        <v>0.29339622641509433</v>
      </c>
      <c r="G157">
        <f t="shared" si="11"/>
        <v>2.1873482006856535</v>
      </c>
    </row>
    <row r="158" spans="1:7" x14ac:dyDescent="0.3">
      <c r="A158" s="4">
        <v>2.1429999999999998</v>
      </c>
      <c r="B158">
        <f t="shared" si="9"/>
        <v>0.7622067164914399</v>
      </c>
      <c r="C158">
        <v>157</v>
      </c>
      <c r="D158">
        <f t="shared" si="10"/>
        <v>0.29528301886792452</v>
      </c>
      <c r="G158">
        <f t="shared" si="11"/>
        <v>2.1954525386335551</v>
      </c>
    </row>
    <row r="159" spans="1:7" x14ac:dyDescent="0.3">
      <c r="A159" s="4">
        <v>2.1440000000000001</v>
      </c>
      <c r="B159">
        <f t="shared" si="9"/>
        <v>0.76267324320855556</v>
      </c>
      <c r="C159">
        <v>158</v>
      </c>
      <c r="D159">
        <f t="shared" si="10"/>
        <v>0.29716981132075471</v>
      </c>
      <c r="G159">
        <f t="shared" si="11"/>
        <v>2.2035629731571924</v>
      </c>
    </row>
    <row r="160" spans="1:7" x14ac:dyDescent="0.3">
      <c r="A160" s="7">
        <v>2.165</v>
      </c>
      <c r="B160">
        <f t="shared" si="9"/>
        <v>0.77242036145445314</v>
      </c>
      <c r="C160">
        <v>159</v>
      </c>
      <c r="D160">
        <f t="shared" si="10"/>
        <v>0.29905660377358489</v>
      </c>
      <c r="G160">
        <f t="shared" si="11"/>
        <v>2.2116797324819744</v>
      </c>
    </row>
    <row r="161" spans="1:7" x14ac:dyDescent="0.3">
      <c r="A161" s="4">
        <v>2.1789999999999998</v>
      </c>
      <c r="B161">
        <f t="shared" si="9"/>
        <v>0.77886605596248271</v>
      </c>
      <c r="C161">
        <v>160</v>
      </c>
      <c r="D161">
        <f t="shared" si="10"/>
        <v>0.30094339622641508</v>
      </c>
      <c r="G161">
        <f t="shared" si="11"/>
        <v>2.2198030435535703</v>
      </c>
    </row>
    <row r="162" spans="1:7" x14ac:dyDescent="0.3">
      <c r="A162" s="7">
        <v>2.1960000000000002</v>
      </c>
      <c r="B162">
        <f t="shared" si="9"/>
        <v>0.78663752364728423</v>
      </c>
      <c r="C162">
        <v>161</v>
      </c>
      <c r="D162">
        <f t="shared" si="10"/>
        <v>0.30283018867924527</v>
      </c>
      <c r="G162">
        <f t="shared" si="11"/>
        <v>2.2279331320969877</v>
      </c>
    </row>
    <row r="163" spans="1:7" x14ac:dyDescent="0.3">
      <c r="A163" s="4">
        <v>2.2000000000000002</v>
      </c>
      <c r="B163">
        <f t="shared" si="9"/>
        <v>0.78845736036427028</v>
      </c>
      <c r="C163">
        <v>162</v>
      </c>
      <c r="D163">
        <f t="shared" si="10"/>
        <v>0.30471698113207546</v>
      </c>
      <c r="G163">
        <f t="shared" si="11"/>
        <v>2.2360702226743419</v>
      </c>
    </row>
    <row r="164" spans="1:7" x14ac:dyDescent="0.3">
      <c r="A164" s="4">
        <v>2.2000000000000002</v>
      </c>
      <c r="B164">
        <f t="shared" si="9"/>
        <v>0.78845736036427028</v>
      </c>
      <c r="C164">
        <v>163</v>
      </c>
      <c r="D164">
        <f t="shared" si="10"/>
        <v>0.30660377358490565</v>
      </c>
      <c r="G164">
        <f t="shared" si="11"/>
        <v>2.2442145387413768</v>
      </c>
    </row>
    <row r="165" spans="1:7" x14ac:dyDescent="0.3">
      <c r="A165" s="4">
        <v>2.2120000000000002</v>
      </c>
      <c r="B165">
        <f t="shared" si="9"/>
        <v>0.79389708366008849</v>
      </c>
      <c r="C165">
        <v>164</v>
      </c>
      <c r="D165">
        <f t="shared" si="10"/>
        <v>0.30849056603773584</v>
      </c>
      <c r="G165">
        <f t="shared" si="11"/>
        <v>2.2523663027027774</v>
      </c>
    </row>
    <row r="166" spans="1:7" x14ac:dyDescent="0.3">
      <c r="A166" s="4">
        <v>2.214</v>
      </c>
      <c r="B166">
        <f t="shared" si="9"/>
        <v>0.7948008342864451</v>
      </c>
      <c r="C166">
        <v>165</v>
      </c>
      <c r="D166">
        <f t="shared" si="10"/>
        <v>0.31037735849056602</v>
      </c>
      <c r="G166">
        <f t="shared" si="11"/>
        <v>2.2605257359663353</v>
      </c>
    </row>
    <row r="167" spans="1:7" x14ac:dyDescent="0.3">
      <c r="A167" s="7">
        <v>2.2309999999999999</v>
      </c>
      <c r="B167">
        <f t="shared" si="9"/>
        <v>0.80244991545039546</v>
      </c>
      <c r="C167">
        <v>166</v>
      </c>
      <c r="D167">
        <f t="shared" si="10"/>
        <v>0.31226415094339621</v>
      </c>
      <c r="G167">
        <f t="shared" si="11"/>
        <v>2.2686930589960035</v>
      </c>
    </row>
    <row r="168" spans="1:7" x14ac:dyDescent="0.3">
      <c r="A168" s="4">
        <v>2.2389999999999999</v>
      </c>
      <c r="B168">
        <f t="shared" si="9"/>
        <v>0.80602933761661777</v>
      </c>
      <c r="C168">
        <v>167</v>
      </c>
      <c r="D168">
        <f t="shared" si="10"/>
        <v>0.3141509433962264</v>
      </c>
      <c r="G168">
        <f t="shared" si="11"/>
        <v>2.2768684913638921</v>
      </c>
    </row>
    <row r="169" spans="1:7" x14ac:dyDescent="0.3">
      <c r="A169" s="4">
        <v>2.2429999999999999</v>
      </c>
      <c r="B169">
        <f t="shared" si="9"/>
        <v>0.80781425553807118</v>
      </c>
      <c r="C169">
        <v>168</v>
      </c>
      <c r="D169">
        <f t="shared" si="10"/>
        <v>0.31603773584905659</v>
      </c>
      <c r="G169">
        <f t="shared" si="11"/>
        <v>2.2850522518012442</v>
      </c>
    </row>
    <row r="170" spans="1:7" x14ac:dyDescent="0.3">
      <c r="A170" s="7">
        <v>2.2440000000000002</v>
      </c>
      <c r="B170">
        <f t="shared" si="9"/>
        <v>0.80825998766044993</v>
      </c>
      <c r="C170">
        <v>169</v>
      </c>
      <c r="D170">
        <f t="shared" si="10"/>
        <v>0.31792452830188678</v>
      </c>
      <c r="G170">
        <f t="shared" si="11"/>
        <v>2.2932445582484409</v>
      </c>
    </row>
    <row r="171" spans="1:7" x14ac:dyDescent="0.3">
      <c r="A171" s="4">
        <v>2.2440000000000002</v>
      </c>
      <c r="B171">
        <f t="shared" si="9"/>
        <v>0.80825998766044993</v>
      </c>
      <c r="C171">
        <v>170</v>
      </c>
      <c r="D171">
        <f t="shared" si="10"/>
        <v>0.31981132075471697</v>
      </c>
      <c r="G171">
        <f t="shared" si="11"/>
        <v>2.3014456279040645</v>
      </c>
    </row>
    <row r="172" spans="1:7" x14ac:dyDescent="0.3">
      <c r="A172" s="4">
        <v>2.254</v>
      </c>
      <c r="B172">
        <f t="shared" si="9"/>
        <v>0.81270641561758461</v>
      </c>
      <c r="C172">
        <v>171</v>
      </c>
      <c r="D172">
        <f t="shared" si="10"/>
        <v>0.32169811320754715</v>
      </c>
      <c r="G172">
        <f t="shared" si="11"/>
        <v>2.3096556772730739</v>
      </c>
    </row>
    <row r="173" spans="1:7" x14ac:dyDescent="0.3">
      <c r="A173" s="4">
        <v>2.258</v>
      </c>
      <c r="B173">
        <f t="shared" si="9"/>
        <v>0.81447946572747032</v>
      </c>
      <c r="C173">
        <v>172</v>
      </c>
      <c r="D173">
        <f t="shared" si="10"/>
        <v>0.32358490566037734</v>
      </c>
      <c r="G173">
        <f t="shared" si="11"/>
        <v>2.3178749222141137</v>
      </c>
    </row>
    <row r="174" spans="1:7" x14ac:dyDescent="0.3">
      <c r="A174" s="4">
        <v>2.262</v>
      </c>
      <c r="B174">
        <f t="shared" si="9"/>
        <v>0.81624937769392869</v>
      </c>
      <c r="C174">
        <v>173</v>
      </c>
      <c r="D174">
        <f t="shared" si="10"/>
        <v>0.32547169811320753</v>
      </c>
      <c r="G174">
        <f t="shared" si="11"/>
        <v>2.3261035779860082</v>
      </c>
    </row>
    <row r="175" spans="1:7" x14ac:dyDescent="0.3">
      <c r="A175" s="7">
        <v>2.274</v>
      </c>
      <c r="B175">
        <f t="shared" si="9"/>
        <v>0.82154039532834433</v>
      </c>
      <c r="C175">
        <v>174</v>
      </c>
      <c r="D175">
        <f t="shared" si="10"/>
        <v>0.32735849056603772</v>
      </c>
      <c r="G175">
        <f t="shared" si="11"/>
        <v>2.3343418592934642</v>
      </c>
    </row>
    <row r="176" spans="1:7" x14ac:dyDescent="0.3">
      <c r="A176" s="4">
        <v>2.2770000000000001</v>
      </c>
      <c r="B176">
        <f t="shared" si="9"/>
        <v>0.82285878708160265</v>
      </c>
      <c r="C176">
        <v>175</v>
      </c>
      <c r="D176">
        <f t="shared" si="10"/>
        <v>0.32924528301886791</v>
      </c>
      <c r="G176">
        <f t="shared" si="11"/>
        <v>2.3425899803320211</v>
      </c>
    </row>
    <row r="177" spans="1:7" x14ac:dyDescent="0.3">
      <c r="A177" s="4">
        <v>2.2810000000000001</v>
      </c>
      <c r="B177">
        <f t="shared" si="9"/>
        <v>0.82461394330225102</v>
      </c>
      <c r="C177">
        <v>176</v>
      </c>
      <c r="D177">
        <f t="shared" si="10"/>
        <v>0.3311320754716981</v>
      </c>
      <c r="G177">
        <f t="shared" si="11"/>
        <v>2.3508481548322857</v>
      </c>
    </row>
    <row r="178" spans="1:7" x14ac:dyDescent="0.3">
      <c r="A178" s="4">
        <v>2.2890000000000001</v>
      </c>
      <c r="B178">
        <f t="shared" si="9"/>
        <v>0.82811504097042976</v>
      </c>
      <c r="C178">
        <v>177</v>
      </c>
      <c r="D178">
        <f t="shared" si="10"/>
        <v>0.33301886792452828</v>
      </c>
      <c r="G178">
        <f t="shared" si="11"/>
        <v>2.3591165961034717</v>
      </c>
    </row>
    <row r="179" spans="1:7" x14ac:dyDescent="0.3">
      <c r="A179" s="4">
        <v>2.3050000000000002</v>
      </c>
      <c r="B179">
        <f t="shared" si="9"/>
        <v>0.83508067644861195</v>
      </c>
      <c r="C179">
        <v>178</v>
      </c>
      <c r="D179">
        <f t="shared" si="10"/>
        <v>0.33490566037735847</v>
      </c>
      <c r="G179">
        <f t="shared" si="11"/>
        <v>2.3673955170762886</v>
      </c>
    </row>
    <row r="180" spans="1:7" x14ac:dyDescent="0.3">
      <c r="A180" s="7">
        <v>2.3069999999999999</v>
      </c>
      <c r="B180">
        <f t="shared" si="9"/>
        <v>0.83594797919161656</v>
      </c>
      <c r="C180">
        <v>179</v>
      </c>
      <c r="D180">
        <f t="shared" si="10"/>
        <v>0.33679245283018866</v>
      </c>
      <c r="G180">
        <f t="shared" si="11"/>
        <v>2.3756851303451962</v>
      </c>
    </row>
    <row r="181" spans="1:7" x14ac:dyDescent="0.3">
      <c r="A181" s="7">
        <v>2.3180000000000001</v>
      </c>
      <c r="B181">
        <f t="shared" si="9"/>
        <v>0.84070474491755998</v>
      </c>
      <c r="C181">
        <v>180</v>
      </c>
      <c r="D181">
        <f t="shared" si="10"/>
        <v>0.33867924528301885</v>
      </c>
      <c r="G181">
        <f t="shared" si="11"/>
        <v>2.3839856482100656</v>
      </c>
    </row>
    <row r="182" spans="1:7" x14ac:dyDescent="0.3">
      <c r="A182" s="4">
        <v>2.3260000000000001</v>
      </c>
      <c r="B182">
        <f t="shared" si="9"/>
        <v>0.8441500540964727</v>
      </c>
      <c r="C182">
        <v>181</v>
      </c>
      <c r="D182">
        <f t="shared" si="10"/>
        <v>0.34056603773584904</v>
      </c>
      <c r="G182">
        <f t="shared" si="11"/>
        <v>2.3922972827172639</v>
      </c>
    </row>
    <row r="183" spans="1:7" x14ac:dyDescent="0.3">
      <c r="A183" s="4">
        <v>2.3330000000000002</v>
      </c>
      <c r="B183">
        <f t="shared" si="9"/>
        <v>0.84715499303929298</v>
      </c>
      <c r="C183">
        <v>182</v>
      </c>
      <c r="D183">
        <f t="shared" si="10"/>
        <v>0.34245283018867922</v>
      </c>
      <c r="G183">
        <f t="shared" si="11"/>
        <v>2.400620245700201</v>
      </c>
    </row>
    <row r="184" spans="1:7" x14ac:dyDescent="0.3">
      <c r="A184" s="4">
        <v>2.3460000000000001</v>
      </c>
      <c r="B184">
        <f t="shared" si="9"/>
        <v>0.85271175023128376</v>
      </c>
      <c r="C184">
        <v>183</v>
      </c>
      <c r="D184">
        <f t="shared" si="10"/>
        <v>0.34433962264150941</v>
      </c>
      <c r="G184">
        <f t="shared" si="11"/>
        <v>2.4089547488193506</v>
      </c>
    </row>
    <row r="185" spans="1:7" x14ac:dyDescent="0.3">
      <c r="A185" s="4">
        <v>2.35</v>
      </c>
      <c r="B185">
        <f t="shared" si="9"/>
        <v>0.85441532815606758</v>
      </c>
      <c r="C185">
        <v>184</v>
      </c>
      <c r="D185">
        <f t="shared" si="10"/>
        <v>0.3462264150943396</v>
      </c>
      <c r="G185">
        <f t="shared" si="11"/>
        <v>2.4173010036017861</v>
      </c>
    </row>
    <row r="186" spans="1:7" x14ac:dyDescent="0.3">
      <c r="A186" s="7">
        <v>2.3580000000000001</v>
      </c>
      <c r="B186">
        <f t="shared" si="9"/>
        <v>0.85781380211517921</v>
      </c>
      <c r="C186">
        <v>185</v>
      </c>
      <c r="D186">
        <f t="shared" si="10"/>
        <v>0.34811320754716979</v>
      </c>
      <c r="G186">
        <f t="shared" si="11"/>
        <v>2.4256592214802448</v>
      </c>
    </row>
    <row r="187" spans="1:7" x14ac:dyDescent="0.3">
      <c r="A187" s="4">
        <v>2.3639999999999999</v>
      </c>
      <c r="B187">
        <f t="shared" si="9"/>
        <v>0.8603550995438517</v>
      </c>
      <c r="C187">
        <v>186</v>
      </c>
      <c r="D187">
        <f t="shared" si="10"/>
        <v>0.35</v>
      </c>
      <c r="G187">
        <f t="shared" si="11"/>
        <v>2.434029613831747</v>
      </c>
    </row>
    <row r="188" spans="1:7" x14ac:dyDescent="0.3">
      <c r="A188" s="7">
        <v>2.3650000000000002</v>
      </c>
      <c r="B188">
        <f t="shared" si="9"/>
        <v>0.86077802194389641</v>
      </c>
      <c r="C188">
        <v>187</v>
      </c>
      <c r="D188">
        <f t="shared" si="10"/>
        <v>0.35188679245283017</v>
      </c>
      <c r="G188">
        <f t="shared" si="11"/>
        <v>2.4424123920158016</v>
      </c>
    </row>
    <row r="189" spans="1:7" x14ac:dyDescent="0.3">
      <c r="A189" s="4">
        <v>2.3679999999999999</v>
      </c>
      <c r="B189">
        <f t="shared" si="9"/>
        <v>0.86204571702175925</v>
      </c>
      <c r="C189">
        <v>188</v>
      </c>
      <c r="D189">
        <f t="shared" si="10"/>
        <v>0.35377358490566035</v>
      </c>
      <c r="G189">
        <f t="shared" si="11"/>
        <v>2.4508077674122042</v>
      </c>
    </row>
    <row r="190" spans="1:7" x14ac:dyDescent="0.3">
      <c r="A190" s="4">
        <v>2.37</v>
      </c>
      <c r="B190">
        <f t="shared" si="9"/>
        <v>0.86288995514703981</v>
      </c>
      <c r="C190">
        <v>189</v>
      </c>
      <c r="D190">
        <f t="shared" si="10"/>
        <v>0.35566037735849054</v>
      </c>
      <c r="G190">
        <f t="shared" si="11"/>
        <v>2.4592159514584693</v>
      </c>
    </row>
    <row r="191" spans="1:7" x14ac:dyDescent="0.3">
      <c r="A191" s="4">
        <v>2.3730000000000002</v>
      </c>
      <c r="B191">
        <f t="shared" si="9"/>
        <v>0.86415497745362657</v>
      </c>
      <c r="C191">
        <v>190</v>
      </c>
      <c r="D191">
        <f t="shared" si="10"/>
        <v>0.35754716981132073</v>
      </c>
      <c r="G191">
        <f t="shared" si="11"/>
        <v>2.467637155686901</v>
      </c>
    </row>
    <row r="192" spans="1:7" x14ac:dyDescent="0.3">
      <c r="A192" s="7">
        <v>2.383</v>
      </c>
      <c r="B192">
        <f t="shared" si="9"/>
        <v>0.86836019811660503</v>
      </c>
      <c r="C192">
        <v>191</v>
      </c>
      <c r="D192">
        <f t="shared" si="10"/>
        <v>0.35943396226415092</v>
      </c>
      <c r="G192">
        <f t="shared" si="11"/>
        <v>2.4760715917613374</v>
      </c>
    </row>
    <row r="193" spans="1:7" x14ac:dyDescent="0.3">
      <c r="A193" s="7">
        <v>2.383</v>
      </c>
      <c r="B193">
        <f t="shared" si="9"/>
        <v>0.86836019811660503</v>
      </c>
      <c r="C193">
        <v>192</v>
      </c>
      <c r="D193">
        <f t="shared" si="10"/>
        <v>0.36132075471698111</v>
      </c>
      <c r="G193">
        <f t="shared" si="11"/>
        <v>2.4845194715135772</v>
      </c>
    </row>
    <row r="194" spans="1:7" x14ac:dyDescent="0.3">
      <c r="A194" s="4">
        <v>2.399</v>
      </c>
      <c r="B194">
        <f t="shared" si="9"/>
        <v>0.87505198385755756</v>
      </c>
      <c r="C194">
        <v>193</v>
      </c>
      <c r="D194">
        <f t="shared" si="10"/>
        <v>0.3632075471698113</v>
      </c>
      <c r="G194">
        <f t="shared" si="11"/>
        <v>2.4929810069795164</v>
      </c>
    </row>
    <row r="195" spans="1:7" x14ac:dyDescent="0.3">
      <c r="A195" s="4">
        <v>2.4079999999999999</v>
      </c>
      <c r="B195">
        <f t="shared" ref="B195:B258" si="12">LN(A195)</f>
        <v>0.87879652744657455</v>
      </c>
      <c r="C195">
        <v>194</v>
      </c>
      <c r="D195">
        <f t="shared" ref="D195:D258" si="13">(C195-0.5)/$F$4</f>
        <v>0.36509433962264148</v>
      </c>
      <c r="G195">
        <f t="shared" ref="G195:G258" si="14">_xlfn.LOGNORM.INV(D195,$F$7,$F$8)</f>
        <v>2.5014564104350137</v>
      </c>
    </row>
    <row r="196" spans="1:7" x14ac:dyDescent="0.3">
      <c r="A196" s="7">
        <v>2.4169999999999998</v>
      </c>
      <c r="B196">
        <f t="shared" si="12"/>
        <v>0.88252710172134585</v>
      </c>
      <c r="C196">
        <v>195</v>
      </c>
      <c r="D196">
        <f t="shared" si="13"/>
        <v>0.36698113207547167</v>
      </c>
      <c r="G196">
        <f t="shared" si="14"/>
        <v>2.5099458944314978</v>
      </c>
    </row>
    <row r="197" spans="1:7" x14ac:dyDescent="0.3">
      <c r="A197" s="7">
        <v>2.4569999999999999</v>
      </c>
      <c r="B197">
        <f t="shared" si="12"/>
        <v>0.89894109353904206</v>
      </c>
      <c r="C197">
        <v>196</v>
      </c>
      <c r="D197">
        <f t="shared" si="13"/>
        <v>0.36886792452830186</v>
      </c>
      <c r="G197">
        <f t="shared" si="14"/>
        <v>2.5184496718313456</v>
      </c>
    </row>
    <row r="198" spans="1:7" x14ac:dyDescent="0.3">
      <c r="A198" s="4">
        <v>2.4569999999999999</v>
      </c>
      <c r="B198">
        <f t="shared" si="12"/>
        <v>0.89894109353904206</v>
      </c>
      <c r="C198">
        <v>197</v>
      </c>
      <c r="D198">
        <f t="shared" si="13"/>
        <v>0.37075471698113205</v>
      </c>
      <c r="G198">
        <f t="shared" si="14"/>
        <v>2.5269679558430376</v>
      </c>
    </row>
    <row r="199" spans="1:7" x14ac:dyDescent="0.3">
      <c r="A199" s="4">
        <v>2.4609999999999999</v>
      </c>
      <c r="B199">
        <f t="shared" si="12"/>
        <v>0.90056777140891875</v>
      </c>
      <c r="C199">
        <v>198</v>
      </c>
      <c r="D199">
        <f t="shared" si="13"/>
        <v>0.37264150943396224</v>
      </c>
      <c r="G199">
        <f t="shared" si="14"/>
        <v>2.5355009600561194</v>
      </c>
    </row>
    <row r="200" spans="1:7" x14ac:dyDescent="0.3">
      <c r="A200" s="7">
        <v>2.4670000000000001</v>
      </c>
      <c r="B200">
        <f t="shared" si="12"/>
        <v>0.90300283754721966</v>
      </c>
      <c r="C200">
        <v>199</v>
      </c>
      <c r="D200">
        <f t="shared" si="13"/>
        <v>0.37452830188679243</v>
      </c>
      <c r="G200">
        <f t="shared" si="14"/>
        <v>2.5440488984759808</v>
      </c>
    </row>
    <row r="201" spans="1:7" x14ac:dyDescent="0.3">
      <c r="A201" s="4">
        <v>2.4689999999999999</v>
      </c>
      <c r="B201">
        <f t="shared" si="12"/>
        <v>0.90381321036304241</v>
      </c>
      <c r="C201">
        <v>200</v>
      </c>
      <c r="D201">
        <f t="shared" si="13"/>
        <v>0.37641509433962267</v>
      </c>
      <c r="G201">
        <f t="shared" si="14"/>
        <v>2.5526119855584666</v>
      </c>
    </row>
    <row r="202" spans="1:7" x14ac:dyDescent="0.3">
      <c r="A202" s="4">
        <v>2.5030000000000001</v>
      </c>
      <c r="B202">
        <f t="shared" si="12"/>
        <v>0.91749001244963724</v>
      </c>
      <c r="C202">
        <v>201</v>
      </c>
      <c r="D202">
        <f t="shared" si="13"/>
        <v>0.37830188679245286</v>
      </c>
      <c r="G202">
        <f t="shared" si="14"/>
        <v>2.5611904362443485</v>
      </c>
    </row>
    <row r="203" spans="1:7" x14ac:dyDescent="0.3">
      <c r="A203" s="7">
        <v>2.5150000000000001</v>
      </c>
      <c r="B203">
        <f t="shared" si="12"/>
        <v>0.9222728035517026</v>
      </c>
      <c r="C203">
        <v>202</v>
      </c>
      <c r="D203">
        <f t="shared" si="13"/>
        <v>0.38018867924528305</v>
      </c>
      <c r="G203">
        <f t="shared" si="14"/>
        <v>2.5697844659936577</v>
      </c>
    </row>
    <row r="204" spans="1:7" x14ac:dyDescent="0.3">
      <c r="A204" s="7">
        <v>2.5179999999999998</v>
      </c>
      <c r="B204">
        <f t="shared" si="12"/>
        <v>0.92346493562215537</v>
      </c>
      <c r="C204">
        <v>203</v>
      </c>
      <c r="D204">
        <f t="shared" si="13"/>
        <v>0.38207547169811323</v>
      </c>
      <c r="G204">
        <f t="shared" si="14"/>
        <v>2.5783942908199124</v>
      </c>
    </row>
    <row r="205" spans="1:7" x14ac:dyDescent="0.3">
      <c r="A205" s="7">
        <v>2.528</v>
      </c>
      <c r="B205">
        <f t="shared" si="12"/>
        <v>0.927428476284611</v>
      </c>
      <c r="C205">
        <v>204</v>
      </c>
      <c r="D205">
        <f t="shared" si="13"/>
        <v>0.38396226415094342</v>
      </c>
      <c r="G205">
        <f t="shared" si="14"/>
        <v>2.5870201273242373</v>
      </c>
    </row>
    <row r="206" spans="1:7" x14ac:dyDescent="0.3">
      <c r="A206" s="7">
        <v>2.5369999999999999</v>
      </c>
      <c r="B206">
        <f t="shared" si="12"/>
        <v>0.93098228061714483</v>
      </c>
      <c r="C206">
        <v>205</v>
      </c>
      <c r="D206">
        <f t="shared" si="13"/>
        <v>0.38584905660377361</v>
      </c>
      <c r="G206">
        <f t="shared" si="14"/>
        <v>2.5956621927294101</v>
      </c>
    </row>
    <row r="207" spans="1:7" x14ac:dyDescent="0.3">
      <c r="A207" s="4">
        <v>2.5430000000000001</v>
      </c>
      <c r="B207">
        <f t="shared" si="12"/>
        <v>0.93334448643998269</v>
      </c>
      <c r="C207">
        <v>206</v>
      </c>
      <c r="D207">
        <f t="shared" si="13"/>
        <v>0.3877358490566038</v>
      </c>
      <c r="G207">
        <f t="shared" si="14"/>
        <v>2.6043207049138357</v>
      </c>
    </row>
    <row r="208" spans="1:7" x14ac:dyDescent="0.3">
      <c r="A208" s="4">
        <v>2.5470000000000002</v>
      </c>
      <c r="B208">
        <f t="shared" si="12"/>
        <v>0.93491619599732001</v>
      </c>
      <c r="C208">
        <v>207</v>
      </c>
      <c r="D208">
        <f t="shared" si="13"/>
        <v>0.38962264150943399</v>
      </c>
      <c r="G208">
        <f t="shared" si="14"/>
        <v>2.6129958824454715</v>
      </c>
    </row>
    <row r="209" spans="1:7" x14ac:dyDescent="0.3">
      <c r="A209" s="4">
        <v>2.5579999999999998</v>
      </c>
      <c r="B209">
        <f t="shared" si="12"/>
        <v>0.93922570315665088</v>
      </c>
      <c r="C209">
        <v>208</v>
      </c>
      <c r="D209">
        <f t="shared" si="13"/>
        <v>0.39150943396226418</v>
      </c>
      <c r="G209">
        <f t="shared" si="14"/>
        <v>2.6216879446157151</v>
      </c>
    </row>
    <row r="210" spans="1:7" x14ac:dyDescent="0.3">
      <c r="A210" s="7">
        <v>2.5630000000000002</v>
      </c>
      <c r="B210">
        <f t="shared" si="12"/>
        <v>0.94117844738193412</v>
      </c>
      <c r="C210">
        <v>209</v>
      </c>
      <c r="D210">
        <f t="shared" si="13"/>
        <v>0.39339622641509436</v>
      </c>
      <c r="G210">
        <f t="shared" si="14"/>
        <v>2.630397111473274</v>
      </c>
    </row>
    <row r="211" spans="1:7" x14ac:dyDescent="0.3">
      <c r="A211" s="7">
        <v>2.573</v>
      </c>
      <c r="B211">
        <f t="shared" si="12"/>
        <v>0.94507253329960705</v>
      </c>
      <c r="C211">
        <v>210</v>
      </c>
      <c r="D211">
        <f t="shared" si="13"/>
        <v>0.39528301886792455</v>
      </c>
      <c r="G211">
        <f t="shared" si="14"/>
        <v>2.639123603858025</v>
      </c>
    </row>
    <row r="212" spans="1:7" x14ac:dyDescent="0.3">
      <c r="A212" s="4">
        <v>2.5750000000000002</v>
      </c>
      <c r="B212">
        <f t="shared" si="12"/>
        <v>0.9458495341156995</v>
      </c>
      <c r="C212">
        <v>211</v>
      </c>
      <c r="D212">
        <f t="shared" si="13"/>
        <v>0.39716981132075474</v>
      </c>
      <c r="G212">
        <f t="shared" si="14"/>
        <v>2.6478676434348851</v>
      </c>
    </row>
    <row r="213" spans="1:7" x14ac:dyDescent="0.3">
      <c r="A213" s="7">
        <v>2.585</v>
      </c>
      <c r="B213">
        <f t="shared" si="12"/>
        <v>0.94972550796039246</v>
      </c>
      <c r="C213">
        <v>212</v>
      </c>
      <c r="D213">
        <f t="shared" si="13"/>
        <v>0.39905660377358493</v>
      </c>
      <c r="G213">
        <f t="shared" si="14"/>
        <v>2.6566294527277052</v>
      </c>
    </row>
    <row r="214" spans="1:7" x14ac:dyDescent="0.3">
      <c r="A214" s="7">
        <v>2.5960000000000001</v>
      </c>
      <c r="B214">
        <f t="shared" si="12"/>
        <v>0.95397179884184358</v>
      </c>
      <c r="C214">
        <v>213</v>
      </c>
      <c r="D214">
        <f t="shared" si="13"/>
        <v>0.40094339622641512</v>
      </c>
      <c r="G214">
        <f t="shared" si="14"/>
        <v>2.6654092551531989</v>
      </c>
    </row>
    <row r="215" spans="1:7" x14ac:dyDescent="0.3">
      <c r="A215" s="7">
        <v>2.6120000000000001</v>
      </c>
      <c r="B215">
        <f t="shared" si="12"/>
        <v>0.96011621141418468</v>
      </c>
      <c r="C215">
        <v>214</v>
      </c>
      <c r="D215">
        <f t="shared" si="13"/>
        <v>0.4028301886792453</v>
      </c>
      <c r="G215">
        <f t="shared" si="14"/>
        <v>2.6742072750549277</v>
      </c>
    </row>
    <row r="216" spans="1:7" x14ac:dyDescent="0.3">
      <c r="A216" s="4">
        <v>2.6120000000000001</v>
      </c>
      <c r="B216">
        <f t="shared" si="12"/>
        <v>0.96011621141418468</v>
      </c>
      <c r="C216">
        <v>215</v>
      </c>
      <c r="D216">
        <f t="shared" si="13"/>
        <v>0.40471698113207549</v>
      </c>
      <c r="G216">
        <f t="shared" si="14"/>
        <v>2.6830237377373476</v>
      </c>
    </row>
    <row r="217" spans="1:7" x14ac:dyDescent="0.3">
      <c r="A217" s="7">
        <v>2.6230000000000002</v>
      </c>
      <c r="B217">
        <f t="shared" si="12"/>
        <v>0.9643187008847367</v>
      </c>
      <c r="C217">
        <v>216</v>
      </c>
      <c r="D217">
        <f t="shared" si="13"/>
        <v>0.40660377358490568</v>
      </c>
      <c r="G217">
        <f t="shared" si="14"/>
        <v>2.6918588694999359</v>
      </c>
    </row>
    <row r="218" spans="1:7" x14ac:dyDescent="0.3">
      <c r="A218" s="4">
        <v>2.6379999999999999</v>
      </c>
      <c r="B218">
        <f t="shared" si="12"/>
        <v>0.97002105429512286</v>
      </c>
      <c r="C218">
        <v>217</v>
      </c>
      <c r="D218">
        <f t="shared" si="13"/>
        <v>0.40849056603773587</v>
      </c>
      <c r="G218">
        <f t="shared" si="14"/>
        <v>2.7007128976714192</v>
      </c>
    </row>
    <row r="219" spans="1:7" x14ac:dyDescent="0.3">
      <c r="A219" s="4">
        <v>2.6429999999999998</v>
      </c>
      <c r="B219">
        <f t="shared" si="12"/>
        <v>0.97191463562215208</v>
      </c>
      <c r="C219">
        <v>218</v>
      </c>
      <c r="D219">
        <f t="shared" si="13"/>
        <v>0.41037735849056606</v>
      </c>
      <c r="G219">
        <f t="shared" si="14"/>
        <v>2.7095860506440981</v>
      </c>
    </row>
    <row r="220" spans="1:7" x14ac:dyDescent="0.3">
      <c r="A220" s="7">
        <v>2.6469999999999998</v>
      </c>
      <c r="B220">
        <f t="shared" si="12"/>
        <v>0.97342692324496416</v>
      </c>
      <c r="C220">
        <v>219</v>
      </c>
      <c r="D220">
        <f t="shared" si="13"/>
        <v>0.41226415094339625</v>
      </c>
      <c r="G220">
        <f t="shared" si="14"/>
        <v>2.7184785579083037</v>
      </c>
    </row>
    <row r="221" spans="1:7" x14ac:dyDescent="0.3">
      <c r="A221" s="4">
        <v>2.6520000000000001</v>
      </c>
      <c r="B221">
        <f t="shared" si="12"/>
        <v>0.97531407232361611</v>
      </c>
      <c r="C221">
        <v>220</v>
      </c>
      <c r="D221">
        <f t="shared" si="13"/>
        <v>0.41415094339622643</v>
      </c>
      <c r="G221">
        <f t="shared" si="14"/>
        <v>2.7273906500869871</v>
      </c>
    </row>
    <row r="222" spans="1:7" x14ac:dyDescent="0.3">
      <c r="A222" s="4">
        <v>2.661</v>
      </c>
      <c r="B222">
        <f t="shared" si="12"/>
        <v>0.97870199199555219</v>
      </c>
      <c r="C222">
        <v>221</v>
      </c>
      <c r="D222">
        <f t="shared" si="13"/>
        <v>0.41603773584905662</v>
      </c>
      <c r="G222">
        <f t="shared" si="14"/>
        <v>2.7363225589704547</v>
      </c>
    </row>
    <row r="223" spans="1:7" x14ac:dyDescent="0.3">
      <c r="A223" s="7">
        <v>2.6669999999999998</v>
      </c>
      <c r="B223">
        <f t="shared" si="12"/>
        <v>0.98095424519987717</v>
      </c>
      <c r="C223">
        <v>222</v>
      </c>
      <c r="D223">
        <f t="shared" si="13"/>
        <v>0.41792452830188681</v>
      </c>
      <c r="G223">
        <f t="shared" si="14"/>
        <v>2.7452745175512741</v>
      </c>
    </row>
    <row r="224" spans="1:7" x14ac:dyDescent="0.3">
      <c r="A224" s="4">
        <v>2.677</v>
      </c>
      <c r="B224">
        <f t="shared" si="12"/>
        <v>0.98469676453821542</v>
      </c>
      <c r="C224">
        <v>223</v>
      </c>
      <c r="D224">
        <f t="shared" si="13"/>
        <v>0.419811320754717</v>
      </c>
      <c r="G224">
        <f t="shared" si="14"/>
        <v>2.7542467600593508</v>
      </c>
    </row>
    <row r="225" spans="1:7" x14ac:dyDescent="0.3">
      <c r="A225" s="4">
        <v>2.677</v>
      </c>
      <c r="B225">
        <f t="shared" si="12"/>
        <v>0.98469676453821542</v>
      </c>
      <c r="C225">
        <v>224</v>
      </c>
      <c r="D225">
        <f t="shared" si="13"/>
        <v>0.42169811320754719</v>
      </c>
      <c r="G225">
        <f t="shared" si="14"/>
        <v>2.7632395219972024</v>
      </c>
    </row>
    <row r="226" spans="1:7" x14ac:dyDescent="0.3">
      <c r="A226" s="7">
        <v>2.68</v>
      </c>
      <c r="B226">
        <f t="shared" si="12"/>
        <v>0.98581679452276538</v>
      </c>
      <c r="C226">
        <v>225</v>
      </c>
      <c r="D226">
        <f t="shared" si="13"/>
        <v>0.42358490566037738</v>
      </c>
      <c r="G226">
        <f t="shared" si="14"/>
        <v>2.7722530401754319</v>
      </c>
    </row>
    <row r="227" spans="1:7" x14ac:dyDescent="0.3">
      <c r="A227" s="4">
        <v>2.6819999999999999</v>
      </c>
      <c r="B227">
        <f t="shared" si="12"/>
        <v>0.98656278485948679</v>
      </c>
      <c r="C227">
        <v>226</v>
      </c>
      <c r="D227">
        <f t="shared" si="13"/>
        <v>0.42547169811320756</v>
      </c>
      <c r="G227">
        <f t="shared" si="14"/>
        <v>2.7812875527484255</v>
      </c>
    </row>
    <row r="228" spans="1:7" x14ac:dyDescent="0.3">
      <c r="A228" s="4">
        <v>2.6920000000000002</v>
      </c>
      <c r="B228">
        <f t="shared" si="12"/>
        <v>0.99028441178248139</v>
      </c>
      <c r="C228">
        <v>227</v>
      </c>
      <c r="D228">
        <f t="shared" si="13"/>
        <v>0.42735849056603775</v>
      </c>
      <c r="G228">
        <f t="shared" si="14"/>
        <v>2.7903432992502797</v>
      </c>
    </row>
    <row r="229" spans="1:7" x14ac:dyDescent="0.3">
      <c r="A229" s="4">
        <v>2.706</v>
      </c>
      <c r="B229">
        <f t="shared" si="12"/>
        <v>0.99547152974859632</v>
      </c>
      <c r="C229">
        <v>228</v>
      </c>
      <c r="D229">
        <f t="shared" si="13"/>
        <v>0.42924528301886794</v>
      </c>
      <c r="G229">
        <f t="shared" si="14"/>
        <v>2.7994205206309757</v>
      </c>
    </row>
    <row r="230" spans="1:7" x14ac:dyDescent="0.3">
      <c r="A230" s="7">
        <v>2.7120000000000002</v>
      </c>
      <c r="B230">
        <f t="shared" si="12"/>
        <v>0.9976863700781492</v>
      </c>
      <c r="C230">
        <v>229</v>
      </c>
      <c r="D230">
        <f t="shared" si="13"/>
        <v>0.43113207547169813</v>
      </c>
      <c r="G230">
        <f t="shared" si="14"/>
        <v>2.8085194592928184</v>
      </c>
    </row>
    <row r="231" spans="1:7" x14ac:dyDescent="0.3">
      <c r="A231" s="7">
        <v>2.7170000000000001</v>
      </c>
      <c r="B231">
        <f t="shared" si="12"/>
        <v>0.99952833044421074</v>
      </c>
      <c r="C231">
        <v>230</v>
      </c>
      <c r="D231">
        <f t="shared" si="13"/>
        <v>0.43301886792452832</v>
      </c>
      <c r="G231">
        <f t="shared" si="14"/>
        <v>2.8176403591271453</v>
      </c>
    </row>
    <row r="232" spans="1:7" x14ac:dyDescent="0.3">
      <c r="A232" s="4">
        <v>2.7269999999999999</v>
      </c>
      <c r="B232">
        <f t="shared" si="12"/>
        <v>1.0032021038634513</v>
      </c>
      <c r="C232">
        <v>231</v>
      </c>
      <c r="D232">
        <f t="shared" si="13"/>
        <v>0.43490566037735851</v>
      </c>
      <c r="G232">
        <f t="shared" si="14"/>
        <v>2.8267834655513266</v>
      </c>
    </row>
    <row r="233" spans="1:7" x14ac:dyDescent="0.3">
      <c r="A233" s="4">
        <v>2.73</v>
      </c>
      <c r="B233">
        <f t="shared" si="12"/>
        <v>1.0043016091968684</v>
      </c>
      <c r="C233">
        <v>232</v>
      </c>
      <c r="D233">
        <f t="shared" si="13"/>
        <v>0.43679245283018869</v>
      </c>
      <c r="G233">
        <f t="shared" si="14"/>
        <v>2.8359490255460718</v>
      </c>
    </row>
    <row r="234" spans="1:7" x14ac:dyDescent="0.3">
      <c r="A234" s="4">
        <v>2.7559999999999998</v>
      </c>
      <c r="B234">
        <f t="shared" si="12"/>
        <v>1.013780353151412</v>
      </c>
      <c r="C234">
        <v>233</v>
      </c>
      <c r="D234">
        <f t="shared" si="13"/>
        <v>0.43867924528301888</v>
      </c>
      <c r="G234">
        <f t="shared" si="14"/>
        <v>2.8451372876930501</v>
      </c>
    </row>
    <row r="235" spans="1:7" x14ac:dyDescent="0.3">
      <c r="A235" s="7">
        <v>2.766</v>
      </c>
      <c r="B235">
        <f t="shared" si="12"/>
        <v>1.0174022332425665</v>
      </c>
      <c r="C235">
        <v>234</v>
      </c>
      <c r="D235">
        <f t="shared" si="13"/>
        <v>0.44056603773584907</v>
      </c>
      <c r="G235">
        <f t="shared" si="14"/>
        <v>2.8543485022128428</v>
      </c>
    </row>
    <row r="236" spans="1:7" x14ac:dyDescent="0.3">
      <c r="A236" s="4">
        <v>2.7690000000000001</v>
      </c>
      <c r="B236">
        <f t="shared" si="12"/>
        <v>1.0184862441888249</v>
      </c>
      <c r="C236">
        <v>235</v>
      </c>
      <c r="D236">
        <f t="shared" si="13"/>
        <v>0.44245283018867926</v>
      </c>
      <c r="G236">
        <f t="shared" si="14"/>
        <v>2.8635829210032484</v>
      </c>
    </row>
    <row r="237" spans="1:7" x14ac:dyDescent="0.3">
      <c r="A237" s="4">
        <v>2.7749999999999999</v>
      </c>
      <c r="B237">
        <f t="shared" si="12"/>
        <v>1.0206507471983979</v>
      </c>
      <c r="C237">
        <v>236</v>
      </c>
      <c r="D237">
        <f t="shared" si="13"/>
        <v>0.44433962264150945</v>
      </c>
      <c r="G237">
        <f t="shared" si="14"/>
        <v>2.872840797677942</v>
      </c>
    </row>
    <row r="238" spans="1:7" x14ac:dyDescent="0.3">
      <c r="A238" s="4">
        <v>2.7890000000000001</v>
      </c>
      <c r="B238">
        <f t="shared" si="12"/>
        <v>1.0256831086453519</v>
      </c>
      <c r="C238">
        <v>237</v>
      </c>
      <c r="D238">
        <f t="shared" si="13"/>
        <v>0.44622641509433963</v>
      </c>
      <c r="G238">
        <f t="shared" si="14"/>
        <v>2.8821223876055164</v>
      </c>
    </row>
    <row r="239" spans="1:7" x14ac:dyDescent="0.3">
      <c r="A239" s="7">
        <v>2.82</v>
      </c>
      <c r="B239">
        <f t="shared" si="12"/>
        <v>1.0367368849500223</v>
      </c>
      <c r="C239">
        <v>238</v>
      </c>
      <c r="D239">
        <f t="shared" si="13"/>
        <v>0.44811320754716982</v>
      </c>
      <c r="G239">
        <f t="shared" si="14"/>
        <v>2.8914279479489133</v>
      </c>
    </row>
    <row r="240" spans="1:7" x14ac:dyDescent="0.3">
      <c r="A240" s="4">
        <v>2.831</v>
      </c>
      <c r="B240">
        <f t="shared" si="12"/>
        <v>1.0406300061297626</v>
      </c>
      <c r="C240">
        <v>239</v>
      </c>
      <c r="D240">
        <f t="shared" si="13"/>
        <v>0.45</v>
      </c>
      <c r="G240">
        <f t="shared" si="14"/>
        <v>2.9007577377052591</v>
      </c>
    </row>
    <row r="241" spans="1:7" x14ac:dyDescent="0.3">
      <c r="A241" s="4">
        <v>2.835</v>
      </c>
      <c r="B241">
        <f t="shared" si="12"/>
        <v>1.0420419371797154</v>
      </c>
      <c r="C241">
        <v>240</v>
      </c>
      <c r="D241">
        <f t="shared" si="13"/>
        <v>0.4518867924528302</v>
      </c>
      <c r="G241">
        <f t="shared" si="14"/>
        <v>2.9101120177461297</v>
      </c>
    </row>
    <row r="242" spans="1:7" x14ac:dyDescent="0.3">
      <c r="A242" s="4">
        <v>2.8410000000000002</v>
      </c>
      <c r="B242">
        <f t="shared" si="12"/>
        <v>1.044156102872051</v>
      </c>
      <c r="C242">
        <v>241</v>
      </c>
      <c r="D242">
        <f t="shared" si="13"/>
        <v>0.45377358490566039</v>
      </c>
      <c r="G242">
        <f t="shared" si="14"/>
        <v>2.9194910508582423</v>
      </c>
    </row>
    <row r="243" spans="1:7" x14ac:dyDescent="0.3">
      <c r="A243" s="4">
        <v>2.8620000000000001</v>
      </c>
      <c r="B243">
        <f t="shared" si="12"/>
        <v>1.0515206811342592</v>
      </c>
      <c r="C243">
        <v>242</v>
      </c>
      <c r="D243">
        <f t="shared" si="13"/>
        <v>0.45566037735849058</v>
      </c>
      <c r="G243">
        <f t="shared" si="14"/>
        <v>2.9288951017846108</v>
      </c>
    </row>
    <row r="244" spans="1:7" x14ac:dyDescent="0.3">
      <c r="A244" s="4">
        <v>2.8879999999999999</v>
      </c>
      <c r="B244">
        <f t="shared" si="12"/>
        <v>1.0605642210305797</v>
      </c>
      <c r="C244">
        <v>243</v>
      </c>
      <c r="D244">
        <f t="shared" si="13"/>
        <v>0.45754716981132076</v>
      </c>
      <c r="G244">
        <f t="shared" si="14"/>
        <v>2.9383244372661652</v>
      </c>
    </row>
    <row r="245" spans="1:7" x14ac:dyDescent="0.3">
      <c r="A245" s="7">
        <v>2.89</v>
      </c>
      <c r="B245">
        <f t="shared" si="12"/>
        <v>1.0612565021243408</v>
      </c>
      <c r="C245">
        <v>244</v>
      </c>
      <c r="D245">
        <f t="shared" si="13"/>
        <v>0.45943396226415095</v>
      </c>
      <c r="G245">
        <f t="shared" si="14"/>
        <v>2.9477793260838592</v>
      </c>
    </row>
    <row r="246" spans="1:7" x14ac:dyDescent="0.3">
      <c r="A246" s="4">
        <v>2.8959999999999999</v>
      </c>
      <c r="B246">
        <f t="shared" si="12"/>
        <v>1.06333047452347</v>
      </c>
      <c r="C246">
        <v>245</v>
      </c>
      <c r="D246">
        <f t="shared" si="13"/>
        <v>0.46132075471698114</v>
      </c>
      <c r="G246">
        <f t="shared" si="14"/>
        <v>2.957260039101278</v>
      </c>
    </row>
    <row r="247" spans="1:7" x14ac:dyDescent="0.3">
      <c r="A247" s="4">
        <v>2.9140000000000001</v>
      </c>
      <c r="B247">
        <f t="shared" si="12"/>
        <v>1.0695267077730131</v>
      </c>
      <c r="C247">
        <v>246</v>
      </c>
      <c r="D247">
        <f t="shared" si="13"/>
        <v>0.46320754716981133</v>
      </c>
      <c r="G247">
        <f t="shared" si="14"/>
        <v>2.966766849307767</v>
      </c>
    </row>
    <row r="248" spans="1:7" x14ac:dyDescent="0.3">
      <c r="A248" s="7">
        <v>2.9249999999999998</v>
      </c>
      <c r="B248">
        <f t="shared" si="12"/>
        <v>1.0732944806838198</v>
      </c>
      <c r="C248">
        <v>247</v>
      </c>
      <c r="D248">
        <f t="shared" si="13"/>
        <v>0.46509433962264152</v>
      </c>
      <c r="G248">
        <f t="shared" si="14"/>
        <v>2.9763000318620949</v>
      </c>
    </row>
    <row r="249" spans="1:7" x14ac:dyDescent="0.3">
      <c r="A249" s="7">
        <v>2.9289999999999998</v>
      </c>
      <c r="B249">
        <f t="shared" si="12"/>
        <v>1.0746610678455963</v>
      </c>
      <c r="C249">
        <v>248</v>
      </c>
      <c r="D249">
        <f t="shared" si="13"/>
        <v>0.46698113207547171</v>
      </c>
      <c r="G249">
        <f t="shared" si="14"/>
        <v>2.9858598641366694</v>
      </c>
    </row>
    <row r="250" spans="1:7" x14ac:dyDescent="0.3">
      <c r="A250" s="7">
        <v>2.9350000000000001</v>
      </c>
      <c r="B250">
        <f t="shared" si="12"/>
        <v>1.0767074532800598</v>
      </c>
      <c r="C250">
        <v>249</v>
      </c>
      <c r="D250">
        <f t="shared" si="13"/>
        <v>0.46886792452830189</v>
      </c>
      <c r="G250">
        <f t="shared" si="14"/>
        <v>2.9954466257623258</v>
      </c>
    </row>
    <row r="251" spans="1:7" x14ac:dyDescent="0.3">
      <c r="A251" s="7">
        <v>2.9380000000000002</v>
      </c>
      <c r="B251">
        <f t="shared" si="12"/>
        <v>1.0777290777516857</v>
      </c>
      <c r="C251">
        <v>250</v>
      </c>
      <c r="D251">
        <f t="shared" si="13"/>
        <v>0.47075471698113208</v>
      </c>
      <c r="G251">
        <f t="shared" si="14"/>
        <v>3.005060598673702</v>
      </c>
    </row>
    <row r="252" spans="1:7" x14ac:dyDescent="0.3">
      <c r="A252" s="4">
        <v>2.9390000000000001</v>
      </c>
      <c r="B252">
        <f t="shared" si="12"/>
        <v>1.0780693874367804</v>
      </c>
      <c r="C252">
        <v>251</v>
      </c>
      <c r="D252">
        <f t="shared" si="13"/>
        <v>0.47264150943396227</v>
      </c>
      <c r="G252">
        <f t="shared" si="14"/>
        <v>3.0147020671552194</v>
      </c>
    </row>
    <row r="253" spans="1:7" x14ac:dyDescent="0.3">
      <c r="A253" s="7">
        <v>2.9430000000000001</v>
      </c>
      <c r="B253">
        <f t="shared" si="12"/>
        <v>1.0794294692513358</v>
      </c>
      <c r="C253">
        <v>252</v>
      </c>
      <c r="D253">
        <f t="shared" si="13"/>
        <v>0.47452830188679246</v>
      </c>
      <c r="G253">
        <f t="shared" si="14"/>
        <v>3.024371317887693</v>
      </c>
    </row>
    <row r="254" spans="1:7" x14ac:dyDescent="0.3">
      <c r="A254" s="7">
        <v>2.9460000000000002</v>
      </c>
      <c r="B254">
        <f t="shared" si="12"/>
        <v>1.0804483180404385</v>
      </c>
      <c r="C254">
        <v>253</v>
      </c>
      <c r="D254">
        <f t="shared" si="13"/>
        <v>0.47641509433962265</v>
      </c>
      <c r="G254">
        <f t="shared" si="14"/>
        <v>3.0340686399955774</v>
      </c>
    </row>
    <row r="255" spans="1:7" x14ac:dyDescent="0.3">
      <c r="A255" s="7">
        <v>2.9649999999999999</v>
      </c>
      <c r="B255">
        <f t="shared" si="12"/>
        <v>1.0868770324496888</v>
      </c>
      <c r="C255">
        <v>254</v>
      </c>
      <c r="D255">
        <f t="shared" si="13"/>
        <v>0.47830188679245284</v>
      </c>
      <c r="G255">
        <f t="shared" si="14"/>
        <v>3.0437943250948845</v>
      </c>
    </row>
    <row r="256" spans="1:7" x14ac:dyDescent="0.3">
      <c r="A256" s="7">
        <v>2.9649999999999999</v>
      </c>
      <c r="B256">
        <f t="shared" si="12"/>
        <v>1.0868770324496888</v>
      </c>
      <c r="C256">
        <v>255</v>
      </c>
      <c r="D256">
        <f t="shared" si="13"/>
        <v>0.48018867924528302</v>
      </c>
      <c r="G256">
        <f t="shared" si="14"/>
        <v>3.0535486673417758</v>
      </c>
    </row>
    <row r="257" spans="1:7" x14ac:dyDescent="0.3">
      <c r="A257" s="7">
        <v>2.972</v>
      </c>
      <c r="B257">
        <f t="shared" si="12"/>
        <v>1.0892351268555127</v>
      </c>
      <c r="C257">
        <v>256</v>
      </c>
      <c r="D257">
        <f t="shared" si="13"/>
        <v>0.48207547169811321</v>
      </c>
      <c r="G257">
        <f t="shared" si="14"/>
        <v>3.0633319634818639</v>
      </c>
    </row>
    <row r="258" spans="1:7" x14ac:dyDescent="0.3">
      <c r="A258" s="7">
        <v>2.9809999999999999</v>
      </c>
      <c r="B258">
        <f t="shared" si="12"/>
        <v>1.0922588146959344</v>
      </c>
      <c r="C258">
        <v>257</v>
      </c>
      <c r="D258">
        <f t="shared" si="13"/>
        <v>0.4839622641509434</v>
      </c>
      <c r="G258">
        <f t="shared" si="14"/>
        <v>3.0731445129002304</v>
      </c>
    </row>
    <row r="259" spans="1:7" x14ac:dyDescent="0.3">
      <c r="A259" s="7">
        <v>2.9870000000000001</v>
      </c>
      <c r="B259">
        <f t="shared" ref="B259:B322" si="15">LN(A259)</f>
        <v>1.0942695392339727</v>
      </c>
      <c r="C259">
        <v>258</v>
      </c>
      <c r="D259">
        <f t="shared" ref="D259:D322" si="16">(C259-0.5)/$F$4</f>
        <v>0.48584905660377359</v>
      </c>
      <c r="G259">
        <f t="shared" ref="G259:G322" si="17">_xlfn.LOGNORM.INV(D259,$F$7,$F$8)</f>
        <v>3.082986617672189</v>
      </c>
    </row>
    <row r="260" spans="1:7" x14ac:dyDescent="0.3">
      <c r="A260" s="4">
        <v>2.9969999999999999</v>
      </c>
      <c r="B260">
        <f t="shared" si="15"/>
        <v>1.0976117883345262</v>
      </c>
      <c r="C260">
        <v>259</v>
      </c>
      <c r="D260">
        <f t="shared" si="16"/>
        <v>0.48773584905660378</v>
      </c>
      <c r="G260">
        <f t="shared" si="17"/>
        <v>3.0928585826148192</v>
      </c>
    </row>
    <row r="261" spans="1:7" x14ac:dyDescent="0.3">
      <c r="A261" s="4">
        <v>2.9990000000000001</v>
      </c>
      <c r="B261">
        <f t="shared" si="15"/>
        <v>1.098278899766872</v>
      </c>
      <c r="C261">
        <v>260</v>
      </c>
      <c r="D261">
        <f t="shared" si="16"/>
        <v>0.48962264150943396</v>
      </c>
      <c r="G261">
        <f t="shared" si="17"/>
        <v>3.1027607153392704</v>
      </c>
    </row>
    <row r="262" spans="1:7" x14ac:dyDescent="0.3">
      <c r="A262" s="4">
        <v>3.0150000000000001</v>
      </c>
      <c r="B262">
        <f t="shared" si="15"/>
        <v>1.1035998301791488</v>
      </c>
      <c r="C262">
        <v>261</v>
      </c>
      <c r="D262">
        <f t="shared" si="16"/>
        <v>0.49150943396226415</v>
      </c>
      <c r="G262">
        <f t="shared" si="17"/>
        <v>3.1126933263038925</v>
      </c>
    </row>
    <row r="263" spans="1:7" x14ac:dyDescent="0.3">
      <c r="A263" s="7">
        <v>3.02</v>
      </c>
      <c r="B263">
        <f t="shared" si="15"/>
        <v>1.1052568313867783</v>
      </c>
      <c r="C263">
        <v>262</v>
      </c>
      <c r="D263">
        <f t="shared" si="16"/>
        <v>0.49339622641509434</v>
      </c>
      <c r="G263">
        <f t="shared" si="17"/>
        <v>3.122656728868185</v>
      </c>
    </row>
    <row r="264" spans="1:7" x14ac:dyDescent="0.3">
      <c r="A264" s="4">
        <v>3.0310000000000001</v>
      </c>
      <c r="B264">
        <f t="shared" si="15"/>
        <v>1.1088925980756661</v>
      </c>
      <c r="C264">
        <v>263</v>
      </c>
      <c r="D264">
        <f t="shared" si="16"/>
        <v>0.49528301886792453</v>
      </c>
      <c r="G264">
        <f t="shared" si="17"/>
        <v>3.1326512393475996</v>
      </c>
    </row>
    <row r="265" spans="1:7" x14ac:dyDescent="0.3">
      <c r="A265" s="4">
        <v>3.04</v>
      </c>
      <c r="B265">
        <f t="shared" si="15"/>
        <v>1.1118575154181303</v>
      </c>
      <c r="C265">
        <v>264</v>
      </c>
      <c r="D265">
        <f t="shared" si="16"/>
        <v>0.49716981132075472</v>
      </c>
      <c r="G265">
        <f t="shared" si="17"/>
        <v>3.1426771770692268</v>
      </c>
    </row>
    <row r="266" spans="1:7" x14ac:dyDescent="0.3">
      <c r="A266" s="4">
        <v>3.0569999999999999</v>
      </c>
      <c r="B266">
        <f t="shared" si="15"/>
        <v>1.1174340429086975</v>
      </c>
      <c r="C266">
        <v>265</v>
      </c>
      <c r="D266">
        <f t="shared" si="16"/>
        <v>0.49905660377358491</v>
      </c>
      <c r="G266">
        <f t="shared" si="17"/>
        <v>3.1527348644283775</v>
      </c>
    </row>
    <row r="267" spans="1:7" x14ac:dyDescent="0.3">
      <c r="A267" s="7">
        <v>3.0630000000000002</v>
      </c>
      <c r="B267">
        <f t="shared" si="15"/>
        <v>1.1193948278506383</v>
      </c>
      <c r="C267">
        <v>266</v>
      </c>
      <c r="D267">
        <f t="shared" si="16"/>
        <v>0.50094339622641515</v>
      </c>
      <c r="G267">
        <f t="shared" si="17"/>
        <v>3.1628246269460898</v>
      </c>
    </row>
    <row r="268" spans="1:7" x14ac:dyDescent="0.3">
      <c r="A268" s="4">
        <v>3.073</v>
      </c>
      <c r="B268">
        <f t="shared" si="15"/>
        <v>1.1226542831483477</v>
      </c>
      <c r="C268">
        <v>267</v>
      </c>
      <c r="D268">
        <f t="shared" si="16"/>
        <v>0.50283018867924534</v>
      </c>
      <c r="G268">
        <f t="shared" si="17"/>
        <v>3.1729467933275917</v>
      </c>
    </row>
    <row r="269" spans="1:7" x14ac:dyDescent="0.3">
      <c r="A269" s="4">
        <v>3.117</v>
      </c>
      <c r="B269">
        <f t="shared" si="15"/>
        <v>1.1368710007852001</v>
      </c>
      <c r="C269">
        <v>268</v>
      </c>
      <c r="D269">
        <f t="shared" si="16"/>
        <v>0.50471698113207553</v>
      </c>
      <c r="G269">
        <f t="shared" si="17"/>
        <v>3.1831016955217359</v>
      </c>
    </row>
    <row r="270" spans="1:7" x14ac:dyDescent="0.3">
      <c r="A270" s="4">
        <v>3.1280000000000001</v>
      </c>
      <c r="B270">
        <f t="shared" si="15"/>
        <v>1.1403938226830648</v>
      </c>
      <c r="C270">
        <v>269</v>
      </c>
      <c r="D270">
        <f t="shared" si="16"/>
        <v>0.50660377358490571</v>
      </c>
      <c r="G270">
        <f t="shared" si="17"/>
        <v>3.1932896687814378</v>
      </c>
    </row>
    <row r="271" spans="1:7" x14ac:dyDescent="0.3">
      <c r="A271" s="4">
        <v>3.133</v>
      </c>
      <c r="B271">
        <f t="shared" si="15"/>
        <v>1.1419910119700547</v>
      </c>
      <c r="C271">
        <v>270</v>
      </c>
      <c r="D271">
        <f t="shared" si="16"/>
        <v>0.5084905660377359</v>
      </c>
      <c r="G271">
        <f t="shared" si="17"/>
        <v>3.2035110517251413</v>
      </c>
    </row>
    <row r="272" spans="1:7" x14ac:dyDescent="0.3">
      <c r="A272" s="4">
        <v>3.1459999999999999</v>
      </c>
      <c r="B272">
        <f t="shared" si="15"/>
        <v>1.146131804636086</v>
      </c>
      <c r="C272">
        <v>271</v>
      </c>
      <c r="D272">
        <f t="shared" si="16"/>
        <v>0.51037735849056609</v>
      </c>
      <c r="G272">
        <f t="shared" si="17"/>
        <v>3.2137661863993525</v>
      </c>
    </row>
    <row r="273" spans="1:7" x14ac:dyDescent="0.3">
      <c r="A273" s="4">
        <v>3.1520000000000001</v>
      </c>
      <c r="B273">
        <f t="shared" si="15"/>
        <v>1.1480371719956328</v>
      </c>
      <c r="C273">
        <v>272</v>
      </c>
      <c r="D273">
        <f t="shared" si="16"/>
        <v>0.51226415094339628</v>
      </c>
      <c r="G273">
        <f t="shared" si="17"/>
        <v>3.2240554183422421</v>
      </c>
    </row>
    <row r="274" spans="1:7" x14ac:dyDescent="0.3">
      <c r="A274" s="7">
        <v>3.177</v>
      </c>
      <c r="B274">
        <f t="shared" si="15"/>
        <v>1.1559373552873791</v>
      </c>
      <c r="C274">
        <v>273</v>
      </c>
      <c r="D274">
        <f t="shared" si="16"/>
        <v>0.51415094339622647</v>
      </c>
      <c r="G274">
        <f t="shared" si="17"/>
        <v>3.2343790966483774</v>
      </c>
    </row>
    <row r="275" spans="1:7" x14ac:dyDescent="0.3">
      <c r="A275" s="7">
        <v>3.1779999999999999</v>
      </c>
      <c r="B275">
        <f t="shared" si="15"/>
        <v>1.1562520681145243</v>
      </c>
      <c r="C275">
        <v>274</v>
      </c>
      <c r="D275">
        <f t="shared" si="16"/>
        <v>0.51603773584905666</v>
      </c>
      <c r="G275">
        <f t="shared" si="17"/>
        <v>3.244737574034593</v>
      </c>
    </row>
    <row r="276" spans="1:7" x14ac:dyDescent="0.3">
      <c r="A276" s="4">
        <v>3.2050000000000001</v>
      </c>
      <c r="B276">
        <f t="shared" si="15"/>
        <v>1.1647120903726333</v>
      </c>
      <c r="C276">
        <v>275</v>
      </c>
      <c r="D276">
        <f t="shared" si="16"/>
        <v>0.51792452830188684</v>
      </c>
      <c r="G276">
        <f t="shared" si="17"/>
        <v>3.2551312069070342</v>
      </c>
    </row>
    <row r="277" spans="1:7" x14ac:dyDescent="0.3">
      <c r="A277" s="4">
        <v>3.2349999999999999</v>
      </c>
      <c r="B277">
        <f t="shared" si="15"/>
        <v>1.174028927952864</v>
      </c>
      <c r="C277">
        <v>276</v>
      </c>
      <c r="D277">
        <f t="shared" si="16"/>
        <v>0.51981132075471703</v>
      </c>
      <c r="G277">
        <f t="shared" si="17"/>
        <v>3.265560355429411</v>
      </c>
    </row>
    <row r="278" spans="1:7" x14ac:dyDescent="0.3">
      <c r="A278" s="4">
        <v>3.2370000000000001</v>
      </c>
      <c r="B278">
        <f t="shared" si="15"/>
        <v>1.1746469749441073</v>
      </c>
      <c r="C278">
        <v>277</v>
      </c>
      <c r="D278">
        <f t="shared" si="16"/>
        <v>0.52169811320754722</v>
      </c>
      <c r="G278">
        <f t="shared" si="17"/>
        <v>3.27602538359249</v>
      </c>
    </row>
    <row r="279" spans="1:7" x14ac:dyDescent="0.3">
      <c r="A279" s="4">
        <v>3.258</v>
      </c>
      <c r="B279">
        <f t="shared" si="15"/>
        <v>1.1811135101798533</v>
      </c>
      <c r="C279">
        <v>278</v>
      </c>
      <c r="D279">
        <f t="shared" si="16"/>
        <v>0.52358490566037741</v>
      </c>
      <c r="G279">
        <f t="shared" si="17"/>
        <v>3.2865266592848559</v>
      </c>
    </row>
    <row r="280" spans="1:7" x14ac:dyDescent="0.3">
      <c r="A280" s="4">
        <v>3.2749999999999999</v>
      </c>
      <c r="B280">
        <f t="shared" si="15"/>
        <v>1.1863178690872151</v>
      </c>
      <c r="C280">
        <v>279</v>
      </c>
      <c r="D280">
        <f t="shared" si="16"/>
        <v>0.5254716981132076</v>
      </c>
      <c r="G280">
        <f t="shared" si="17"/>
        <v>3.2970645543649799</v>
      </c>
    </row>
    <row r="281" spans="1:7" x14ac:dyDescent="0.3">
      <c r="A281" s="4">
        <v>3.2890000000000001</v>
      </c>
      <c r="B281">
        <f t="shared" si="15"/>
        <v>1.19058356720692</v>
      </c>
      <c r="C281">
        <v>280</v>
      </c>
      <c r="D281">
        <f t="shared" si="16"/>
        <v>0.52735849056603779</v>
      </c>
      <c r="G281">
        <f t="shared" si="17"/>
        <v>3.3076394447346233</v>
      </c>
    </row>
    <row r="282" spans="1:7" x14ac:dyDescent="0.3">
      <c r="A282" s="7">
        <v>3.3210000000000002</v>
      </c>
      <c r="B282">
        <f t="shared" si="15"/>
        <v>1.2002659423946096</v>
      </c>
      <c r="C282">
        <v>281</v>
      </c>
      <c r="D282">
        <f t="shared" si="16"/>
        <v>0.52924528301886797</v>
      </c>
      <c r="G282">
        <f t="shared" si="17"/>
        <v>3.3182517104136284</v>
      </c>
    </row>
    <row r="283" spans="1:7" x14ac:dyDescent="0.3">
      <c r="A283" s="4">
        <v>3.3580000000000001</v>
      </c>
      <c r="B283">
        <f t="shared" si="15"/>
        <v>1.2113455586553492</v>
      </c>
      <c r="C283">
        <v>282</v>
      </c>
      <c r="D283">
        <f t="shared" si="16"/>
        <v>0.53113207547169816</v>
      </c>
      <c r="G283">
        <f t="shared" si="17"/>
        <v>3.3289017356161055</v>
      </c>
    </row>
    <row r="284" spans="1:7" x14ac:dyDescent="0.3">
      <c r="A284" s="4">
        <v>3.3690000000000002</v>
      </c>
      <c r="B284">
        <f t="shared" si="15"/>
        <v>1.2146159644244159</v>
      </c>
      <c r="C284">
        <v>283</v>
      </c>
      <c r="D284">
        <f t="shared" si="16"/>
        <v>0.53301886792452835</v>
      </c>
      <c r="G284">
        <f t="shared" si="17"/>
        <v>3.3395899088280832</v>
      </c>
    </row>
    <row r="285" spans="1:7" x14ac:dyDescent="0.3">
      <c r="A285" s="7">
        <v>3.3740000000000001</v>
      </c>
      <c r="B285">
        <f t="shared" si="15"/>
        <v>1.2160989841237766</v>
      </c>
      <c r="C285">
        <v>284</v>
      </c>
      <c r="D285">
        <f t="shared" si="16"/>
        <v>0.53490566037735854</v>
      </c>
      <c r="G285">
        <f t="shared" si="17"/>
        <v>3.3503166228866403</v>
      </c>
    </row>
    <row r="286" spans="1:7" x14ac:dyDescent="0.3">
      <c r="A286" s="7">
        <v>3.3769999999999998</v>
      </c>
      <c r="B286">
        <f t="shared" si="15"/>
        <v>1.2169877414034307</v>
      </c>
      <c r="C286">
        <v>285</v>
      </c>
      <c r="D286">
        <f t="shared" si="16"/>
        <v>0.53679245283018873</v>
      </c>
      <c r="G286">
        <f t="shared" si="17"/>
        <v>3.3610822750605642</v>
      </c>
    </row>
    <row r="287" spans="1:7" x14ac:dyDescent="0.3">
      <c r="A287" s="4">
        <v>3.387</v>
      </c>
      <c r="B287">
        <f t="shared" si="15"/>
        <v>1.2199445738356347</v>
      </c>
      <c r="C287">
        <v>286</v>
      </c>
      <c r="D287">
        <f t="shared" si="16"/>
        <v>0.53867924528301891</v>
      </c>
      <c r="G287">
        <f t="shared" si="17"/>
        <v>3.3718872671325864</v>
      </c>
    </row>
    <row r="288" spans="1:7" x14ac:dyDescent="0.3">
      <c r="A288" s="7">
        <v>3.3959999999999999</v>
      </c>
      <c r="B288">
        <f t="shared" si="15"/>
        <v>1.2225982684491008</v>
      </c>
      <c r="C288">
        <v>287</v>
      </c>
      <c r="D288">
        <f t="shared" si="16"/>
        <v>0.5405660377358491</v>
      </c>
      <c r="G288">
        <f t="shared" si="17"/>
        <v>3.3827320054832146</v>
      </c>
    </row>
    <row r="289" spans="1:7" x14ac:dyDescent="0.3">
      <c r="A289" s="7">
        <v>3.411</v>
      </c>
      <c r="B289">
        <f t="shared" si="15"/>
        <v>1.2270055034365086</v>
      </c>
      <c r="C289">
        <v>288</v>
      </c>
      <c r="D289">
        <f t="shared" si="16"/>
        <v>0.54245283018867929</v>
      </c>
      <c r="G289">
        <f t="shared" si="17"/>
        <v>3.3936169011762369</v>
      </c>
    </row>
    <row r="290" spans="1:7" x14ac:dyDescent="0.3">
      <c r="A290" s="4">
        <v>3.427</v>
      </c>
      <c r="B290">
        <f t="shared" si="15"/>
        <v>1.2316852428924718</v>
      </c>
      <c r="C290">
        <v>289</v>
      </c>
      <c r="D290">
        <f t="shared" si="16"/>
        <v>0.54433962264150948</v>
      </c>
      <c r="G290">
        <f t="shared" si="17"/>
        <v>3.4045423700459025</v>
      </c>
    </row>
    <row r="291" spans="1:7" x14ac:dyDescent="0.3">
      <c r="A291" s="4">
        <v>3.43</v>
      </c>
      <c r="B291">
        <f t="shared" si="15"/>
        <v>1.2325602611778486</v>
      </c>
      <c r="C291">
        <v>290</v>
      </c>
      <c r="D291">
        <f t="shared" si="16"/>
        <v>0.54622641509433967</v>
      </c>
      <c r="G291">
        <f t="shared" si="17"/>
        <v>3.4155088327858647</v>
      </c>
    </row>
    <row r="292" spans="1:7" x14ac:dyDescent="0.3">
      <c r="A292" s="4">
        <v>3.4470000000000001</v>
      </c>
      <c r="B292">
        <f t="shared" si="15"/>
        <v>1.2375042875347284</v>
      </c>
      <c r="C292">
        <v>291</v>
      </c>
      <c r="D292">
        <f t="shared" si="16"/>
        <v>0.54811320754716986</v>
      </c>
      <c r="G292">
        <f t="shared" si="17"/>
        <v>3.4265167150399027</v>
      </c>
    </row>
    <row r="293" spans="1:7" x14ac:dyDescent="0.3">
      <c r="A293" s="4">
        <v>3.4540000000000002</v>
      </c>
      <c r="B293">
        <f t="shared" si="15"/>
        <v>1.2395329797244869</v>
      </c>
      <c r="C293">
        <v>292</v>
      </c>
      <c r="D293">
        <f t="shared" si="16"/>
        <v>0.55000000000000004</v>
      </c>
      <c r="G293">
        <f t="shared" si="17"/>
        <v>3.4375664474944867</v>
      </c>
    </row>
    <row r="294" spans="1:7" x14ac:dyDescent="0.3">
      <c r="A294" s="7">
        <v>3.4769999999999999</v>
      </c>
      <c r="B294">
        <f t="shared" si="15"/>
        <v>1.2461698530257244</v>
      </c>
      <c r="C294">
        <v>293</v>
      </c>
      <c r="D294">
        <f t="shared" si="16"/>
        <v>0.55188679245283023</v>
      </c>
      <c r="G294">
        <f t="shared" si="17"/>
        <v>3.4486584659732267</v>
      </c>
    </row>
    <row r="295" spans="1:7" x14ac:dyDescent="0.3">
      <c r="A295" s="4">
        <v>3.4940000000000002</v>
      </c>
      <c r="B295">
        <f t="shared" si="15"/>
        <v>1.2510472117118649</v>
      </c>
      <c r="C295">
        <v>294</v>
      </c>
      <c r="D295">
        <f t="shared" si="16"/>
        <v>0.55377358490566042</v>
      </c>
      <c r="G295">
        <f t="shared" si="17"/>
        <v>3.4597932115332659</v>
      </c>
    </row>
    <row r="296" spans="1:7" x14ac:dyDescent="0.3">
      <c r="A296" s="4">
        <v>3.5</v>
      </c>
      <c r="B296">
        <f t="shared" si="15"/>
        <v>1.2527629684953681</v>
      </c>
      <c r="C296">
        <v>295</v>
      </c>
      <c r="D296">
        <f t="shared" si="16"/>
        <v>0.55566037735849061</v>
      </c>
      <c r="G296">
        <f t="shared" si="17"/>
        <v>3.4709711305636604</v>
      </c>
    </row>
    <row r="297" spans="1:7" x14ac:dyDescent="0.3">
      <c r="A297" s="4">
        <v>3.516</v>
      </c>
      <c r="B297">
        <f t="shared" si="15"/>
        <v>1.2573239798229305</v>
      </c>
      <c r="C297">
        <v>296</v>
      </c>
      <c r="D297">
        <f t="shared" si="16"/>
        <v>0.5575471698113208</v>
      </c>
      <c r="G297">
        <f t="shared" si="17"/>
        <v>3.4821926748858063</v>
      </c>
    </row>
    <row r="298" spans="1:7" x14ac:dyDescent="0.3">
      <c r="A298" s="4">
        <v>3.5720000000000001</v>
      </c>
      <c r="B298">
        <f t="shared" si="15"/>
        <v>1.2731256630142527</v>
      </c>
      <c r="C298">
        <v>297</v>
      </c>
      <c r="D298">
        <f t="shared" si="16"/>
        <v>0.55943396226415099</v>
      </c>
      <c r="G298">
        <f t="shared" si="17"/>
        <v>3.4934583018559708</v>
      </c>
    </row>
    <row r="299" spans="1:7" x14ac:dyDescent="0.3">
      <c r="A299" s="4">
        <v>3.5960000000000001</v>
      </c>
      <c r="B299">
        <f t="shared" si="15"/>
        <v>1.2798221166093739</v>
      </c>
      <c r="C299">
        <v>298</v>
      </c>
      <c r="D299">
        <f t="shared" si="16"/>
        <v>0.56132075471698117</v>
      </c>
      <c r="G299">
        <f t="shared" si="17"/>
        <v>3.5047684744699743</v>
      </c>
    </row>
    <row r="300" spans="1:7" x14ac:dyDescent="0.3">
      <c r="A300" s="4">
        <v>3.6139999999999999</v>
      </c>
      <c r="B300">
        <f t="shared" si="15"/>
        <v>1.2848151921700368</v>
      </c>
      <c r="C300">
        <v>299</v>
      </c>
      <c r="D300">
        <f t="shared" si="16"/>
        <v>0.56320754716981136</v>
      </c>
      <c r="G300">
        <f t="shared" si="17"/>
        <v>3.5161236614700981</v>
      </c>
    </row>
    <row r="301" spans="1:7" x14ac:dyDescent="0.3">
      <c r="A301" s="4">
        <v>3.6230000000000002</v>
      </c>
      <c r="B301">
        <f t="shared" si="15"/>
        <v>1.2873024119129401</v>
      </c>
      <c r="C301">
        <v>300</v>
      </c>
      <c r="D301">
        <f t="shared" si="16"/>
        <v>0.56509433962264155</v>
      </c>
      <c r="G301">
        <f t="shared" si="17"/>
        <v>3.5275243374542642</v>
      </c>
    </row>
    <row r="302" spans="1:7" x14ac:dyDescent="0.3">
      <c r="A302" s="4">
        <v>3.641</v>
      </c>
      <c r="B302">
        <f t="shared" si="15"/>
        <v>1.2922583691932963</v>
      </c>
      <c r="C302">
        <v>301</v>
      </c>
      <c r="D302">
        <f t="shared" si="16"/>
        <v>0.56698113207547174</v>
      </c>
      <c r="G302">
        <f t="shared" si="17"/>
        <v>3.5389709829875597</v>
      </c>
    </row>
    <row r="303" spans="1:7" x14ac:dyDescent="0.3">
      <c r="A303" s="7">
        <v>3.677</v>
      </c>
      <c r="B303">
        <f t="shared" si="15"/>
        <v>1.3020972023191351</v>
      </c>
      <c r="C303">
        <v>302</v>
      </c>
      <c r="D303">
        <f t="shared" si="16"/>
        <v>0.56886792452830193</v>
      </c>
      <c r="G303">
        <f t="shared" si="17"/>
        <v>3.5504640847161637</v>
      </c>
    </row>
    <row r="304" spans="1:7" x14ac:dyDescent="0.3">
      <c r="A304" s="4">
        <v>3.6819999999999999</v>
      </c>
      <c r="B304">
        <f t="shared" si="15"/>
        <v>1.3034560828108861</v>
      </c>
      <c r="C304">
        <v>303</v>
      </c>
      <c r="D304">
        <f t="shared" si="16"/>
        <v>0.57075471698113212</v>
      </c>
      <c r="G304">
        <f t="shared" si="17"/>
        <v>3.5620041354837517</v>
      </c>
    </row>
    <row r="305" spans="1:7" x14ac:dyDescent="0.3">
      <c r="A305" s="4">
        <v>3.6819999999999999</v>
      </c>
      <c r="B305">
        <f t="shared" si="15"/>
        <v>1.3034560828108861</v>
      </c>
      <c r="C305">
        <v>304</v>
      </c>
      <c r="D305">
        <f t="shared" si="16"/>
        <v>0.5726415094339623</v>
      </c>
      <c r="G305">
        <f t="shared" si="17"/>
        <v>3.5735916344504308</v>
      </c>
    </row>
    <row r="306" spans="1:7" x14ac:dyDescent="0.3">
      <c r="A306" s="4">
        <v>3.6859999999999999</v>
      </c>
      <c r="B306">
        <f t="shared" si="15"/>
        <v>1.3045418592476314</v>
      </c>
      <c r="C306">
        <v>305</v>
      </c>
      <c r="D306">
        <f t="shared" si="16"/>
        <v>0.57452830188679249</v>
      </c>
      <c r="G306">
        <f t="shared" si="17"/>
        <v>3.5852270872142951</v>
      </c>
    </row>
    <row r="307" spans="1:7" x14ac:dyDescent="0.3">
      <c r="A307" s="4">
        <v>3.6869999999999998</v>
      </c>
      <c r="B307">
        <f t="shared" si="15"/>
        <v>1.3048131192520074</v>
      </c>
      <c r="C307">
        <v>306</v>
      </c>
      <c r="D307">
        <f t="shared" si="16"/>
        <v>0.57641509433962268</v>
      </c>
      <c r="G307">
        <f t="shared" si="17"/>
        <v>3.5969110059356626</v>
      </c>
    </row>
    <row r="308" spans="1:7" x14ac:dyDescent="0.3">
      <c r="A308" s="7">
        <v>3.7229999999999999</v>
      </c>
      <c r="B308">
        <f t="shared" si="15"/>
        <v>1.3145297948905799</v>
      </c>
      <c r="C308">
        <v>307</v>
      </c>
      <c r="D308">
        <f t="shared" si="16"/>
        <v>0.57830188679245287</v>
      </c>
      <c r="G308">
        <f t="shared" si="17"/>
        <v>3.6086439094640701</v>
      </c>
    </row>
    <row r="309" spans="1:7" x14ac:dyDescent="0.3">
      <c r="A309" s="4">
        <v>3.7229999999999999</v>
      </c>
      <c r="B309">
        <f t="shared" si="15"/>
        <v>1.3145297948905799</v>
      </c>
      <c r="C309">
        <v>308</v>
      </c>
      <c r="D309">
        <f t="shared" si="16"/>
        <v>0.58018867924528306</v>
      </c>
      <c r="G309">
        <f t="shared" si="17"/>
        <v>3.6204263234681036</v>
      </c>
    </row>
    <row r="310" spans="1:7" x14ac:dyDescent="0.3">
      <c r="A310" s="7">
        <v>3.7389999999999999</v>
      </c>
      <c r="B310">
        <f t="shared" si="15"/>
        <v>1.3188181959949767</v>
      </c>
      <c r="C310">
        <v>309</v>
      </c>
      <c r="D310">
        <f t="shared" si="16"/>
        <v>0.58207547169811324</v>
      </c>
      <c r="G310">
        <f t="shared" si="17"/>
        <v>3.6322587805681517</v>
      </c>
    </row>
    <row r="311" spans="1:7" x14ac:dyDescent="0.3">
      <c r="A311" s="4">
        <v>3.7469999999999999</v>
      </c>
      <c r="B311">
        <f t="shared" si="15"/>
        <v>1.3209555198115503</v>
      </c>
      <c r="C311">
        <v>310</v>
      </c>
      <c r="D311">
        <f t="shared" si="16"/>
        <v>0.58396226415094343</v>
      </c>
      <c r="G311">
        <f t="shared" si="17"/>
        <v>3.6441418204721527</v>
      </c>
    </row>
    <row r="312" spans="1:7" x14ac:dyDescent="0.3">
      <c r="A312" s="4">
        <v>3.7570000000000001</v>
      </c>
      <c r="B312">
        <f t="shared" si="15"/>
        <v>1.3236207665918318</v>
      </c>
      <c r="C312">
        <v>311</v>
      </c>
      <c r="D312">
        <f t="shared" si="16"/>
        <v>0.58584905660377362</v>
      </c>
      <c r="G312">
        <f t="shared" si="17"/>
        <v>3.6560759901144277</v>
      </c>
    </row>
    <row r="313" spans="1:7" x14ac:dyDescent="0.3">
      <c r="A313" s="4">
        <v>3.7679999999999998</v>
      </c>
      <c r="B313">
        <f t="shared" si="15"/>
        <v>1.3265443567141166</v>
      </c>
      <c r="C313">
        <v>312</v>
      </c>
      <c r="D313">
        <f t="shared" si="16"/>
        <v>0.58773584905660381</v>
      </c>
      <c r="G313">
        <f t="shared" si="17"/>
        <v>3.6680618437976884</v>
      </c>
    </row>
    <row r="314" spans="1:7" x14ac:dyDescent="0.3">
      <c r="A314" s="4">
        <v>3.7869999999999999</v>
      </c>
      <c r="B314">
        <f t="shared" si="15"/>
        <v>1.3315741489196578</v>
      </c>
      <c r="C314">
        <v>313</v>
      </c>
      <c r="D314">
        <f t="shared" si="16"/>
        <v>0.589622641509434</v>
      </c>
      <c r="G314">
        <f t="shared" si="17"/>
        <v>3.6800999433383077</v>
      </c>
    </row>
    <row r="315" spans="1:7" x14ac:dyDescent="0.3">
      <c r="A315" s="4">
        <v>3.7989999999999999</v>
      </c>
      <c r="B315">
        <f t="shared" si="15"/>
        <v>1.3347378742054885</v>
      </c>
      <c r="C315">
        <v>314</v>
      </c>
      <c r="D315">
        <f t="shared" si="16"/>
        <v>0.59150943396226419</v>
      </c>
      <c r="G315">
        <f t="shared" si="17"/>
        <v>3.6921908582149467</v>
      </c>
    </row>
    <row r="316" spans="1:7" x14ac:dyDescent="0.3">
      <c r="A316" s="4">
        <v>3.8050000000000002</v>
      </c>
      <c r="B316">
        <f t="shared" si="15"/>
        <v>1.3363159913136493</v>
      </c>
      <c r="C316">
        <v>315</v>
      </c>
      <c r="D316">
        <f t="shared" si="16"/>
        <v>0.59339622641509437</v>
      </c>
      <c r="G316">
        <f t="shared" si="17"/>
        <v>3.7043351657206367</v>
      </c>
    </row>
    <row r="317" spans="1:7" x14ac:dyDescent="0.3">
      <c r="A317" s="4">
        <v>3.8109999999999999</v>
      </c>
      <c r="B317">
        <f t="shared" si="15"/>
        <v>1.3378916218917232</v>
      </c>
      <c r="C317">
        <v>316</v>
      </c>
      <c r="D317">
        <f t="shared" si="16"/>
        <v>0.59528301886792456</v>
      </c>
      <c r="G317">
        <f t="shared" si="17"/>
        <v>3.7165334511184152</v>
      </c>
    </row>
    <row r="318" spans="1:7" x14ac:dyDescent="0.3">
      <c r="A318" s="7">
        <v>3.8410000000000002</v>
      </c>
      <c r="B318">
        <f t="shared" si="15"/>
        <v>1.3457327493637679</v>
      </c>
      <c r="C318">
        <v>317</v>
      </c>
      <c r="D318">
        <f t="shared" si="16"/>
        <v>0.59716981132075475</v>
      </c>
      <c r="G318">
        <f t="shared" si="17"/>
        <v>3.7287863078006169</v>
      </c>
    </row>
    <row r="319" spans="1:7" x14ac:dyDescent="0.3">
      <c r="A319" s="7">
        <v>3.8460000000000001</v>
      </c>
      <c r="B319">
        <f t="shared" si="15"/>
        <v>1.347033647166588</v>
      </c>
      <c r="C319">
        <v>318</v>
      </c>
      <c r="D319">
        <f t="shared" si="16"/>
        <v>0.59905660377358494</v>
      </c>
      <c r="G319">
        <f t="shared" si="17"/>
        <v>3.7410943374519352</v>
      </c>
    </row>
    <row r="320" spans="1:7" x14ac:dyDescent="0.3">
      <c r="A320" s="4">
        <v>3.85</v>
      </c>
      <c r="B320">
        <f t="shared" si="15"/>
        <v>1.3480731482996928</v>
      </c>
      <c r="C320">
        <v>319</v>
      </c>
      <c r="D320">
        <f t="shared" si="16"/>
        <v>0.60094339622641513</v>
      </c>
      <c r="G320">
        <f t="shared" si="17"/>
        <v>3.7534581502163524</v>
      </c>
    </row>
    <row r="321" spans="1:7" x14ac:dyDescent="0.3">
      <c r="A321" s="4">
        <v>3.851</v>
      </c>
      <c r="B321">
        <f t="shared" si="15"/>
        <v>1.3483328548327718</v>
      </c>
      <c r="C321">
        <v>320</v>
      </c>
      <c r="D321">
        <f t="shared" si="16"/>
        <v>0.60283018867924532</v>
      </c>
      <c r="G321">
        <f t="shared" si="17"/>
        <v>3.7658783648680609</v>
      </c>
    </row>
    <row r="322" spans="1:7" x14ac:dyDescent="0.3">
      <c r="A322" s="7">
        <v>3.8759999999999999</v>
      </c>
      <c r="B322">
        <f t="shared" si="15"/>
        <v>1.3548036940285197</v>
      </c>
      <c r="C322">
        <v>321</v>
      </c>
      <c r="D322">
        <f t="shared" si="16"/>
        <v>0.6047169811320755</v>
      </c>
      <c r="G322">
        <f t="shared" si="17"/>
        <v>3.7783556089864918</v>
      </c>
    </row>
    <row r="323" spans="1:7" x14ac:dyDescent="0.3">
      <c r="A323" s="7">
        <v>3.899</v>
      </c>
      <c r="B323">
        <f t="shared" ref="B323:B386" si="18">LN(A323)</f>
        <v>1.3607201100004602</v>
      </c>
      <c r="C323">
        <v>322</v>
      </c>
      <c r="D323">
        <f t="shared" ref="D323:D386" si="19">(C323-0.5)/$F$4</f>
        <v>0.60660377358490569</v>
      </c>
      <c r="G323">
        <f t="shared" ref="G323:G386" si="20">_xlfn.LOGNORM.INV(D323,$F$7,$F$8)</f>
        <v>3.7908905191355653</v>
      </c>
    </row>
    <row r="324" spans="1:7" x14ac:dyDescent="0.3">
      <c r="A324" s="4">
        <v>3.9</v>
      </c>
      <c r="B324">
        <f t="shared" si="18"/>
        <v>1.3609765531356006</v>
      </c>
      <c r="C324">
        <v>323</v>
      </c>
      <c r="D324">
        <f t="shared" si="19"/>
        <v>0.60849056603773588</v>
      </c>
      <c r="G324">
        <f t="shared" si="20"/>
        <v>3.8034837410473097</v>
      </c>
    </row>
    <row r="325" spans="1:7" x14ac:dyDescent="0.3">
      <c r="A325" s="4">
        <v>3.9129999999999998</v>
      </c>
      <c r="B325">
        <f t="shared" si="18"/>
        <v>1.3643043432282753</v>
      </c>
      <c r="C325">
        <v>324</v>
      </c>
      <c r="D325">
        <f t="shared" si="19"/>
        <v>0.61037735849056607</v>
      </c>
      <c r="G325">
        <f t="shared" si="20"/>
        <v>3.8161359298099478</v>
      </c>
    </row>
    <row r="326" spans="1:7" x14ac:dyDescent="0.3">
      <c r="A326" s="4">
        <v>3.9159999999999999</v>
      </c>
      <c r="B326">
        <f t="shared" si="18"/>
        <v>1.3650707246682638</v>
      </c>
      <c r="C326">
        <v>325</v>
      </c>
      <c r="D326">
        <f t="shared" si="19"/>
        <v>0.61226415094339626</v>
      </c>
      <c r="G326">
        <f t="shared" si="20"/>
        <v>3.8288477500606146</v>
      </c>
    </row>
    <row r="327" spans="1:7" x14ac:dyDescent="0.3">
      <c r="A327" s="4">
        <v>3.9169999999999998</v>
      </c>
      <c r="B327">
        <f t="shared" si="18"/>
        <v>1.3653260546836943</v>
      </c>
      <c r="C327">
        <v>326</v>
      </c>
      <c r="D327">
        <f t="shared" si="19"/>
        <v>0.61415094339622645</v>
      </c>
      <c r="G327">
        <f t="shared" si="20"/>
        <v>3.8416198761828313</v>
      </c>
    </row>
    <row r="328" spans="1:7" x14ac:dyDescent="0.3">
      <c r="A328" s="4">
        <v>3.919</v>
      </c>
      <c r="B328">
        <f t="shared" si="18"/>
        <v>1.3658365192174944</v>
      </c>
      <c r="C328">
        <v>327</v>
      </c>
      <c r="D328">
        <f t="shared" si="19"/>
        <v>0.61603773584905663</v>
      </c>
      <c r="G328">
        <f t="shared" si="20"/>
        <v>3.8544529925088806</v>
      </c>
    </row>
    <row r="329" spans="1:7" x14ac:dyDescent="0.3">
      <c r="A329" s="4">
        <v>3.9350000000000001</v>
      </c>
      <c r="B329">
        <f t="shared" si="18"/>
        <v>1.3699108818693666</v>
      </c>
      <c r="C329">
        <v>328</v>
      </c>
      <c r="D329">
        <f t="shared" si="19"/>
        <v>0.61792452830188682</v>
      </c>
      <c r="G329">
        <f t="shared" si="20"/>
        <v>3.8673477935272369</v>
      </c>
    </row>
    <row r="330" spans="1:7" x14ac:dyDescent="0.3">
      <c r="A330" s="4">
        <v>3.9369999999999998</v>
      </c>
      <c r="B330">
        <f t="shared" si="18"/>
        <v>1.3704190119616004</v>
      </c>
      <c r="C330">
        <v>329</v>
      </c>
      <c r="D330">
        <f t="shared" si="19"/>
        <v>0.61981132075471701</v>
      </c>
      <c r="G330">
        <f t="shared" si="20"/>
        <v>3.8803049840951997</v>
      </c>
    </row>
    <row r="331" spans="1:7" x14ac:dyDescent="0.3">
      <c r="A331" s="7">
        <v>3.96</v>
      </c>
      <c r="B331">
        <f t="shared" si="18"/>
        <v>1.3762440252663892</v>
      </c>
      <c r="C331">
        <v>330</v>
      </c>
      <c r="D331">
        <f t="shared" si="19"/>
        <v>0.6216981132075472</v>
      </c>
      <c r="G331">
        <f t="shared" si="20"/>
        <v>3.8933252796569029</v>
      </c>
    </row>
    <row r="332" spans="1:7" x14ac:dyDescent="0.3">
      <c r="A332" s="4">
        <v>3.968</v>
      </c>
      <c r="B332">
        <f t="shared" si="18"/>
        <v>1.3782621894226263</v>
      </c>
      <c r="C332">
        <v>331</v>
      </c>
      <c r="D332">
        <f t="shared" si="19"/>
        <v>0.62358490566037739</v>
      </c>
      <c r="G332">
        <f t="shared" si="20"/>
        <v>3.9064094064668478</v>
      </c>
    </row>
    <row r="333" spans="1:7" x14ac:dyDescent="0.3">
      <c r="A333" s="7">
        <v>3.97</v>
      </c>
      <c r="B333">
        <f t="shared" si="18"/>
        <v>1.3787660946990992</v>
      </c>
      <c r="C333">
        <v>332</v>
      </c>
      <c r="D333">
        <f t="shared" si="19"/>
        <v>0.62547169811320757</v>
      </c>
      <c r="G333">
        <f t="shared" si="20"/>
        <v>3.919558101819149</v>
      </c>
    </row>
    <row r="334" spans="1:7" x14ac:dyDescent="0.3">
      <c r="A334" s="4">
        <v>3.972</v>
      </c>
      <c r="B334">
        <f t="shared" si="18"/>
        <v>1.3792697461829262</v>
      </c>
      <c r="C334">
        <v>333</v>
      </c>
      <c r="D334">
        <f t="shared" si="19"/>
        <v>0.62735849056603776</v>
      </c>
      <c r="G334">
        <f t="shared" si="20"/>
        <v>3.932772114282657</v>
      </c>
    </row>
    <row r="335" spans="1:7" x14ac:dyDescent="0.3">
      <c r="A335" s="4">
        <v>3.9769999999999999</v>
      </c>
      <c r="B335">
        <f t="shared" si="18"/>
        <v>1.3805277662255535</v>
      </c>
      <c r="C335">
        <v>334</v>
      </c>
      <c r="D335">
        <f t="shared" si="19"/>
        <v>0.62924528301886795</v>
      </c>
      <c r="G335">
        <f t="shared" si="20"/>
        <v>3.9460522039421515</v>
      </c>
    </row>
    <row r="336" spans="1:7" x14ac:dyDescent="0.3">
      <c r="A336" s="4">
        <v>3.9830000000000001</v>
      </c>
      <c r="B336">
        <f t="shared" si="18"/>
        <v>1.3820353041995073</v>
      </c>
      <c r="C336">
        <v>335</v>
      </c>
      <c r="D336">
        <f t="shared" si="19"/>
        <v>0.63113207547169814</v>
      </c>
      <c r="G336">
        <f t="shared" si="20"/>
        <v>3.9593991426457951</v>
      </c>
    </row>
    <row r="337" spans="1:7" x14ac:dyDescent="0.3">
      <c r="A337" s="7">
        <v>3.99</v>
      </c>
      <c r="B337">
        <f t="shared" si="18"/>
        <v>1.3837912309017721</v>
      </c>
      <c r="C337">
        <v>336</v>
      </c>
      <c r="D337">
        <f t="shared" si="19"/>
        <v>0.63301886792452833</v>
      </c>
      <c r="G337">
        <f t="shared" si="20"/>
        <v>3.9728137142590336</v>
      </c>
    </row>
    <row r="338" spans="1:7" x14ac:dyDescent="0.3">
      <c r="A338" s="4">
        <v>3.99</v>
      </c>
      <c r="B338">
        <f t="shared" si="18"/>
        <v>1.3837912309017721</v>
      </c>
      <c r="C338">
        <v>337</v>
      </c>
      <c r="D338">
        <f t="shared" si="19"/>
        <v>0.63490566037735852</v>
      </c>
      <c r="G338">
        <f t="shared" si="20"/>
        <v>3.986296714925174</v>
      </c>
    </row>
    <row r="339" spans="1:7" x14ac:dyDescent="0.3">
      <c r="A339" s="4">
        <v>4.008</v>
      </c>
      <c r="B339">
        <f t="shared" si="18"/>
        <v>1.3882923637825637</v>
      </c>
      <c r="C339">
        <v>338</v>
      </c>
      <c r="D339">
        <f t="shared" si="19"/>
        <v>0.6367924528301887</v>
      </c>
      <c r="G339">
        <f t="shared" si="20"/>
        <v>3.9998489533328172</v>
      </c>
    </row>
    <row r="340" spans="1:7" x14ac:dyDescent="0.3">
      <c r="A340" s="4">
        <v>4.0250000000000004</v>
      </c>
      <c r="B340">
        <f t="shared" si="18"/>
        <v>1.3925249108705269</v>
      </c>
      <c r="C340">
        <v>339</v>
      </c>
      <c r="D340">
        <f t="shared" si="19"/>
        <v>0.63867924528301889</v>
      </c>
      <c r="G340">
        <f t="shared" si="20"/>
        <v>4.0134712509904027</v>
      </c>
    </row>
    <row r="341" spans="1:7" x14ac:dyDescent="0.3">
      <c r="A341" s="4">
        <v>4.0490000000000004</v>
      </c>
      <c r="B341">
        <f t="shared" si="18"/>
        <v>1.3984699370500242</v>
      </c>
      <c r="C341">
        <v>340</v>
      </c>
      <c r="D341">
        <f t="shared" si="19"/>
        <v>0.64056603773584908</v>
      </c>
      <c r="G341">
        <f t="shared" si="20"/>
        <v>4.0271644425080684</v>
      </c>
    </row>
    <row r="342" spans="1:7" x14ac:dyDescent="0.3">
      <c r="A342" s="4">
        <v>4.0819999999999999</v>
      </c>
      <c r="B342">
        <f t="shared" si="18"/>
        <v>1.406587064387653</v>
      </c>
      <c r="C342">
        <v>341</v>
      </c>
      <c r="D342">
        <f t="shared" si="19"/>
        <v>0.64245283018867927</v>
      </c>
      <c r="G342">
        <f t="shared" si="20"/>
        <v>4.0409293758870692</v>
      </c>
    </row>
    <row r="343" spans="1:7" x14ac:dyDescent="0.3">
      <c r="A343" s="4">
        <v>4.101</v>
      </c>
      <c r="B343">
        <f t="shared" si="18"/>
        <v>1.4112308464099221</v>
      </c>
      <c r="C343">
        <v>342</v>
      </c>
      <c r="D343">
        <f t="shared" si="19"/>
        <v>0.64433962264150946</v>
      </c>
      <c r="G343">
        <f t="shared" si="20"/>
        <v>4.0547669128170138</v>
      </c>
    </row>
    <row r="344" spans="1:7" x14ac:dyDescent="0.3">
      <c r="A344" s="7">
        <v>4.1269999999999998</v>
      </c>
      <c r="B344">
        <f t="shared" si="18"/>
        <v>1.4175507507704448</v>
      </c>
      <c r="C344">
        <v>343</v>
      </c>
      <c r="D344">
        <f t="shared" si="19"/>
        <v>0.64622641509433965</v>
      </c>
      <c r="G344">
        <f t="shared" si="20"/>
        <v>4.0686779289811534</v>
      </c>
    </row>
    <row r="345" spans="1:7" x14ac:dyDescent="0.3">
      <c r="A345" s="4">
        <v>4.1319999999999997</v>
      </c>
      <c r="B345">
        <f t="shared" si="18"/>
        <v>1.4187615512573921</v>
      </c>
      <c r="C345">
        <v>344</v>
      </c>
      <c r="D345">
        <f t="shared" si="19"/>
        <v>0.64811320754716983</v>
      </c>
      <c r="G345">
        <f t="shared" si="20"/>
        <v>4.0826633143700084</v>
      </c>
    </row>
    <row r="346" spans="1:7" x14ac:dyDescent="0.3">
      <c r="A346" s="7">
        <v>4.1369999999999996</v>
      </c>
      <c r="B346">
        <f t="shared" si="18"/>
        <v>1.4199708874792742</v>
      </c>
      <c r="C346">
        <v>345</v>
      </c>
      <c r="D346">
        <f t="shared" si="19"/>
        <v>0.65</v>
      </c>
      <c r="G346">
        <f t="shared" si="20"/>
        <v>4.0967239736035923</v>
      </c>
    </row>
    <row r="347" spans="1:7" x14ac:dyDescent="0.3">
      <c r="A347" s="7">
        <v>4.1470000000000002</v>
      </c>
      <c r="B347">
        <f t="shared" si="18"/>
        <v>1.4223851812642443</v>
      </c>
      <c r="C347">
        <v>346</v>
      </c>
      <c r="D347">
        <f t="shared" si="19"/>
        <v>0.65188679245283021</v>
      </c>
      <c r="G347">
        <f t="shared" si="20"/>
        <v>4.1108608262625337</v>
      </c>
    </row>
    <row r="348" spans="1:7" x14ac:dyDescent="0.3">
      <c r="A348" s="4">
        <v>4.16</v>
      </c>
      <c r="B348">
        <f t="shared" si="18"/>
        <v>1.4255150742731719</v>
      </c>
      <c r="C348">
        <v>347</v>
      </c>
      <c r="D348">
        <f t="shared" si="19"/>
        <v>0.6537735849056604</v>
      </c>
      <c r="G348">
        <f t="shared" si="20"/>
        <v>4.1250748072283816</v>
      </c>
    </row>
    <row r="349" spans="1:7" x14ac:dyDescent="0.3">
      <c r="A349" s="4">
        <v>4.1680000000000001</v>
      </c>
      <c r="B349">
        <f t="shared" si="18"/>
        <v>1.4274363044510658</v>
      </c>
      <c r="C349">
        <v>348</v>
      </c>
      <c r="D349">
        <f t="shared" si="19"/>
        <v>0.65566037735849059</v>
      </c>
      <c r="G349">
        <f t="shared" si="20"/>
        <v>4.1393668670334112</v>
      </c>
    </row>
    <row r="350" spans="1:7" x14ac:dyDescent="0.3">
      <c r="A350" s="4">
        <v>4.181</v>
      </c>
      <c r="B350">
        <f t="shared" si="18"/>
        <v>1.4305504523744279</v>
      </c>
      <c r="C350">
        <v>349</v>
      </c>
      <c r="D350">
        <f t="shared" si="19"/>
        <v>0.65754716981132078</v>
      </c>
      <c r="G350">
        <f t="shared" si="20"/>
        <v>4.1537379722202417</v>
      </c>
    </row>
    <row r="351" spans="1:7" x14ac:dyDescent="0.3">
      <c r="A351" s="7">
        <v>4.1890000000000001</v>
      </c>
      <c r="B351">
        <f t="shared" si="18"/>
        <v>1.4324620419648979</v>
      </c>
      <c r="C351">
        <v>350</v>
      </c>
      <c r="D351">
        <f t="shared" si="19"/>
        <v>0.65943396226415096</v>
      </c>
      <c r="G351">
        <f t="shared" si="20"/>
        <v>4.1681891057116207</v>
      </c>
    </row>
    <row r="352" spans="1:7" x14ac:dyDescent="0.3">
      <c r="A352" s="7">
        <v>4.1890000000000001</v>
      </c>
      <c r="B352">
        <f t="shared" si="18"/>
        <v>1.4324620419648979</v>
      </c>
      <c r="C352">
        <v>351</v>
      </c>
      <c r="D352">
        <f t="shared" si="19"/>
        <v>0.66132075471698115</v>
      </c>
      <c r="G352">
        <f t="shared" si="20"/>
        <v>4.1827212671906855</v>
      </c>
    </row>
    <row r="353" spans="1:7" x14ac:dyDescent="0.3">
      <c r="A353" s="4">
        <v>4.1929999999999996</v>
      </c>
      <c r="B353">
        <f t="shared" si="18"/>
        <v>1.4334164681886254</v>
      </c>
      <c r="C353">
        <v>352</v>
      </c>
      <c r="D353">
        <f t="shared" si="19"/>
        <v>0.66320754716981134</v>
      </c>
      <c r="G353">
        <f t="shared" si="20"/>
        <v>4.1973354734921076</v>
      </c>
    </row>
    <row r="354" spans="1:7" x14ac:dyDescent="0.3">
      <c r="A354" s="4">
        <v>4.2110000000000003</v>
      </c>
      <c r="B354">
        <f t="shared" si="18"/>
        <v>1.4377001491797907</v>
      </c>
      <c r="C354">
        <v>353</v>
      </c>
      <c r="D354">
        <f t="shared" si="19"/>
        <v>0.66509433962264153</v>
      </c>
      <c r="G354">
        <f t="shared" si="20"/>
        <v>4.212032759004452</v>
      </c>
    </row>
    <row r="355" spans="1:7" x14ac:dyDescent="0.3">
      <c r="A355" s="4">
        <v>4.2130000000000001</v>
      </c>
      <c r="B355">
        <f t="shared" si="18"/>
        <v>1.4381749829968795</v>
      </c>
      <c r="C355">
        <v>354</v>
      </c>
      <c r="D355">
        <f t="shared" si="19"/>
        <v>0.66698113207547172</v>
      </c>
      <c r="G355">
        <f t="shared" si="20"/>
        <v>4.2268141760841802</v>
      </c>
    </row>
    <row r="356" spans="1:7" x14ac:dyDescent="0.3">
      <c r="A356" s="4">
        <v>4.2300000000000004</v>
      </c>
      <c r="B356">
        <f t="shared" si="18"/>
        <v>1.4422019930581866</v>
      </c>
      <c r="C356">
        <v>355</v>
      </c>
      <c r="D356">
        <f t="shared" si="19"/>
        <v>0.6688679245283019</v>
      </c>
      <c r="G356">
        <f t="shared" si="20"/>
        <v>4.2416807954816642</v>
      </c>
    </row>
    <row r="357" spans="1:7" x14ac:dyDescent="0.3">
      <c r="A357" s="4">
        <v>4.234</v>
      </c>
      <c r="B357">
        <f t="shared" si="18"/>
        <v>1.4431471727126735</v>
      </c>
      <c r="C357">
        <v>356</v>
      </c>
      <c r="D357">
        <f t="shared" si="19"/>
        <v>0.67075471698113209</v>
      </c>
      <c r="G357">
        <f t="shared" si="20"/>
        <v>4.2566337067796729</v>
      </c>
    </row>
    <row r="358" spans="1:7" x14ac:dyDescent="0.3">
      <c r="A358" s="4">
        <v>4.2750000000000004</v>
      </c>
      <c r="B358">
        <f t="shared" si="18"/>
        <v>1.4527841023887236</v>
      </c>
      <c r="C358">
        <v>357</v>
      </c>
      <c r="D358">
        <f t="shared" si="19"/>
        <v>0.67264150943396228</v>
      </c>
      <c r="G358">
        <f t="shared" si="20"/>
        <v>4.2716740188447391</v>
      </c>
    </row>
    <row r="359" spans="1:7" x14ac:dyDescent="0.3">
      <c r="A359" s="4">
        <v>4.2779999999999996</v>
      </c>
      <c r="B359">
        <f t="shared" si="18"/>
        <v>1.4534856106602139</v>
      </c>
      <c r="C359">
        <v>358</v>
      </c>
      <c r="D359">
        <f t="shared" si="19"/>
        <v>0.67452830188679247</v>
      </c>
      <c r="G359">
        <f t="shared" si="20"/>
        <v>4.2868028602918873</v>
      </c>
    </row>
    <row r="360" spans="1:7" x14ac:dyDescent="0.3">
      <c r="A360" s="7">
        <v>4.3079999999999998</v>
      </c>
      <c r="B360">
        <f t="shared" si="18"/>
        <v>1.4604737592941421</v>
      </c>
      <c r="C360">
        <v>359</v>
      </c>
      <c r="D360">
        <f t="shared" si="19"/>
        <v>0.67641509433962266</v>
      </c>
      <c r="G360">
        <f t="shared" si="20"/>
        <v>4.3020213799631808</v>
      </c>
    </row>
    <row r="361" spans="1:7" x14ac:dyDescent="0.3">
      <c r="A361" s="4">
        <v>4.3150000000000004</v>
      </c>
      <c r="B361">
        <f t="shared" si="18"/>
        <v>1.4620973245353914</v>
      </c>
      <c r="C361">
        <v>360</v>
      </c>
      <c r="D361">
        <f t="shared" si="19"/>
        <v>0.67830188679245285</v>
      </c>
      <c r="G361">
        <f t="shared" si="20"/>
        <v>4.3173307474206082</v>
      </c>
    </row>
    <row r="362" spans="1:7" x14ac:dyDescent="0.3">
      <c r="A362" s="4">
        <v>4.33</v>
      </c>
      <c r="B362">
        <f t="shared" si="18"/>
        <v>1.4655675420143985</v>
      </c>
      <c r="C362">
        <v>361</v>
      </c>
      <c r="D362">
        <f t="shared" si="19"/>
        <v>0.68018867924528303</v>
      </c>
      <c r="G362">
        <f t="shared" si="20"/>
        <v>4.3327321534538008</v>
      </c>
    </row>
    <row r="363" spans="1:7" x14ac:dyDescent="0.3">
      <c r="A363" s="7">
        <v>4.3479999999999999</v>
      </c>
      <c r="B363">
        <f t="shared" si="18"/>
        <v>1.469715969258963</v>
      </c>
      <c r="C363">
        <v>362</v>
      </c>
      <c r="D363">
        <f t="shared" si="19"/>
        <v>0.68207547169811322</v>
      </c>
      <c r="G363">
        <f t="shared" si="20"/>
        <v>4.3482268106031343</v>
      </c>
    </row>
    <row r="364" spans="1:7" x14ac:dyDescent="0.3">
      <c r="A364" s="7">
        <v>4.3529999999999998</v>
      </c>
      <c r="B364">
        <f t="shared" si="18"/>
        <v>1.4708652625701604</v>
      </c>
      <c r="C364">
        <v>363</v>
      </c>
      <c r="D364">
        <f t="shared" si="19"/>
        <v>0.68396226415094341</v>
      </c>
      <c r="G364">
        <f t="shared" si="20"/>
        <v>4.3638159536987891</v>
      </c>
    </row>
    <row r="365" spans="1:7" x14ac:dyDescent="0.3">
      <c r="A365" s="4">
        <v>4.3540000000000001</v>
      </c>
      <c r="B365">
        <f t="shared" si="18"/>
        <v>1.4710949628123557</v>
      </c>
      <c r="C365">
        <v>364</v>
      </c>
      <c r="D365">
        <f t="shared" si="19"/>
        <v>0.6858490566037736</v>
      </c>
      <c r="G365">
        <f t="shared" si="20"/>
        <v>4.3795008404163243</v>
      </c>
    </row>
    <row r="366" spans="1:7" x14ac:dyDescent="0.3">
      <c r="A366" s="7">
        <v>4.3659999999999997</v>
      </c>
      <c r="B366">
        <f t="shared" si="18"/>
        <v>1.473847258127752</v>
      </c>
      <c r="C366">
        <v>365</v>
      </c>
      <c r="D366">
        <f t="shared" si="19"/>
        <v>0.68773584905660379</v>
      </c>
      <c r="G366">
        <f t="shared" si="20"/>
        <v>4.3952827518494102</v>
      </c>
    </row>
    <row r="367" spans="1:7" x14ac:dyDescent="0.3">
      <c r="A367" s="7">
        <v>4.3899999999999997</v>
      </c>
      <c r="B367">
        <f t="shared" si="18"/>
        <v>1.4793292270870799</v>
      </c>
      <c r="C367">
        <v>366</v>
      </c>
      <c r="D367">
        <f t="shared" si="19"/>
        <v>0.68962264150943398</v>
      </c>
      <c r="G367">
        <f t="shared" si="20"/>
        <v>4.4111629931003415</v>
      </c>
    </row>
    <row r="368" spans="1:7" x14ac:dyDescent="0.3">
      <c r="A368" s="4">
        <v>4.3959999999999999</v>
      </c>
      <c r="B368">
        <f t="shared" si="18"/>
        <v>1.4806950365413749</v>
      </c>
      <c r="C368">
        <v>367</v>
      </c>
      <c r="D368">
        <f t="shared" si="19"/>
        <v>0.69150943396226416</v>
      </c>
      <c r="G368">
        <f t="shared" si="20"/>
        <v>4.4271428938889867</v>
      </c>
    </row>
    <row r="369" spans="1:7" x14ac:dyDescent="0.3">
      <c r="A369" s="4">
        <v>4.399</v>
      </c>
      <c r="B369">
        <f t="shared" si="18"/>
        <v>1.4813772423665827</v>
      </c>
      <c r="C369">
        <v>368</v>
      </c>
      <c r="D369">
        <f t="shared" si="19"/>
        <v>0.69339622641509435</v>
      </c>
      <c r="G369">
        <f t="shared" si="20"/>
        <v>4.443223809180898</v>
      </c>
    </row>
    <row r="370" spans="1:7" x14ac:dyDescent="0.3">
      <c r="A370" s="4">
        <v>4.4260000000000002</v>
      </c>
      <c r="B370">
        <f t="shared" si="18"/>
        <v>1.487496241628858</v>
      </c>
      <c r="C370">
        <v>369</v>
      </c>
      <c r="D370">
        <f t="shared" si="19"/>
        <v>0.69528301886792454</v>
      </c>
      <c r="G370">
        <f t="shared" si="20"/>
        <v>4.4594071198352756</v>
      </c>
    </row>
    <row r="371" spans="1:7" x14ac:dyDescent="0.3">
      <c r="A371" s="7">
        <v>4.4340000000000002</v>
      </c>
      <c r="B371">
        <f t="shared" si="18"/>
        <v>1.4893021111941198</v>
      </c>
      <c r="C371">
        <v>370</v>
      </c>
      <c r="D371">
        <f t="shared" si="19"/>
        <v>0.69716981132075473</v>
      </c>
      <c r="G371">
        <f t="shared" si="20"/>
        <v>4.4756942332735701</v>
      </c>
    </row>
    <row r="372" spans="1:7" x14ac:dyDescent="0.3">
      <c r="A372" s="4">
        <v>4.4420000000000002</v>
      </c>
      <c r="B372">
        <f t="shared" si="18"/>
        <v>1.4911047254722358</v>
      </c>
      <c r="C372">
        <v>371</v>
      </c>
      <c r="D372">
        <f t="shared" si="19"/>
        <v>0.69905660377358492</v>
      </c>
      <c r="G372">
        <f t="shared" si="20"/>
        <v>4.4920865841694972</v>
      </c>
    </row>
    <row r="373" spans="1:7" x14ac:dyDescent="0.3">
      <c r="A373" s="7">
        <v>4.4829999999999997</v>
      </c>
      <c r="B373">
        <f t="shared" si="18"/>
        <v>1.5002924651733023</v>
      </c>
      <c r="C373">
        <v>372</v>
      </c>
      <c r="D373">
        <f t="shared" si="19"/>
        <v>0.70094339622641511</v>
      </c>
      <c r="G373">
        <f t="shared" si="20"/>
        <v>4.5085856351612978</v>
      </c>
    </row>
    <row r="374" spans="1:7" x14ac:dyDescent="0.3">
      <c r="A374" s="4">
        <v>4.5190000000000001</v>
      </c>
      <c r="B374">
        <f t="shared" si="18"/>
        <v>1.5082907304291426</v>
      </c>
      <c r="C374">
        <v>373</v>
      </c>
      <c r="D374">
        <f t="shared" si="19"/>
        <v>0.70283018867924529</v>
      </c>
      <c r="G374">
        <f t="shared" si="20"/>
        <v>4.5251928775871137</v>
      </c>
    </row>
    <row r="375" spans="1:7" x14ac:dyDescent="0.3">
      <c r="A375" s="4">
        <v>4.524</v>
      </c>
      <c r="B375">
        <f t="shared" si="18"/>
        <v>1.509396558253874</v>
      </c>
      <c r="C375">
        <v>374</v>
      </c>
      <c r="D375">
        <f t="shared" si="19"/>
        <v>0.70471698113207548</v>
      </c>
      <c r="G375">
        <f t="shared" si="20"/>
        <v>4.5419098322443725</v>
      </c>
    </row>
    <row r="376" spans="1:7" x14ac:dyDescent="0.3">
      <c r="A376" s="4">
        <v>4.5270000000000001</v>
      </c>
      <c r="B376">
        <f t="shared" si="18"/>
        <v>1.5100594684538216</v>
      </c>
      <c r="C376">
        <v>375</v>
      </c>
      <c r="D376">
        <f t="shared" si="19"/>
        <v>0.70660377358490567</v>
      </c>
      <c r="G376">
        <f t="shared" si="20"/>
        <v>4.5587380501741315</v>
      </c>
    </row>
    <row r="377" spans="1:7" x14ac:dyDescent="0.3">
      <c r="A377" s="4">
        <v>4.5309999999999997</v>
      </c>
      <c r="B377">
        <f t="shared" si="18"/>
        <v>1.5109426656850011</v>
      </c>
      <c r="C377">
        <v>376</v>
      </c>
      <c r="D377">
        <f t="shared" si="19"/>
        <v>0.70849056603773586</v>
      </c>
      <c r="G377">
        <f t="shared" si="20"/>
        <v>4.5756791134713746</v>
      </c>
    </row>
    <row r="378" spans="1:7" x14ac:dyDescent="0.3">
      <c r="A378" s="4">
        <v>4.5629999999999997</v>
      </c>
      <c r="B378">
        <f t="shared" si="18"/>
        <v>1.5179803019452653</v>
      </c>
      <c r="C378">
        <v>377</v>
      </c>
      <c r="D378">
        <f t="shared" si="19"/>
        <v>0.71037735849056605</v>
      </c>
      <c r="G378">
        <f t="shared" si="20"/>
        <v>4.5927346361222847</v>
      </c>
    </row>
    <row r="379" spans="1:7" x14ac:dyDescent="0.3">
      <c r="A379" s="4">
        <v>4.5730000000000004</v>
      </c>
      <c r="B379">
        <f t="shared" si="18"/>
        <v>1.5201694446759182</v>
      </c>
      <c r="C379">
        <v>378</v>
      </c>
      <c r="D379">
        <f t="shared" si="19"/>
        <v>0.71226415094339623</v>
      </c>
      <c r="G379">
        <f t="shared" si="20"/>
        <v>4.6099062648695863</v>
      </c>
    </row>
    <row r="380" spans="1:7" x14ac:dyDescent="0.3">
      <c r="A380" s="4">
        <v>4.5750000000000002</v>
      </c>
      <c r="B380">
        <f t="shared" si="18"/>
        <v>1.5206066987274847</v>
      </c>
      <c r="C380">
        <v>379</v>
      </c>
      <c r="D380">
        <f t="shared" si="19"/>
        <v>0.71415094339622642</v>
      </c>
      <c r="G380">
        <f t="shared" si="20"/>
        <v>4.6271956801070822</v>
      </c>
    </row>
    <row r="381" spans="1:7" x14ac:dyDescent="0.3">
      <c r="A381" s="4">
        <v>4.6159999999999997</v>
      </c>
      <c r="B381">
        <f t="shared" si="18"/>
        <v>1.5295285292057983</v>
      </c>
      <c r="C381">
        <v>380</v>
      </c>
      <c r="D381">
        <f t="shared" si="19"/>
        <v>0.71603773584905661</v>
      </c>
      <c r="G381">
        <f t="shared" si="20"/>
        <v>4.6446045968045819</v>
      </c>
    </row>
    <row r="382" spans="1:7" x14ac:dyDescent="0.3">
      <c r="A382" s="7">
        <v>4.6349999999999998</v>
      </c>
      <c r="B382">
        <f t="shared" si="18"/>
        <v>1.5336361990178184</v>
      </c>
      <c r="C382">
        <v>381</v>
      </c>
      <c r="D382">
        <f t="shared" si="19"/>
        <v>0.7179245283018868</v>
      </c>
      <c r="G382">
        <f t="shared" si="20"/>
        <v>4.6621347654644492</v>
      </c>
    </row>
    <row r="383" spans="1:7" x14ac:dyDescent="0.3">
      <c r="A383" s="4">
        <v>4.6619999999999999</v>
      </c>
      <c r="B383">
        <f t="shared" si="18"/>
        <v>1.5394445406135653</v>
      </c>
      <c r="C383">
        <v>382</v>
      </c>
      <c r="D383">
        <f t="shared" si="19"/>
        <v>0.71981132075471699</v>
      </c>
      <c r="G383">
        <f t="shared" si="20"/>
        <v>4.6797879731110887</v>
      </c>
    </row>
    <row r="384" spans="1:7" x14ac:dyDescent="0.3">
      <c r="A384" s="4">
        <v>4.6669999999999998</v>
      </c>
      <c r="B384">
        <f t="shared" si="18"/>
        <v>1.5405164669676785</v>
      </c>
      <c r="C384">
        <v>383</v>
      </c>
      <c r="D384">
        <f t="shared" si="19"/>
        <v>0.72169811320754718</v>
      </c>
      <c r="G384">
        <f t="shared" si="20"/>
        <v>4.6975660443147333</v>
      </c>
    </row>
    <row r="385" spans="1:7" x14ac:dyDescent="0.3">
      <c r="A385" s="7">
        <v>4.6849999999999996</v>
      </c>
      <c r="B385">
        <f t="shared" si="18"/>
        <v>1.5443659156903855</v>
      </c>
      <c r="C385">
        <v>384</v>
      </c>
      <c r="D385">
        <f t="shared" si="19"/>
        <v>0.72358490566037736</v>
      </c>
      <c r="G385">
        <f t="shared" si="20"/>
        <v>4.7154708422509435</v>
      </c>
    </row>
    <row r="386" spans="1:7" x14ac:dyDescent="0.3">
      <c r="A386" s="7">
        <v>4.7240000000000002</v>
      </c>
      <c r="B386">
        <f t="shared" si="18"/>
        <v>1.552655898335116</v>
      </c>
      <c r="C386">
        <v>385</v>
      </c>
      <c r="D386">
        <f t="shared" si="19"/>
        <v>0.72547169811320755</v>
      </c>
      <c r="G386">
        <f t="shared" si="20"/>
        <v>4.7335042697973639</v>
      </c>
    </row>
    <row r="387" spans="1:7" x14ac:dyDescent="0.3">
      <c r="A387" s="4">
        <v>4.7249999999999996</v>
      </c>
      <c r="B387">
        <f t="shared" ref="B387:B450" si="21">LN(A387)</f>
        <v>1.5528675609457061</v>
      </c>
      <c r="C387">
        <v>386</v>
      </c>
      <c r="D387">
        <f t="shared" ref="D387:D450" si="22">(C387-0.5)/$F$4</f>
        <v>0.72735849056603774</v>
      </c>
      <c r="G387">
        <f t="shared" ref="G387:G450" si="23">_xlfn.LOGNORM.INV(D387,$F$7,$F$8)</f>
        <v>4.7516682706692652</v>
      </c>
    </row>
    <row r="388" spans="1:7" x14ac:dyDescent="0.3">
      <c r="A388" s="4">
        <v>4.7910000000000004</v>
      </c>
      <c r="B388">
        <f t="shared" si="21"/>
        <v>1.5667391579009851</v>
      </c>
      <c r="C388">
        <v>387</v>
      </c>
      <c r="D388">
        <f t="shared" si="22"/>
        <v>0.72924528301886793</v>
      </c>
      <c r="G388">
        <f t="shared" si="23"/>
        <v>4.7699648305955655</v>
      </c>
    </row>
    <row r="389" spans="1:7" x14ac:dyDescent="0.3">
      <c r="A389" s="7">
        <v>4.8079999999999998</v>
      </c>
      <c r="B389">
        <f t="shared" si="21"/>
        <v>1.5702811972329065</v>
      </c>
      <c r="C389">
        <v>388</v>
      </c>
      <c r="D389">
        <f t="shared" si="22"/>
        <v>0.73113207547169812</v>
      </c>
      <c r="G389">
        <f t="shared" si="23"/>
        <v>4.7883959785370349</v>
      </c>
    </row>
    <row r="390" spans="1:7" x14ac:dyDescent="0.3">
      <c r="A390" s="4">
        <v>4.8099999999999996</v>
      </c>
      <c r="B390">
        <f t="shared" si="21"/>
        <v>1.5706970841176697</v>
      </c>
      <c r="C390">
        <v>389</v>
      </c>
      <c r="D390">
        <f t="shared" si="22"/>
        <v>0.73301886792452831</v>
      </c>
      <c r="G390">
        <f t="shared" si="23"/>
        <v>4.8069637879485274</v>
      </c>
    </row>
    <row r="391" spans="1:7" x14ac:dyDescent="0.3">
      <c r="A391" s="4">
        <v>4.8369999999999997</v>
      </c>
      <c r="B391">
        <f t="shared" si="21"/>
        <v>1.5762946938408462</v>
      </c>
      <c r="C391">
        <v>390</v>
      </c>
      <c r="D391">
        <f t="shared" si="22"/>
        <v>0.73490566037735849</v>
      </c>
      <c r="G391">
        <f t="shared" si="23"/>
        <v>4.8256703780871639</v>
      </c>
    </row>
    <row r="392" spans="1:7" x14ac:dyDescent="0.3">
      <c r="A392" s="4">
        <v>4.8440000000000003</v>
      </c>
      <c r="B392">
        <f t="shared" si="21"/>
        <v>1.5777408256908458</v>
      </c>
      <c r="C392">
        <v>391</v>
      </c>
      <c r="D392">
        <f t="shared" si="22"/>
        <v>0.73679245283018868</v>
      </c>
      <c r="G392">
        <f t="shared" si="23"/>
        <v>4.8445179153684403</v>
      </c>
    </row>
    <row r="393" spans="1:7" x14ac:dyDescent="0.3">
      <c r="A393" s="4">
        <v>4.88</v>
      </c>
      <c r="B393">
        <f t="shared" si="21"/>
        <v>1.5851452198650557</v>
      </c>
      <c r="C393">
        <v>392</v>
      </c>
      <c r="D393">
        <f t="shared" si="22"/>
        <v>0.73867924528301887</v>
      </c>
      <c r="G393">
        <f t="shared" si="23"/>
        <v>4.8635086147724307</v>
      </c>
    </row>
    <row r="394" spans="1:7" x14ac:dyDescent="0.3">
      <c r="A394" s="4">
        <v>4.8879999999999999</v>
      </c>
      <c r="B394">
        <f t="shared" si="21"/>
        <v>1.5867832218692941</v>
      </c>
      <c r="C394">
        <v>393</v>
      </c>
      <c r="D394">
        <f t="shared" si="22"/>
        <v>0.74056603773584906</v>
      </c>
      <c r="G394">
        <f t="shared" si="23"/>
        <v>4.8826447413022809</v>
      </c>
    </row>
    <row r="395" spans="1:7" x14ac:dyDescent="0.3">
      <c r="A395" s="4">
        <v>4.97</v>
      </c>
      <c r="B395">
        <f t="shared" si="21"/>
        <v>1.6034198401085373</v>
      </c>
      <c r="C395">
        <v>394</v>
      </c>
      <c r="D395">
        <f t="shared" si="22"/>
        <v>0.74245283018867925</v>
      </c>
      <c r="G395">
        <f t="shared" si="23"/>
        <v>4.9019286114973175</v>
      </c>
    </row>
    <row r="396" spans="1:7" x14ac:dyDescent="0.3">
      <c r="A396" s="4">
        <v>4.9710000000000001</v>
      </c>
      <c r="B396">
        <f t="shared" si="21"/>
        <v>1.6036210271125355</v>
      </c>
      <c r="C396">
        <v>395</v>
      </c>
      <c r="D396">
        <f t="shared" si="22"/>
        <v>0.74433962264150944</v>
      </c>
      <c r="G396">
        <f t="shared" si="23"/>
        <v>4.9213625950033011</v>
      </c>
    </row>
    <row r="397" spans="1:7" x14ac:dyDescent="0.3">
      <c r="A397" s="7">
        <v>4.9930000000000003</v>
      </c>
      <c r="B397">
        <f t="shared" si="21"/>
        <v>1.6080369315184724</v>
      </c>
      <c r="C397">
        <v>396</v>
      </c>
      <c r="D397">
        <f t="shared" si="22"/>
        <v>0.74622641509433962</v>
      </c>
      <c r="G397">
        <f t="shared" si="23"/>
        <v>4.9409491162023356</v>
      </c>
    </row>
    <row r="398" spans="1:7" x14ac:dyDescent="0.3">
      <c r="A398" s="4">
        <v>5.0019999999999998</v>
      </c>
      <c r="B398">
        <f t="shared" si="21"/>
        <v>1.6098378324554272</v>
      </c>
      <c r="C398">
        <v>397</v>
      </c>
      <c r="D398">
        <f t="shared" si="22"/>
        <v>0.74811320754716981</v>
      </c>
      <c r="G398">
        <f t="shared" si="23"/>
        <v>4.9606906559052533</v>
      </c>
    </row>
    <row r="399" spans="1:7" x14ac:dyDescent="0.3">
      <c r="A399" s="4">
        <v>5.0490000000000004</v>
      </c>
      <c r="B399">
        <f t="shared" si="21"/>
        <v>1.6191902038767787</v>
      </c>
      <c r="C399">
        <v>398</v>
      </c>
      <c r="D399">
        <f t="shared" si="22"/>
        <v>0.75</v>
      </c>
      <c r="G399">
        <f t="shared" si="23"/>
        <v>4.9805897531092747</v>
      </c>
    </row>
    <row r="400" spans="1:7" x14ac:dyDescent="0.3">
      <c r="A400" s="7">
        <v>5.0780000000000003</v>
      </c>
      <c r="B400">
        <f t="shared" si="21"/>
        <v>1.6249174832824866</v>
      </c>
      <c r="C400">
        <v>399</v>
      </c>
      <c r="D400">
        <f t="shared" si="22"/>
        <v>0.75188679245283019</v>
      </c>
      <c r="G400">
        <f t="shared" si="23"/>
        <v>5.0006490068240463</v>
      </c>
    </row>
    <row r="401" spans="1:7" x14ac:dyDescent="0.3">
      <c r="A401" s="4">
        <v>5.093</v>
      </c>
      <c r="B401">
        <f t="shared" si="21"/>
        <v>1.6278670479024675</v>
      </c>
      <c r="C401">
        <v>400</v>
      </c>
      <c r="D401">
        <f t="shared" si="22"/>
        <v>0.75377358490566038</v>
      </c>
      <c r="G401">
        <f t="shared" si="23"/>
        <v>5.0208710779692263</v>
      </c>
    </row>
    <row r="402" spans="1:7" x14ac:dyDescent="0.3">
      <c r="A402" s="4">
        <v>5.1040000000000001</v>
      </c>
      <c r="B402">
        <f t="shared" si="21"/>
        <v>1.6300245460424887</v>
      </c>
      <c r="C402">
        <v>401</v>
      </c>
      <c r="D402">
        <f t="shared" si="22"/>
        <v>0.75566037735849056</v>
      </c>
      <c r="G402">
        <f t="shared" si="23"/>
        <v>5.0412586913469886</v>
      </c>
    </row>
    <row r="403" spans="1:7" x14ac:dyDescent="0.3">
      <c r="A403" s="4">
        <v>5.13</v>
      </c>
      <c r="B403">
        <f t="shared" si="21"/>
        <v>1.6351056591826783</v>
      </c>
      <c r="C403">
        <v>402</v>
      </c>
      <c r="D403">
        <f t="shared" si="22"/>
        <v>0.75754716981132075</v>
      </c>
      <c r="G403">
        <f t="shared" si="23"/>
        <v>5.0618146376930255</v>
      </c>
    </row>
    <row r="404" spans="1:7" x14ac:dyDescent="0.3">
      <c r="A404" s="4">
        <v>5.1820000000000004</v>
      </c>
      <c r="B404">
        <f t="shared" si="21"/>
        <v>1.6451910821399183</v>
      </c>
      <c r="C404">
        <v>403</v>
      </c>
      <c r="D404">
        <f t="shared" si="22"/>
        <v>0.75943396226415094</v>
      </c>
      <c r="G404">
        <f t="shared" si="23"/>
        <v>5.0825417758098181</v>
      </c>
    </row>
    <row r="405" spans="1:7" x14ac:dyDescent="0.3">
      <c r="A405" s="7">
        <v>5.1859999999999999</v>
      </c>
      <c r="B405">
        <f t="shared" si="21"/>
        <v>1.6459626871164725</v>
      </c>
      <c r="C405">
        <v>404</v>
      </c>
      <c r="D405">
        <f t="shared" si="22"/>
        <v>0.76132075471698113</v>
      </c>
      <c r="G405">
        <f t="shared" si="23"/>
        <v>5.1034430347861273</v>
      </c>
    </row>
    <row r="406" spans="1:7" x14ac:dyDescent="0.3">
      <c r="A406" s="4">
        <v>5.2</v>
      </c>
      <c r="B406">
        <f t="shared" si="21"/>
        <v>1.6486586255873816</v>
      </c>
      <c r="C406">
        <v>405</v>
      </c>
      <c r="D406">
        <f t="shared" si="22"/>
        <v>0.76320754716981132</v>
      </c>
      <c r="G406">
        <f t="shared" si="23"/>
        <v>5.1245214163069193</v>
      </c>
    </row>
    <row r="407" spans="1:7" x14ac:dyDescent="0.3">
      <c r="A407" s="7">
        <v>5.2610000000000001</v>
      </c>
      <c r="B407">
        <f t="shared" si="21"/>
        <v>1.6603211227486703</v>
      </c>
      <c r="C407">
        <v>406</v>
      </c>
      <c r="D407">
        <f t="shared" si="22"/>
        <v>0.76509433962264151</v>
      </c>
      <c r="G407">
        <f t="shared" si="23"/>
        <v>5.1457799970581455</v>
      </c>
    </row>
    <row r="408" spans="1:7" x14ac:dyDescent="0.3">
      <c r="A408" s="4">
        <v>5.2830000000000004</v>
      </c>
      <c r="B408">
        <f t="shared" si="21"/>
        <v>1.6644941181821789</v>
      </c>
      <c r="C408">
        <v>407</v>
      </c>
      <c r="D408">
        <f t="shared" si="22"/>
        <v>0.76698113207547169</v>
      </c>
      <c r="G408">
        <f t="shared" si="23"/>
        <v>5.1672219312311283</v>
      </c>
    </row>
    <row r="409" spans="1:7" x14ac:dyDescent="0.3">
      <c r="A409" s="7">
        <v>5.3120000000000003</v>
      </c>
      <c r="B409">
        <f t="shared" si="21"/>
        <v>1.6699684121741327</v>
      </c>
      <c r="C409">
        <v>408</v>
      </c>
      <c r="D409">
        <f t="shared" si="22"/>
        <v>0.76886792452830188</v>
      </c>
      <c r="G409">
        <f t="shared" si="23"/>
        <v>5.1888504531314306</v>
      </c>
    </row>
    <row r="410" spans="1:7" x14ac:dyDescent="0.3">
      <c r="A410" s="4">
        <v>5.3310000000000004</v>
      </c>
      <c r="B410">
        <f t="shared" si="21"/>
        <v>1.673538837840624</v>
      </c>
      <c r="C410">
        <v>409</v>
      </c>
      <c r="D410">
        <f t="shared" si="22"/>
        <v>0.77075471698113207</v>
      </c>
      <c r="G410">
        <f t="shared" si="23"/>
        <v>5.2106688798975389</v>
      </c>
    </row>
    <row r="411" spans="1:7" x14ac:dyDescent="0.3">
      <c r="A411" s="4">
        <v>5.3310000000000004</v>
      </c>
      <c r="B411">
        <f t="shared" si="21"/>
        <v>1.673538837840624</v>
      </c>
      <c r="C411">
        <v>410</v>
      </c>
      <c r="D411">
        <f t="shared" si="22"/>
        <v>0.77264150943396226</v>
      </c>
      <c r="G411">
        <f t="shared" si="23"/>
        <v>5.2326806143349032</v>
      </c>
    </row>
    <row r="412" spans="1:7" x14ac:dyDescent="0.3">
      <c r="A412" s="7">
        <v>5.3609999999999998</v>
      </c>
      <c r="B412">
        <f t="shared" si="21"/>
        <v>1.6791505248454006</v>
      </c>
      <c r="C412">
        <v>411</v>
      </c>
      <c r="D412">
        <f t="shared" si="22"/>
        <v>0.77452830188679245</v>
      </c>
      <c r="G412">
        <f t="shared" si="23"/>
        <v>5.2548891478712294</v>
      </c>
    </row>
    <row r="413" spans="1:7" x14ac:dyDescent="0.3">
      <c r="A413" s="4">
        <v>5.4560000000000004</v>
      </c>
      <c r="B413">
        <f t="shared" si="21"/>
        <v>1.696715920541161</v>
      </c>
      <c r="C413">
        <v>412</v>
      </c>
      <c r="D413">
        <f t="shared" si="22"/>
        <v>0.77641509433962264</v>
      </c>
      <c r="G413">
        <f t="shared" si="23"/>
        <v>5.277298063639269</v>
      </c>
    </row>
    <row r="414" spans="1:7" x14ac:dyDescent="0.3">
      <c r="A414" s="4">
        <v>5.4690000000000003</v>
      </c>
      <c r="B414">
        <f t="shared" si="21"/>
        <v>1.6990957843646357</v>
      </c>
      <c r="C414">
        <v>413</v>
      </c>
      <c r="D414">
        <f t="shared" si="22"/>
        <v>0.77830188679245282</v>
      </c>
      <c r="G414">
        <f t="shared" si="23"/>
        <v>5.2999110396937636</v>
      </c>
    </row>
    <row r="415" spans="1:7" x14ac:dyDescent="0.3">
      <c r="A415" s="4">
        <v>5.4820000000000002</v>
      </c>
      <c r="B415">
        <f t="shared" si="21"/>
        <v>1.7014699978805941</v>
      </c>
      <c r="C415">
        <v>414</v>
      </c>
      <c r="D415">
        <f t="shared" si="22"/>
        <v>0.78018867924528301</v>
      </c>
      <c r="G415">
        <f t="shared" si="23"/>
        <v>5.3227318523695422</v>
      </c>
    </row>
    <row r="416" spans="1:7" x14ac:dyDescent="0.3">
      <c r="A416" s="4">
        <v>5.492</v>
      </c>
      <c r="B416">
        <f t="shared" si="21"/>
        <v>1.7032924879057245</v>
      </c>
      <c r="C416">
        <v>415</v>
      </c>
      <c r="D416">
        <f t="shared" si="22"/>
        <v>0.7820754716981132</v>
      </c>
      <c r="G416">
        <f t="shared" si="23"/>
        <v>5.3457643797882648</v>
      </c>
    </row>
    <row r="417" spans="1:7" x14ac:dyDescent="0.3">
      <c r="A417" s="4">
        <v>5.51</v>
      </c>
      <c r="B417">
        <f t="shared" si="21"/>
        <v>1.706564623164823</v>
      </c>
      <c r="C417">
        <v>416</v>
      </c>
      <c r="D417">
        <f t="shared" si="22"/>
        <v>0.78396226415094339</v>
      </c>
      <c r="G417">
        <f t="shared" si="23"/>
        <v>5.3690126055217613</v>
      </c>
    </row>
    <row r="418" spans="1:7" x14ac:dyDescent="0.3">
      <c r="A418" s="7">
        <v>5.5359999999999996</v>
      </c>
      <c r="B418">
        <f t="shared" si="21"/>
        <v>1.7112722183153684</v>
      </c>
      <c r="C418">
        <v>417</v>
      </c>
      <c r="D418">
        <f t="shared" si="22"/>
        <v>0.78584905660377358</v>
      </c>
      <c r="G418">
        <f t="shared" si="23"/>
        <v>5.3924806224203161</v>
      </c>
    </row>
    <row r="419" spans="1:7" x14ac:dyDescent="0.3">
      <c r="A419" s="4">
        <v>5.5430000000000001</v>
      </c>
      <c r="B419">
        <f t="shared" si="21"/>
        <v>1.7125358704376676</v>
      </c>
      <c r="C419">
        <v>418</v>
      </c>
      <c r="D419">
        <f t="shared" si="22"/>
        <v>0.78773584905660377</v>
      </c>
      <c r="G419">
        <f t="shared" si="23"/>
        <v>5.4161726366149479</v>
      </c>
    </row>
    <row r="420" spans="1:7" x14ac:dyDescent="0.3">
      <c r="A420" s="4">
        <v>5.5490000000000004</v>
      </c>
      <c r="B420">
        <f t="shared" si="21"/>
        <v>1.7136177313437642</v>
      </c>
      <c r="C420">
        <v>419</v>
      </c>
      <c r="D420">
        <f t="shared" si="22"/>
        <v>0.78962264150943395</v>
      </c>
      <c r="G420">
        <f t="shared" si="23"/>
        <v>5.4400929717031685</v>
      </c>
    </row>
    <row r="421" spans="1:7" x14ac:dyDescent="0.3">
      <c r="A421" s="4">
        <v>5.55</v>
      </c>
      <c r="B421">
        <f t="shared" si="21"/>
        <v>1.7137979277583431</v>
      </c>
      <c r="C421">
        <v>420</v>
      </c>
      <c r="D421">
        <f t="shared" si="22"/>
        <v>0.79150943396226414</v>
      </c>
      <c r="G421">
        <f t="shared" si="23"/>
        <v>5.4642460731283524</v>
      </c>
    </row>
    <row r="422" spans="1:7" x14ac:dyDescent="0.3">
      <c r="A422" s="7">
        <v>5.59</v>
      </c>
      <c r="B422">
        <f t="shared" si="21"/>
        <v>1.7209792871670078</v>
      </c>
      <c r="C422">
        <v>421</v>
      </c>
      <c r="D422">
        <f t="shared" si="22"/>
        <v>0.79339622641509433</v>
      </c>
      <c r="G422">
        <f t="shared" si="23"/>
        <v>5.488636512763569</v>
      </c>
    </row>
    <row r="423" spans="1:7" x14ac:dyDescent="0.3">
      <c r="A423" s="4">
        <v>5.5979999999999999</v>
      </c>
      <c r="B423">
        <f t="shared" si="21"/>
        <v>1.7224093910932619</v>
      </c>
      <c r="C423">
        <v>422</v>
      </c>
      <c r="D423">
        <f t="shared" si="22"/>
        <v>0.79528301886792452</v>
      </c>
      <c r="G423">
        <f t="shared" si="23"/>
        <v>5.5132689937113089</v>
      </c>
    </row>
    <row r="424" spans="1:7" x14ac:dyDescent="0.3">
      <c r="A424" s="7">
        <v>5.6150000000000002</v>
      </c>
      <c r="B424">
        <f t="shared" si="21"/>
        <v>1.7254415881904066</v>
      </c>
      <c r="C424">
        <v>423</v>
      </c>
      <c r="D424">
        <f t="shared" si="22"/>
        <v>0.79716981132075471</v>
      </c>
      <c r="G424">
        <f t="shared" si="23"/>
        <v>5.5381483553314546</v>
      </c>
    </row>
    <row r="425" spans="1:7" x14ac:dyDescent="0.3">
      <c r="A425" s="4">
        <v>5.64</v>
      </c>
      <c r="B425">
        <f t="shared" si="21"/>
        <v>1.7298840655099674</v>
      </c>
      <c r="C425">
        <v>424</v>
      </c>
      <c r="D425">
        <f t="shared" si="22"/>
        <v>0.79905660377358489</v>
      </c>
      <c r="G425">
        <f t="shared" si="23"/>
        <v>5.5632795785104996</v>
      </c>
    </row>
    <row r="426" spans="1:7" x14ac:dyDescent="0.3">
      <c r="A426" s="4">
        <v>5.641</v>
      </c>
      <c r="B426">
        <f t="shared" si="21"/>
        <v>1.730061354757839</v>
      </c>
      <c r="C426">
        <v>425</v>
      </c>
      <c r="D426">
        <f t="shared" si="22"/>
        <v>0.80094339622641508</v>
      </c>
      <c r="G426">
        <f t="shared" si="23"/>
        <v>5.5886677911860776</v>
      </c>
    </row>
    <row r="427" spans="1:7" x14ac:dyDescent="0.3">
      <c r="A427" s="7">
        <v>5.6529999999999996</v>
      </c>
      <c r="B427">
        <f t="shared" si="21"/>
        <v>1.7321863776931536</v>
      </c>
      <c r="C427">
        <v>426</v>
      </c>
      <c r="D427">
        <f t="shared" si="22"/>
        <v>0.80283018867924527</v>
      </c>
      <c r="G427">
        <f t="shared" si="23"/>
        <v>5.6143182741416142</v>
      </c>
    </row>
    <row r="428" spans="1:7" x14ac:dyDescent="0.3">
      <c r="A428" s="4">
        <v>5.73</v>
      </c>
      <c r="B428">
        <f t="shared" si="21"/>
        <v>1.7457155307266483</v>
      </c>
      <c r="C428">
        <v>427</v>
      </c>
      <c r="D428">
        <f t="shared" si="22"/>
        <v>0.80471698113207546</v>
      </c>
      <c r="G428">
        <f t="shared" si="23"/>
        <v>5.6402364670871101</v>
      </c>
    </row>
    <row r="429" spans="1:7" x14ac:dyDescent="0.3">
      <c r="A429" s="4">
        <v>5.734</v>
      </c>
      <c r="B429">
        <f t="shared" si="21"/>
        <v>1.7464133674611781</v>
      </c>
      <c r="C429">
        <v>428</v>
      </c>
      <c r="D429">
        <f t="shared" si="22"/>
        <v>0.80660377358490565</v>
      </c>
      <c r="G429">
        <f t="shared" si="23"/>
        <v>5.6664279750431019</v>
      </c>
    </row>
    <row r="430" spans="1:7" x14ac:dyDescent="0.3">
      <c r="A430" s="4">
        <v>5.7569999999999997</v>
      </c>
      <c r="B430">
        <f t="shared" si="21"/>
        <v>1.7504165056936725</v>
      </c>
      <c r="C430">
        <v>429</v>
      </c>
      <c r="D430">
        <f t="shared" si="22"/>
        <v>0.80849056603773584</v>
      </c>
      <c r="G430">
        <f t="shared" si="23"/>
        <v>5.6928985750459633</v>
      </c>
    </row>
    <row r="431" spans="1:7" x14ac:dyDescent="0.3">
      <c r="A431" s="4">
        <v>5.7679999999999998</v>
      </c>
      <c r="B431">
        <f t="shared" si="21"/>
        <v>1.752325399982648</v>
      </c>
      <c r="C431">
        <v>430</v>
      </c>
      <c r="D431">
        <f t="shared" si="22"/>
        <v>0.81037735849056602</v>
      </c>
      <c r="G431">
        <f t="shared" si="23"/>
        <v>5.7196542231941807</v>
      </c>
    </row>
    <row r="432" spans="1:7" x14ac:dyDescent="0.3">
      <c r="A432" s="4">
        <v>5.7770000000000001</v>
      </c>
      <c r="B432">
        <f t="shared" si="21"/>
        <v>1.7538845167991286</v>
      </c>
      <c r="C432">
        <v>431</v>
      </c>
      <c r="D432">
        <f t="shared" si="22"/>
        <v>0.81226415094339621</v>
      </c>
      <c r="G432">
        <f t="shared" si="23"/>
        <v>5.7467010620564238</v>
      </c>
    </row>
    <row r="433" spans="1:7" x14ac:dyDescent="0.3">
      <c r="A433" s="4">
        <v>5.827</v>
      </c>
      <c r="B433">
        <f t="shared" si="21"/>
        <v>1.7625022881609371</v>
      </c>
      <c r="C433">
        <v>432</v>
      </c>
      <c r="D433">
        <f t="shared" si="22"/>
        <v>0.8141509433962264</v>
      </c>
      <c r="G433">
        <f t="shared" si="23"/>
        <v>5.7740454284638867</v>
      </c>
    </row>
    <row r="434" spans="1:7" x14ac:dyDescent="0.3">
      <c r="A434" s="4">
        <v>5.9359999999999999</v>
      </c>
      <c r="B434">
        <f t="shared" si="21"/>
        <v>1.7810355058650793</v>
      </c>
      <c r="C434">
        <v>433</v>
      </c>
      <c r="D434">
        <f t="shared" si="22"/>
        <v>0.81603773584905659</v>
      </c>
      <c r="G434">
        <f t="shared" si="23"/>
        <v>5.8016938617109464</v>
      </c>
    </row>
    <row r="435" spans="1:7" x14ac:dyDescent="0.3">
      <c r="A435" s="7">
        <v>5.9660000000000002</v>
      </c>
      <c r="B435">
        <f t="shared" si="21"/>
        <v>1.7860766860925568</v>
      </c>
      <c r="C435">
        <v>434</v>
      </c>
      <c r="D435">
        <f t="shared" si="22"/>
        <v>0.81792452830188678</v>
      </c>
      <c r="G435">
        <f t="shared" si="23"/>
        <v>5.8296531121899617</v>
      </c>
    </row>
    <row r="436" spans="1:7" x14ac:dyDescent="0.3">
      <c r="A436" s="4">
        <v>5.97</v>
      </c>
      <c r="B436">
        <f t="shared" si="21"/>
        <v>1.7867469274045107</v>
      </c>
      <c r="C436">
        <v>435</v>
      </c>
      <c r="D436">
        <f t="shared" si="22"/>
        <v>0.81981132075471697</v>
      </c>
      <c r="G436">
        <f t="shared" si="23"/>
        <v>5.8579301504879666</v>
      </c>
    </row>
    <row r="437" spans="1:7" x14ac:dyDescent="0.3">
      <c r="A437" s="7">
        <v>6.0149999999999997</v>
      </c>
      <c r="B437">
        <f t="shared" si="21"/>
        <v>1.7942563494266421</v>
      </c>
      <c r="C437">
        <v>436</v>
      </c>
      <c r="D437">
        <f t="shared" si="22"/>
        <v>0.82169811320754715</v>
      </c>
      <c r="G437">
        <f t="shared" si="23"/>
        <v>5.8865321769751082</v>
      </c>
    </row>
    <row r="438" spans="1:7" x14ac:dyDescent="0.3">
      <c r="A438" s="4">
        <v>6.0430000000000001</v>
      </c>
      <c r="B438">
        <f t="shared" si="21"/>
        <v>1.7989005773794216</v>
      </c>
      <c r="C438">
        <v>437</v>
      </c>
      <c r="D438">
        <f t="shared" si="22"/>
        <v>0.82358490566037734</v>
      </c>
      <c r="G438">
        <f t="shared" si="23"/>
        <v>5.9154666319168534</v>
      </c>
    </row>
    <row r="439" spans="1:7" x14ac:dyDescent="0.3">
      <c r="A439" s="7">
        <v>6.0519999999999996</v>
      </c>
      <c r="B439">
        <f t="shared" si="21"/>
        <v>1.8003887959261093</v>
      </c>
      <c r="C439">
        <v>438</v>
      </c>
      <c r="D439">
        <f t="shared" si="22"/>
        <v>0.82547169811320753</v>
      </c>
      <c r="G439">
        <f t="shared" si="23"/>
        <v>5.944741206144629</v>
      </c>
    </row>
    <row r="440" spans="1:7" x14ac:dyDescent="0.3">
      <c r="A440" s="7">
        <v>6.056</v>
      </c>
      <c r="B440">
        <f t="shared" si="21"/>
        <v>1.8010495161351476</v>
      </c>
      <c r="C440">
        <v>439</v>
      </c>
      <c r="D440">
        <f t="shared" si="22"/>
        <v>0.82735849056603772</v>
      </c>
      <c r="G440">
        <f t="shared" si="23"/>
        <v>5.9743638523220586</v>
      </c>
    </row>
    <row r="441" spans="1:7" x14ac:dyDescent="0.3">
      <c r="A441" s="7">
        <v>6.0869999999999997</v>
      </c>
      <c r="B441">
        <f t="shared" si="21"/>
        <v>1.8061553495117872</v>
      </c>
      <c r="C441">
        <v>440</v>
      </c>
      <c r="D441">
        <f t="shared" si="22"/>
        <v>0.82924528301886791</v>
      </c>
      <c r="G441">
        <f t="shared" si="23"/>
        <v>6.0043427968469754</v>
      </c>
    </row>
    <row r="442" spans="1:7" x14ac:dyDescent="0.3">
      <c r="A442" s="4">
        <v>6.1310000000000002</v>
      </c>
      <c r="B442">
        <f t="shared" si="21"/>
        <v>1.8133578687805509</v>
      </c>
      <c r="C442">
        <v>441</v>
      </c>
      <c r="D442">
        <f t="shared" si="22"/>
        <v>0.8311320754716981</v>
      </c>
      <c r="G442">
        <f t="shared" si="23"/>
        <v>6.0346865524325697</v>
      </c>
    </row>
    <row r="443" spans="1:7" x14ac:dyDescent="0.3">
      <c r="A443" s="4">
        <v>6.15</v>
      </c>
      <c r="B443">
        <f t="shared" si="21"/>
        <v>1.8164520818184267</v>
      </c>
      <c r="C443">
        <v>442</v>
      </c>
      <c r="D443">
        <f t="shared" si="22"/>
        <v>0.83301886792452828</v>
      </c>
      <c r="G443">
        <f t="shared" si="23"/>
        <v>6.0654039314144432</v>
      </c>
    </row>
    <row r="444" spans="1:7" x14ac:dyDescent="0.3">
      <c r="A444" s="4">
        <v>6.1639999999999997</v>
      </c>
      <c r="B444">
        <f t="shared" si="21"/>
        <v>1.8187259174578694</v>
      </c>
      <c r="C444">
        <v>443</v>
      </c>
      <c r="D444">
        <f t="shared" si="22"/>
        <v>0.83490566037735847</v>
      </c>
      <c r="G444">
        <f t="shared" si="23"/>
        <v>6.0965040598343085</v>
      </c>
    </row>
    <row r="445" spans="1:7" x14ac:dyDescent="0.3">
      <c r="A445" s="4">
        <v>6.218</v>
      </c>
      <c r="B445">
        <f t="shared" si="21"/>
        <v>1.8274483116365621</v>
      </c>
      <c r="C445">
        <v>444</v>
      </c>
      <c r="D445">
        <f t="shared" si="22"/>
        <v>0.83679245283018866</v>
      </c>
      <c r="G445">
        <f t="shared" si="23"/>
        <v>6.1279963923549019</v>
      </c>
    </row>
    <row r="446" spans="1:7" x14ac:dyDescent="0.3">
      <c r="A446" s="4">
        <v>6.2389999999999999</v>
      </c>
      <c r="B446">
        <f t="shared" si="21"/>
        <v>1.8308199131286493</v>
      </c>
      <c r="C446">
        <v>445</v>
      </c>
      <c r="D446">
        <f t="shared" si="22"/>
        <v>0.83867924528301885</v>
      </c>
      <c r="G446">
        <f t="shared" si="23"/>
        <v>6.1598907280656183</v>
      </c>
    </row>
    <row r="447" spans="1:7" x14ac:dyDescent="0.3">
      <c r="A447" s="4">
        <v>6.2729999999999997</v>
      </c>
      <c r="B447">
        <f t="shared" si="21"/>
        <v>1.8362547091146062</v>
      </c>
      <c r="C447">
        <v>446</v>
      </c>
      <c r="D447">
        <f t="shared" si="22"/>
        <v>0.84056603773584904</v>
      </c>
      <c r="G447">
        <f t="shared" si="23"/>
        <v>6.1921972272430486</v>
      </c>
    </row>
    <row r="448" spans="1:7" x14ac:dyDescent="0.3">
      <c r="A448" s="7">
        <v>6.3049999999999997</v>
      </c>
      <c r="B448">
        <f t="shared" si="21"/>
        <v>1.8413429694168828</v>
      </c>
      <c r="C448">
        <v>447</v>
      </c>
      <c r="D448">
        <f t="shared" si="22"/>
        <v>0.84245283018867922</v>
      </c>
      <c r="G448">
        <f t="shared" si="23"/>
        <v>6.2249264291361772</v>
      </c>
    </row>
    <row r="449" spans="1:7" x14ac:dyDescent="0.3">
      <c r="A449" s="7">
        <v>6.3769999999999998</v>
      </c>
      <c r="B449">
        <f t="shared" si="21"/>
        <v>1.8526977673331346</v>
      </c>
      <c r="C449">
        <v>448</v>
      </c>
      <c r="D449">
        <f t="shared" si="22"/>
        <v>0.84433962264150941</v>
      </c>
      <c r="G449">
        <f t="shared" si="23"/>
        <v>6.258089270852083</v>
      </c>
    </row>
    <row r="450" spans="1:7" x14ac:dyDescent="0.3">
      <c r="A450" s="4">
        <v>6.4050000000000002</v>
      </c>
      <c r="B450">
        <f t="shared" si="21"/>
        <v>1.8570789353486976</v>
      </c>
      <c r="C450">
        <v>449</v>
      </c>
      <c r="D450">
        <f t="shared" si="22"/>
        <v>0.8462264150943396</v>
      </c>
      <c r="G450">
        <f t="shared" si="23"/>
        <v>6.291697107424274</v>
      </c>
    </row>
    <row r="451" spans="1:7" x14ac:dyDescent="0.3">
      <c r="A451" s="7">
        <v>6.407</v>
      </c>
      <c r="B451">
        <f t="shared" ref="B451:B514" si="24">LN(A451)</f>
        <v>1.8573911426568845</v>
      </c>
      <c r="C451">
        <v>450</v>
      </c>
      <c r="D451">
        <f t="shared" ref="D451:D514" si="25">(C451-0.5)/$F$4</f>
        <v>0.84811320754716979</v>
      </c>
      <c r="G451">
        <f t="shared" ref="G451:G514" si="26">_xlfn.LOGNORM.INV(D451,$F$7,$F$8)</f>
        <v>6.3257617331536151</v>
      </c>
    </row>
    <row r="452" spans="1:7" x14ac:dyDescent="0.3">
      <c r="A452" s="4">
        <v>6.431</v>
      </c>
      <c r="B452">
        <f t="shared" si="24"/>
        <v>1.8611300471527261</v>
      </c>
      <c r="C452">
        <v>451</v>
      </c>
      <c r="D452">
        <f t="shared" si="25"/>
        <v>0.85</v>
      </c>
      <c r="G452">
        <f t="shared" si="26"/>
        <v>6.3602954043189728</v>
      </c>
    </row>
    <row r="453" spans="1:7" x14ac:dyDescent="0.3">
      <c r="A453" s="4">
        <v>6.4779999999999998</v>
      </c>
      <c r="B453">
        <f t="shared" si="24"/>
        <v>1.8684118207491376</v>
      </c>
      <c r="C453">
        <v>452</v>
      </c>
      <c r="D453">
        <f t="shared" si="25"/>
        <v>0.85188679245283017</v>
      </c>
      <c r="G453">
        <f t="shared" si="26"/>
        <v>6.3953108633644247</v>
      </c>
    </row>
    <row r="454" spans="1:7" x14ac:dyDescent="0.3">
      <c r="A454" s="7">
        <v>6.57</v>
      </c>
      <c r="B454">
        <f t="shared" si="24"/>
        <v>1.8825138324965192</v>
      </c>
      <c r="C454">
        <v>453</v>
      </c>
      <c r="D454">
        <f t="shared" si="25"/>
        <v>0.85377358490566035</v>
      </c>
      <c r="G454">
        <f t="shared" si="26"/>
        <v>6.4308213646788728</v>
      </c>
    </row>
    <row r="455" spans="1:7" x14ac:dyDescent="0.3">
      <c r="A455" s="4">
        <v>6.6369999999999996</v>
      </c>
      <c r="B455">
        <f t="shared" si="24"/>
        <v>1.8926600541637879</v>
      </c>
      <c r="C455">
        <v>454</v>
      </c>
      <c r="D455">
        <f t="shared" si="25"/>
        <v>0.85566037735849054</v>
      </c>
      <c r="G455">
        <f t="shared" si="26"/>
        <v>6.4668407020950607</v>
      </c>
    </row>
    <row r="456" spans="1:7" x14ac:dyDescent="0.3">
      <c r="A456" s="4">
        <v>6.665</v>
      </c>
      <c r="B456">
        <f t="shared" si="24"/>
        <v>1.8968699536306719</v>
      </c>
      <c r="C456">
        <v>455</v>
      </c>
      <c r="D456">
        <f t="shared" si="25"/>
        <v>0.85754716981132073</v>
      </c>
      <c r="G456">
        <f t="shared" si="26"/>
        <v>6.5033832382468875</v>
      </c>
    </row>
    <row r="457" spans="1:7" x14ac:dyDescent="0.3">
      <c r="A457" s="4">
        <v>6.7350000000000003</v>
      </c>
      <c r="B457">
        <f t="shared" si="24"/>
        <v>1.9073178098623274</v>
      </c>
      <c r="C457">
        <v>456</v>
      </c>
      <c r="D457">
        <f t="shared" si="25"/>
        <v>0.85943396226415092</v>
      </c>
      <c r="G457">
        <f t="shared" si="26"/>
        <v>6.5404639359369341</v>
      </c>
    </row>
    <row r="458" spans="1:7" x14ac:dyDescent="0.3">
      <c r="A458" s="4">
        <v>6.7809999999999997</v>
      </c>
      <c r="B458">
        <f t="shared" si="24"/>
        <v>1.9141245837017051</v>
      </c>
      <c r="C458">
        <v>457</v>
      </c>
      <c r="D458">
        <f t="shared" si="25"/>
        <v>0.86132075471698111</v>
      </c>
      <c r="G458">
        <f t="shared" si="26"/>
        <v>6.5780983916809284</v>
      </c>
    </row>
    <row r="459" spans="1:7" x14ac:dyDescent="0.3">
      <c r="A459" s="4">
        <v>6.9820000000000002</v>
      </c>
      <c r="B459">
        <f t="shared" si="24"/>
        <v>1.9433354086828443</v>
      </c>
      <c r="C459">
        <v>458</v>
      </c>
      <c r="D459">
        <f t="shared" si="25"/>
        <v>0.8632075471698113</v>
      </c>
      <c r="G459">
        <f t="shared" si="26"/>
        <v>6.6163028716121932</v>
      </c>
    </row>
    <row r="460" spans="1:7" x14ac:dyDescent="0.3">
      <c r="A460" s="4">
        <v>7.06</v>
      </c>
      <c r="B460">
        <f t="shared" si="24"/>
        <v>1.9544450515051506</v>
      </c>
      <c r="C460">
        <v>459</v>
      </c>
      <c r="D460">
        <f t="shared" si="25"/>
        <v>0.86509433962264148</v>
      </c>
      <c r="G460">
        <f t="shared" si="26"/>
        <v>6.6550943499470998</v>
      </c>
    </row>
    <row r="461" spans="1:7" x14ac:dyDescent="0.3">
      <c r="A461" s="4">
        <v>7.085</v>
      </c>
      <c r="B461">
        <f t="shared" si="24"/>
        <v>1.9579798731426437</v>
      </c>
      <c r="C461">
        <v>460</v>
      </c>
      <c r="D461">
        <f t="shared" si="25"/>
        <v>0.86698113207547167</v>
      </c>
      <c r="G461">
        <f t="shared" si="26"/>
        <v>6.6944905502329402</v>
      </c>
    </row>
    <row r="462" spans="1:7" x14ac:dyDescent="0.3">
      <c r="A462" s="7">
        <v>7.0860000000000003</v>
      </c>
      <c r="B462">
        <f t="shared" si="24"/>
        <v>1.9581210064432804</v>
      </c>
      <c r="C462">
        <v>461</v>
      </c>
      <c r="D462">
        <f t="shared" si="25"/>
        <v>0.86886792452830186</v>
      </c>
      <c r="G462">
        <f t="shared" si="26"/>
        <v>6.7345099896221212</v>
      </c>
    </row>
    <row r="463" spans="1:7" x14ac:dyDescent="0.3">
      <c r="A463" s="4">
        <v>7.1319999999999997</v>
      </c>
      <c r="B463">
        <f t="shared" si="24"/>
        <v>1.9645917000008939</v>
      </c>
      <c r="C463">
        <v>462</v>
      </c>
      <c r="D463">
        <f t="shared" si="25"/>
        <v>0.87075471698113205</v>
      </c>
      <c r="G463">
        <f t="shared" si="26"/>
        <v>6.7751720264417479</v>
      </c>
    </row>
    <row r="464" spans="1:7" x14ac:dyDescent="0.3">
      <c r="A464" s="7">
        <v>7.18</v>
      </c>
      <c r="B464">
        <f t="shared" si="24"/>
        <v>1.9712993830601329</v>
      </c>
      <c r="C464">
        <v>463</v>
      </c>
      <c r="D464">
        <f t="shared" si="25"/>
        <v>0.87264150943396224</v>
      </c>
      <c r="G464">
        <f t="shared" si="26"/>
        <v>6.8164969113560803</v>
      </c>
    </row>
    <row r="465" spans="1:7" x14ac:dyDescent="0.3">
      <c r="A465" s="4">
        <v>7.3129999999999997</v>
      </c>
      <c r="B465">
        <f t="shared" si="24"/>
        <v>1.9896535862888141</v>
      </c>
      <c r="C465">
        <v>464</v>
      </c>
      <c r="D465">
        <f t="shared" si="25"/>
        <v>0.87452830188679243</v>
      </c>
      <c r="G465">
        <f t="shared" si="26"/>
        <v>6.8585058424508025</v>
      </c>
    </row>
    <row r="466" spans="1:7" x14ac:dyDescent="0.3">
      <c r="A466" s="4">
        <v>7.3710000000000004</v>
      </c>
      <c r="B466">
        <f t="shared" si="24"/>
        <v>1.9975533822071518</v>
      </c>
      <c r="C466">
        <v>465</v>
      </c>
      <c r="D466">
        <f t="shared" si="25"/>
        <v>0.87641509433962261</v>
      </c>
      <c r="G466">
        <f t="shared" si="26"/>
        <v>6.9012210246038199</v>
      </c>
    </row>
    <row r="467" spans="1:7" x14ac:dyDescent="0.3">
      <c r="A467" s="4">
        <v>7.4290000000000003</v>
      </c>
      <c r="B467">
        <f t="shared" si="24"/>
        <v>2.0053912601696693</v>
      </c>
      <c r="C467">
        <v>466</v>
      </c>
      <c r="D467">
        <f t="shared" si="25"/>
        <v>0.8783018867924528</v>
      </c>
      <c r="G467">
        <f t="shared" si="26"/>
        <v>6.9446657335472857</v>
      </c>
    </row>
    <row r="468" spans="1:7" x14ac:dyDescent="0.3">
      <c r="A468" s="4">
        <v>7.4790000000000001</v>
      </c>
      <c r="B468">
        <f t="shared" si="24"/>
        <v>2.0120990932095304</v>
      </c>
      <c r="C468">
        <v>467</v>
      </c>
      <c r="D468">
        <f t="shared" si="25"/>
        <v>0.88018867924528299</v>
      </c>
      <c r="G468">
        <f t="shared" si="26"/>
        <v>6.9888643850705341</v>
      </c>
    </row>
    <row r="469" spans="1:7" x14ac:dyDescent="0.3">
      <c r="A469" s="4">
        <v>7.5369999999999999</v>
      </c>
      <c r="B469">
        <f t="shared" si="24"/>
        <v>2.019824224861333</v>
      </c>
      <c r="C469">
        <v>468</v>
      </c>
      <c r="D469">
        <f t="shared" si="25"/>
        <v>0.88207547169811318</v>
      </c>
      <c r="G469">
        <f t="shared" si="26"/>
        <v>7.0338426098648403</v>
      </c>
    </row>
    <row r="470" spans="1:7" x14ac:dyDescent="0.3">
      <c r="A470" s="4">
        <v>7.5510000000000002</v>
      </c>
      <c r="B470">
        <f t="shared" si="24"/>
        <v>2.0216800048212886</v>
      </c>
      <c r="C470">
        <v>469</v>
      </c>
      <c r="D470">
        <f t="shared" si="25"/>
        <v>0.88396226415094337</v>
      </c>
      <c r="G470">
        <f t="shared" si="26"/>
        <v>7.0796273345682721</v>
      </c>
    </row>
    <row r="471" spans="1:7" x14ac:dyDescent="0.3">
      <c r="A471" s="4">
        <v>7.5670000000000002</v>
      </c>
      <c r="B471">
        <f t="shared" si="24"/>
        <v>2.0237966877123847</v>
      </c>
      <c r="C471">
        <v>470</v>
      </c>
      <c r="D471">
        <f t="shared" si="25"/>
        <v>0.88584905660377355</v>
      </c>
      <c r="G471">
        <f t="shared" si="26"/>
        <v>7.12624686963452</v>
      </c>
    </row>
    <row r="472" spans="1:7" x14ac:dyDescent="0.3">
      <c r="A472" s="4">
        <v>7.569</v>
      </c>
      <c r="B472">
        <f t="shared" si="24"/>
        <v>2.0240609583270306</v>
      </c>
      <c r="C472">
        <v>471</v>
      </c>
      <c r="D472">
        <f t="shared" si="25"/>
        <v>0.88773584905660374</v>
      </c>
      <c r="G472">
        <f t="shared" si="26"/>
        <v>7.1737310047235017</v>
      </c>
    </row>
    <row r="473" spans="1:7" x14ac:dyDescent="0.3">
      <c r="A473" s="7">
        <v>7.5860000000000003</v>
      </c>
      <c r="B473">
        <f t="shared" si="24"/>
        <v>2.0263044432667074</v>
      </c>
      <c r="C473">
        <v>472</v>
      </c>
      <c r="D473">
        <f t="shared" si="25"/>
        <v>0.88962264150943393</v>
      </c>
      <c r="G473">
        <f t="shared" si="26"/>
        <v>7.2221111123962372</v>
      </c>
    </row>
    <row r="474" spans="1:7" x14ac:dyDescent="0.3">
      <c r="A474" s="4">
        <v>7.67</v>
      </c>
      <c r="B474">
        <f t="shared" si="24"/>
        <v>2.0373166153791646</v>
      </c>
      <c r="C474">
        <v>473</v>
      </c>
      <c r="D474">
        <f t="shared" si="25"/>
        <v>0.89150943396226412</v>
      </c>
      <c r="G474">
        <f t="shared" si="26"/>
        <v>7.2714202609926124</v>
      </c>
    </row>
    <row r="475" spans="1:7" x14ac:dyDescent="0.3">
      <c r="A475" s="7">
        <v>7.8010000000000002</v>
      </c>
      <c r="B475">
        <f t="shared" si="24"/>
        <v>2.0542519306061759</v>
      </c>
      <c r="C475">
        <v>474</v>
      </c>
      <c r="D475">
        <f t="shared" si="25"/>
        <v>0.89339622641509431</v>
      </c>
      <c r="G475">
        <f t="shared" si="26"/>
        <v>7.3216933376806823</v>
      </c>
    </row>
    <row r="476" spans="1:7" x14ac:dyDescent="0.3">
      <c r="A476" s="7">
        <v>7.88</v>
      </c>
      <c r="B476">
        <f t="shared" si="24"/>
        <v>2.0643279038697879</v>
      </c>
      <c r="C476">
        <v>475</v>
      </c>
      <c r="D476">
        <f t="shared" si="25"/>
        <v>0.8952830188679245</v>
      </c>
      <c r="G476">
        <f t="shared" si="26"/>
        <v>7.3729671827922649</v>
      </c>
    </row>
    <row r="477" spans="1:7" x14ac:dyDescent="0.3">
      <c r="A477" s="4">
        <v>7.9710000000000001</v>
      </c>
      <c r="B477">
        <f t="shared" si="24"/>
        <v>2.0758099554457861</v>
      </c>
      <c r="C477">
        <v>476</v>
      </c>
      <c r="D477">
        <f t="shared" si="25"/>
        <v>0.89716981132075468</v>
      </c>
      <c r="G477">
        <f t="shared" si="26"/>
        <v>7.4252807367042593</v>
      </c>
    </row>
    <row r="478" spans="1:7" x14ac:dyDescent="0.3">
      <c r="A478" s="7">
        <v>8.0359999999999996</v>
      </c>
      <c r="B478">
        <f t="shared" si="24"/>
        <v>2.0839314469526879</v>
      </c>
      <c r="C478">
        <v>477</v>
      </c>
      <c r="D478">
        <f t="shared" si="25"/>
        <v>0.89905660377358487</v>
      </c>
      <c r="G478">
        <f t="shared" si="26"/>
        <v>7.4786752006913586</v>
      </c>
    </row>
    <row r="479" spans="1:7" x14ac:dyDescent="0.3">
      <c r="A479" s="4">
        <v>8.0950000000000006</v>
      </c>
      <c r="B479">
        <f t="shared" si="24"/>
        <v>2.0912465871295987</v>
      </c>
      <c r="C479">
        <v>478</v>
      </c>
      <c r="D479">
        <f t="shared" si="25"/>
        <v>0.90094339622641506</v>
      </c>
      <c r="G479">
        <f t="shared" si="26"/>
        <v>7.5331942133682679</v>
      </c>
    </row>
    <row r="480" spans="1:7" x14ac:dyDescent="0.3">
      <c r="A480" s="7">
        <v>8.1839999999999993</v>
      </c>
      <c r="B480">
        <f t="shared" si="24"/>
        <v>2.1021810286493254</v>
      </c>
      <c r="C480">
        <v>479</v>
      </c>
      <c r="D480">
        <f t="shared" si="25"/>
        <v>0.90283018867924525</v>
      </c>
      <c r="G480">
        <f t="shared" si="26"/>
        <v>7.588884044561266</v>
      </c>
    </row>
    <row r="481" spans="1:7" x14ac:dyDescent="0.3">
      <c r="A481" s="4">
        <v>8.2479999999999993</v>
      </c>
      <c r="B481">
        <f t="shared" si="24"/>
        <v>2.1099707467146587</v>
      </c>
      <c r="C481">
        <v>480</v>
      </c>
      <c r="D481">
        <f t="shared" si="25"/>
        <v>0.90471698113207544</v>
      </c>
      <c r="G481">
        <f t="shared" si="26"/>
        <v>7.6457938087066841</v>
      </c>
    </row>
    <row r="482" spans="1:7" x14ac:dyDescent="0.3">
      <c r="A482" s="4">
        <v>8.266</v>
      </c>
      <c r="B482">
        <f t="shared" si="24"/>
        <v>2.1121507160895407</v>
      </c>
      <c r="C482">
        <v>481</v>
      </c>
      <c r="D482">
        <f t="shared" si="25"/>
        <v>0.90660377358490563</v>
      </c>
      <c r="G482">
        <f t="shared" si="26"/>
        <v>7.7039757001733395</v>
      </c>
    </row>
    <row r="483" spans="1:7" x14ac:dyDescent="0.3">
      <c r="A483" s="7">
        <v>8.2850000000000001</v>
      </c>
      <c r="B483">
        <f t="shared" si="24"/>
        <v>2.1144466508785262</v>
      </c>
      <c r="C483">
        <v>482</v>
      </c>
      <c r="D483">
        <f t="shared" si="25"/>
        <v>0.90849056603773581</v>
      </c>
      <c r="G483">
        <f t="shared" si="26"/>
        <v>7.7634852532551344</v>
      </c>
    </row>
    <row r="484" spans="1:7" x14ac:dyDescent="0.3">
      <c r="A484" s="7">
        <v>8.3770000000000007</v>
      </c>
      <c r="B484">
        <f t="shared" si="24"/>
        <v>2.1254898551716725</v>
      </c>
      <c r="C484">
        <v>483</v>
      </c>
      <c r="D484">
        <f t="shared" si="25"/>
        <v>0.910377358490566</v>
      </c>
      <c r="G484">
        <f t="shared" si="26"/>
        <v>7.8243816299884648</v>
      </c>
    </row>
    <row r="485" spans="1:7" x14ac:dyDescent="0.3">
      <c r="A485" s="4">
        <v>8.3810000000000002</v>
      </c>
      <c r="B485">
        <f t="shared" si="24"/>
        <v>2.1259672391167692</v>
      </c>
      <c r="C485">
        <v>484</v>
      </c>
      <c r="D485">
        <f t="shared" si="25"/>
        <v>0.91226415094339619</v>
      </c>
      <c r="G485">
        <f t="shared" si="26"/>
        <v>7.8867279394283445</v>
      </c>
    </row>
    <row r="486" spans="1:7" x14ac:dyDescent="0.3">
      <c r="A486" s="4">
        <v>8.3819999999999997</v>
      </c>
      <c r="B486">
        <f t="shared" si="24"/>
        <v>2.1260865495028796</v>
      </c>
      <c r="C486">
        <v>485</v>
      </c>
      <c r="D486">
        <f t="shared" si="25"/>
        <v>0.91415094339622638</v>
      </c>
      <c r="G486">
        <f t="shared" si="26"/>
        <v>7.9505915925811212</v>
      </c>
    </row>
    <row r="487" spans="1:7" x14ac:dyDescent="0.3">
      <c r="A487" s="7">
        <v>8.4009999999999998</v>
      </c>
      <c r="B487">
        <f t="shared" si="24"/>
        <v>2.12835074638271</v>
      </c>
      <c r="C487">
        <v>486</v>
      </c>
      <c r="D487">
        <f t="shared" si="25"/>
        <v>0.91603773584905657</v>
      </c>
      <c r="G487">
        <f t="shared" si="26"/>
        <v>8.016044697857625</v>
      </c>
    </row>
    <row r="488" spans="1:7" x14ac:dyDescent="0.3">
      <c r="A488" s="7">
        <v>8.5589999999999993</v>
      </c>
      <c r="B488">
        <f t="shared" si="24"/>
        <v>2.1469833608994726</v>
      </c>
      <c r="C488">
        <v>487</v>
      </c>
      <c r="D488">
        <f t="shared" si="25"/>
        <v>0.91792452830188676</v>
      </c>
      <c r="G488">
        <f t="shared" si="26"/>
        <v>8.083164502699935</v>
      </c>
    </row>
    <row r="489" spans="1:7" x14ac:dyDescent="0.3">
      <c r="A489" s="4">
        <v>8.5830000000000002</v>
      </c>
      <c r="B489">
        <f t="shared" si="24"/>
        <v>2.1497835027360828</v>
      </c>
      <c r="C489">
        <v>488</v>
      </c>
      <c r="D489">
        <f t="shared" si="25"/>
        <v>0.91981132075471694</v>
      </c>
      <c r="G489">
        <f t="shared" si="26"/>
        <v>8.1520338879735572</v>
      </c>
    </row>
    <row r="490" spans="1:7" x14ac:dyDescent="0.3">
      <c r="A490" s="4">
        <v>8.8360000000000003</v>
      </c>
      <c r="B490">
        <f t="shared" si="24"/>
        <v>2.1788342855578708</v>
      </c>
      <c r="C490">
        <v>489</v>
      </c>
      <c r="D490">
        <f t="shared" si="25"/>
        <v>0.92169811320754713</v>
      </c>
      <c r="G490">
        <f t="shared" si="26"/>
        <v>8.2227419228375602</v>
      </c>
    </row>
    <row r="491" spans="1:7" x14ac:dyDescent="0.3">
      <c r="A491" s="4">
        <v>8.8930000000000007</v>
      </c>
      <c r="B491">
        <f t="shared" si="24"/>
        <v>2.1852644504175029</v>
      </c>
      <c r="C491">
        <v>490</v>
      </c>
      <c r="D491">
        <f t="shared" si="25"/>
        <v>0.92358490566037732</v>
      </c>
      <c r="G491">
        <f t="shared" si="26"/>
        <v>8.2953844891485709</v>
      </c>
    </row>
    <row r="492" spans="1:7" x14ac:dyDescent="0.3">
      <c r="A492" s="7">
        <v>8.9420000000000002</v>
      </c>
      <c r="B492">
        <f t="shared" si="24"/>
        <v>2.190759277811789</v>
      </c>
      <c r="C492">
        <v>491</v>
      </c>
      <c r="D492">
        <f t="shared" si="25"/>
        <v>0.92547169811320751</v>
      </c>
      <c r="G492">
        <f t="shared" si="26"/>
        <v>8.3700649860705507</v>
      </c>
    </row>
    <row r="493" spans="1:7" x14ac:dyDescent="0.3">
      <c r="A493" s="4">
        <v>8.9659999999999993</v>
      </c>
      <c r="B493">
        <f t="shared" si="24"/>
        <v>2.1934396457332475</v>
      </c>
      <c r="C493">
        <v>492</v>
      </c>
      <c r="D493">
        <f t="shared" si="25"/>
        <v>0.9273584905660377</v>
      </c>
      <c r="G493">
        <f t="shared" si="26"/>
        <v>8.4468951275175552</v>
      </c>
    </row>
    <row r="494" spans="1:7" x14ac:dyDescent="0.3">
      <c r="A494" s="7">
        <v>9.0419999999999998</v>
      </c>
      <c r="B494">
        <f t="shared" si="24"/>
        <v>2.2018803888724134</v>
      </c>
      <c r="C494">
        <v>493</v>
      </c>
      <c r="D494">
        <f t="shared" si="25"/>
        <v>0.92924528301886788</v>
      </c>
      <c r="G494">
        <f t="shared" si="26"/>
        <v>8.5259958474285433</v>
      </c>
    </row>
    <row r="495" spans="1:7" x14ac:dyDescent="0.3">
      <c r="A495" s="4">
        <v>9.0709999999999997</v>
      </c>
      <c r="B495">
        <f t="shared" si="24"/>
        <v>2.2050825116328072</v>
      </c>
      <c r="C495">
        <v>494</v>
      </c>
      <c r="D495">
        <f t="shared" si="25"/>
        <v>0.93113207547169807</v>
      </c>
      <c r="G495">
        <f t="shared" si="26"/>
        <v>8.607498330769392</v>
      </c>
    </row>
    <row r="496" spans="1:7" x14ac:dyDescent="0.3">
      <c r="A496" s="4">
        <v>9.0830000000000002</v>
      </c>
      <c r="B496">
        <f t="shared" si="24"/>
        <v>2.2064045345200767</v>
      </c>
      <c r="C496">
        <v>495</v>
      </c>
      <c r="D496">
        <f t="shared" si="25"/>
        <v>0.93301886792452826</v>
      </c>
      <c r="G496">
        <f t="shared" si="26"/>
        <v>8.6915451917070907</v>
      </c>
    </row>
    <row r="497" spans="1:7" x14ac:dyDescent="0.3">
      <c r="A497" s="7">
        <v>9.1010000000000009</v>
      </c>
      <c r="B497">
        <f t="shared" si="24"/>
        <v>2.2083842975952188</v>
      </c>
      <c r="C497">
        <v>496</v>
      </c>
      <c r="D497">
        <f t="shared" si="25"/>
        <v>0.93490566037735845</v>
      </c>
      <c r="G497">
        <f t="shared" si="26"/>
        <v>8.7782918247778028</v>
      </c>
    </row>
    <row r="498" spans="1:7" x14ac:dyDescent="0.3">
      <c r="A498" s="7">
        <v>9.14</v>
      </c>
      <c r="B498">
        <f t="shared" si="24"/>
        <v>2.2126603854660587</v>
      </c>
      <c r="C498">
        <v>497</v>
      </c>
      <c r="D498">
        <f t="shared" si="25"/>
        <v>0.93679245283018864</v>
      </c>
      <c r="G498">
        <f t="shared" si="26"/>
        <v>8.8679079602951454</v>
      </c>
    </row>
    <row r="499" spans="1:7" x14ac:dyDescent="0.3">
      <c r="A499" s="7">
        <v>9.3030000000000008</v>
      </c>
      <c r="B499">
        <f t="shared" si="24"/>
        <v>2.2303369287864219</v>
      </c>
      <c r="C499">
        <v>498</v>
      </c>
      <c r="D499">
        <f t="shared" si="25"/>
        <v>0.93867924528301883</v>
      </c>
      <c r="G499">
        <f t="shared" si="26"/>
        <v>8.9605794620093295</v>
      </c>
    </row>
    <row r="500" spans="1:7" x14ac:dyDescent="0.3">
      <c r="A500" s="4">
        <v>9.3279999999999994</v>
      </c>
      <c r="B500">
        <f t="shared" si="24"/>
        <v>2.2330206296081365</v>
      </c>
      <c r="C500">
        <v>499</v>
      </c>
      <c r="D500">
        <f t="shared" si="25"/>
        <v>0.94056603773584901</v>
      </c>
      <c r="G500">
        <f t="shared" si="26"/>
        <v>9.0565104135134966</v>
      </c>
    </row>
    <row r="501" spans="1:7" x14ac:dyDescent="0.3">
      <c r="A501" s="4">
        <v>9.3550000000000004</v>
      </c>
      <c r="B501">
        <f t="shared" si="24"/>
        <v>2.2359109597260529</v>
      </c>
      <c r="C501">
        <v>500</v>
      </c>
      <c r="D501">
        <f t="shared" si="25"/>
        <v>0.9424528301886792</v>
      </c>
      <c r="G501">
        <f t="shared" si="26"/>
        <v>9.155925550609961</v>
      </c>
    </row>
    <row r="502" spans="1:7" x14ac:dyDescent="0.3">
      <c r="A502" s="7">
        <v>9.3970000000000002</v>
      </c>
      <c r="B502">
        <f t="shared" si="24"/>
        <v>2.2403904894009279</v>
      </c>
      <c r="C502">
        <v>501</v>
      </c>
      <c r="D502">
        <f t="shared" si="25"/>
        <v>0.94433962264150939</v>
      </c>
      <c r="G502">
        <f t="shared" si="26"/>
        <v>9.2590731104756454</v>
      </c>
    </row>
    <row r="503" spans="1:7" x14ac:dyDescent="0.3">
      <c r="A503" s="4">
        <v>9.5229999999999997</v>
      </c>
      <c r="B503">
        <f t="shared" si="24"/>
        <v>2.253709925211909</v>
      </c>
      <c r="C503">
        <v>502</v>
      </c>
      <c r="D503">
        <f t="shared" si="25"/>
        <v>0.94622641509433958</v>
      </c>
      <c r="G503">
        <f t="shared" si="26"/>
        <v>9.3662281859216137</v>
      </c>
    </row>
    <row r="504" spans="1:7" x14ac:dyDescent="0.3">
      <c r="A504" s="7">
        <v>9.7439999999999998</v>
      </c>
      <c r="B504">
        <f t="shared" si="24"/>
        <v>2.276651710967541</v>
      </c>
      <c r="C504">
        <v>503</v>
      </c>
      <c r="D504">
        <f t="shared" si="25"/>
        <v>0.94811320754716977</v>
      </c>
      <c r="G504">
        <f t="shared" si="26"/>
        <v>9.4776966955777748</v>
      </c>
    </row>
    <row r="505" spans="1:7" x14ac:dyDescent="0.3">
      <c r="A505" s="4">
        <v>9.9779999999999998</v>
      </c>
      <c r="B505">
        <f t="shared" si="24"/>
        <v>2.3003826694388456</v>
      </c>
      <c r="C505">
        <v>504</v>
      </c>
      <c r="D505">
        <f t="shared" si="25"/>
        <v>0.95</v>
      </c>
      <c r="G505">
        <f t="shared" si="26"/>
        <v>9.5938201101730503</v>
      </c>
    </row>
    <row r="506" spans="1:7" x14ac:dyDescent="0.3">
      <c r="A506" s="4">
        <v>10.093999999999999</v>
      </c>
      <c r="B506">
        <f t="shared" si="24"/>
        <v>2.3119411879180705</v>
      </c>
      <c r="C506">
        <v>505</v>
      </c>
      <c r="D506">
        <f t="shared" si="25"/>
        <v>0.95188679245283014</v>
      </c>
      <c r="G506">
        <f t="shared" si="26"/>
        <v>9.7149811136189097</v>
      </c>
    </row>
    <row r="507" spans="1:7" x14ac:dyDescent="0.3">
      <c r="A507" s="7">
        <v>10.196</v>
      </c>
      <c r="B507">
        <f t="shared" si="24"/>
        <v>2.321995486513869</v>
      </c>
      <c r="C507">
        <v>506</v>
      </c>
      <c r="D507">
        <f t="shared" si="25"/>
        <v>0.95377358490566033</v>
      </c>
      <c r="G507">
        <f t="shared" si="26"/>
        <v>9.841610428709286</v>
      </c>
    </row>
    <row r="508" spans="1:7" x14ac:dyDescent="0.3">
      <c r="A508" s="4">
        <v>10.214</v>
      </c>
      <c r="B508">
        <f t="shared" si="24"/>
        <v>2.3237593282254521</v>
      </c>
      <c r="C508">
        <v>507</v>
      </c>
      <c r="D508">
        <f t="shared" si="25"/>
        <v>0.95566037735849052</v>
      </c>
      <c r="G508">
        <f t="shared" si="26"/>
        <v>9.9741951057182696</v>
      </c>
    </row>
    <row r="509" spans="1:7" x14ac:dyDescent="0.3">
      <c r="A509" s="7">
        <v>10.292</v>
      </c>
      <c r="B509">
        <f t="shared" si="24"/>
        <v>2.3313668944194976</v>
      </c>
      <c r="C509">
        <v>508</v>
      </c>
      <c r="D509">
        <f t="shared" si="25"/>
        <v>0.95754716981132071</v>
      </c>
      <c r="G509">
        <f t="shared" si="26"/>
        <v>10.113288664922415</v>
      </c>
    </row>
    <row r="510" spans="1:7" x14ac:dyDescent="0.3">
      <c r="A510" s="4">
        <v>10.323</v>
      </c>
      <c r="B510">
        <f t="shared" si="24"/>
        <v>2.3343744154834529</v>
      </c>
      <c r="C510">
        <v>509</v>
      </c>
      <c r="D510">
        <f t="shared" si="25"/>
        <v>0.9594339622641509</v>
      </c>
      <c r="G510">
        <f t="shared" si="26"/>
        <v>10.259523611208415</v>
      </c>
    </row>
    <row r="511" spans="1:7" x14ac:dyDescent="0.3">
      <c r="A511" s="4">
        <v>10.378</v>
      </c>
      <c r="B511">
        <f t="shared" si="24"/>
        <v>2.3396881809455481</v>
      </c>
      <c r="C511">
        <v>510</v>
      </c>
      <c r="D511">
        <f t="shared" si="25"/>
        <v>0.96132075471698109</v>
      </c>
      <c r="G511">
        <f t="shared" si="26"/>
        <v>10.413627015453152</v>
      </c>
    </row>
    <row r="512" spans="1:7" x14ac:dyDescent="0.3">
      <c r="A512" s="7">
        <v>10.452</v>
      </c>
      <c r="B512">
        <f t="shared" si="24"/>
        <v>2.346793347658366</v>
      </c>
      <c r="C512">
        <v>511</v>
      </c>
      <c r="D512">
        <f t="shared" si="25"/>
        <v>0.96320754716981127</v>
      </c>
      <c r="G512">
        <f t="shared" si="26"/>
        <v>10.5764401059196</v>
      </c>
    </row>
    <row r="513" spans="1:7" x14ac:dyDescent="0.3">
      <c r="A513" s="7">
        <v>10.686</v>
      </c>
      <c r="B513">
        <f t="shared" si="24"/>
        <v>2.3689344735355795</v>
      </c>
      <c r="C513">
        <v>512</v>
      </c>
      <c r="D513">
        <f t="shared" si="25"/>
        <v>0.96509433962264146</v>
      </c>
      <c r="G513">
        <f t="shared" si="26"/>
        <v>10.748943168256492</v>
      </c>
    </row>
    <row r="514" spans="1:7" x14ac:dyDescent="0.3">
      <c r="A514" s="4">
        <v>10.718999999999999</v>
      </c>
      <c r="B514">
        <f t="shared" si="24"/>
        <v>2.3720178677093822</v>
      </c>
      <c r="C514">
        <v>513</v>
      </c>
      <c r="D514">
        <f t="shared" si="25"/>
        <v>0.96698113207547165</v>
      </c>
      <c r="G514">
        <f t="shared" si="26"/>
        <v>10.932287569234489</v>
      </c>
    </row>
    <row r="515" spans="1:7" x14ac:dyDescent="0.3">
      <c r="A515" s="4">
        <v>10.852</v>
      </c>
      <c r="B515">
        <f t="shared" ref="B515:B531" si="27">LN(A515)</f>
        <v>2.3843493947966854</v>
      </c>
      <c r="C515">
        <v>514</v>
      </c>
      <c r="D515">
        <f t="shared" ref="D515:D531" si="28">(C515-0.5)/$F$4</f>
        <v>0.96886792452830184</v>
      </c>
      <c r="G515">
        <f t="shared" ref="G515:G531" si="29">_xlfn.LOGNORM.INV(D515,$F$7,$F$8)</f>
        <v>11.127837484098773</v>
      </c>
    </row>
    <row r="516" spans="1:7" x14ac:dyDescent="0.3">
      <c r="A516" s="4">
        <v>10.869</v>
      </c>
      <c r="B516">
        <f t="shared" si="27"/>
        <v>2.3859147005810497</v>
      </c>
      <c r="C516">
        <v>515</v>
      </c>
      <c r="D516">
        <f t="shared" si="28"/>
        <v>0.97075471698113203</v>
      </c>
      <c r="G516">
        <f t="shared" si="29"/>
        <v>11.337225062759881</v>
      </c>
    </row>
    <row r="517" spans="1:7" x14ac:dyDescent="0.3">
      <c r="A517" s="4">
        <v>11.013999999999999</v>
      </c>
      <c r="B517">
        <f t="shared" si="27"/>
        <v>2.3991671908402896</v>
      </c>
      <c r="C517">
        <v>516</v>
      </c>
      <c r="D517">
        <f t="shared" si="28"/>
        <v>0.97264150943396221</v>
      </c>
      <c r="G517">
        <f t="shared" si="29"/>
        <v>11.562424555125503</v>
      </c>
    </row>
    <row r="518" spans="1:7" x14ac:dyDescent="0.3">
      <c r="A518" s="7">
        <v>11.108000000000001</v>
      </c>
      <c r="B518">
        <f t="shared" si="27"/>
        <v>2.407665569444553</v>
      </c>
      <c r="C518">
        <v>517</v>
      </c>
      <c r="D518">
        <f t="shared" si="28"/>
        <v>0.9745283018867924</v>
      </c>
      <c r="G518">
        <f t="shared" si="29"/>
        <v>11.805853744046777</v>
      </c>
    </row>
    <row r="519" spans="1:7" x14ac:dyDescent="0.3">
      <c r="A519" s="7">
        <v>11.170999999999999</v>
      </c>
      <c r="B519">
        <f t="shared" si="27"/>
        <v>2.4133211345887111</v>
      </c>
      <c r="C519">
        <v>518</v>
      </c>
      <c r="D519">
        <f t="shared" si="28"/>
        <v>0.97641509433962259</v>
      </c>
      <c r="G519">
        <f t="shared" si="29"/>
        <v>12.070515643479228</v>
      </c>
    </row>
    <row r="520" spans="1:7" x14ac:dyDescent="0.3">
      <c r="A520" s="4">
        <v>11.204000000000001</v>
      </c>
      <c r="B520">
        <f t="shared" si="27"/>
        <v>2.416270857397862</v>
      </c>
      <c r="C520">
        <v>519</v>
      </c>
      <c r="D520">
        <f t="shared" si="28"/>
        <v>0.97830188679245278</v>
      </c>
      <c r="G520">
        <f t="shared" si="29"/>
        <v>12.360201175535654</v>
      </c>
    </row>
    <row r="521" spans="1:7" x14ac:dyDescent="0.3">
      <c r="A521" s="4">
        <v>11.257</v>
      </c>
      <c r="B521">
        <f t="shared" si="27"/>
        <v>2.4209901573726671</v>
      </c>
      <c r="C521">
        <v>520</v>
      </c>
      <c r="D521">
        <f t="shared" si="28"/>
        <v>0.98018867924528297</v>
      </c>
      <c r="G521">
        <f t="shared" si="29"/>
        <v>12.679787079087461</v>
      </c>
    </row>
    <row r="522" spans="1:7" x14ac:dyDescent="0.3">
      <c r="A522" s="4">
        <v>11.301</v>
      </c>
      <c r="B522">
        <f t="shared" si="27"/>
        <v>2.4248912173780139</v>
      </c>
      <c r="C522">
        <v>521</v>
      </c>
      <c r="D522">
        <f t="shared" si="28"/>
        <v>0.98207547169811316</v>
      </c>
      <c r="G522">
        <f t="shared" si="29"/>
        <v>13.035687959835709</v>
      </c>
    </row>
    <row r="523" spans="1:7" x14ac:dyDescent="0.3">
      <c r="A523" s="4">
        <v>11.302</v>
      </c>
      <c r="B523">
        <f t="shared" si="27"/>
        <v>2.4249797012076515</v>
      </c>
      <c r="C523">
        <v>522</v>
      </c>
      <c r="D523">
        <f t="shared" si="28"/>
        <v>0.98396226415094334</v>
      </c>
      <c r="G523">
        <f t="shared" si="29"/>
        <v>13.436568584417145</v>
      </c>
    </row>
    <row r="524" spans="1:7" x14ac:dyDescent="0.3">
      <c r="A524" s="4">
        <v>11.377000000000001</v>
      </c>
      <c r="B524">
        <f t="shared" si="27"/>
        <v>2.4315937735575797</v>
      </c>
      <c r="C524">
        <v>523</v>
      </c>
      <c r="D524">
        <f t="shared" si="28"/>
        <v>0.98584905660377353</v>
      </c>
      <c r="G524">
        <f t="shared" si="29"/>
        <v>13.894518341136674</v>
      </c>
    </row>
    <row r="525" spans="1:7" x14ac:dyDescent="0.3">
      <c r="A525" s="4">
        <v>11.426</v>
      </c>
      <c r="B525">
        <f t="shared" si="27"/>
        <v>2.4358914603022708</v>
      </c>
      <c r="C525">
        <v>524</v>
      </c>
      <c r="D525">
        <f t="shared" si="28"/>
        <v>0.98773584905660372</v>
      </c>
      <c r="G525">
        <f t="shared" si="29"/>
        <v>14.427098778428304</v>
      </c>
    </row>
    <row r="526" spans="1:7" x14ac:dyDescent="0.3">
      <c r="A526" s="4">
        <v>11.497999999999999</v>
      </c>
      <c r="B526">
        <f t="shared" si="27"/>
        <v>2.442173107201099</v>
      </c>
      <c r="C526">
        <v>525</v>
      </c>
      <c r="D526">
        <f t="shared" si="28"/>
        <v>0.98962264150943391</v>
      </c>
      <c r="G526">
        <f t="shared" si="29"/>
        <v>15.061173285186625</v>
      </c>
    </row>
    <row r="527" spans="1:7" x14ac:dyDescent="0.3">
      <c r="A527" s="7">
        <v>11.789</v>
      </c>
      <c r="B527">
        <f t="shared" si="27"/>
        <v>2.4671668933099902</v>
      </c>
      <c r="C527">
        <v>526</v>
      </c>
      <c r="D527">
        <f t="shared" si="28"/>
        <v>0.9915094339622641</v>
      </c>
      <c r="G527">
        <f t="shared" si="29"/>
        <v>15.84075845429218</v>
      </c>
    </row>
    <row r="528" spans="1:7" x14ac:dyDescent="0.3">
      <c r="A528" s="7">
        <v>11.875</v>
      </c>
      <c r="B528">
        <f t="shared" si="27"/>
        <v>2.474435349920705</v>
      </c>
      <c r="C528">
        <v>527</v>
      </c>
      <c r="D528">
        <f t="shared" si="28"/>
        <v>0.99339622641509429</v>
      </c>
      <c r="G528">
        <f t="shared" si="29"/>
        <v>16.845274667658224</v>
      </c>
    </row>
    <row r="529" spans="1:7" x14ac:dyDescent="0.3">
      <c r="A529" s="4">
        <v>11.875</v>
      </c>
      <c r="B529">
        <f t="shared" si="27"/>
        <v>2.474435349920705</v>
      </c>
      <c r="C529">
        <v>528</v>
      </c>
      <c r="D529">
        <f t="shared" si="28"/>
        <v>0.99528301886792447</v>
      </c>
      <c r="G529">
        <f t="shared" si="29"/>
        <v>18.240580629476277</v>
      </c>
    </row>
    <row r="530" spans="1:7" x14ac:dyDescent="0.3">
      <c r="A530" s="7">
        <v>11.978999999999999</v>
      </c>
      <c r="B530">
        <f t="shared" si="27"/>
        <v>2.4831551167491939</v>
      </c>
      <c r="C530">
        <v>529</v>
      </c>
      <c r="D530">
        <f t="shared" si="28"/>
        <v>0.99716981132075466</v>
      </c>
      <c r="G530">
        <f t="shared" si="29"/>
        <v>20.473271674106726</v>
      </c>
    </row>
    <row r="531" spans="1:7" x14ac:dyDescent="0.3">
      <c r="A531" s="4">
        <v>12.124000000000001</v>
      </c>
      <c r="B531">
        <f t="shared" si="27"/>
        <v>2.4951869591955567</v>
      </c>
      <c r="C531">
        <v>530</v>
      </c>
      <c r="D531">
        <f t="shared" si="28"/>
        <v>0.99905660377358485</v>
      </c>
      <c r="G531">
        <f t="shared" si="29"/>
        <v>25.771522755501852</v>
      </c>
    </row>
    <row r="532" spans="1:7" x14ac:dyDescent="0.3">
      <c r="A532" s="7"/>
    </row>
    <row r="533" spans="1:7" x14ac:dyDescent="0.3">
      <c r="A533" s="4"/>
    </row>
    <row r="534" spans="1:7" x14ac:dyDescent="0.3">
      <c r="A534" s="4"/>
    </row>
    <row r="535" spans="1:7" x14ac:dyDescent="0.3">
      <c r="A535" s="4"/>
    </row>
    <row r="536" spans="1:7" x14ac:dyDescent="0.3">
      <c r="A536" s="4"/>
    </row>
    <row r="537" spans="1:7" x14ac:dyDescent="0.3">
      <c r="A537" s="4"/>
    </row>
    <row r="538" spans="1:7" x14ac:dyDescent="0.3">
      <c r="A538" s="4"/>
    </row>
    <row r="539" spans="1:7" x14ac:dyDescent="0.3">
      <c r="A539" s="7"/>
    </row>
    <row r="540" spans="1:7" x14ac:dyDescent="0.3">
      <c r="A540" s="7"/>
    </row>
    <row r="541" spans="1:7" x14ac:dyDescent="0.3">
      <c r="A541" s="4"/>
    </row>
    <row r="542" spans="1:7" x14ac:dyDescent="0.3">
      <c r="A542" s="7"/>
    </row>
    <row r="543" spans="1:7" x14ac:dyDescent="0.3">
      <c r="A543" s="4"/>
    </row>
    <row r="544" spans="1:7" x14ac:dyDescent="0.3">
      <c r="A544" s="7"/>
    </row>
    <row r="545" spans="1:1" x14ac:dyDescent="0.3">
      <c r="A545" s="4"/>
    </row>
    <row r="546" spans="1:1" x14ac:dyDescent="0.3">
      <c r="A546" s="4"/>
    </row>
    <row r="547" spans="1:1" x14ac:dyDescent="0.3">
      <c r="A547" s="7"/>
    </row>
    <row r="548" spans="1:1" x14ac:dyDescent="0.3">
      <c r="A548" s="7"/>
    </row>
    <row r="549" spans="1:1" x14ac:dyDescent="0.3">
      <c r="A549" s="4"/>
    </row>
    <row r="550" spans="1:1" x14ac:dyDescent="0.3">
      <c r="A550" s="4"/>
    </row>
    <row r="551" spans="1:1" x14ac:dyDescent="0.3">
      <c r="A551" s="7"/>
    </row>
    <row r="552" spans="1:1" x14ac:dyDescent="0.3">
      <c r="A552" s="4"/>
    </row>
    <row r="553" spans="1:1" x14ac:dyDescent="0.3">
      <c r="A553" s="4"/>
    </row>
    <row r="554" spans="1:1" x14ac:dyDescent="0.3">
      <c r="A554" s="7"/>
    </row>
    <row r="555" spans="1:1" x14ac:dyDescent="0.3">
      <c r="A555" s="4"/>
    </row>
    <row r="556" spans="1:1" x14ac:dyDescent="0.3">
      <c r="A556" s="4"/>
    </row>
    <row r="557" spans="1:1" x14ac:dyDescent="0.3">
      <c r="A557" s="7"/>
    </row>
    <row r="558" spans="1:1" x14ac:dyDescent="0.3">
      <c r="A558" s="4"/>
    </row>
    <row r="559" spans="1:1" x14ac:dyDescent="0.3">
      <c r="A559" s="4"/>
    </row>
    <row r="560" spans="1:1" x14ac:dyDescent="0.3">
      <c r="A560" s="4"/>
    </row>
    <row r="561" spans="1:1" x14ac:dyDescent="0.3">
      <c r="A561" s="7"/>
    </row>
    <row r="562" spans="1:1" x14ac:dyDescent="0.3">
      <c r="A562" s="4"/>
    </row>
    <row r="563" spans="1:1" x14ac:dyDescent="0.3">
      <c r="A563" s="4"/>
    </row>
    <row r="564" spans="1:1" x14ac:dyDescent="0.3">
      <c r="A564" s="7"/>
    </row>
    <row r="565" spans="1:1" x14ac:dyDescent="0.3">
      <c r="A565" s="4"/>
    </row>
    <row r="566" spans="1:1" x14ac:dyDescent="0.3">
      <c r="A566" s="4"/>
    </row>
    <row r="567" spans="1:1" x14ac:dyDescent="0.3">
      <c r="A567" s="7"/>
    </row>
    <row r="568" spans="1:1" x14ac:dyDescent="0.3">
      <c r="A568" s="4"/>
    </row>
    <row r="569" spans="1:1" x14ac:dyDescent="0.3">
      <c r="A569" s="4"/>
    </row>
    <row r="570" spans="1:1" x14ac:dyDescent="0.3">
      <c r="A570" s="4"/>
    </row>
    <row r="571" spans="1:1" x14ac:dyDescent="0.3">
      <c r="A571" s="7"/>
    </row>
    <row r="572" spans="1:1" x14ac:dyDescent="0.3">
      <c r="A572" s="4"/>
    </row>
    <row r="573" spans="1:1" x14ac:dyDescent="0.3">
      <c r="A573" s="4"/>
    </row>
    <row r="574" spans="1:1" x14ac:dyDescent="0.3">
      <c r="A574" s="7"/>
    </row>
    <row r="575" spans="1:1" x14ac:dyDescent="0.3">
      <c r="A575" s="4"/>
    </row>
    <row r="576" spans="1:1" x14ac:dyDescent="0.3">
      <c r="A576" s="4"/>
    </row>
    <row r="577" spans="1:1" x14ac:dyDescent="0.3">
      <c r="A577" s="4"/>
    </row>
    <row r="578" spans="1:1" x14ac:dyDescent="0.3">
      <c r="A578" s="7"/>
    </row>
    <row r="579" spans="1:1" x14ac:dyDescent="0.3">
      <c r="A579" s="4"/>
    </row>
    <row r="580" spans="1:1" x14ac:dyDescent="0.3">
      <c r="A580" s="4"/>
    </row>
    <row r="581" spans="1:1" x14ac:dyDescent="0.3">
      <c r="A581" s="4"/>
    </row>
    <row r="582" spans="1:1" x14ac:dyDescent="0.3">
      <c r="A582" s="4"/>
    </row>
    <row r="583" spans="1:1" x14ac:dyDescent="0.3">
      <c r="A583" s="4"/>
    </row>
    <row r="584" spans="1:1" x14ac:dyDescent="0.3">
      <c r="A584" s="4"/>
    </row>
    <row r="585" spans="1:1" x14ac:dyDescent="0.3">
      <c r="A585" s="4"/>
    </row>
    <row r="586" spans="1:1" x14ac:dyDescent="0.3">
      <c r="A586" s="4"/>
    </row>
    <row r="587" spans="1:1" x14ac:dyDescent="0.3">
      <c r="A587" s="4"/>
    </row>
    <row r="588" spans="1:1" x14ac:dyDescent="0.3">
      <c r="A588" s="4"/>
    </row>
    <row r="589" spans="1:1" x14ac:dyDescent="0.3">
      <c r="A589" s="7"/>
    </row>
    <row r="590" spans="1:1" x14ac:dyDescent="0.3">
      <c r="A590" s="4"/>
    </row>
    <row r="591" spans="1:1" x14ac:dyDescent="0.3">
      <c r="A591" s="4"/>
    </row>
    <row r="592" spans="1:1" x14ac:dyDescent="0.3">
      <c r="A592" s="7"/>
    </row>
    <row r="593" spans="1:1" x14ac:dyDescent="0.3">
      <c r="A593" s="4"/>
    </row>
    <row r="594" spans="1:1" x14ac:dyDescent="0.3">
      <c r="A594" s="4"/>
    </row>
    <row r="595" spans="1:1" x14ac:dyDescent="0.3">
      <c r="A595" s="4"/>
    </row>
    <row r="596" spans="1:1" x14ac:dyDescent="0.3">
      <c r="A596" s="4"/>
    </row>
    <row r="597" spans="1:1" x14ac:dyDescent="0.3">
      <c r="A597" s="4"/>
    </row>
    <row r="598" spans="1:1" x14ac:dyDescent="0.3">
      <c r="A598" s="4"/>
    </row>
    <row r="599" spans="1:1" x14ac:dyDescent="0.3">
      <c r="A599" s="7"/>
    </row>
    <row r="600" spans="1:1" x14ac:dyDescent="0.3">
      <c r="A600" s="7"/>
    </row>
    <row r="601" spans="1:1" x14ac:dyDescent="0.3">
      <c r="A601" s="4"/>
    </row>
    <row r="602" spans="1:1" x14ac:dyDescent="0.3">
      <c r="A602" s="4"/>
    </row>
    <row r="603" spans="1:1" x14ac:dyDescent="0.3">
      <c r="A603" s="4"/>
    </row>
    <row r="604" spans="1:1" x14ac:dyDescent="0.3">
      <c r="A604" s="4"/>
    </row>
    <row r="605" spans="1:1" x14ac:dyDescent="0.3">
      <c r="A605" s="4"/>
    </row>
    <row r="606" spans="1:1" x14ac:dyDescent="0.3">
      <c r="A606" s="7"/>
    </row>
    <row r="607" spans="1:1" x14ac:dyDescent="0.3">
      <c r="A607" s="4"/>
    </row>
    <row r="608" spans="1:1" x14ac:dyDescent="0.3">
      <c r="A608" s="4"/>
    </row>
    <row r="609" spans="1:1" x14ac:dyDescent="0.3">
      <c r="A609" s="4"/>
    </row>
    <row r="610" spans="1:1" x14ac:dyDescent="0.3">
      <c r="A610" s="4"/>
    </row>
    <row r="611" spans="1:1" x14ac:dyDescent="0.3">
      <c r="A611" s="4"/>
    </row>
    <row r="612" spans="1:1" x14ac:dyDescent="0.3">
      <c r="A612" s="4"/>
    </row>
    <row r="613" spans="1:1" x14ac:dyDescent="0.3">
      <c r="A613" s="7"/>
    </row>
    <row r="614" spans="1:1" x14ac:dyDescent="0.3">
      <c r="A614" s="7"/>
    </row>
    <row r="615" spans="1:1" x14ac:dyDescent="0.3">
      <c r="A615" s="4"/>
    </row>
    <row r="616" spans="1:1" x14ac:dyDescent="0.3">
      <c r="A616" s="7"/>
    </row>
    <row r="617" spans="1:1" x14ac:dyDescent="0.3">
      <c r="A617" s="7"/>
    </row>
    <row r="618" spans="1:1" x14ac:dyDescent="0.3">
      <c r="A618" s="4"/>
    </row>
    <row r="619" spans="1:1" x14ac:dyDescent="0.3">
      <c r="A619" s="4"/>
    </row>
    <row r="620" spans="1:1" x14ac:dyDescent="0.3">
      <c r="A620" s="4"/>
    </row>
    <row r="621" spans="1:1" x14ac:dyDescent="0.3">
      <c r="A621" s="4"/>
    </row>
    <row r="622" spans="1:1" x14ac:dyDescent="0.3">
      <c r="A622" s="7"/>
    </row>
    <row r="623" spans="1:1" x14ac:dyDescent="0.3">
      <c r="A623" s="4"/>
    </row>
    <row r="624" spans="1:1" x14ac:dyDescent="0.3">
      <c r="A624" s="4"/>
    </row>
    <row r="625" spans="1:1" x14ac:dyDescent="0.3">
      <c r="A625" s="4"/>
    </row>
    <row r="626" spans="1:1" x14ac:dyDescent="0.3">
      <c r="A626" s="4"/>
    </row>
    <row r="627" spans="1:1" x14ac:dyDescent="0.3">
      <c r="A627" s="4"/>
    </row>
    <row r="628" spans="1:1" x14ac:dyDescent="0.3">
      <c r="A628" s="4"/>
    </row>
    <row r="629" spans="1:1" x14ac:dyDescent="0.3">
      <c r="A629" s="7"/>
    </row>
    <row r="630" spans="1:1" x14ac:dyDescent="0.3">
      <c r="A630" s="7"/>
    </row>
    <row r="631" spans="1:1" x14ac:dyDescent="0.3">
      <c r="A631" s="4"/>
    </row>
    <row r="632" spans="1:1" x14ac:dyDescent="0.3">
      <c r="A632" s="4"/>
    </row>
    <row r="633" spans="1:1" x14ac:dyDescent="0.3">
      <c r="A633" s="7"/>
    </row>
    <row r="634" spans="1:1" x14ac:dyDescent="0.3">
      <c r="A634" s="7"/>
    </row>
    <row r="635" spans="1:1" x14ac:dyDescent="0.3">
      <c r="A635" s="4"/>
    </row>
    <row r="636" spans="1:1" x14ac:dyDescent="0.3">
      <c r="A636" s="4"/>
    </row>
    <row r="637" spans="1:1" x14ac:dyDescent="0.3">
      <c r="A637" s="4"/>
    </row>
    <row r="638" spans="1:1" x14ac:dyDescent="0.3">
      <c r="A638" s="4"/>
    </row>
    <row r="639" spans="1:1" x14ac:dyDescent="0.3">
      <c r="A639" s="4"/>
    </row>
    <row r="640" spans="1:1" x14ac:dyDescent="0.3">
      <c r="A640" s="4"/>
    </row>
    <row r="641" spans="1:1" x14ac:dyDescent="0.3">
      <c r="A641" s="4"/>
    </row>
    <row r="642" spans="1:1" x14ac:dyDescent="0.3">
      <c r="A642" s="4"/>
    </row>
    <row r="643" spans="1:1" x14ac:dyDescent="0.3">
      <c r="A643" s="7"/>
    </row>
    <row r="644" spans="1:1" x14ac:dyDescent="0.3">
      <c r="A644" s="4"/>
    </row>
    <row r="645" spans="1:1" x14ac:dyDescent="0.3">
      <c r="A645" s="4"/>
    </row>
    <row r="646" spans="1:1" x14ac:dyDescent="0.3">
      <c r="A646" s="7"/>
    </row>
    <row r="647" spans="1:1" x14ac:dyDescent="0.3">
      <c r="A647" s="4"/>
    </row>
    <row r="648" spans="1:1" x14ac:dyDescent="0.3">
      <c r="A648" s="4"/>
    </row>
    <row r="649" spans="1:1" x14ac:dyDescent="0.3">
      <c r="A649" s="4"/>
    </row>
    <row r="650" spans="1:1" x14ac:dyDescent="0.3">
      <c r="A650" s="4"/>
    </row>
    <row r="651" spans="1:1" x14ac:dyDescent="0.3">
      <c r="A651" s="4"/>
    </row>
    <row r="652" spans="1:1" x14ac:dyDescent="0.3">
      <c r="A652" s="4"/>
    </row>
    <row r="653" spans="1:1" x14ac:dyDescent="0.3">
      <c r="A653" s="7"/>
    </row>
    <row r="654" spans="1:1" x14ac:dyDescent="0.3">
      <c r="A654" s="7"/>
    </row>
    <row r="655" spans="1:1" x14ac:dyDescent="0.3">
      <c r="A655" s="7"/>
    </row>
    <row r="656" spans="1:1" x14ac:dyDescent="0.3">
      <c r="A656" s="4"/>
    </row>
    <row r="657" spans="1:1" x14ac:dyDescent="0.3">
      <c r="A657" s="4"/>
    </row>
    <row r="658" spans="1:1" x14ac:dyDescent="0.3">
      <c r="A658" s="4"/>
    </row>
    <row r="659" spans="1:1" x14ac:dyDescent="0.3">
      <c r="A659" s="4"/>
    </row>
    <row r="660" spans="1:1" x14ac:dyDescent="0.3">
      <c r="A660" s="4"/>
    </row>
    <row r="661" spans="1:1" x14ac:dyDescent="0.3">
      <c r="A661" s="4"/>
    </row>
    <row r="662" spans="1:1" x14ac:dyDescent="0.3">
      <c r="A662" s="4"/>
    </row>
    <row r="663" spans="1:1" x14ac:dyDescent="0.3">
      <c r="A663" s="4"/>
    </row>
    <row r="664" spans="1:1" x14ac:dyDescent="0.3">
      <c r="A664" s="4"/>
    </row>
    <row r="665" spans="1:1" x14ac:dyDescent="0.3">
      <c r="A665" s="4"/>
    </row>
    <row r="666" spans="1:1" x14ac:dyDescent="0.3">
      <c r="A666" s="4"/>
    </row>
    <row r="667" spans="1:1" x14ac:dyDescent="0.3">
      <c r="A667" s="4"/>
    </row>
    <row r="668" spans="1:1" x14ac:dyDescent="0.3">
      <c r="A668" s="4"/>
    </row>
    <row r="669" spans="1:1" x14ac:dyDescent="0.3">
      <c r="A669" s="4"/>
    </row>
    <row r="670" spans="1:1" x14ac:dyDescent="0.3">
      <c r="A670" s="4"/>
    </row>
    <row r="671" spans="1:1" x14ac:dyDescent="0.3">
      <c r="A671" s="4"/>
    </row>
    <row r="672" spans="1:1" x14ac:dyDescent="0.3">
      <c r="A672" s="4"/>
    </row>
    <row r="673" spans="1:1" x14ac:dyDescent="0.3">
      <c r="A673" s="4"/>
    </row>
    <row r="674" spans="1:1" x14ac:dyDescent="0.3">
      <c r="A674" s="4"/>
    </row>
    <row r="675" spans="1:1" x14ac:dyDescent="0.3">
      <c r="A675" s="4"/>
    </row>
    <row r="676" spans="1:1" x14ac:dyDescent="0.3">
      <c r="A676" s="4"/>
    </row>
    <row r="677" spans="1:1" x14ac:dyDescent="0.3">
      <c r="A677" s="4"/>
    </row>
    <row r="678" spans="1:1" x14ac:dyDescent="0.3">
      <c r="A678" s="4"/>
    </row>
    <row r="679" spans="1:1" x14ac:dyDescent="0.3">
      <c r="A679" s="4"/>
    </row>
    <row r="680" spans="1:1" x14ac:dyDescent="0.3">
      <c r="A680" s="4"/>
    </row>
    <row r="681" spans="1:1" x14ac:dyDescent="0.3">
      <c r="A681" s="4"/>
    </row>
    <row r="682" spans="1:1" x14ac:dyDescent="0.3">
      <c r="A682" s="4"/>
    </row>
    <row r="683" spans="1:1" x14ac:dyDescent="0.3">
      <c r="A683" s="4"/>
    </row>
    <row r="684" spans="1:1" x14ac:dyDescent="0.3">
      <c r="A684" s="4"/>
    </row>
    <row r="685" spans="1:1" x14ac:dyDescent="0.3">
      <c r="A685" s="4"/>
    </row>
    <row r="686" spans="1:1" x14ac:dyDescent="0.3">
      <c r="A686" s="4"/>
    </row>
    <row r="687" spans="1:1" x14ac:dyDescent="0.3">
      <c r="A687" s="4"/>
    </row>
    <row r="688" spans="1:1" x14ac:dyDescent="0.3">
      <c r="A688" s="4"/>
    </row>
    <row r="689" spans="1:1" x14ac:dyDescent="0.3">
      <c r="A689" s="4"/>
    </row>
    <row r="690" spans="1:1" x14ac:dyDescent="0.3">
      <c r="A690" s="4"/>
    </row>
    <row r="691" spans="1:1" x14ac:dyDescent="0.3">
      <c r="A691" s="4"/>
    </row>
    <row r="692" spans="1:1" x14ac:dyDescent="0.3">
      <c r="A692" s="4"/>
    </row>
    <row r="693" spans="1:1" x14ac:dyDescent="0.3">
      <c r="A693" s="4"/>
    </row>
    <row r="694" spans="1:1" x14ac:dyDescent="0.3">
      <c r="A694" s="4"/>
    </row>
    <row r="695" spans="1:1" x14ac:dyDescent="0.3">
      <c r="A695" s="4"/>
    </row>
    <row r="696" spans="1:1" x14ac:dyDescent="0.3">
      <c r="A696" s="4"/>
    </row>
    <row r="697" spans="1:1" x14ac:dyDescent="0.3">
      <c r="A697" s="4"/>
    </row>
    <row r="698" spans="1:1" x14ac:dyDescent="0.3">
      <c r="A698" s="4"/>
    </row>
    <row r="699" spans="1:1" x14ac:dyDescent="0.3">
      <c r="A699" s="4"/>
    </row>
    <row r="700" spans="1:1" x14ac:dyDescent="0.3">
      <c r="A700" s="4"/>
    </row>
    <row r="701" spans="1:1" x14ac:dyDescent="0.3">
      <c r="A701" s="4"/>
    </row>
    <row r="702" spans="1:1" x14ac:dyDescent="0.3">
      <c r="A702" s="4"/>
    </row>
    <row r="703" spans="1:1" x14ac:dyDescent="0.3">
      <c r="A703" s="4"/>
    </row>
    <row r="704" spans="1:1" x14ac:dyDescent="0.3">
      <c r="A704" s="4"/>
    </row>
    <row r="705" spans="1:1" x14ac:dyDescent="0.3">
      <c r="A705" s="4"/>
    </row>
    <row r="706" spans="1:1" x14ac:dyDescent="0.3">
      <c r="A706" s="4"/>
    </row>
    <row r="707" spans="1:1" x14ac:dyDescent="0.3">
      <c r="A707" s="4"/>
    </row>
    <row r="708" spans="1:1" x14ac:dyDescent="0.3">
      <c r="A708" s="4"/>
    </row>
    <row r="709" spans="1:1" x14ac:dyDescent="0.3">
      <c r="A709" s="4"/>
    </row>
    <row r="710" spans="1:1" x14ac:dyDescent="0.3">
      <c r="A710" s="4"/>
    </row>
    <row r="711" spans="1:1" x14ac:dyDescent="0.3">
      <c r="A711" s="4"/>
    </row>
    <row r="712" spans="1:1" x14ac:dyDescent="0.3">
      <c r="A712" s="4"/>
    </row>
    <row r="713" spans="1:1" x14ac:dyDescent="0.3">
      <c r="A713" s="4"/>
    </row>
    <row r="714" spans="1:1" x14ac:dyDescent="0.3">
      <c r="A714" s="4"/>
    </row>
    <row r="715" spans="1:1" x14ac:dyDescent="0.3">
      <c r="A715" s="4"/>
    </row>
    <row r="716" spans="1:1" x14ac:dyDescent="0.3">
      <c r="A716" s="4"/>
    </row>
    <row r="717" spans="1:1" x14ac:dyDescent="0.3">
      <c r="A717" s="4"/>
    </row>
    <row r="718" spans="1:1" x14ac:dyDescent="0.3">
      <c r="A718" s="4"/>
    </row>
    <row r="719" spans="1:1" x14ac:dyDescent="0.3">
      <c r="A719" s="4"/>
    </row>
    <row r="720" spans="1:1" x14ac:dyDescent="0.3">
      <c r="A720" s="4"/>
    </row>
    <row r="721" spans="1:1" x14ac:dyDescent="0.3">
      <c r="A721" s="4"/>
    </row>
    <row r="722" spans="1:1" x14ac:dyDescent="0.3">
      <c r="A722" s="4"/>
    </row>
    <row r="723" spans="1:1" x14ac:dyDescent="0.3">
      <c r="A723" s="4"/>
    </row>
    <row r="724" spans="1:1" x14ac:dyDescent="0.3">
      <c r="A724" s="4"/>
    </row>
    <row r="725" spans="1:1" x14ac:dyDescent="0.3">
      <c r="A725" s="4"/>
    </row>
    <row r="726" spans="1:1" x14ac:dyDescent="0.3">
      <c r="A726" s="4"/>
    </row>
    <row r="727" spans="1:1" x14ac:dyDescent="0.3">
      <c r="A727" s="4"/>
    </row>
    <row r="728" spans="1:1" x14ac:dyDescent="0.3">
      <c r="A728" s="4"/>
    </row>
    <row r="729" spans="1:1" x14ac:dyDescent="0.3">
      <c r="A729" s="4"/>
    </row>
    <row r="730" spans="1:1" x14ac:dyDescent="0.3">
      <c r="A730" s="4"/>
    </row>
    <row r="731" spans="1:1" x14ac:dyDescent="0.3">
      <c r="A731" s="4"/>
    </row>
    <row r="732" spans="1:1" x14ac:dyDescent="0.3">
      <c r="A732" s="4"/>
    </row>
    <row r="733" spans="1:1" x14ac:dyDescent="0.3">
      <c r="A733" s="4"/>
    </row>
    <row r="734" spans="1:1" x14ac:dyDescent="0.3">
      <c r="A734" s="4"/>
    </row>
    <row r="735" spans="1:1" x14ac:dyDescent="0.3">
      <c r="A735" s="4"/>
    </row>
    <row r="736" spans="1:1" x14ac:dyDescent="0.3">
      <c r="A736" s="4"/>
    </row>
    <row r="737" spans="1:1" x14ac:dyDescent="0.3">
      <c r="A737" s="4"/>
    </row>
    <row r="738" spans="1:1" x14ac:dyDescent="0.3">
      <c r="A738" s="4"/>
    </row>
    <row r="739" spans="1:1" x14ac:dyDescent="0.3">
      <c r="A739" s="4"/>
    </row>
    <row r="740" spans="1:1" x14ac:dyDescent="0.3">
      <c r="A740" s="4"/>
    </row>
    <row r="741" spans="1:1" x14ac:dyDescent="0.3">
      <c r="A741" s="4"/>
    </row>
    <row r="742" spans="1:1" x14ac:dyDescent="0.3">
      <c r="A742" s="4"/>
    </row>
    <row r="743" spans="1:1" x14ac:dyDescent="0.3">
      <c r="A743" s="4"/>
    </row>
    <row r="744" spans="1:1" x14ac:dyDescent="0.3">
      <c r="A744" s="4"/>
    </row>
    <row r="745" spans="1:1" x14ac:dyDescent="0.3">
      <c r="A745" s="4"/>
    </row>
    <row r="746" spans="1:1" x14ac:dyDescent="0.3">
      <c r="A746" s="4"/>
    </row>
    <row r="747" spans="1:1" x14ac:dyDescent="0.3">
      <c r="A747" s="4"/>
    </row>
    <row r="748" spans="1:1" x14ac:dyDescent="0.3">
      <c r="A748" s="4"/>
    </row>
    <row r="749" spans="1:1" x14ac:dyDescent="0.3">
      <c r="A749" s="4"/>
    </row>
    <row r="750" spans="1:1" x14ac:dyDescent="0.3">
      <c r="A750" s="4"/>
    </row>
    <row r="751" spans="1:1" x14ac:dyDescent="0.3">
      <c r="A751" s="4"/>
    </row>
    <row r="752" spans="1:1" x14ac:dyDescent="0.3">
      <c r="A752" s="4"/>
    </row>
    <row r="753" spans="1:1" x14ac:dyDescent="0.3">
      <c r="A753" s="4"/>
    </row>
    <row r="754" spans="1:1" x14ac:dyDescent="0.3">
      <c r="A754" s="4"/>
    </row>
    <row r="755" spans="1:1" x14ac:dyDescent="0.3">
      <c r="A755" s="4"/>
    </row>
    <row r="756" spans="1:1" x14ac:dyDescent="0.3">
      <c r="A756" s="4"/>
    </row>
    <row r="757" spans="1:1" x14ac:dyDescent="0.3">
      <c r="A757" s="4"/>
    </row>
    <row r="758" spans="1:1" x14ac:dyDescent="0.3">
      <c r="A758" s="4"/>
    </row>
    <row r="759" spans="1:1" x14ac:dyDescent="0.3">
      <c r="A759" s="4"/>
    </row>
    <row r="760" spans="1:1" x14ac:dyDescent="0.3">
      <c r="A760" s="4"/>
    </row>
    <row r="761" spans="1:1" x14ac:dyDescent="0.3">
      <c r="A761" s="4"/>
    </row>
    <row r="762" spans="1:1" x14ac:dyDescent="0.3">
      <c r="A762" s="4"/>
    </row>
    <row r="763" spans="1:1" x14ac:dyDescent="0.3">
      <c r="A763" s="4"/>
    </row>
    <row r="764" spans="1:1" x14ac:dyDescent="0.3">
      <c r="A764" s="4"/>
    </row>
    <row r="765" spans="1:1" x14ac:dyDescent="0.3">
      <c r="A765" s="4"/>
    </row>
    <row r="766" spans="1:1" x14ac:dyDescent="0.3">
      <c r="A766" s="4"/>
    </row>
    <row r="767" spans="1:1" x14ac:dyDescent="0.3">
      <c r="A767" s="4"/>
    </row>
    <row r="768" spans="1:1" x14ac:dyDescent="0.3">
      <c r="A768" s="4"/>
    </row>
    <row r="769" spans="1:1" x14ac:dyDescent="0.3">
      <c r="A769" s="4"/>
    </row>
    <row r="770" spans="1:1" x14ac:dyDescent="0.3">
      <c r="A770" s="4"/>
    </row>
    <row r="771" spans="1:1" x14ac:dyDescent="0.3">
      <c r="A771" s="4"/>
    </row>
    <row r="772" spans="1:1" x14ac:dyDescent="0.3">
      <c r="A772" s="4"/>
    </row>
    <row r="773" spans="1:1" x14ac:dyDescent="0.3">
      <c r="A773" s="4"/>
    </row>
    <row r="774" spans="1:1" x14ac:dyDescent="0.3">
      <c r="A774" s="4"/>
    </row>
    <row r="775" spans="1:1" x14ac:dyDescent="0.3">
      <c r="A775" s="4"/>
    </row>
    <row r="776" spans="1:1" x14ac:dyDescent="0.3">
      <c r="A776" s="4"/>
    </row>
    <row r="777" spans="1:1" x14ac:dyDescent="0.3">
      <c r="A777" s="4"/>
    </row>
    <row r="778" spans="1:1" x14ac:dyDescent="0.3">
      <c r="A778" s="4"/>
    </row>
    <row r="779" spans="1:1" x14ac:dyDescent="0.3">
      <c r="A779" s="4"/>
    </row>
    <row r="780" spans="1:1" x14ac:dyDescent="0.3">
      <c r="A780" s="4"/>
    </row>
    <row r="781" spans="1:1" x14ac:dyDescent="0.3">
      <c r="A781" s="4"/>
    </row>
    <row r="782" spans="1:1" x14ac:dyDescent="0.3">
      <c r="A782" s="4"/>
    </row>
    <row r="783" spans="1:1" x14ac:dyDescent="0.3">
      <c r="A783" s="4"/>
    </row>
    <row r="784" spans="1:1" x14ac:dyDescent="0.3">
      <c r="A784" s="4"/>
    </row>
    <row r="785" spans="1:1" x14ac:dyDescent="0.3">
      <c r="A785" s="4"/>
    </row>
    <row r="786" spans="1:1" x14ac:dyDescent="0.3">
      <c r="A786" s="4"/>
    </row>
    <row r="787" spans="1:1" x14ac:dyDescent="0.3">
      <c r="A787" s="4"/>
    </row>
    <row r="788" spans="1:1" x14ac:dyDescent="0.3">
      <c r="A788" s="4"/>
    </row>
    <row r="789" spans="1:1" x14ac:dyDescent="0.3">
      <c r="A789" s="4"/>
    </row>
    <row r="790" spans="1:1" x14ac:dyDescent="0.3">
      <c r="A790" s="4"/>
    </row>
    <row r="791" spans="1:1" x14ac:dyDescent="0.3">
      <c r="A791" s="4"/>
    </row>
    <row r="792" spans="1:1" x14ac:dyDescent="0.3">
      <c r="A792" s="4"/>
    </row>
    <row r="793" spans="1:1" x14ac:dyDescent="0.3">
      <c r="A793" s="4"/>
    </row>
    <row r="794" spans="1:1" x14ac:dyDescent="0.3">
      <c r="A794" s="4"/>
    </row>
    <row r="795" spans="1:1" x14ac:dyDescent="0.3">
      <c r="A795" s="4"/>
    </row>
    <row r="796" spans="1:1" x14ac:dyDescent="0.3">
      <c r="A796" s="4"/>
    </row>
    <row r="797" spans="1:1" x14ac:dyDescent="0.3">
      <c r="A797" s="4"/>
    </row>
    <row r="798" spans="1:1" x14ac:dyDescent="0.3">
      <c r="A798" s="4"/>
    </row>
    <row r="799" spans="1:1" x14ac:dyDescent="0.3">
      <c r="A799" s="4"/>
    </row>
    <row r="800" spans="1:1" x14ac:dyDescent="0.3">
      <c r="A800" s="4"/>
    </row>
    <row r="801" spans="1:1" x14ac:dyDescent="0.3">
      <c r="A801" s="4"/>
    </row>
    <row r="802" spans="1:1" x14ac:dyDescent="0.3">
      <c r="A802" s="4"/>
    </row>
    <row r="803" spans="1:1" x14ac:dyDescent="0.3">
      <c r="A803" s="4"/>
    </row>
    <row r="804" spans="1:1" x14ac:dyDescent="0.3">
      <c r="A804" s="4"/>
    </row>
    <row r="805" spans="1:1" x14ac:dyDescent="0.3">
      <c r="A805" s="4"/>
    </row>
    <row r="806" spans="1:1" x14ac:dyDescent="0.3">
      <c r="A806" s="4"/>
    </row>
    <row r="807" spans="1:1" x14ac:dyDescent="0.3">
      <c r="A807" s="4"/>
    </row>
    <row r="808" spans="1:1" x14ac:dyDescent="0.3">
      <c r="A808" s="4"/>
    </row>
    <row r="809" spans="1:1" x14ac:dyDescent="0.3">
      <c r="A809" s="4"/>
    </row>
    <row r="810" spans="1:1" x14ac:dyDescent="0.3">
      <c r="A810" s="4"/>
    </row>
    <row r="811" spans="1:1" x14ac:dyDescent="0.3">
      <c r="A811" s="4"/>
    </row>
    <row r="812" spans="1:1" x14ac:dyDescent="0.3">
      <c r="A812" s="4"/>
    </row>
    <row r="813" spans="1:1" x14ac:dyDescent="0.3">
      <c r="A813" s="4"/>
    </row>
    <row r="814" spans="1:1" x14ac:dyDescent="0.3">
      <c r="A814" s="4"/>
    </row>
    <row r="815" spans="1:1" x14ac:dyDescent="0.3">
      <c r="A815" s="4"/>
    </row>
    <row r="816" spans="1:1" x14ac:dyDescent="0.3">
      <c r="A816" s="4"/>
    </row>
    <row r="817" spans="1:1" x14ac:dyDescent="0.3">
      <c r="A817" s="4"/>
    </row>
    <row r="818" spans="1:1" x14ac:dyDescent="0.3">
      <c r="A818" s="4"/>
    </row>
    <row r="819" spans="1:1" x14ac:dyDescent="0.3">
      <c r="A819" s="4"/>
    </row>
    <row r="820" spans="1:1" x14ac:dyDescent="0.3">
      <c r="A820" s="4"/>
    </row>
    <row r="821" spans="1:1" x14ac:dyDescent="0.3">
      <c r="A821" s="4"/>
    </row>
    <row r="822" spans="1:1" x14ac:dyDescent="0.3">
      <c r="A822" s="4"/>
    </row>
    <row r="823" spans="1:1" x14ac:dyDescent="0.3">
      <c r="A823" s="4"/>
    </row>
    <row r="824" spans="1:1" x14ac:dyDescent="0.3">
      <c r="A824" s="4"/>
    </row>
    <row r="825" spans="1:1" x14ac:dyDescent="0.3">
      <c r="A825" s="4"/>
    </row>
    <row r="826" spans="1:1" x14ac:dyDescent="0.3">
      <c r="A826" s="4"/>
    </row>
    <row r="827" spans="1:1" x14ac:dyDescent="0.3">
      <c r="A827" s="4"/>
    </row>
    <row r="828" spans="1:1" x14ac:dyDescent="0.3">
      <c r="A828" s="4"/>
    </row>
    <row r="829" spans="1:1" x14ac:dyDescent="0.3">
      <c r="A829" s="4"/>
    </row>
    <row r="830" spans="1:1" x14ac:dyDescent="0.3">
      <c r="A830" s="4"/>
    </row>
    <row r="831" spans="1:1" x14ac:dyDescent="0.3">
      <c r="A831" s="4"/>
    </row>
    <row r="832" spans="1:1" x14ac:dyDescent="0.3">
      <c r="A832" s="4"/>
    </row>
    <row r="833" spans="1:1" x14ac:dyDescent="0.3">
      <c r="A833" s="4"/>
    </row>
    <row r="834" spans="1:1" x14ac:dyDescent="0.3">
      <c r="A834" s="4"/>
    </row>
    <row r="835" spans="1:1" x14ac:dyDescent="0.3">
      <c r="A835" s="4"/>
    </row>
    <row r="836" spans="1:1" x14ac:dyDescent="0.3">
      <c r="A836" s="4"/>
    </row>
    <row r="837" spans="1:1" x14ac:dyDescent="0.3">
      <c r="A837" s="4"/>
    </row>
    <row r="838" spans="1:1" x14ac:dyDescent="0.3">
      <c r="A838" s="4"/>
    </row>
    <row r="839" spans="1:1" x14ac:dyDescent="0.3">
      <c r="A839" s="4"/>
    </row>
    <row r="840" spans="1:1" x14ac:dyDescent="0.3">
      <c r="A840" s="4"/>
    </row>
    <row r="841" spans="1:1" x14ac:dyDescent="0.3">
      <c r="A841" s="4"/>
    </row>
    <row r="842" spans="1:1" x14ac:dyDescent="0.3">
      <c r="A842" s="4"/>
    </row>
    <row r="843" spans="1:1" x14ac:dyDescent="0.3">
      <c r="A843" s="4"/>
    </row>
    <row r="844" spans="1:1" x14ac:dyDescent="0.3">
      <c r="A844" s="4"/>
    </row>
    <row r="845" spans="1:1" x14ac:dyDescent="0.3">
      <c r="A845" s="4"/>
    </row>
    <row r="846" spans="1:1" x14ac:dyDescent="0.3">
      <c r="A846" s="4"/>
    </row>
    <row r="847" spans="1:1" x14ac:dyDescent="0.3">
      <c r="A847" s="4"/>
    </row>
    <row r="848" spans="1:1" x14ac:dyDescent="0.3">
      <c r="A848" s="4"/>
    </row>
    <row r="849" spans="1:1" x14ac:dyDescent="0.3">
      <c r="A849" s="4"/>
    </row>
    <row r="850" spans="1:1" x14ac:dyDescent="0.3">
      <c r="A850" s="4"/>
    </row>
    <row r="851" spans="1:1" x14ac:dyDescent="0.3">
      <c r="A851" s="4"/>
    </row>
    <row r="852" spans="1:1" x14ac:dyDescent="0.3">
      <c r="A852" s="4"/>
    </row>
    <row r="853" spans="1:1" x14ac:dyDescent="0.3">
      <c r="A853" s="4"/>
    </row>
    <row r="854" spans="1:1" x14ac:dyDescent="0.3">
      <c r="A854" s="4"/>
    </row>
    <row r="855" spans="1:1" x14ac:dyDescent="0.3">
      <c r="A855" s="4"/>
    </row>
    <row r="856" spans="1:1" x14ac:dyDescent="0.3">
      <c r="A856" s="4"/>
    </row>
    <row r="857" spans="1:1" x14ac:dyDescent="0.3">
      <c r="A857" s="4"/>
    </row>
    <row r="858" spans="1:1" x14ac:dyDescent="0.3">
      <c r="A858" s="4"/>
    </row>
    <row r="859" spans="1:1" x14ac:dyDescent="0.3">
      <c r="A859" s="4"/>
    </row>
    <row r="860" spans="1:1" x14ac:dyDescent="0.3">
      <c r="A860" s="4"/>
    </row>
    <row r="861" spans="1:1" x14ac:dyDescent="0.3">
      <c r="A861" s="4"/>
    </row>
    <row r="862" spans="1:1" x14ac:dyDescent="0.3">
      <c r="A862" s="4"/>
    </row>
    <row r="863" spans="1:1" x14ac:dyDescent="0.3">
      <c r="A863" s="4"/>
    </row>
    <row r="864" spans="1:1" x14ac:dyDescent="0.3">
      <c r="A864" s="4"/>
    </row>
    <row r="865" spans="1:1" x14ac:dyDescent="0.3">
      <c r="A865" s="4"/>
    </row>
    <row r="866" spans="1:1" x14ac:dyDescent="0.3">
      <c r="A866" s="4"/>
    </row>
    <row r="867" spans="1:1" x14ac:dyDescent="0.3">
      <c r="A867" s="4"/>
    </row>
    <row r="868" spans="1:1" x14ac:dyDescent="0.3">
      <c r="A868" s="4"/>
    </row>
    <row r="869" spans="1:1" x14ac:dyDescent="0.3">
      <c r="A869" s="4"/>
    </row>
    <row r="870" spans="1:1" x14ac:dyDescent="0.3">
      <c r="A870" s="4"/>
    </row>
    <row r="871" spans="1:1" x14ac:dyDescent="0.3">
      <c r="A871" s="4"/>
    </row>
    <row r="872" spans="1:1" x14ac:dyDescent="0.3">
      <c r="A872" s="4"/>
    </row>
    <row r="873" spans="1:1" x14ac:dyDescent="0.3">
      <c r="A873" s="4"/>
    </row>
    <row r="874" spans="1:1" x14ac:dyDescent="0.3">
      <c r="A874" s="4"/>
    </row>
    <row r="875" spans="1:1" x14ac:dyDescent="0.3">
      <c r="A875" s="4"/>
    </row>
    <row r="876" spans="1:1" x14ac:dyDescent="0.3">
      <c r="A876" s="4"/>
    </row>
    <row r="877" spans="1:1" x14ac:dyDescent="0.3">
      <c r="A877" s="4"/>
    </row>
    <row r="878" spans="1:1" x14ac:dyDescent="0.3">
      <c r="A878" s="4"/>
    </row>
    <row r="879" spans="1:1" x14ac:dyDescent="0.3">
      <c r="A879" s="4"/>
    </row>
    <row r="880" spans="1:1" x14ac:dyDescent="0.3">
      <c r="A880" s="4"/>
    </row>
    <row r="881" spans="1:1" x14ac:dyDescent="0.3">
      <c r="A881" s="4"/>
    </row>
    <row r="882" spans="1:1" x14ac:dyDescent="0.3">
      <c r="A882" s="4"/>
    </row>
    <row r="883" spans="1:1" x14ac:dyDescent="0.3">
      <c r="A883" s="4"/>
    </row>
    <row r="884" spans="1:1" x14ac:dyDescent="0.3">
      <c r="A884" s="4"/>
    </row>
    <row r="885" spans="1:1" x14ac:dyDescent="0.3">
      <c r="A885" s="4"/>
    </row>
    <row r="886" spans="1:1" x14ac:dyDescent="0.3">
      <c r="A886" s="4"/>
    </row>
    <row r="887" spans="1:1" x14ac:dyDescent="0.3">
      <c r="A887" s="4"/>
    </row>
    <row r="888" spans="1:1" x14ac:dyDescent="0.3">
      <c r="A888" s="4"/>
    </row>
    <row r="889" spans="1:1" x14ac:dyDescent="0.3">
      <c r="A889" s="4"/>
    </row>
    <row r="890" spans="1:1" x14ac:dyDescent="0.3">
      <c r="A890" s="4"/>
    </row>
    <row r="891" spans="1:1" x14ac:dyDescent="0.3">
      <c r="A891" s="4"/>
    </row>
    <row r="892" spans="1:1" x14ac:dyDescent="0.3">
      <c r="A892" s="4"/>
    </row>
    <row r="893" spans="1:1" x14ac:dyDescent="0.3">
      <c r="A893" s="4"/>
    </row>
    <row r="894" spans="1:1" x14ac:dyDescent="0.3">
      <c r="A894" s="4"/>
    </row>
    <row r="895" spans="1:1" x14ac:dyDescent="0.3">
      <c r="A895" s="4"/>
    </row>
    <row r="896" spans="1:1" x14ac:dyDescent="0.3">
      <c r="A896" s="4"/>
    </row>
    <row r="897" spans="1:1" x14ac:dyDescent="0.3">
      <c r="A897" s="4"/>
    </row>
    <row r="898" spans="1:1" x14ac:dyDescent="0.3">
      <c r="A898" s="4"/>
    </row>
    <row r="899" spans="1:1" x14ac:dyDescent="0.3">
      <c r="A899" s="4"/>
    </row>
    <row r="900" spans="1:1" x14ac:dyDescent="0.3">
      <c r="A900" s="4"/>
    </row>
    <row r="901" spans="1:1" x14ac:dyDescent="0.3">
      <c r="A901" s="4"/>
    </row>
    <row r="902" spans="1:1" x14ac:dyDescent="0.3">
      <c r="A902" s="4"/>
    </row>
    <row r="903" spans="1:1" x14ac:dyDescent="0.3">
      <c r="A903" s="4"/>
    </row>
    <row r="904" spans="1:1" x14ac:dyDescent="0.3">
      <c r="A904" s="4"/>
    </row>
    <row r="905" spans="1:1" x14ac:dyDescent="0.3">
      <c r="A905" s="4"/>
    </row>
    <row r="906" spans="1:1" x14ac:dyDescent="0.3">
      <c r="A906" s="4"/>
    </row>
    <row r="907" spans="1:1" x14ac:dyDescent="0.3">
      <c r="A907" s="4"/>
    </row>
    <row r="908" spans="1:1" x14ac:dyDescent="0.3">
      <c r="A908" s="4"/>
    </row>
    <row r="909" spans="1:1" x14ac:dyDescent="0.3">
      <c r="A909" s="4"/>
    </row>
    <row r="910" spans="1:1" x14ac:dyDescent="0.3">
      <c r="A910" s="4"/>
    </row>
    <row r="911" spans="1:1" x14ac:dyDescent="0.3">
      <c r="A911" s="4"/>
    </row>
    <row r="912" spans="1:1" x14ac:dyDescent="0.3">
      <c r="A912" s="4"/>
    </row>
    <row r="913" spans="1:1" x14ac:dyDescent="0.3">
      <c r="A913" s="4"/>
    </row>
    <row r="914" spans="1:1" x14ac:dyDescent="0.3">
      <c r="A914" s="4"/>
    </row>
    <row r="915" spans="1:1" x14ac:dyDescent="0.3">
      <c r="A915" s="4"/>
    </row>
    <row r="916" spans="1:1" x14ac:dyDescent="0.3">
      <c r="A916" s="4"/>
    </row>
    <row r="917" spans="1:1" x14ac:dyDescent="0.3">
      <c r="A917" s="4"/>
    </row>
    <row r="918" spans="1:1" x14ac:dyDescent="0.3">
      <c r="A918" s="4"/>
    </row>
    <row r="919" spans="1:1" x14ac:dyDescent="0.3">
      <c r="A919" s="4"/>
    </row>
    <row r="920" spans="1:1" x14ac:dyDescent="0.3">
      <c r="A920" s="4"/>
    </row>
    <row r="921" spans="1:1" x14ac:dyDescent="0.3">
      <c r="A921" s="4"/>
    </row>
    <row r="922" spans="1:1" x14ac:dyDescent="0.3">
      <c r="A922" s="4"/>
    </row>
    <row r="923" spans="1:1" x14ac:dyDescent="0.3">
      <c r="A923" s="4"/>
    </row>
    <row r="924" spans="1:1" x14ac:dyDescent="0.3">
      <c r="A924" s="4"/>
    </row>
    <row r="925" spans="1:1" x14ac:dyDescent="0.3">
      <c r="A925" s="4"/>
    </row>
    <row r="926" spans="1:1" x14ac:dyDescent="0.3">
      <c r="A926" s="4"/>
    </row>
    <row r="927" spans="1:1" x14ac:dyDescent="0.3">
      <c r="A927" s="4"/>
    </row>
    <row r="928" spans="1:1" x14ac:dyDescent="0.3">
      <c r="A928" s="4"/>
    </row>
    <row r="929" spans="1:1" x14ac:dyDescent="0.3">
      <c r="A929" s="4"/>
    </row>
    <row r="930" spans="1:1" x14ac:dyDescent="0.3">
      <c r="A930" s="4"/>
    </row>
    <row r="931" spans="1:1" x14ac:dyDescent="0.3">
      <c r="A931" s="4"/>
    </row>
    <row r="932" spans="1:1" x14ac:dyDescent="0.3">
      <c r="A932" s="4"/>
    </row>
    <row r="933" spans="1:1" x14ac:dyDescent="0.3">
      <c r="A933" s="4"/>
    </row>
    <row r="934" spans="1:1" x14ac:dyDescent="0.3">
      <c r="A934" s="4"/>
    </row>
    <row r="935" spans="1:1" x14ac:dyDescent="0.3">
      <c r="A935" s="4"/>
    </row>
    <row r="936" spans="1:1" x14ac:dyDescent="0.3">
      <c r="A936" s="4"/>
    </row>
    <row r="937" spans="1:1" x14ac:dyDescent="0.3">
      <c r="A937" s="4"/>
    </row>
    <row r="938" spans="1:1" x14ac:dyDescent="0.3">
      <c r="A938" s="4"/>
    </row>
    <row r="939" spans="1:1" x14ac:dyDescent="0.3">
      <c r="A939" s="4"/>
    </row>
    <row r="940" spans="1:1" x14ac:dyDescent="0.3">
      <c r="A940" s="4"/>
    </row>
    <row r="941" spans="1:1" x14ac:dyDescent="0.3">
      <c r="A941" s="4"/>
    </row>
    <row r="942" spans="1:1" x14ac:dyDescent="0.3">
      <c r="A942" s="4"/>
    </row>
    <row r="943" spans="1:1" x14ac:dyDescent="0.3">
      <c r="A943" s="4"/>
    </row>
    <row r="944" spans="1:1" x14ac:dyDescent="0.3">
      <c r="A944" s="4"/>
    </row>
    <row r="945" spans="1:1" x14ac:dyDescent="0.3">
      <c r="A945" s="4"/>
    </row>
    <row r="946" spans="1:1" x14ac:dyDescent="0.3">
      <c r="A946" s="4"/>
    </row>
    <row r="947" spans="1:1" x14ac:dyDescent="0.3">
      <c r="A947" s="4"/>
    </row>
    <row r="948" spans="1:1" x14ac:dyDescent="0.3">
      <c r="A948" s="4"/>
    </row>
    <row r="949" spans="1:1" x14ac:dyDescent="0.3">
      <c r="A949" s="4"/>
    </row>
    <row r="950" spans="1:1" x14ac:dyDescent="0.3">
      <c r="A950" s="4"/>
    </row>
    <row r="951" spans="1:1" x14ac:dyDescent="0.3">
      <c r="A951" s="4"/>
    </row>
    <row r="952" spans="1:1" x14ac:dyDescent="0.3">
      <c r="A952" s="4"/>
    </row>
    <row r="953" spans="1:1" x14ac:dyDescent="0.3">
      <c r="A953" s="4"/>
    </row>
    <row r="954" spans="1:1" x14ac:dyDescent="0.3">
      <c r="A954" s="4"/>
    </row>
    <row r="955" spans="1:1" x14ac:dyDescent="0.3">
      <c r="A955" s="4"/>
    </row>
    <row r="956" spans="1:1" x14ac:dyDescent="0.3">
      <c r="A956" s="4"/>
    </row>
    <row r="957" spans="1:1" x14ac:dyDescent="0.3">
      <c r="A957" s="4"/>
    </row>
    <row r="958" spans="1:1" x14ac:dyDescent="0.3">
      <c r="A958" s="4"/>
    </row>
    <row r="959" spans="1:1" x14ac:dyDescent="0.3">
      <c r="A959" s="4"/>
    </row>
    <row r="960" spans="1:1" x14ac:dyDescent="0.3">
      <c r="A960" s="4"/>
    </row>
    <row r="961" spans="1:1" x14ac:dyDescent="0.3">
      <c r="A961" s="4"/>
    </row>
    <row r="962" spans="1:1" x14ac:dyDescent="0.3">
      <c r="A962" s="4"/>
    </row>
    <row r="963" spans="1:1" x14ac:dyDescent="0.3">
      <c r="A963" s="4"/>
    </row>
    <row r="964" spans="1:1" x14ac:dyDescent="0.3">
      <c r="A964" s="4"/>
    </row>
    <row r="965" spans="1:1" x14ac:dyDescent="0.3">
      <c r="A965" s="4"/>
    </row>
    <row r="966" spans="1:1" x14ac:dyDescent="0.3">
      <c r="A966" s="4"/>
    </row>
    <row r="967" spans="1:1" x14ac:dyDescent="0.3">
      <c r="A967" s="4"/>
    </row>
    <row r="968" spans="1:1" x14ac:dyDescent="0.3">
      <c r="A968" s="4"/>
    </row>
    <row r="969" spans="1:1" x14ac:dyDescent="0.3">
      <c r="A969" s="4"/>
    </row>
    <row r="970" spans="1:1" x14ac:dyDescent="0.3">
      <c r="A970" s="4"/>
    </row>
    <row r="971" spans="1:1" x14ac:dyDescent="0.3">
      <c r="A971" s="4"/>
    </row>
    <row r="972" spans="1:1" x14ac:dyDescent="0.3">
      <c r="A972" s="4"/>
    </row>
    <row r="973" spans="1:1" x14ac:dyDescent="0.3">
      <c r="A973" s="4"/>
    </row>
    <row r="974" spans="1:1" x14ac:dyDescent="0.3">
      <c r="A974" s="4"/>
    </row>
    <row r="975" spans="1:1" x14ac:dyDescent="0.3">
      <c r="A975" s="4"/>
    </row>
    <row r="976" spans="1:1" x14ac:dyDescent="0.3">
      <c r="A976" s="4"/>
    </row>
    <row r="977" spans="1:1" x14ac:dyDescent="0.3">
      <c r="A977" s="4"/>
    </row>
    <row r="978" spans="1:1" x14ac:dyDescent="0.3">
      <c r="A978" s="4"/>
    </row>
    <row r="979" spans="1:1" x14ac:dyDescent="0.3">
      <c r="A979" s="4"/>
    </row>
    <row r="980" spans="1:1" x14ac:dyDescent="0.3">
      <c r="A980" s="4"/>
    </row>
    <row r="981" spans="1:1" x14ac:dyDescent="0.3">
      <c r="A981" s="4"/>
    </row>
    <row r="982" spans="1:1" x14ac:dyDescent="0.3">
      <c r="A982" s="4"/>
    </row>
    <row r="983" spans="1:1" x14ac:dyDescent="0.3">
      <c r="A983" s="4"/>
    </row>
    <row r="984" spans="1:1" x14ac:dyDescent="0.3">
      <c r="A984" s="4"/>
    </row>
    <row r="985" spans="1:1" x14ac:dyDescent="0.3">
      <c r="A985" s="4"/>
    </row>
    <row r="986" spans="1:1" x14ac:dyDescent="0.3">
      <c r="A986" s="4"/>
    </row>
    <row r="987" spans="1:1" x14ac:dyDescent="0.3">
      <c r="A987" s="4"/>
    </row>
    <row r="988" spans="1:1" x14ac:dyDescent="0.3">
      <c r="A988" s="4"/>
    </row>
    <row r="989" spans="1:1" x14ac:dyDescent="0.3">
      <c r="A989" s="4"/>
    </row>
    <row r="990" spans="1:1" x14ac:dyDescent="0.3">
      <c r="A990" s="4"/>
    </row>
    <row r="991" spans="1:1" x14ac:dyDescent="0.3">
      <c r="A991" s="4"/>
    </row>
    <row r="992" spans="1:1" x14ac:dyDescent="0.3">
      <c r="A992" s="4"/>
    </row>
    <row r="993" spans="1:1" x14ac:dyDescent="0.3">
      <c r="A993" s="4"/>
    </row>
    <row r="994" spans="1:1" x14ac:dyDescent="0.3">
      <c r="A994" s="4"/>
    </row>
    <row r="995" spans="1:1" x14ac:dyDescent="0.3">
      <c r="A995" s="4"/>
    </row>
    <row r="996" spans="1:1" x14ac:dyDescent="0.3">
      <c r="A996" s="4"/>
    </row>
    <row r="997" spans="1:1" x14ac:dyDescent="0.3">
      <c r="A997" s="4"/>
    </row>
    <row r="998" spans="1:1" x14ac:dyDescent="0.3">
      <c r="A998" s="4"/>
    </row>
    <row r="999" spans="1:1" x14ac:dyDescent="0.3">
      <c r="A999" s="4"/>
    </row>
    <row r="1000" spans="1:1" x14ac:dyDescent="0.3">
      <c r="A1000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Pedestrian &amp; Bicycle</vt:lpstr>
      <vt:lpstr>Signals</vt:lpstr>
      <vt:lpstr>Sheet1</vt:lpstr>
      <vt:lpstr>Data and hist</vt:lpstr>
      <vt:lpstr>qq 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Mushunuri</cp:lastModifiedBy>
  <dcterms:created xsi:type="dcterms:W3CDTF">2019-05-09T17:53:31Z</dcterms:created>
  <dcterms:modified xsi:type="dcterms:W3CDTF">2020-05-16T06:04:27Z</dcterms:modified>
</cp:coreProperties>
</file>