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iSquare" sheetId="1" r:id="rId4"/>
    <sheet state="visible" name="q-q plot" sheetId="2" r:id="rId5"/>
  </sheets>
  <definedNames/>
  <calcPr/>
  <pivotCaches>
    <pivotCache cacheId="0" r:id="rId6"/>
  </pivotCaches>
  <extLst>
    <ext uri="GoogleSheetsCustomDataVersion1">
      <go:sheetsCustomData xmlns:go="http://customooxmlschemas.google.com/" r:id="rId7" roundtripDataSignature="AMtx7mhs9wIyWHkSHHjXLMoKqr6vG5gcdw=="/>
    </ext>
  </extLst>
</workbook>
</file>

<file path=xl/sharedStrings.xml><?xml version="1.0" encoding="utf-8"?>
<sst xmlns="http://schemas.openxmlformats.org/spreadsheetml/2006/main" count="65" uniqueCount="51">
  <si>
    <t>j</t>
  </si>
  <si>
    <t>Raw Data</t>
  </si>
  <si>
    <t>(j-1/2)/n</t>
  </si>
  <si>
    <t>f^(-1)lognorminv</t>
  </si>
  <si>
    <t>f^(-1)norm inv</t>
  </si>
  <si>
    <t xml:space="preserve">x min </t>
  </si>
  <si>
    <t xml:space="preserve">x max </t>
  </si>
  <si>
    <t>observed</t>
  </si>
  <si>
    <t>expected(log normal)</t>
  </si>
  <si>
    <t>expected(Normal)</t>
  </si>
  <si>
    <t>ei-oi2/ei</t>
  </si>
  <si>
    <t>for normal</t>
  </si>
  <si>
    <t>log data statistics</t>
  </si>
  <si>
    <t>logdata</t>
  </si>
  <si>
    <t>mean</t>
  </si>
  <si>
    <t>standard dev</t>
  </si>
  <si>
    <t xml:space="preserve">n </t>
  </si>
  <si>
    <t>x</t>
  </si>
  <si>
    <t>y</t>
  </si>
  <si>
    <t>t</t>
  </si>
  <si>
    <t>n1</t>
  </si>
  <si>
    <t>degree of freedom</t>
  </si>
  <si>
    <t>22-2-1 = 19</t>
  </si>
  <si>
    <t>chi square tabulated</t>
  </si>
  <si>
    <t>chi0</t>
  </si>
  <si>
    <t xml:space="preserve">sorted </t>
  </si>
  <si>
    <t>F^(-1)</t>
  </si>
  <si>
    <t>xmin-xmax</t>
  </si>
  <si>
    <t>pivot table</t>
  </si>
  <si>
    <t>Sum of observed</t>
  </si>
  <si>
    <t>0.15 Total</t>
  </si>
  <si>
    <t>0.7978636364 Total</t>
  </si>
  <si>
    <t>1.445727273 Total</t>
  </si>
  <si>
    <t>2.093590909 Total</t>
  </si>
  <si>
    <t>2.741454545 Total</t>
  </si>
  <si>
    <t>3.389318182 Total</t>
  </si>
  <si>
    <t>4.037181818 Total</t>
  </si>
  <si>
    <t>4.685045455 Total</t>
  </si>
  <si>
    <t>5.332909091 Total</t>
  </si>
  <si>
    <t>5.980772727 Total</t>
  </si>
  <si>
    <t>6.628636364 Total</t>
  </si>
  <si>
    <t>7.2765 Total</t>
  </si>
  <si>
    <t>7.924363636 Total</t>
  </si>
  <si>
    <t>8.572227273 Total</t>
  </si>
  <si>
    <t>9.220090909 Total</t>
  </si>
  <si>
    <t>9.867954545 Total</t>
  </si>
  <si>
    <t>10.51581818 Total</t>
  </si>
  <si>
    <t>11.16368182 Total</t>
  </si>
  <si>
    <t>11.81154545 Total</t>
  </si>
  <si>
    <t>12.45940909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</si>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</sst>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0.0"/>
      <color theme="1"/>
      <name val="Arial"/>
    </font>
    <font>
      <color theme="1"/>
      <name val="Calibri"/>
    </font>
    <font>
      <sz val="11.0"/>
      <color theme="1"/>
      <name val="Arial"/>
    </font>
    <font/>
    <font>
      <color rgb="FF0000FF"/>
      <name val="Calibri"/>
    </font>
    <font>
      <color rgb="FFFF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textRotation="255" vertical="center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x min , x max  and observed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ChiSquare!$I$1</c:f>
            </c:strRef>
          </c:tx>
          <c:spPr>
            <a:solidFill>
              <a:schemeClr val="accent1"/>
            </a:solidFill>
          </c:spPr>
          <c:cat>
            <c:strRef>
              <c:f>ChiSquare!$I$2:$I$21</c:f>
            </c:strRef>
          </c:cat>
          <c:val>
            <c:numRef>
              <c:f>ChiSquare!$I$2:$I$21</c:f>
            </c:numRef>
          </c:val>
        </c:ser>
        <c:ser>
          <c:idx val="1"/>
          <c:order val="1"/>
          <c:tx>
            <c:strRef>
              <c:f>ChiSquare!$J$1</c:f>
            </c:strRef>
          </c:tx>
          <c:spPr>
            <a:solidFill>
              <a:schemeClr val="accent2"/>
            </a:solidFill>
          </c:spPr>
          <c:cat>
            <c:strRef>
              <c:f>ChiSquare!$I$2:$I$21</c:f>
            </c:strRef>
          </c:cat>
          <c:val>
            <c:numRef>
              <c:f>ChiSquare!$J$2:$J$21</c:f>
            </c:numRef>
          </c:val>
        </c:ser>
        <c:ser>
          <c:idx val="2"/>
          <c:order val="2"/>
          <c:tx>
            <c:strRef>
              <c:f>ChiSquare!$K$1</c:f>
            </c:strRef>
          </c:tx>
          <c:spPr>
            <a:solidFill>
              <a:schemeClr val="accent3"/>
            </a:solidFill>
          </c:spPr>
          <c:cat>
            <c:strRef>
              <c:f>ChiSquare!$I$2:$I$21</c:f>
            </c:strRef>
          </c:cat>
          <c:val>
            <c:numRef>
              <c:f>ChiSquare!$K$2:$K$21</c:f>
            </c:numRef>
          </c:val>
        </c:ser>
        <c:axId val="269629388"/>
        <c:axId val="1282588102"/>
      </c:barChart>
      <c:catAx>
        <c:axId val="269629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2588102"/>
      </c:catAx>
      <c:valAx>
        <c:axId val="12825881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96293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Sum of observed vs x min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ChiSquare!$P$1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ChiSquare!$N$2:$N$43</c:f>
            </c:numRef>
          </c:xVal>
          <c:yVal>
            <c:numRef>
              <c:f>ChiSquare!$P$2:$P$43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64277"/>
        <c:axId val="406944583"/>
      </c:scatterChart>
      <c:valAx>
        <c:axId val="772642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x min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6944583"/>
      </c:valAx>
      <c:valAx>
        <c:axId val="4069445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Sum of observed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2642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f^(-1)lognorminv vs Raw Data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'q-q plot'!$D$1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'q-q plot'!$B$2:$B$496</c:f>
            </c:numRef>
          </c:xVal>
          <c:yVal>
            <c:numRef>
              <c:f>'q-q plot'!$D$2:$D$496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613563"/>
        <c:axId val="2095569604"/>
      </c:scatterChart>
      <c:valAx>
        <c:axId val="19336135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5569604"/>
      </c:valAx>
      <c:valAx>
        <c:axId val="20955696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36135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Chart3.png"/><Relationship Id="rId3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219075</xdr:colOff>
      <xdr:row>5</xdr:row>
      <xdr:rowOff>47625</xdr:rowOff>
    </xdr:from>
    <xdr:ext cx="9220200" cy="4600575"/>
    <xdr:graphicFrame>
      <xdr:nvGraphicFramePr>
        <xdr:cNvPr id="99957435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219075</xdr:colOff>
      <xdr:row>33</xdr:row>
      <xdr:rowOff>9525</xdr:rowOff>
    </xdr:from>
    <xdr:ext cx="5715000" cy="3533775"/>
    <xdr:pic>
      <xdr:nvPicPr>
        <xdr:cNvPr id="888545724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219075</xdr:colOff>
      <xdr:row>54</xdr:row>
      <xdr:rowOff>104775</xdr:rowOff>
    </xdr:from>
    <xdr:ext cx="5715000" cy="3533775"/>
    <xdr:graphicFrame>
      <xdr:nvGraphicFramePr>
        <xdr:cNvPr id="1919116021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438150</xdr:colOff>
      <xdr:row>2</xdr:row>
      <xdr:rowOff>104775</xdr:rowOff>
    </xdr:from>
    <xdr:ext cx="5715000" cy="3486150"/>
    <xdr:graphicFrame>
      <xdr:nvGraphicFramePr>
        <xdr:cNvPr id="1185112931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I1:K21" sheet="ChiSquare"/>
  </cacheSource>
  <cacheFields>
    <cacheField name="x min " numFmtId="0">
      <sharedItems containsSemiMixedTypes="0" containsString="0" containsNumber="1">
        <n v="0.15"/>
        <n v="0.7978636363636364"/>
        <n v="1.445727272727273"/>
        <n v="2.0935909090909095"/>
        <n v="2.741454545454546"/>
        <n v="3.3893181818181826"/>
        <n v="4.037181818181819"/>
        <n v="4.685045454545455"/>
        <n v="5.332909090909092"/>
        <n v="5.980772727272728"/>
        <n v="6.628636363636365"/>
        <n v="7.276500000000001"/>
        <n v="7.924363636363638"/>
        <n v="8.572227272727273"/>
        <n v="9.22009090909091"/>
        <n v="9.867954545454547"/>
        <n v="10.515818181818183"/>
        <n v="11.16368181818182"/>
        <n v="11.811545454545456"/>
        <n v="12.459409090909093"/>
      </sharedItems>
    </cacheField>
    <cacheField name="x max " numFmtId="0">
      <sharedItems containsSemiMixedTypes="0" containsString="0" containsNumber="1">
        <n v="0.7978636363636364"/>
        <n v="1.445727272727273"/>
        <n v="2.0935909090909095"/>
        <n v="2.741454545454546"/>
        <n v="3.3893181818181826"/>
        <n v="4.037181818181819"/>
        <n v="4.685045454545455"/>
        <n v="5.332909090909092"/>
        <n v="5.980772727272728"/>
        <n v="6.628636363636365"/>
        <n v="7.276500000000001"/>
        <n v="7.924363636363638"/>
        <n v="8.572227272727273"/>
        <n v="9.22009090909091"/>
        <n v="9.867954545454547"/>
        <n v="10.515818181818183"/>
        <n v="11.16368181818182"/>
        <n v="11.811545454545456"/>
        <n v="12.459409090909093"/>
        <n v="13.10727272727273"/>
      </sharedItems>
    </cacheField>
    <cacheField name="observed" numFmtId="0">
      <sharedItems containsSemiMixedTypes="0" containsString="0" containsNumber="1" containsInteger="1">
        <n v="7.0"/>
        <n v="48.0"/>
        <n v="96.0"/>
        <n v="104.0"/>
        <n v="61.0"/>
        <n v="38.0"/>
        <n v="21.0"/>
        <n v="19.0"/>
        <n v="10.0"/>
        <n v="5.0"/>
        <n v="6.0"/>
        <n v="3.0"/>
        <n v="0.0"/>
        <n v="2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hiSquare" cacheId="0" dataCaption="" compact="0" compactData="0">
  <location ref="N2:P43" firstHeaderRow="0" firstDataRow="2" firstDataCol="0"/>
  <pivotFields>
    <pivotField name="x min 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x max 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observ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0"/>
    <field x="1"/>
  </rowFields>
  <dataFields>
    <dataField name="Sum of observed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86"/>
    <col customWidth="1" min="7" max="7" width="12.14"/>
    <col customWidth="1" min="8" max="13" width="10.86"/>
    <col customWidth="1" min="14" max="14" width="14.43"/>
    <col customWidth="1" min="15" max="15" width="18.0"/>
    <col customWidth="1" min="16" max="31" width="10.86"/>
  </cols>
  <sheetData>
    <row r="1" ht="19.5" customHeight="1">
      <c r="A1" s="2" t="s">
        <v>1</v>
      </c>
      <c r="B1" s="2" t="s">
        <v>25</v>
      </c>
      <c r="C1" s="1" t="s">
        <v>0</v>
      </c>
      <c r="D1" s="2" t="s">
        <v>2</v>
      </c>
      <c r="E1" s="2" t="s">
        <v>26</v>
      </c>
      <c r="F1" s="4"/>
      <c r="G1" s="4"/>
      <c r="I1" s="2" t="s">
        <v>5</v>
      </c>
      <c r="J1" s="2" t="s">
        <v>6</v>
      </c>
      <c r="K1" s="3" t="s">
        <v>7</v>
      </c>
      <c r="L1" s="12" t="s">
        <v>27</v>
      </c>
      <c r="N1" s="12" t="s">
        <v>28</v>
      </c>
    </row>
    <row r="2" ht="12.75" customHeight="1">
      <c r="A2" s="3">
        <v>0.15</v>
      </c>
      <c r="B2" s="3">
        <f t="shared" ref="B2:B495" si="1">LN(A2)</f>
        <v>-1.897119985</v>
      </c>
      <c r="C2" s="6">
        <v>1.0</v>
      </c>
      <c r="D2" s="6">
        <f t="shared" ref="D2:D495" si="2">(C2-0.5)/494</f>
        <v>0.001012145749</v>
      </c>
      <c r="E2" s="6">
        <f t="shared" ref="E2:E495" si="3"> _xlfn.LOGNORM.INV(D2,$H$2,$H$3)</f>
        <v>0.4198775141</v>
      </c>
      <c r="G2" s="3" t="s">
        <v>14</v>
      </c>
      <c r="H2" s="3">
        <f>AVERAGE(B2:B495)</f>
        <v>1.032679931</v>
      </c>
      <c r="I2" s="3">
        <f>H5</f>
        <v>0.15</v>
      </c>
      <c r="J2" s="3">
        <f>H5+H8</f>
        <v>0.7978636364</v>
      </c>
      <c r="K2" s="3">
        <f t="shared" ref="K2:K20" si="4">SUMPRODUCT((A:A&gt;=I2)*(A:A&lt;J2))</f>
        <v>7</v>
      </c>
    </row>
    <row r="3" ht="12.75" customHeight="1">
      <c r="A3" s="3">
        <v>0.175</v>
      </c>
      <c r="B3" s="3">
        <f t="shared" si="1"/>
        <v>-1.742969305</v>
      </c>
      <c r="C3" s="3">
        <v>2.0</v>
      </c>
      <c r="D3" s="6">
        <f t="shared" si="2"/>
        <v>0.003036437247</v>
      </c>
      <c r="E3" s="6">
        <f t="shared" si="3"/>
        <v>0.518553345</v>
      </c>
      <c r="G3" s="3" t="s">
        <v>15</v>
      </c>
      <c r="H3" s="3">
        <f>_xlfn.STDEV.P(B2:B495)</f>
        <v>0.6157080382</v>
      </c>
      <c r="I3" s="3">
        <f t="shared" ref="I3:I21" si="5">I2+$H$8</f>
        <v>0.7978636364</v>
      </c>
      <c r="J3" s="3">
        <f t="shared" ref="J3:J21" si="6">I3+$H$8</f>
        <v>1.445727273</v>
      </c>
      <c r="K3" s="3">
        <f t="shared" si="4"/>
        <v>48</v>
      </c>
    </row>
    <row r="4" ht="12.75" customHeight="1">
      <c r="A4" s="3">
        <v>0.243</v>
      </c>
      <c r="B4" s="3">
        <f t="shared" si="1"/>
        <v>-1.414693836</v>
      </c>
      <c r="C4" s="3">
        <v>3.0</v>
      </c>
      <c r="D4" s="6">
        <f t="shared" si="2"/>
        <v>0.005060728745</v>
      </c>
      <c r="E4" s="6">
        <f t="shared" si="3"/>
        <v>0.5765421221</v>
      </c>
      <c r="G4" s="3" t="s">
        <v>16</v>
      </c>
      <c r="H4" s="7">
        <v>22.0</v>
      </c>
      <c r="I4" s="3">
        <f t="shared" si="5"/>
        <v>1.445727273</v>
      </c>
      <c r="J4" s="3">
        <f t="shared" si="6"/>
        <v>2.093590909</v>
      </c>
      <c r="K4" s="3">
        <f t="shared" si="4"/>
        <v>96</v>
      </c>
    </row>
    <row r="5" ht="12.75" customHeight="1">
      <c r="A5" s="3">
        <v>0.287</v>
      </c>
      <c r="B5" s="3">
        <f t="shared" si="1"/>
        <v>-1.248273063</v>
      </c>
      <c r="C5" s="6">
        <v>4.0</v>
      </c>
      <c r="D5" s="6">
        <f t="shared" si="2"/>
        <v>0.007085020243</v>
      </c>
      <c r="E5" s="6">
        <f t="shared" si="3"/>
        <v>0.6202672231</v>
      </c>
      <c r="G5" s="3" t="s">
        <v>17</v>
      </c>
      <c r="H5" s="3">
        <v>0.15</v>
      </c>
      <c r="I5" s="3">
        <f t="shared" si="5"/>
        <v>2.093590909</v>
      </c>
      <c r="J5" s="3">
        <f t="shared" si="6"/>
        <v>2.741454545</v>
      </c>
      <c r="K5" s="3">
        <f t="shared" si="4"/>
        <v>104</v>
      </c>
    </row>
    <row r="6" ht="12.75" customHeight="1">
      <c r="A6" s="3">
        <v>0.53</v>
      </c>
      <c r="B6" s="3">
        <f t="shared" si="1"/>
        <v>-0.6348782724</v>
      </c>
      <c r="C6" s="3">
        <v>5.0</v>
      </c>
      <c r="D6" s="6">
        <f t="shared" si="2"/>
        <v>0.009109311741</v>
      </c>
      <c r="E6" s="6">
        <f t="shared" si="3"/>
        <v>0.6563272211</v>
      </c>
      <c r="G6" s="3" t="s">
        <v>18</v>
      </c>
      <c r="H6" s="3">
        <v>14.403</v>
      </c>
      <c r="I6" s="3">
        <f t="shared" si="5"/>
        <v>2.741454545</v>
      </c>
      <c r="J6" s="3">
        <f t="shared" si="6"/>
        <v>3.389318182</v>
      </c>
      <c r="K6" s="3">
        <f t="shared" si="4"/>
        <v>61</v>
      </c>
    </row>
    <row r="7" ht="12.75" customHeight="1">
      <c r="A7" s="3">
        <v>0.72</v>
      </c>
      <c r="B7" s="3">
        <f t="shared" si="1"/>
        <v>-0.328504067</v>
      </c>
      <c r="C7" s="3">
        <v>6.0</v>
      </c>
      <c r="D7" s="6">
        <f t="shared" si="2"/>
        <v>0.01113360324</v>
      </c>
      <c r="E7" s="6">
        <f t="shared" si="3"/>
        <v>0.6875007158</v>
      </c>
      <c r="I7" s="3">
        <f t="shared" si="5"/>
        <v>3.389318182</v>
      </c>
      <c r="J7" s="3">
        <f t="shared" si="6"/>
        <v>4.037181818</v>
      </c>
      <c r="K7" s="3">
        <f t="shared" si="4"/>
        <v>48</v>
      </c>
    </row>
    <row r="8" ht="12.75" customHeight="1">
      <c r="A8" s="3">
        <v>0.769</v>
      </c>
      <c r="B8" s="3">
        <f t="shared" si="1"/>
        <v>-0.2626643095</v>
      </c>
      <c r="C8" s="6">
        <v>7.0</v>
      </c>
      <c r="D8" s="6">
        <f t="shared" si="2"/>
        <v>0.01315789474</v>
      </c>
      <c r="E8" s="6">
        <f t="shared" si="3"/>
        <v>0.7152468609</v>
      </c>
      <c r="G8" s="3" t="s">
        <v>19</v>
      </c>
      <c r="H8" s="3">
        <f> (H6-H5)/H4</f>
        <v>0.6478636364</v>
      </c>
      <c r="I8" s="3">
        <f t="shared" si="5"/>
        <v>4.037181818</v>
      </c>
      <c r="J8" s="3">
        <f t="shared" si="6"/>
        <v>4.685045455</v>
      </c>
      <c r="K8" s="3">
        <f t="shared" si="4"/>
        <v>38</v>
      </c>
    </row>
    <row r="9" ht="12.75" customHeight="1">
      <c r="A9" s="3">
        <v>0.833</v>
      </c>
      <c r="B9" s="3">
        <f t="shared" si="1"/>
        <v>-0.1827216368</v>
      </c>
      <c r="C9" s="3">
        <v>8.0</v>
      </c>
      <c r="D9" s="6">
        <f t="shared" si="2"/>
        <v>0.01518218623</v>
      </c>
      <c r="E9" s="6">
        <f t="shared" si="3"/>
        <v>0.7404364525</v>
      </c>
      <c r="I9" s="3">
        <f t="shared" si="5"/>
        <v>4.685045455</v>
      </c>
      <c r="J9" s="3">
        <f t="shared" si="6"/>
        <v>5.332909091</v>
      </c>
      <c r="K9" s="3">
        <f t="shared" si="4"/>
        <v>21</v>
      </c>
    </row>
    <row r="10" ht="12.75" customHeight="1">
      <c r="A10" s="3">
        <v>0.875</v>
      </c>
      <c r="B10" s="3">
        <f t="shared" si="1"/>
        <v>-0.1335313926</v>
      </c>
      <c r="C10" s="3">
        <v>9.0</v>
      </c>
      <c r="D10" s="6">
        <f t="shared" si="2"/>
        <v>0.01720647773</v>
      </c>
      <c r="E10" s="6">
        <f t="shared" si="3"/>
        <v>0.7636350057</v>
      </c>
      <c r="I10" s="3">
        <f t="shared" si="5"/>
        <v>5.332909091</v>
      </c>
      <c r="J10" s="3">
        <f t="shared" si="6"/>
        <v>5.980772727</v>
      </c>
      <c r="K10" s="3">
        <f t="shared" si="4"/>
        <v>19</v>
      </c>
    </row>
    <row r="11" ht="12.75" customHeight="1">
      <c r="A11" s="3">
        <v>0.881</v>
      </c>
      <c r="B11" s="3">
        <f t="shared" si="1"/>
        <v>-0.126697653</v>
      </c>
      <c r="C11" s="6">
        <v>10.0</v>
      </c>
      <c r="D11" s="6">
        <f t="shared" si="2"/>
        <v>0.01923076923</v>
      </c>
      <c r="E11" s="6">
        <f t="shared" si="3"/>
        <v>0.7852326281</v>
      </c>
      <c r="I11" s="3">
        <f t="shared" si="5"/>
        <v>5.980772727</v>
      </c>
      <c r="J11" s="3">
        <f t="shared" si="6"/>
        <v>6.628636364</v>
      </c>
      <c r="K11" s="3">
        <f t="shared" si="4"/>
        <v>10</v>
      </c>
    </row>
    <row r="12" ht="12.75" customHeight="1">
      <c r="A12" s="3">
        <v>0.899</v>
      </c>
      <c r="B12" s="3">
        <f t="shared" si="1"/>
        <v>-0.1064722445</v>
      </c>
      <c r="C12" s="3">
        <v>11.0</v>
      </c>
      <c r="D12" s="6">
        <f t="shared" si="2"/>
        <v>0.02125506073</v>
      </c>
      <c r="E12" s="6">
        <f t="shared" si="3"/>
        <v>0.8055109187</v>
      </c>
      <c r="I12" s="3">
        <f t="shared" si="5"/>
        <v>6.628636364</v>
      </c>
      <c r="J12" s="3">
        <f t="shared" si="6"/>
        <v>7.2765</v>
      </c>
      <c r="K12" s="3">
        <f t="shared" si="4"/>
        <v>5</v>
      </c>
    </row>
    <row r="13" ht="12.75" customHeight="1">
      <c r="A13" s="3">
        <v>1.003</v>
      </c>
      <c r="B13" s="3">
        <f t="shared" si="1"/>
        <v>0.00299550898</v>
      </c>
      <c r="C13" s="3">
        <v>12.0</v>
      </c>
      <c r="D13" s="6">
        <f t="shared" si="2"/>
        <v>0.02327935223</v>
      </c>
      <c r="E13" s="6">
        <f t="shared" si="3"/>
        <v>0.824680477</v>
      </c>
      <c r="I13" s="3">
        <f t="shared" si="5"/>
        <v>7.2765</v>
      </c>
      <c r="J13" s="3">
        <f t="shared" si="6"/>
        <v>7.924363636</v>
      </c>
      <c r="K13" s="3">
        <f t="shared" si="4"/>
        <v>10</v>
      </c>
    </row>
    <row r="14" ht="12.75" customHeight="1">
      <c r="A14" s="3">
        <v>1.006</v>
      </c>
      <c r="B14" s="3">
        <f t="shared" si="1"/>
        <v>0.005982071678</v>
      </c>
      <c r="C14" s="6">
        <v>13.0</v>
      </c>
      <c r="D14" s="6">
        <f t="shared" si="2"/>
        <v>0.02530364372</v>
      </c>
      <c r="E14" s="6">
        <f t="shared" si="3"/>
        <v>0.842903346</v>
      </c>
      <c r="I14" s="3">
        <f t="shared" si="5"/>
        <v>7.924363636</v>
      </c>
      <c r="J14" s="3">
        <f t="shared" si="6"/>
        <v>8.572227273</v>
      </c>
      <c r="K14" s="3">
        <f t="shared" si="4"/>
        <v>7</v>
      </c>
    </row>
    <row r="15" ht="12.75" customHeight="1">
      <c r="A15" s="3">
        <v>1.009</v>
      </c>
      <c r="B15" s="3">
        <f t="shared" si="1"/>
        <v>0.008959741371</v>
      </c>
      <c r="C15" s="3">
        <v>14.0</v>
      </c>
      <c r="D15" s="6">
        <f t="shared" si="2"/>
        <v>0.02732793522</v>
      </c>
      <c r="E15" s="6">
        <f t="shared" si="3"/>
        <v>0.8603071521</v>
      </c>
      <c r="I15" s="3">
        <f t="shared" si="5"/>
        <v>8.572227273</v>
      </c>
      <c r="J15" s="3">
        <f t="shared" si="6"/>
        <v>9.220090909</v>
      </c>
      <c r="K15" s="3">
        <f t="shared" si="4"/>
        <v>6</v>
      </c>
    </row>
    <row r="16" ht="12.75" customHeight="1">
      <c r="A16" s="3">
        <v>1.01</v>
      </c>
      <c r="B16" s="3">
        <f t="shared" si="1"/>
        <v>0.009950330853</v>
      </c>
      <c r="C16" s="3">
        <v>15.0</v>
      </c>
      <c r="D16" s="6">
        <f t="shared" si="2"/>
        <v>0.02935222672</v>
      </c>
      <c r="E16" s="6">
        <f t="shared" si="3"/>
        <v>0.8769943916</v>
      </c>
      <c r="I16" s="3">
        <f t="shared" si="5"/>
        <v>9.220090909</v>
      </c>
      <c r="J16" s="3">
        <f t="shared" si="6"/>
        <v>9.867954545</v>
      </c>
      <c r="K16" s="3">
        <f t="shared" si="4"/>
        <v>3</v>
      </c>
    </row>
    <row r="17" ht="12.75" customHeight="1">
      <c r="A17" s="3">
        <v>1.012</v>
      </c>
      <c r="B17" s="3">
        <f t="shared" si="1"/>
        <v>0.01192857087</v>
      </c>
      <c r="C17" s="6">
        <v>16.0</v>
      </c>
      <c r="D17" s="6">
        <f t="shared" si="2"/>
        <v>0.03137651822</v>
      </c>
      <c r="E17" s="6">
        <f t="shared" si="3"/>
        <v>0.8930487563</v>
      </c>
      <c r="I17" s="3">
        <f t="shared" si="5"/>
        <v>9.867954545</v>
      </c>
      <c r="J17" s="3">
        <f t="shared" si="6"/>
        <v>10.51581818</v>
      </c>
      <c r="K17" s="3">
        <f t="shared" si="4"/>
        <v>0</v>
      </c>
    </row>
    <row r="18" ht="12.75" customHeight="1">
      <c r="A18" s="3">
        <v>1.022</v>
      </c>
      <c r="B18" s="3">
        <f t="shared" si="1"/>
        <v>0.02176149178</v>
      </c>
      <c r="C18" s="3">
        <v>17.0</v>
      </c>
      <c r="D18" s="6">
        <f t="shared" si="2"/>
        <v>0.03340080972</v>
      </c>
      <c r="E18" s="6">
        <f t="shared" si="3"/>
        <v>0.908539564</v>
      </c>
      <c r="I18" s="3">
        <f t="shared" si="5"/>
        <v>10.51581818</v>
      </c>
      <c r="J18" s="3">
        <f t="shared" si="6"/>
        <v>11.16368182</v>
      </c>
      <c r="K18" s="3">
        <f t="shared" si="4"/>
        <v>3</v>
      </c>
    </row>
    <row r="19" ht="12.75" customHeight="1">
      <c r="A19" s="3">
        <v>1.022</v>
      </c>
      <c r="B19" s="3">
        <f t="shared" si="1"/>
        <v>0.02176149178</v>
      </c>
      <c r="C19" s="3">
        <v>18.0</v>
      </c>
      <c r="D19" s="6">
        <f t="shared" si="2"/>
        <v>0.03542510121</v>
      </c>
      <c r="E19" s="6">
        <f t="shared" si="3"/>
        <v>0.9235249405</v>
      </c>
      <c r="I19" s="3">
        <f t="shared" si="5"/>
        <v>11.16368182</v>
      </c>
      <c r="J19" s="3">
        <f t="shared" si="6"/>
        <v>11.81154545</v>
      </c>
      <c r="K19" s="3">
        <f t="shared" si="4"/>
        <v>3</v>
      </c>
    </row>
    <row r="20" ht="12.75" customHeight="1">
      <c r="A20" s="3">
        <v>1.023</v>
      </c>
      <c r="B20" s="3">
        <f t="shared" si="1"/>
        <v>0.02273948697</v>
      </c>
      <c r="C20" s="6">
        <v>19.0</v>
      </c>
      <c r="D20" s="6">
        <f t="shared" si="2"/>
        <v>0.03744939271</v>
      </c>
      <c r="E20" s="6">
        <f t="shared" si="3"/>
        <v>0.938054158</v>
      </c>
      <c r="I20" s="3">
        <f t="shared" si="5"/>
        <v>11.81154545</v>
      </c>
      <c r="J20" s="3">
        <f t="shared" si="6"/>
        <v>12.45940909</v>
      </c>
      <c r="K20" s="3">
        <f t="shared" si="4"/>
        <v>2</v>
      </c>
    </row>
    <row r="21" ht="12.75" customHeight="1">
      <c r="A21" s="3">
        <v>1.023</v>
      </c>
      <c r="B21" s="3">
        <f t="shared" si="1"/>
        <v>0.02273948697</v>
      </c>
      <c r="C21" s="3">
        <v>20.0</v>
      </c>
      <c r="D21" s="6">
        <f t="shared" si="2"/>
        <v>0.03947368421</v>
      </c>
      <c r="E21" s="6">
        <f t="shared" si="3"/>
        <v>0.9521693854</v>
      </c>
      <c r="I21" s="3">
        <f t="shared" si="5"/>
        <v>12.45940909</v>
      </c>
      <c r="J21" s="3">
        <f t="shared" si="6"/>
        <v>13.10727273</v>
      </c>
      <c r="K21" s="3">
        <f>SUMPRODUCT((A:A&gt;=I21)*(A:A&lt;=J21))</f>
        <v>0</v>
      </c>
    </row>
    <row r="22" ht="12.75" customHeight="1">
      <c r="A22" s="3">
        <v>1.025</v>
      </c>
      <c r="B22" s="3">
        <f t="shared" si="1"/>
        <v>0.02469261259</v>
      </c>
      <c r="C22" s="3">
        <v>21.0</v>
      </c>
      <c r="D22" s="6">
        <f t="shared" si="2"/>
        <v>0.04149797571</v>
      </c>
      <c r="E22" s="6">
        <f t="shared" si="3"/>
        <v>0.9659070226</v>
      </c>
      <c r="K22" s="3">
        <f>SUM(K2:K21)</f>
        <v>491</v>
      </c>
    </row>
    <row r="23" ht="12.75" customHeight="1">
      <c r="A23" s="3">
        <v>1.031</v>
      </c>
      <c r="B23" s="3">
        <f t="shared" si="1"/>
        <v>0.03052920503</v>
      </c>
      <c r="C23" s="6">
        <v>22.0</v>
      </c>
      <c r="D23" s="6">
        <f t="shared" si="2"/>
        <v>0.04352226721</v>
      </c>
      <c r="E23" s="6">
        <f t="shared" si="3"/>
        <v>0.9792987309</v>
      </c>
    </row>
    <row r="24" ht="12.75" customHeight="1">
      <c r="A24" s="3">
        <v>1.033</v>
      </c>
      <c r="B24" s="3">
        <f t="shared" si="1"/>
        <v>0.03246719014</v>
      </c>
      <c r="C24" s="3">
        <v>23.0</v>
      </c>
      <c r="D24" s="6">
        <f t="shared" si="2"/>
        <v>0.0455465587</v>
      </c>
      <c r="E24" s="6">
        <f t="shared" si="3"/>
        <v>0.992372241</v>
      </c>
    </row>
    <row r="25" ht="12.75" customHeight="1">
      <c r="A25" s="3">
        <v>1.058</v>
      </c>
      <c r="B25" s="3">
        <f t="shared" si="1"/>
        <v>0.05638033344</v>
      </c>
      <c r="C25" s="3">
        <v>24.0</v>
      </c>
      <c r="D25" s="6">
        <f t="shared" si="2"/>
        <v>0.0475708502</v>
      </c>
      <c r="E25" s="6">
        <f t="shared" si="3"/>
        <v>1.005151993</v>
      </c>
    </row>
    <row r="26" ht="12.75" customHeight="1">
      <c r="A26" s="3">
        <v>1.063</v>
      </c>
      <c r="B26" s="3">
        <f t="shared" si="1"/>
        <v>0.06109509936</v>
      </c>
      <c r="C26" s="6">
        <v>25.0</v>
      </c>
      <c r="D26" s="6">
        <f t="shared" si="2"/>
        <v>0.0495951417</v>
      </c>
      <c r="E26" s="6">
        <f t="shared" si="3"/>
        <v>1.017659651</v>
      </c>
    </row>
    <row r="27" ht="12.75" customHeight="1">
      <c r="A27" s="3">
        <v>1.068</v>
      </c>
      <c r="B27" s="3">
        <f t="shared" si="1"/>
        <v>0.06578774054</v>
      </c>
      <c r="C27" s="3">
        <v>26.0</v>
      </c>
      <c r="D27" s="6">
        <f t="shared" si="2"/>
        <v>0.0516194332</v>
      </c>
      <c r="E27" s="6">
        <f t="shared" si="3"/>
        <v>1.029914516</v>
      </c>
    </row>
    <row r="28" ht="12.75" customHeight="1">
      <c r="A28" s="3">
        <v>1.085</v>
      </c>
      <c r="B28" s="3">
        <f t="shared" si="1"/>
        <v>0.08157998699</v>
      </c>
      <c r="C28" s="3">
        <v>27.0</v>
      </c>
      <c r="D28" s="6">
        <f t="shared" si="2"/>
        <v>0.0536437247</v>
      </c>
      <c r="E28" s="6">
        <f t="shared" si="3"/>
        <v>1.041933871</v>
      </c>
    </row>
    <row r="29" ht="12.75" customHeight="1">
      <c r="A29" s="3">
        <v>1.092</v>
      </c>
      <c r="B29" s="3">
        <f t="shared" si="1"/>
        <v>0.08801087732</v>
      </c>
      <c r="C29" s="6">
        <v>28.0</v>
      </c>
      <c r="D29" s="6">
        <f t="shared" si="2"/>
        <v>0.05566801619</v>
      </c>
      <c r="E29" s="6">
        <f t="shared" si="3"/>
        <v>1.053733254</v>
      </c>
    </row>
    <row r="30" ht="12.75" customHeight="1">
      <c r="A30" s="3">
        <v>1.1</v>
      </c>
      <c r="B30" s="3">
        <f t="shared" si="1"/>
        <v>0.0953101798</v>
      </c>
      <c r="C30" s="3">
        <v>29.0</v>
      </c>
      <c r="D30" s="6">
        <f t="shared" si="2"/>
        <v>0.05769230769</v>
      </c>
      <c r="E30" s="6">
        <f t="shared" si="3"/>
        <v>1.065326698</v>
      </c>
    </row>
    <row r="31" ht="12.75" customHeight="1">
      <c r="A31" s="3">
        <v>1.111</v>
      </c>
      <c r="B31" s="3">
        <f t="shared" si="1"/>
        <v>0.1052605107</v>
      </c>
      <c r="C31" s="3">
        <v>30.0</v>
      </c>
      <c r="D31" s="6">
        <f t="shared" si="2"/>
        <v>0.05971659919</v>
      </c>
      <c r="E31" s="6">
        <f t="shared" si="3"/>
        <v>1.076726917</v>
      </c>
    </row>
    <row r="32" ht="12.75" customHeight="1">
      <c r="A32" s="3">
        <v>1.147</v>
      </c>
      <c r="B32" s="3">
        <f t="shared" si="1"/>
        <v>0.1371498381</v>
      </c>
      <c r="C32" s="6">
        <v>31.0</v>
      </c>
      <c r="D32" s="6">
        <f t="shared" si="2"/>
        <v>0.06174089069</v>
      </c>
      <c r="E32" s="6">
        <f t="shared" si="3"/>
        <v>1.087945478</v>
      </c>
    </row>
    <row r="33" ht="12.75" customHeight="1">
      <c r="A33" s="3">
        <v>1.157</v>
      </c>
      <c r="B33" s="3">
        <f t="shared" si="1"/>
        <v>0.1458304482</v>
      </c>
      <c r="C33" s="3">
        <v>32.0</v>
      </c>
      <c r="D33" s="6">
        <f t="shared" si="2"/>
        <v>0.06376518219</v>
      </c>
      <c r="E33" s="6">
        <f t="shared" si="3"/>
        <v>1.098992935</v>
      </c>
    </row>
    <row r="34" ht="12.75" customHeight="1">
      <c r="A34" s="3">
        <v>1.173</v>
      </c>
      <c r="B34" s="3">
        <f t="shared" si="1"/>
        <v>0.1595645697</v>
      </c>
      <c r="C34" s="3">
        <v>33.0</v>
      </c>
      <c r="D34" s="6">
        <f t="shared" si="2"/>
        <v>0.06578947368</v>
      </c>
      <c r="E34" s="6">
        <f t="shared" si="3"/>
        <v>1.109878947</v>
      </c>
    </row>
    <row r="35" ht="12.75" customHeight="1">
      <c r="A35" s="3">
        <v>1.197</v>
      </c>
      <c r="B35" s="3">
        <f t="shared" si="1"/>
        <v>0.1798184266</v>
      </c>
      <c r="C35" s="6">
        <v>34.0</v>
      </c>
      <c r="D35" s="6">
        <f t="shared" si="2"/>
        <v>0.06781376518</v>
      </c>
      <c r="E35" s="6">
        <f t="shared" si="3"/>
        <v>1.12061238</v>
      </c>
    </row>
    <row r="36" ht="12.75" customHeight="1">
      <c r="A36" s="3">
        <v>1.2</v>
      </c>
      <c r="B36" s="3">
        <f t="shared" si="1"/>
        <v>0.1823215568</v>
      </c>
      <c r="C36" s="3">
        <v>35.0</v>
      </c>
      <c r="D36" s="6">
        <f t="shared" si="2"/>
        <v>0.06983805668</v>
      </c>
      <c r="E36" s="6">
        <f t="shared" si="3"/>
        <v>1.131201397</v>
      </c>
    </row>
    <row r="37" ht="12.75" customHeight="1">
      <c r="A37" s="3">
        <v>1.207</v>
      </c>
      <c r="B37" s="3">
        <f t="shared" si="1"/>
        <v>0.1881379421</v>
      </c>
      <c r="C37" s="3">
        <v>36.0</v>
      </c>
      <c r="D37" s="6">
        <f t="shared" si="2"/>
        <v>0.07186234818</v>
      </c>
      <c r="E37" s="6">
        <f t="shared" si="3"/>
        <v>1.141653526</v>
      </c>
    </row>
    <row r="38" ht="12.75" customHeight="1">
      <c r="A38" s="3">
        <v>1.209</v>
      </c>
      <c r="B38" s="3">
        <f t="shared" si="1"/>
        <v>0.1897935716</v>
      </c>
      <c r="C38" s="6">
        <v>37.0</v>
      </c>
      <c r="D38" s="6">
        <f t="shared" si="2"/>
        <v>0.07388663968</v>
      </c>
      <c r="E38" s="6">
        <f t="shared" si="3"/>
        <v>1.151975733</v>
      </c>
    </row>
    <row r="39" ht="12.75" customHeight="1">
      <c r="A39" s="3">
        <v>1.211</v>
      </c>
      <c r="B39" s="3">
        <f t="shared" si="1"/>
        <v>0.1914464646</v>
      </c>
      <c r="C39" s="3">
        <v>38.0</v>
      </c>
      <c r="D39" s="6">
        <f t="shared" si="2"/>
        <v>0.07591093117</v>
      </c>
      <c r="E39" s="6">
        <f t="shared" si="3"/>
        <v>1.162174473</v>
      </c>
    </row>
    <row r="40" ht="12.75" customHeight="1">
      <c r="A40" s="3">
        <v>1.247</v>
      </c>
      <c r="B40" s="3">
        <f t="shared" si="1"/>
        <v>0.2207406667</v>
      </c>
      <c r="C40" s="3">
        <v>39.0</v>
      </c>
      <c r="D40" s="6">
        <f t="shared" si="2"/>
        <v>0.07793522267</v>
      </c>
      <c r="E40" s="6">
        <f t="shared" si="3"/>
        <v>1.172255746</v>
      </c>
    </row>
    <row r="41" ht="12.75" customHeight="1">
      <c r="A41" s="3">
        <v>1.248</v>
      </c>
      <c r="B41" s="3">
        <f t="shared" si="1"/>
        <v>0.2215422699</v>
      </c>
      <c r="C41" s="6">
        <v>40.0</v>
      </c>
      <c r="D41" s="6">
        <f t="shared" si="2"/>
        <v>0.07995951417</v>
      </c>
      <c r="E41" s="6">
        <f t="shared" si="3"/>
        <v>1.182225135</v>
      </c>
    </row>
    <row r="42" ht="12.75" customHeight="1">
      <c r="A42" s="3">
        <v>1.266</v>
      </c>
      <c r="B42" s="3">
        <f t="shared" si="1"/>
        <v>0.2358623237</v>
      </c>
      <c r="C42" s="3">
        <v>41.0</v>
      </c>
      <c r="D42" s="6">
        <f t="shared" si="2"/>
        <v>0.08198380567</v>
      </c>
      <c r="E42" s="6">
        <f t="shared" si="3"/>
        <v>1.192087846</v>
      </c>
    </row>
    <row r="43" ht="12.75" customHeight="1">
      <c r="A43" s="3">
        <v>1.276</v>
      </c>
      <c r="B43" s="3">
        <f t="shared" si="1"/>
        <v>0.2437301849</v>
      </c>
      <c r="C43" s="3">
        <v>42.0</v>
      </c>
      <c r="D43" s="6">
        <f t="shared" si="2"/>
        <v>0.08400809717</v>
      </c>
      <c r="E43" s="6">
        <f t="shared" si="3"/>
        <v>1.201848746</v>
      </c>
    </row>
    <row r="44" ht="12.75" customHeight="1">
      <c r="A44" s="3">
        <v>1.302</v>
      </c>
      <c r="B44" s="3">
        <f t="shared" si="1"/>
        <v>0.2639015438</v>
      </c>
      <c r="C44" s="6">
        <v>43.0</v>
      </c>
      <c r="D44" s="6">
        <f t="shared" si="2"/>
        <v>0.08603238866</v>
      </c>
      <c r="E44" s="6">
        <f t="shared" si="3"/>
        <v>1.211512388</v>
      </c>
    </row>
    <row r="45" ht="12.75" customHeight="1">
      <c r="A45" s="3">
        <v>1.302</v>
      </c>
      <c r="B45" s="3">
        <f t="shared" si="1"/>
        <v>0.2639015438</v>
      </c>
      <c r="C45" s="3">
        <v>44.0</v>
      </c>
      <c r="D45" s="6">
        <f t="shared" si="2"/>
        <v>0.08805668016</v>
      </c>
      <c r="E45" s="6">
        <f t="shared" si="3"/>
        <v>1.221083041</v>
      </c>
    </row>
    <row r="46" ht="12.75" customHeight="1">
      <c r="A46" s="3">
        <v>1.317</v>
      </c>
      <c r="B46" s="3">
        <f t="shared" si="1"/>
        <v>0.2753564228</v>
      </c>
      <c r="C46" s="3">
        <v>45.0</v>
      </c>
      <c r="D46" s="6">
        <f t="shared" si="2"/>
        <v>0.09008097166</v>
      </c>
      <c r="E46" s="6">
        <f t="shared" si="3"/>
        <v>1.230564716</v>
      </c>
    </row>
    <row r="47" ht="12.75" customHeight="1">
      <c r="A47" s="3">
        <v>1.327</v>
      </c>
      <c r="B47" s="3">
        <f t="shared" si="1"/>
        <v>0.2829207554</v>
      </c>
      <c r="C47" s="6">
        <v>46.0</v>
      </c>
      <c r="D47" s="6">
        <f t="shared" si="2"/>
        <v>0.09210526316</v>
      </c>
      <c r="E47" s="6">
        <f t="shared" si="3"/>
        <v>1.239961183</v>
      </c>
    </row>
    <row r="48" ht="12.75" customHeight="1">
      <c r="A48" s="3">
        <v>1.334</v>
      </c>
      <c r="B48" s="3">
        <f t="shared" si="1"/>
        <v>0.2881819475</v>
      </c>
      <c r="C48" s="3">
        <v>47.0</v>
      </c>
      <c r="D48" s="6">
        <f t="shared" si="2"/>
        <v>0.09412955466</v>
      </c>
      <c r="E48" s="6">
        <f t="shared" si="3"/>
        <v>1.249275991</v>
      </c>
    </row>
    <row r="49" ht="12.75" customHeight="1">
      <c r="A49" s="3">
        <v>1.345</v>
      </c>
      <c r="B49" s="3">
        <f t="shared" si="1"/>
        <v>0.2963940131</v>
      </c>
      <c r="C49" s="3">
        <v>48.0</v>
      </c>
      <c r="D49" s="6">
        <f t="shared" si="2"/>
        <v>0.09615384615</v>
      </c>
      <c r="E49" s="6">
        <f t="shared" si="3"/>
        <v>1.25851249</v>
      </c>
    </row>
    <row r="50" ht="12.75" customHeight="1">
      <c r="A50" s="3">
        <v>1.349</v>
      </c>
      <c r="B50" s="3">
        <f t="shared" si="1"/>
        <v>0.2993635772</v>
      </c>
      <c r="C50" s="6">
        <v>49.0</v>
      </c>
      <c r="D50" s="6">
        <f t="shared" si="2"/>
        <v>0.09817813765</v>
      </c>
      <c r="E50" s="6">
        <f t="shared" si="3"/>
        <v>1.267673842</v>
      </c>
    </row>
    <row r="51" ht="12.75" customHeight="1">
      <c r="A51" s="3">
        <v>1.353</v>
      </c>
      <c r="B51" s="3">
        <f t="shared" si="1"/>
        <v>0.3023243492</v>
      </c>
      <c r="C51" s="3">
        <v>50.0</v>
      </c>
      <c r="D51" s="6">
        <f t="shared" si="2"/>
        <v>0.1002024291</v>
      </c>
      <c r="E51" s="6">
        <f t="shared" si="3"/>
        <v>1.276763037</v>
      </c>
    </row>
    <row r="52" ht="12.75" customHeight="1">
      <c r="A52" s="3">
        <v>1.39</v>
      </c>
      <c r="B52" s="3">
        <f t="shared" si="1"/>
        <v>0.3293037471</v>
      </c>
      <c r="C52" s="3">
        <v>51.0</v>
      </c>
      <c r="D52" s="6">
        <f t="shared" si="2"/>
        <v>0.1022267206</v>
      </c>
      <c r="E52" s="6">
        <f t="shared" si="3"/>
        <v>1.285782905</v>
      </c>
    </row>
    <row r="53" ht="12.75" customHeight="1">
      <c r="A53" s="3">
        <v>1.396</v>
      </c>
      <c r="B53" s="3">
        <f t="shared" si="1"/>
        <v>0.3336110043</v>
      </c>
      <c r="C53" s="6">
        <v>52.0</v>
      </c>
      <c r="D53" s="6">
        <f t="shared" si="2"/>
        <v>0.1042510121</v>
      </c>
      <c r="E53" s="6">
        <f t="shared" si="3"/>
        <v>1.29473613</v>
      </c>
    </row>
    <row r="54" ht="12.75" customHeight="1">
      <c r="A54" s="3">
        <v>1.414</v>
      </c>
      <c r="B54" s="3">
        <f t="shared" si="1"/>
        <v>0.3464225675</v>
      </c>
      <c r="C54" s="3">
        <v>53.0</v>
      </c>
      <c r="D54" s="6">
        <f t="shared" si="2"/>
        <v>0.1062753036</v>
      </c>
      <c r="E54" s="6">
        <f t="shared" si="3"/>
        <v>1.303625256</v>
      </c>
    </row>
    <row r="55" ht="12.75" customHeight="1">
      <c r="A55" s="3">
        <v>1.437</v>
      </c>
      <c r="B55" s="3">
        <f t="shared" si="1"/>
        <v>0.3625576071</v>
      </c>
      <c r="C55" s="3">
        <v>54.0</v>
      </c>
      <c r="D55" s="6">
        <f t="shared" si="2"/>
        <v>0.1082995951</v>
      </c>
      <c r="E55" s="6">
        <f t="shared" si="3"/>
        <v>1.312452702</v>
      </c>
    </row>
    <row r="56" ht="12.75" customHeight="1">
      <c r="A56" s="3">
        <v>1.44</v>
      </c>
      <c r="B56" s="3">
        <f t="shared" si="1"/>
        <v>0.3646431136</v>
      </c>
      <c r="C56" s="6">
        <v>55.0</v>
      </c>
      <c r="D56" s="6">
        <f t="shared" si="2"/>
        <v>0.1103238866</v>
      </c>
      <c r="E56" s="6">
        <f t="shared" si="3"/>
        <v>1.321220767</v>
      </c>
    </row>
    <row r="57" ht="12.75" customHeight="1">
      <c r="A57" s="3">
        <v>1.446</v>
      </c>
      <c r="B57" s="3">
        <f t="shared" si="1"/>
        <v>0.3688011237</v>
      </c>
      <c r="C57" s="3">
        <v>56.0</v>
      </c>
      <c r="D57" s="6">
        <f t="shared" si="2"/>
        <v>0.1123481781</v>
      </c>
      <c r="E57" s="6">
        <f t="shared" si="3"/>
        <v>1.329931639</v>
      </c>
    </row>
    <row r="58" ht="12.75" customHeight="1">
      <c r="A58" s="3">
        <v>1.454</v>
      </c>
      <c r="B58" s="3">
        <f t="shared" si="1"/>
        <v>0.3743183791</v>
      </c>
      <c r="C58" s="3">
        <v>57.0</v>
      </c>
      <c r="D58" s="6">
        <f t="shared" si="2"/>
        <v>0.1143724696</v>
      </c>
      <c r="E58" s="6">
        <f t="shared" si="3"/>
        <v>1.338587405</v>
      </c>
    </row>
    <row r="59" ht="12.75" customHeight="1">
      <c r="A59" s="3">
        <v>1.471</v>
      </c>
      <c r="B59" s="3">
        <f t="shared" si="1"/>
        <v>0.3859424416</v>
      </c>
      <c r="C59" s="6">
        <v>58.0</v>
      </c>
      <c r="D59" s="6">
        <f t="shared" si="2"/>
        <v>0.1163967611</v>
      </c>
      <c r="E59" s="6">
        <f t="shared" si="3"/>
        <v>1.347190052</v>
      </c>
    </row>
    <row r="60" ht="12.75" customHeight="1">
      <c r="A60" s="3">
        <v>1.473</v>
      </c>
      <c r="B60" s="3">
        <f t="shared" si="1"/>
        <v>0.3873011375</v>
      </c>
      <c r="C60" s="3">
        <v>59.0</v>
      </c>
      <c r="D60" s="6">
        <f t="shared" si="2"/>
        <v>0.1184210526</v>
      </c>
      <c r="E60" s="6">
        <f t="shared" si="3"/>
        <v>1.355741479</v>
      </c>
    </row>
    <row r="61" ht="12.75" customHeight="1">
      <c r="A61" s="3">
        <v>1.486</v>
      </c>
      <c r="B61" s="3">
        <f t="shared" si="1"/>
        <v>0.3960879463</v>
      </c>
      <c r="C61" s="3">
        <v>60.0</v>
      </c>
      <c r="D61" s="6">
        <f t="shared" si="2"/>
        <v>0.1204453441</v>
      </c>
      <c r="E61" s="6">
        <f t="shared" si="3"/>
        <v>1.364243499</v>
      </c>
    </row>
    <row r="62" ht="12.75" customHeight="1">
      <c r="A62" s="3">
        <v>1.496</v>
      </c>
      <c r="B62" s="3">
        <f t="shared" si="1"/>
        <v>0.4027948796</v>
      </c>
      <c r="C62" s="6">
        <v>61.0</v>
      </c>
      <c r="D62" s="6">
        <f t="shared" si="2"/>
        <v>0.1224696356</v>
      </c>
      <c r="E62" s="6">
        <f t="shared" si="3"/>
        <v>1.372697848</v>
      </c>
    </row>
    <row r="63" ht="12.75" customHeight="1">
      <c r="A63" s="3">
        <v>1.605</v>
      </c>
      <c r="B63" s="3">
        <f t="shared" si="1"/>
        <v>0.4731237566</v>
      </c>
      <c r="C63" s="3">
        <v>62.0</v>
      </c>
      <c r="D63" s="6">
        <f t="shared" si="2"/>
        <v>0.1244939271</v>
      </c>
      <c r="E63" s="6">
        <f t="shared" si="3"/>
        <v>1.381106183</v>
      </c>
    </row>
    <row r="64" ht="12.75" customHeight="1">
      <c r="A64" s="3">
        <v>1.618</v>
      </c>
      <c r="B64" s="3">
        <f t="shared" si="1"/>
        <v>0.4811908186</v>
      </c>
      <c r="C64" s="3">
        <v>63.0</v>
      </c>
      <c r="D64" s="6">
        <f t="shared" si="2"/>
        <v>0.1265182186</v>
      </c>
      <c r="E64" s="6">
        <f t="shared" si="3"/>
        <v>1.389470096</v>
      </c>
    </row>
    <row r="65" ht="12.75" customHeight="1">
      <c r="A65" s="3">
        <v>1.627</v>
      </c>
      <c r="B65" s="3">
        <f t="shared" si="1"/>
        <v>0.4867378282</v>
      </c>
      <c r="C65" s="6">
        <v>64.0</v>
      </c>
      <c r="D65" s="6">
        <f t="shared" si="2"/>
        <v>0.1285425101</v>
      </c>
      <c r="E65" s="6">
        <f t="shared" si="3"/>
        <v>1.397791111</v>
      </c>
    </row>
    <row r="66" ht="12.75" customHeight="1">
      <c r="A66" s="3">
        <v>1.631</v>
      </c>
      <c r="B66" s="3">
        <f t="shared" si="1"/>
        <v>0.4891933236</v>
      </c>
      <c r="C66" s="3">
        <v>65.0</v>
      </c>
      <c r="D66" s="6">
        <f t="shared" si="2"/>
        <v>0.1305668016</v>
      </c>
      <c r="E66" s="6">
        <f t="shared" si="3"/>
        <v>1.406070688</v>
      </c>
    </row>
    <row r="67" ht="12.75" customHeight="1">
      <c r="A67" s="3">
        <v>1.637</v>
      </c>
      <c r="B67" s="3">
        <f t="shared" si="1"/>
        <v>0.4928652984</v>
      </c>
      <c r="C67" s="3">
        <v>66.0</v>
      </c>
      <c r="D67" s="6">
        <f t="shared" si="2"/>
        <v>0.1325910931</v>
      </c>
      <c r="E67" s="6">
        <f t="shared" si="3"/>
        <v>1.414310231</v>
      </c>
    </row>
    <row r="68" ht="12.75" customHeight="1">
      <c r="A68" s="3">
        <v>1.639</v>
      </c>
      <c r="B68" s="3">
        <f t="shared" si="1"/>
        <v>0.4940862998</v>
      </c>
      <c r="C68" s="6">
        <v>67.0</v>
      </c>
      <c r="D68" s="6">
        <f t="shared" si="2"/>
        <v>0.1346153846</v>
      </c>
      <c r="E68" s="6">
        <f t="shared" si="3"/>
        <v>1.422511088</v>
      </c>
    </row>
    <row r="69" ht="12.75" customHeight="1">
      <c r="A69" s="3">
        <v>1.643</v>
      </c>
      <c r="B69" s="3">
        <f t="shared" si="1"/>
        <v>0.4965238391</v>
      </c>
      <c r="C69" s="3">
        <v>68.0</v>
      </c>
      <c r="D69" s="6">
        <f t="shared" si="2"/>
        <v>0.1366396761</v>
      </c>
      <c r="E69" s="6">
        <f t="shared" si="3"/>
        <v>1.430674556</v>
      </c>
    </row>
    <row r="70" ht="12.75" customHeight="1">
      <c r="A70" s="3">
        <v>1.646</v>
      </c>
      <c r="B70" s="3">
        <f t="shared" si="1"/>
        <v>0.4983481023</v>
      </c>
      <c r="C70" s="3">
        <v>69.0</v>
      </c>
      <c r="D70" s="6">
        <f t="shared" si="2"/>
        <v>0.1386639676</v>
      </c>
      <c r="E70" s="6">
        <f t="shared" si="3"/>
        <v>1.43880188</v>
      </c>
    </row>
    <row r="71" ht="12.75" customHeight="1">
      <c r="A71" s="3">
        <v>1.658</v>
      </c>
      <c r="B71" s="3">
        <f t="shared" si="1"/>
        <v>0.5056120567</v>
      </c>
      <c r="C71" s="6">
        <v>70.0</v>
      </c>
      <c r="D71" s="6">
        <f t="shared" si="2"/>
        <v>0.1406882591</v>
      </c>
      <c r="E71" s="6">
        <f t="shared" si="3"/>
        <v>1.446894262</v>
      </c>
    </row>
    <row r="72" ht="12.75" customHeight="1">
      <c r="A72" s="3">
        <v>1.659</v>
      </c>
      <c r="B72" s="3">
        <f t="shared" si="1"/>
        <v>0.5062150112</v>
      </c>
      <c r="C72" s="3">
        <v>71.0</v>
      </c>
      <c r="D72" s="6">
        <f t="shared" si="2"/>
        <v>0.1427125506</v>
      </c>
      <c r="E72" s="6">
        <f t="shared" si="3"/>
        <v>1.454952857</v>
      </c>
    </row>
    <row r="73" ht="12.75" customHeight="1">
      <c r="A73" s="3">
        <v>1.665</v>
      </c>
      <c r="B73" s="3">
        <f t="shared" si="1"/>
        <v>0.5098251234</v>
      </c>
      <c r="C73" s="3">
        <v>72.0</v>
      </c>
      <c r="D73" s="6">
        <f t="shared" si="2"/>
        <v>0.1447368421</v>
      </c>
      <c r="E73" s="6">
        <f t="shared" si="3"/>
        <v>1.46297878</v>
      </c>
    </row>
    <row r="74" ht="12.75" customHeight="1">
      <c r="A74" s="3">
        <v>1.668</v>
      </c>
      <c r="B74" s="3">
        <f t="shared" si="1"/>
        <v>0.5116253039</v>
      </c>
      <c r="C74" s="6">
        <v>73.0</v>
      </c>
      <c r="D74" s="6">
        <f t="shared" si="2"/>
        <v>0.1467611336</v>
      </c>
      <c r="E74" s="6">
        <f t="shared" si="3"/>
        <v>1.470973106</v>
      </c>
    </row>
    <row r="75" ht="12.75" customHeight="1">
      <c r="A75" s="3">
        <v>1.669</v>
      </c>
      <c r="B75" s="3">
        <f t="shared" si="1"/>
        <v>0.5122246447</v>
      </c>
      <c r="C75" s="3">
        <v>74.0</v>
      </c>
      <c r="D75" s="6">
        <f t="shared" si="2"/>
        <v>0.1487854251</v>
      </c>
      <c r="E75" s="6">
        <f t="shared" si="3"/>
        <v>1.478936871</v>
      </c>
    </row>
    <row r="76" ht="12.75" customHeight="1">
      <c r="A76" s="3">
        <v>1.682</v>
      </c>
      <c r="B76" s="3">
        <f t="shared" si="1"/>
        <v>0.5199835616</v>
      </c>
      <c r="C76" s="3">
        <v>75.0</v>
      </c>
      <c r="D76" s="6">
        <f t="shared" si="2"/>
        <v>0.1508097166</v>
      </c>
      <c r="E76" s="6">
        <f t="shared" si="3"/>
        <v>1.486871079</v>
      </c>
    </row>
    <row r="77" ht="12.75" customHeight="1">
      <c r="A77" s="3">
        <v>1.694</v>
      </c>
      <c r="B77" s="3">
        <f t="shared" si="1"/>
        <v>0.5270925962</v>
      </c>
      <c r="C77" s="6">
        <v>76.0</v>
      </c>
      <c r="D77" s="6">
        <f t="shared" si="2"/>
        <v>0.1528340081</v>
      </c>
      <c r="E77" s="6">
        <f t="shared" si="3"/>
        <v>1.494776695</v>
      </c>
    </row>
    <row r="78" ht="12.75" customHeight="1">
      <c r="A78" s="3">
        <v>1.709</v>
      </c>
      <c r="B78" s="3">
        <f t="shared" si="1"/>
        <v>0.5359084041</v>
      </c>
      <c r="C78" s="3">
        <v>77.0</v>
      </c>
      <c r="D78" s="6">
        <f t="shared" si="2"/>
        <v>0.1548582996</v>
      </c>
      <c r="E78" s="6">
        <f t="shared" si="3"/>
        <v>1.502654657</v>
      </c>
    </row>
    <row r="79" ht="12.75" customHeight="1">
      <c r="A79" s="3">
        <v>1.724</v>
      </c>
      <c r="B79" s="3">
        <f t="shared" si="1"/>
        <v>0.5446471722</v>
      </c>
      <c r="C79" s="3">
        <v>78.0</v>
      </c>
      <c r="D79" s="6">
        <f t="shared" si="2"/>
        <v>0.1568825911</v>
      </c>
      <c r="E79" s="6">
        <f t="shared" si="3"/>
        <v>1.51050587</v>
      </c>
    </row>
    <row r="80" ht="12.75" customHeight="1">
      <c r="A80" s="3">
        <v>1.725</v>
      </c>
      <c r="B80" s="3">
        <f t="shared" si="1"/>
        <v>0.5452270505</v>
      </c>
      <c r="C80" s="6">
        <v>79.0</v>
      </c>
      <c r="D80" s="6">
        <f t="shared" si="2"/>
        <v>0.1589068826</v>
      </c>
      <c r="E80" s="6">
        <f t="shared" si="3"/>
        <v>1.518331208</v>
      </c>
    </row>
    <row r="81" ht="12.75" customHeight="1">
      <c r="A81" s="3">
        <v>1.729</v>
      </c>
      <c r="B81" s="3">
        <f t="shared" si="1"/>
        <v>0.5475432067</v>
      </c>
      <c r="C81" s="3">
        <v>80.0</v>
      </c>
      <c r="D81" s="6">
        <f t="shared" si="2"/>
        <v>0.1609311741</v>
      </c>
      <c r="E81" s="6">
        <f t="shared" si="3"/>
        <v>1.526131522</v>
      </c>
    </row>
    <row r="82" ht="12.75" customHeight="1">
      <c r="A82" s="3">
        <v>1.735</v>
      </c>
      <c r="B82" s="3">
        <f t="shared" si="1"/>
        <v>0.5510074134</v>
      </c>
      <c r="C82" s="3">
        <v>81.0</v>
      </c>
      <c r="D82" s="6">
        <f t="shared" si="2"/>
        <v>0.1629554656</v>
      </c>
      <c r="E82" s="6">
        <f t="shared" si="3"/>
        <v>1.533907631</v>
      </c>
    </row>
    <row r="83" ht="12.75" customHeight="1">
      <c r="A83" s="3">
        <v>1.736</v>
      </c>
      <c r="B83" s="3">
        <f t="shared" si="1"/>
        <v>0.5515836162</v>
      </c>
      <c r="C83" s="6">
        <v>82.0</v>
      </c>
      <c r="D83" s="6">
        <f t="shared" si="2"/>
        <v>0.1649797571</v>
      </c>
      <c r="E83" s="6">
        <f t="shared" si="3"/>
        <v>1.541660334</v>
      </c>
    </row>
    <row r="84" ht="12.75" customHeight="1">
      <c r="A84" s="3">
        <v>1.737</v>
      </c>
      <c r="B84" s="3">
        <f t="shared" si="1"/>
        <v>0.5521594873</v>
      </c>
      <c r="C84" s="3">
        <v>83.0</v>
      </c>
      <c r="D84" s="6">
        <f t="shared" si="2"/>
        <v>0.1670040486</v>
      </c>
      <c r="E84" s="6">
        <f t="shared" si="3"/>
        <v>1.549390402</v>
      </c>
    </row>
    <row r="85" ht="12.75" customHeight="1">
      <c r="A85" s="3">
        <v>1.739</v>
      </c>
      <c r="B85" s="3">
        <f t="shared" si="1"/>
        <v>0.5533102354</v>
      </c>
      <c r="C85" s="3">
        <v>84.0</v>
      </c>
      <c r="D85" s="6">
        <f t="shared" si="2"/>
        <v>0.1690283401</v>
      </c>
      <c r="E85" s="6">
        <f t="shared" si="3"/>
        <v>1.557098585</v>
      </c>
    </row>
    <row r="86" ht="12.75" customHeight="1">
      <c r="A86" s="3">
        <v>1.744</v>
      </c>
      <c r="B86" s="3">
        <f t="shared" si="1"/>
        <v>0.5561813255</v>
      </c>
      <c r="C86" s="6">
        <v>85.0</v>
      </c>
      <c r="D86" s="6">
        <f t="shared" si="2"/>
        <v>0.1710526316</v>
      </c>
      <c r="E86" s="6">
        <f t="shared" si="3"/>
        <v>1.564785611</v>
      </c>
    </row>
    <row r="87" ht="12.75" customHeight="1">
      <c r="A87" s="3">
        <v>1.758</v>
      </c>
      <c r="B87" s="3">
        <f t="shared" si="1"/>
        <v>0.5641767993</v>
      </c>
      <c r="C87" s="3">
        <v>86.0</v>
      </c>
      <c r="D87" s="6">
        <f t="shared" si="2"/>
        <v>0.1730769231</v>
      </c>
      <c r="E87" s="6">
        <f t="shared" si="3"/>
        <v>1.572452187</v>
      </c>
    </row>
    <row r="88" ht="12.75" customHeight="1">
      <c r="A88" s="3">
        <v>1.761</v>
      </c>
      <c r="B88" s="3">
        <f t="shared" si="1"/>
        <v>0.5658818295</v>
      </c>
      <c r="C88" s="3">
        <v>87.0</v>
      </c>
      <c r="D88" s="6">
        <f t="shared" si="2"/>
        <v>0.1751012146</v>
      </c>
      <c r="E88" s="6">
        <f t="shared" si="3"/>
        <v>1.580099</v>
      </c>
    </row>
    <row r="89" ht="12.75" customHeight="1">
      <c r="A89" s="3">
        <v>1.765</v>
      </c>
      <c r="B89" s="3">
        <f t="shared" si="1"/>
        <v>0.5681506904</v>
      </c>
      <c r="C89" s="6">
        <v>88.0</v>
      </c>
      <c r="D89" s="6">
        <f t="shared" si="2"/>
        <v>0.1771255061</v>
      </c>
      <c r="E89" s="6">
        <f t="shared" si="3"/>
        <v>1.587726717</v>
      </c>
    </row>
    <row r="90" ht="12.75" customHeight="1">
      <c r="A90" s="3">
        <v>1.774</v>
      </c>
      <c r="B90" s="3">
        <f t="shared" si="1"/>
        <v>0.5732368839</v>
      </c>
      <c r="C90" s="3">
        <v>89.0</v>
      </c>
      <c r="D90" s="6">
        <f t="shared" si="2"/>
        <v>0.1791497976</v>
      </c>
      <c r="E90" s="6">
        <f t="shared" si="3"/>
        <v>1.595335988</v>
      </c>
    </row>
    <row r="91" ht="12.75" customHeight="1">
      <c r="A91" s="3">
        <v>1.776</v>
      </c>
      <c r="B91" s="3">
        <f t="shared" si="1"/>
        <v>0.5743636446</v>
      </c>
      <c r="C91" s="3">
        <v>90.0</v>
      </c>
      <c r="D91" s="6">
        <f t="shared" si="2"/>
        <v>0.1811740891</v>
      </c>
      <c r="E91" s="6">
        <f t="shared" si="3"/>
        <v>1.602927444</v>
      </c>
    </row>
    <row r="92" ht="12.75" customHeight="1">
      <c r="A92" s="3">
        <v>1.777</v>
      </c>
      <c r="B92" s="3">
        <f t="shared" si="1"/>
        <v>0.5749265492</v>
      </c>
      <c r="C92" s="6">
        <v>91.0</v>
      </c>
      <c r="D92" s="6">
        <f t="shared" si="2"/>
        <v>0.1831983806</v>
      </c>
      <c r="E92" s="6">
        <f t="shared" si="3"/>
        <v>1.610501702</v>
      </c>
    </row>
    <row r="93" ht="12.75" customHeight="1">
      <c r="A93" s="3">
        <v>1.781</v>
      </c>
      <c r="B93" s="3">
        <f t="shared" si="1"/>
        <v>0.5771750043</v>
      </c>
      <c r="C93" s="3">
        <v>92.0</v>
      </c>
      <c r="D93" s="6">
        <f t="shared" si="2"/>
        <v>0.1852226721</v>
      </c>
      <c r="E93" s="6">
        <f t="shared" si="3"/>
        <v>1.61805936</v>
      </c>
    </row>
    <row r="94" ht="12.75" customHeight="1">
      <c r="A94" s="3">
        <v>1.787</v>
      </c>
      <c r="B94" s="3">
        <f t="shared" si="1"/>
        <v>0.5805382362</v>
      </c>
      <c r="C94" s="3">
        <v>93.0</v>
      </c>
      <c r="D94" s="6">
        <f t="shared" si="2"/>
        <v>0.1872469636</v>
      </c>
      <c r="E94" s="6">
        <f t="shared" si="3"/>
        <v>1.625601002</v>
      </c>
    </row>
    <row r="95" ht="12.75" customHeight="1">
      <c r="A95" s="3">
        <v>1.787</v>
      </c>
      <c r="B95" s="3">
        <f t="shared" si="1"/>
        <v>0.5805382362</v>
      </c>
      <c r="C95" s="6">
        <v>94.0</v>
      </c>
      <c r="D95" s="6">
        <f t="shared" si="2"/>
        <v>0.1892712551</v>
      </c>
      <c r="E95" s="6">
        <f t="shared" si="3"/>
        <v>1.633127196</v>
      </c>
    </row>
    <row r="96" ht="12.75" customHeight="1">
      <c r="A96" s="3">
        <v>1.792</v>
      </c>
      <c r="B96" s="3">
        <f t="shared" si="1"/>
        <v>0.5833323146</v>
      </c>
      <c r="C96" s="3">
        <v>95.0</v>
      </c>
      <c r="D96" s="6">
        <f t="shared" si="2"/>
        <v>0.1912955466</v>
      </c>
      <c r="E96" s="6">
        <f t="shared" si="3"/>
        <v>1.640638499</v>
      </c>
    </row>
    <row r="97" ht="12.75" customHeight="1">
      <c r="A97" s="3">
        <v>1.81</v>
      </c>
      <c r="B97" s="3">
        <f t="shared" si="1"/>
        <v>0.5933268453</v>
      </c>
      <c r="C97" s="3">
        <v>96.0</v>
      </c>
      <c r="D97" s="6">
        <f t="shared" si="2"/>
        <v>0.1933198381</v>
      </c>
      <c r="E97" s="6">
        <f t="shared" si="3"/>
        <v>1.64813545</v>
      </c>
    </row>
    <row r="98" ht="12.75" customHeight="1">
      <c r="A98" s="3">
        <v>1.81</v>
      </c>
      <c r="B98" s="3">
        <f t="shared" si="1"/>
        <v>0.5933268453</v>
      </c>
      <c r="C98" s="6">
        <v>97.0</v>
      </c>
      <c r="D98" s="6">
        <f t="shared" si="2"/>
        <v>0.1953441296</v>
      </c>
      <c r="E98" s="6">
        <f t="shared" si="3"/>
        <v>1.655618578</v>
      </c>
    </row>
    <row r="99" ht="12.75" customHeight="1">
      <c r="A99" s="3">
        <v>1.821</v>
      </c>
      <c r="B99" s="3">
        <f t="shared" si="1"/>
        <v>0.5993858007</v>
      </c>
      <c r="C99" s="3">
        <v>98.0</v>
      </c>
      <c r="D99" s="6">
        <f t="shared" si="2"/>
        <v>0.1973684211</v>
      </c>
      <c r="E99" s="6">
        <f t="shared" si="3"/>
        <v>1.663088399</v>
      </c>
    </row>
    <row r="100" ht="12.75" customHeight="1">
      <c r="A100" s="3">
        <v>1.822</v>
      </c>
      <c r="B100" s="3">
        <f t="shared" si="1"/>
        <v>0.5999347988</v>
      </c>
      <c r="C100" s="3">
        <v>99.0</v>
      </c>
      <c r="D100" s="6">
        <f t="shared" si="2"/>
        <v>0.1993927126</v>
      </c>
      <c r="E100" s="6">
        <f t="shared" si="3"/>
        <v>1.670545417</v>
      </c>
    </row>
    <row r="101" ht="12.75" customHeight="1">
      <c r="A101" s="3">
        <v>1.823</v>
      </c>
      <c r="B101" s="3">
        <f t="shared" si="1"/>
        <v>0.6004834957</v>
      </c>
      <c r="C101" s="6">
        <v>100.0</v>
      </c>
      <c r="D101" s="6">
        <f t="shared" si="2"/>
        <v>0.201417004</v>
      </c>
      <c r="E101" s="6">
        <f t="shared" si="3"/>
        <v>1.677990124</v>
      </c>
    </row>
    <row r="102" ht="12.75" customHeight="1">
      <c r="A102" s="3">
        <v>1.826</v>
      </c>
      <c r="B102" s="3">
        <f t="shared" si="1"/>
        <v>0.6021277822</v>
      </c>
      <c r="C102" s="3">
        <v>101.0</v>
      </c>
      <c r="D102" s="6">
        <f t="shared" si="2"/>
        <v>0.2034412955</v>
      </c>
      <c r="E102" s="6">
        <f t="shared" si="3"/>
        <v>1.685423</v>
      </c>
    </row>
    <row r="103" ht="12.75" customHeight="1">
      <c r="A103" s="3">
        <v>1.83</v>
      </c>
      <c r="B103" s="3">
        <f t="shared" si="1"/>
        <v>0.6043159669</v>
      </c>
      <c r="C103" s="3">
        <v>102.0</v>
      </c>
      <c r="D103" s="6">
        <f t="shared" si="2"/>
        <v>0.205465587</v>
      </c>
      <c r="E103" s="6">
        <f t="shared" si="3"/>
        <v>1.692844517</v>
      </c>
    </row>
    <row r="104" ht="12.75" customHeight="1">
      <c r="A104" s="3">
        <v>1.834</v>
      </c>
      <c r="B104" s="3">
        <f t="shared" si="1"/>
        <v>0.6064993738</v>
      </c>
      <c r="C104" s="6">
        <v>103.0</v>
      </c>
      <c r="D104" s="6">
        <f t="shared" si="2"/>
        <v>0.2074898785</v>
      </c>
      <c r="E104" s="6">
        <f t="shared" si="3"/>
        <v>1.700255135</v>
      </c>
    </row>
    <row r="105" ht="12.75" customHeight="1">
      <c r="A105" s="3">
        <v>1.852</v>
      </c>
      <c r="B105" s="3">
        <f t="shared" si="1"/>
        <v>0.6162661362</v>
      </c>
      <c r="C105" s="3">
        <v>104.0</v>
      </c>
      <c r="D105" s="6">
        <f t="shared" si="2"/>
        <v>0.20951417</v>
      </c>
      <c r="E105" s="6">
        <f t="shared" si="3"/>
        <v>1.707655304</v>
      </c>
    </row>
    <row r="106" ht="12.75" customHeight="1">
      <c r="A106" s="3">
        <v>1.86</v>
      </c>
      <c r="B106" s="3">
        <f t="shared" si="1"/>
        <v>0.6205764877</v>
      </c>
      <c r="C106" s="3">
        <v>105.0</v>
      </c>
      <c r="D106" s="6">
        <f t="shared" si="2"/>
        <v>0.2115384615</v>
      </c>
      <c r="E106" s="6">
        <f t="shared" si="3"/>
        <v>1.715045465</v>
      </c>
    </row>
    <row r="107" ht="12.75" customHeight="1">
      <c r="A107" s="3">
        <v>1.861</v>
      </c>
      <c r="B107" s="3">
        <f t="shared" si="1"/>
        <v>0.6211139777</v>
      </c>
      <c r="C107" s="6">
        <v>106.0</v>
      </c>
      <c r="D107" s="6">
        <f t="shared" si="2"/>
        <v>0.213562753</v>
      </c>
      <c r="E107" s="6">
        <f t="shared" si="3"/>
        <v>1.722426049</v>
      </c>
    </row>
    <row r="108" ht="12.75" customHeight="1">
      <c r="A108" s="3">
        <v>1.867</v>
      </c>
      <c r="B108" s="3">
        <f t="shared" si="1"/>
        <v>0.6243328646</v>
      </c>
      <c r="C108" s="3">
        <v>107.0</v>
      </c>
      <c r="D108" s="6">
        <f t="shared" si="2"/>
        <v>0.2155870445</v>
      </c>
      <c r="E108" s="6">
        <f t="shared" si="3"/>
        <v>1.72979748</v>
      </c>
    </row>
    <row r="109" ht="12.75" customHeight="1">
      <c r="A109" s="3">
        <v>1.869</v>
      </c>
      <c r="B109" s="3">
        <f t="shared" si="1"/>
        <v>0.6254035285</v>
      </c>
      <c r="C109" s="3">
        <v>108.0</v>
      </c>
      <c r="D109" s="6">
        <f t="shared" si="2"/>
        <v>0.217611336</v>
      </c>
      <c r="E109" s="6">
        <f t="shared" si="3"/>
        <v>1.737160172</v>
      </c>
    </row>
    <row r="110" ht="12.75" customHeight="1">
      <c r="A110" s="3">
        <v>1.877</v>
      </c>
      <c r="B110" s="3">
        <f t="shared" si="1"/>
        <v>0.6296747576</v>
      </c>
      <c r="C110" s="6">
        <v>109.0</v>
      </c>
      <c r="D110" s="6">
        <f t="shared" si="2"/>
        <v>0.2196356275</v>
      </c>
      <c r="E110" s="6">
        <f t="shared" si="3"/>
        <v>1.744514533</v>
      </c>
    </row>
    <row r="111" ht="12.75" customHeight="1">
      <c r="A111" s="3">
        <v>1.877</v>
      </c>
      <c r="B111" s="3">
        <f t="shared" si="1"/>
        <v>0.6296747576</v>
      </c>
      <c r="C111" s="3">
        <v>110.0</v>
      </c>
      <c r="D111" s="6">
        <f t="shared" si="2"/>
        <v>0.221659919</v>
      </c>
      <c r="E111" s="6">
        <f t="shared" si="3"/>
        <v>1.751860959</v>
      </c>
    </row>
    <row r="112" ht="12.75" customHeight="1">
      <c r="A112" s="3">
        <v>1.879</v>
      </c>
      <c r="B112" s="3">
        <f t="shared" si="1"/>
        <v>0.6307397204</v>
      </c>
      <c r="C112" s="3">
        <v>111.0</v>
      </c>
      <c r="D112" s="6">
        <f t="shared" si="2"/>
        <v>0.2236842105</v>
      </c>
      <c r="E112" s="6">
        <f t="shared" si="3"/>
        <v>1.759199843</v>
      </c>
    </row>
    <row r="113" ht="12.75" customHeight="1">
      <c r="A113" s="3">
        <v>1.893</v>
      </c>
      <c r="B113" s="3">
        <f t="shared" si="1"/>
        <v>0.6381628722</v>
      </c>
      <c r="C113" s="6">
        <v>112.0</v>
      </c>
      <c r="D113" s="6">
        <f t="shared" si="2"/>
        <v>0.225708502</v>
      </c>
      <c r="E113" s="6">
        <f t="shared" si="3"/>
        <v>1.766531568</v>
      </c>
    </row>
    <row r="114" ht="12.75" customHeight="1">
      <c r="A114" s="3">
        <v>1.899</v>
      </c>
      <c r="B114" s="3">
        <f t="shared" si="1"/>
        <v>0.6413274318</v>
      </c>
      <c r="C114" s="3">
        <v>113.0</v>
      </c>
      <c r="D114" s="6">
        <f t="shared" si="2"/>
        <v>0.2277327935</v>
      </c>
      <c r="E114" s="6">
        <f t="shared" si="3"/>
        <v>1.77385651</v>
      </c>
    </row>
    <row r="115" ht="12.75" customHeight="1">
      <c r="A115" s="3">
        <v>1.899</v>
      </c>
      <c r="B115" s="3">
        <f t="shared" si="1"/>
        <v>0.6413274318</v>
      </c>
      <c r="C115" s="3">
        <v>114.0</v>
      </c>
      <c r="D115" s="6">
        <f t="shared" si="2"/>
        <v>0.229757085</v>
      </c>
      <c r="E115" s="6">
        <f t="shared" si="3"/>
        <v>1.781175041</v>
      </c>
    </row>
    <row r="116" ht="12.75" customHeight="1">
      <c r="A116" s="3">
        <v>1.908</v>
      </c>
      <c r="B116" s="3">
        <f t="shared" si="1"/>
        <v>0.646055573</v>
      </c>
      <c r="C116" s="6">
        <v>115.0</v>
      </c>
      <c r="D116" s="6">
        <f t="shared" si="2"/>
        <v>0.2317813765</v>
      </c>
      <c r="E116" s="6">
        <f t="shared" si="3"/>
        <v>1.788487524</v>
      </c>
    </row>
    <row r="117" ht="12.75" customHeight="1">
      <c r="A117" s="3">
        <v>1.916</v>
      </c>
      <c r="B117" s="3">
        <f t="shared" si="1"/>
        <v>0.6502396795</v>
      </c>
      <c r="C117" s="3">
        <v>116.0</v>
      </c>
      <c r="D117" s="6">
        <f t="shared" si="2"/>
        <v>0.233805668</v>
      </c>
      <c r="E117" s="6">
        <f t="shared" si="3"/>
        <v>1.795794315</v>
      </c>
    </row>
    <row r="118" ht="12.75" customHeight="1">
      <c r="A118" s="3">
        <v>1.921</v>
      </c>
      <c r="B118" s="3">
        <f t="shared" si="1"/>
        <v>0.6528458838</v>
      </c>
      <c r="C118" s="3">
        <v>117.0</v>
      </c>
      <c r="D118" s="6">
        <f t="shared" si="2"/>
        <v>0.2358299595</v>
      </c>
      <c r="E118" s="6">
        <f t="shared" si="3"/>
        <v>1.803095766</v>
      </c>
    </row>
    <row r="119" ht="12.75" customHeight="1">
      <c r="A119" s="3">
        <v>1.924</v>
      </c>
      <c r="B119" s="3">
        <f t="shared" si="1"/>
        <v>0.6544063522</v>
      </c>
      <c r="C119" s="6">
        <v>118.0</v>
      </c>
      <c r="D119" s="6">
        <f t="shared" si="2"/>
        <v>0.237854251</v>
      </c>
      <c r="E119" s="6">
        <f t="shared" si="3"/>
        <v>1.810392222</v>
      </c>
    </row>
    <row r="120" ht="12.75" customHeight="1">
      <c r="A120" s="3">
        <v>1.926</v>
      </c>
      <c r="B120" s="3">
        <f t="shared" si="1"/>
        <v>0.6554453134</v>
      </c>
      <c r="C120" s="3">
        <v>119.0</v>
      </c>
      <c r="D120" s="6">
        <f t="shared" si="2"/>
        <v>0.2398785425</v>
      </c>
      <c r="E120" s="6">
        <f t="shared" si="3"/>
        <v>1.817684024</v>
      </c>
    </row>
    <row r="121" ht="12.75" customHeight="1">
      <c r="A121" s="3">
        <v>1.939</v>
      </c>
      <c r="B121" s="3">
        <f t="shared" si="1"/>
        <v>0.6621723763</v>
      </c>
      <c r="C121" s="3">
        <v>120.0</v>
      </c>
      <c r="D121" s="6">
        <f t="shared" si="2"/>
        <v>0.241902834</v>
      </c>
      <c r="E121" s="6">
        <f t="shared" si="3"/>
        <v>1.824971505</v>
      </c>
    </row>
    <row r="122" ht="12.75" customHeight="1">
      <c r="A122" s="3">
        <v>1.942</v>
      </c>
      <c r="B122" s="3">
        <f t="shared" si="1"/>
        <v>0.6637183699</v>
      </c>
      <c r="C122" s="6">
        <v>121.0</v>
      </c>
      <c r="D122" s="6">
        <f t="shared" si="2"/>
        <v>0.2439271255</v>
      </c>
      <c r="E122" s="6">
        <f t="shared" si="3"/>
        <v>1.832254996</v>
      </c>
    </row>
    <row r="123" ht="12.75" customHeight="1">
      <c r="A123" s="3">
        <v>1.945</v>
      </c>
      <c r="B123" s="3">
        <f t="shared" si="1"/>
        <v>0.6652619771</v>
      </c>
      <c r="C123" s="3">
        <v>122.0</v>
      </c>
      <c r="D123" s="6">
        <f t="shared" si="2"/>
        <v>0.245951417</v>
      </c>
      <c r="E123" s="6">
        <f t="shared" si="3"/>
        <v>1.839534818</v>
      </c>
    </row>
    <row r="124" ht="12.75" customHeight="1">
      <c r="A124" s="3">
        <v>1.949</v>
      </c>
      <c r="B124" s="3">
        <f t="shared" si="1"/>
        <v>0.6673164205</v>
      </c>
      <c r="C124" s="3">
        <v>123.0</v>
      </c>
      <c r="D124" s="6">
        <f t="shared" si="2"/>
        <v>0.2479757085</v>
      </c>
      <c r="E124" s="6">
        <f t="shared" si="3"/>
        <v>1.846811293</v>
      </c>
    </row>
    <row r="125" ht="12.75" customHeight="1">
      <c r="A125" s="3">
        <v>1.956</v>
      </c>
      <c r="B125" s="3">
        <f t="shared" si="1"/>
        <v>0.6709015716</v>
      </c>
      <c r="C125" s="6">
        <v>124.0</v>
      </c>
      <c r="D125" s="6">
        <f t="shared" si="2"/>
        <v>0.25</v>
      </c>
      <c r="E125" s="6">
        <f t="shared" si="3"/>
        <v>1.854084735</v>
      </c>
    </row>
    <row r="126" ht="12.75" customHeight="1">
      <c r="A126" s="3">
        <v>1.97</v>
      </c>
      <c r="B126" s="3">
        <f t="shared" si="1"/>
        <v>0.6780335427</v>
      </c>
      <c r="C126" s="3">
        <v>125.0</v>
      </c>
      <c r="D126" s="6">
        <f t="shared" si="2"/>
        <v>0.2520242915</v>
      </c>
      <c r="E126" s="6">
        <f t="shared" si="3"/>
        <v>1.861355453</v>
      </c>
    </row>
    <row r="127" ht="12.75" customHeight="1">
      <c r="A127" s="3">
        <v>1.991</v>
      </c>
      <c r="B127" s="3">
        <f t="shared" si="1"/>
        <v>0.6886370251</v>
      </c>
      <c r="C127" s="3">
        <v>126.0</v>
      </c>
      <c r="D127" s="6">
        <f t="shared" si="2"/>
        <v>0.254048583</v>
      </c>
      <c r="E127" s="6">
        <f t="shared" si="3"/>
        <v>1.868623753</v>
      </c>
    </row>
    <row r="128" ht="12.75" customHeight="1">
      <c r="A128" s="3">
        <v>1.997</v>
      </c>
      <c r="B128" s="3">
        <f t="shared" si="1"/>
        <v>0.6916460544</v>
      </c>
      <c r="C128" s="6">
        <v>127.0</v>
      </c>
      <c r="D128" s="6">
        <f t="shared" si="2"/>
        <v>0.2560728745</v>
      </c>
      <c r="E128" s="6">
        <f t="shared" si="3"/>
        <v>1.875889937</v>
      </c>
    </row>
    <row r="129" ht="12.75" customHeight="1">
      <c r="A129" s="3">
        <v>2.0</v>
      </c>
      <c r="B129" s="3">
        <f t="shared" si="1"/>
        <v>0.6931471806</v>
      </c>
      <c r="C129" s="3">
        <v>128.0</v>
      </c>
      <c r="D129" s="6">
        <f t="shared" si="2"/>
        <v>0.258097166</v>
      </c>
      <c r="E129" s="6">
        <f t="shared" si="3"/>
        <v>1.883154303</v>
      </c>
    </row>
    <row r="130" ht="12.75" customHeight="1">
      <c r="A130" s="3">
        <v>2.001</v>
      </c>
      <c r="B130" s="3">
        <f t="shared" si="1"/>
        <v>0.6936470556</v>
      </c>
      <c r="C130" s="3">
        <v>129.0</v>
      </c>
      <c r="D130" s="6">
        <f t="shared" si="2"/>
        <v>0.2601214575</v>
      </c>
      <c r="E130" s="6">
        <f t="shared" si="3"/>
        <v>1.890417143</v>
      </c>
    </row>
    <row r="131" ht="12.75" customHeight="1">
      <c r="A131" s="3">
        <v>2.006</v>
      </c>
      <c r="B131" s="3">
        <f t="shared" si="1"/>
        <v>0.6961426895</v>
      </c>
      <c r="C131" s="6">
        <v>130.0</v>
      </c>
      <c r="D131" s="6">
        <f t="shared" si="2"/>
        <v>0.262145749</v>
      </c>
      <c r="E131" s="6">
        <f t="shared" si="3"/>
        <v>1.897678747</v>
      </c>
    </row>
    <row r="132" ht="12.75" customHeight="1">
      <c r="A132" s="3">
        <v>2.007</v>
      </c>
      <c r="B132" s="3">
        <f t="shared" si="1"/>
        <v>0.6966410698</v>
      </c>
      <c r="C132" s="3">
        <v>131.0</v>
      </c>
      <c r="D132" s="6">
        <f t="shared" si="2"/>
        <v>0.2641700405</v>
      </c>
      <c r="E132" s="6">
        <f t="shared" si="3"/>
        <v>1.904939402</v>
      </c>
    </row>
    <row r="133" ht="12.75" customHeight="1">
      <c r="A133" s="3">
        <v>2.023</v>
      </c>
      <c r="B133" s="3">
        <f t="shared" si="1"/>
        <v>0.7045815582</v>
      </c>
      <c r="C133" s="3">
        <v>132.0</v>
      </c>
      <c r="D133" s="6">
        <f t="shared" si="2"/>
        <v>0.266194332</v>
      </c>
      <c r="E133" s="6">
        <f t="shared" si="3"/>
        <v>1.91219939</v>
      </c>
    </row>
    <row r="134" ht="12.75" customHeight="1">
      <c r="A134" s="3">
        <v>2.026</v>
      </c>
      <c r="B134" s="3">
        <f t="shared" si="1"/>
        <v>0.7060634058</v>
      </c>
      <c r="C134" s="6">
        <v>133.0</v>
      </c>
      <c r="D134" s="6">
        <f t="shared" si="2"/>
        <v>0.2682186235</v>
      </c>
      <c r="E134" s="6">
        <f t="shared" si="3"/>
        <v>1.91945899</v>
      </c>
    </row>
    <row r="135" ht="12.75" customHeight="1">
      <c r="A135" s="3">
        <v>2.029</v>
      </c>
      <c r="B135" s="3">
        <f t="shared" si="1"/>
        <v>0.7075430608</v>
      </c>
      <c r="C135" s="3">
        <v>134.0</v>
      </c>
      <c r="D135" s="6">
        <f t="shared" si="2"/>
        <v>0.270242915</v>
      </c>
      <c r="E135" s="6">
        <f t="shared" si="3"/>
        <v>1.926718479</v>
      </c>
    </row>
    <row r="136" ht="12.75" customHeight="1">
      <c r="A136" s="3">
        <v>2.034</v>
      </c>
      <c r="B136" s="3">
        <f t="shared" si="1"/>
        <v>0.7100042976</v>
      </c>
      <c r="C136" s="3">
        <v>135.0</v>
      </c>
      <c r="D136" s="6">
        <f t="shared" si="2"/>
        <v>0.2722672065</v>
      </c>
      <c r="E136" s="6">
        <f t="shared" si="3"/>
        <v>1.933978128</v>
      </c>
    </row>
    <row r="137" ht="12.75" customHeight="1">
      <c r="A137" s="3">
        <v>2.035</v>
      </c>
      <c r="B137" s="3">
        <f t="shared" si="1"/>
        <v>0.7104958189</v>
      </c>
      <c r="C137" s="6">
        <v>136.0</v>
      </c>
      <c r="D137" s="6">
        <f t="shared" si="2"/>
        <v>0.274291498</v>
      </c>
      <c r="E137" s="6">
        <f t="shared" si="3"/>
        <v>1.941238208</v>
      </c>
    </row>
    <row r="138" ht="12.75" customHeight="1">
      <c r="A138" s="3">
        <v>2.037</v>
      </c>
      <c r="B138" s="3">
        <f t="shared" si="1"/>
        <v>0.7114781372</v>
      </c>
      <c r="C138" s="3">
        <v>137.0</v>
      </c>
      <c r="D138" s="6">
        <f t="shared" si="2"/>
        <v>0.2763157895</v>
      </c>
      <c r="E138" s="6">
        <f t="shared" si="3"/>
        <v>1.948498986</v>
      </c>
    </row>
    <row r="139" ht="12.75" customHeight="1">
      <c r="A139" s="3">
        <v>2.041</v>
      </c>
      <c r="B139" s="3">
        <f t="shared" si="1"/>
        <v>0.7134398838</v>
      </c>
      <c r="C139" s="3">
        <v>138.0</v>
      </c>
      <c r="D139" s="6">
        <f t="shared" si="2"/>
        <v>0.278340081</v>
      </c>
      <c r="E139" s="6">
        <f t="shared" si="3"/>
        <v>1.955760726</v>
      </c>
    </row>
    <row r="140" ht="12.75" customHeight="1">
      <c r="A140" s="3">
        <v>2.053</v>
      </c>
      <c r="B140" s="3">
        <f t="shared" si="1"/>
        <v>0.719302138</v>
      </c>
      <c r="C140" s="6">
        <v>139.0</v>
      </c>
      <c r="D140" s="6">
        <f t="shared" si="2"/>
        <v>0.2803643725</v>
      </c>
      <c r="E140" s="6">
        <f t="shared" si="3"/>
        <v>1.963023688</v>
      </c>
    </row>
    <row r="141" ht="12.75" customHeight="1">
      <c r="A141" s="3">
        <v>2.057</v>
      </c>
      <c r="B141" s="3">
        <f t="shared" si="1"/>
        <v>0.7212486107</v>
      </c>
      <c r="C141" s="3">
        <v>140.0</v>
      </c>
      <c r="D141" s="6">
        <f t="shared" si="2"/>
        <v>0.282388664</v>
      </c>
      <c r="E141" s="6">
        <f t="shared" si="3"/>
        <v>1.970288132</v>
      </c>
    </row>
    <row r="142" ht="12.75" customHeight="1">
      <c r="A142" s="3">
        <v>2.058</v>
      </c>
      <c r="B142" s="3">
        <f t="shared" si="1"/>
        <v>0.7217346374</v>
      </c>
      <c r="C142" s="3">
        <v>141.0</v>
      </c>
      <c r="D142" s="6">
        <f t="shared" si="2"/>
        <v>0.2844129555</v>
      </c>
      <c r="E142" s="6">
        <f t="shared" si="3"/>
        <v>1.977554314</v>
      </c>
    </row>
    <row r="143" ht="12.75" customHeight="1">
      <c r="A143" s="3">
        <v>2.064</v>
      </c>
      <c r="B143" s="3">
        <f t="shared" si="1"/>
        <v>0.7246458476</v>
      </c>
      <c r="C143" s="6">
        <v>142.0</v>
      </c>
      <c r="D143" s="6">
        <f t="shared" si="2"/>
        <v>0.286437247</v>
      </c>
      <c r="E143" s="6">
        <f t="shared" si="3"/>
        <v>1.984822488</v>
      </c>
    </row>
    <row r="144" ht="12.75" customHeight="1">
      <c r="A144" s="3">
        <v>2.065</v>
      </c>
      <c r="B144" s="3">
        <f t="shared" si="1"/>
        <v>0.7251302264</v>
      </c>
      <c r="C144" s="3">
        <v>143.0</v>
      </c>
      <c r="D144" s="6">
        <f t="shared" si="2"/>
        <v>0.2884615385</v>
      </c>
      <c r="E144" s="6">
        <f t="shared" si="3"/>
        <v>1.992092906</v>
      </c>
    </row>
    <row r="145" ht="12.75" customHeight="1">
      <c r="A145" s="3">
        <v>2.072</v>
      </c>
      <c r="B145" s="3">
        <f t="shared" si="1"/>
        <v>0.7285143244</v>
      </c>
      <c r="C145" s="3">
        <v>144.0</v>
      </c>
      <c r="D145" s="6">
        <f t="shared" si="2"/>
        <v>0.29048583</v>
      </c>
      <c r="E145" s="6">
        <f t="shared" si="3"/>
        <v>1.999365816</v>
      </c>
    </row>
    <row r="146" ht="12.75" customHeight="1">
      <c r="A146" s="3">
        <v>2.073</v>
      </c>
      <c r="B146" s="3">
        <f t="shared" si="1"/>
        <v>0.7289968335</v>
      </c>
      <c r="C146" s="6">
        <v>145.0</v>
      </c>
      <c r="D146" s="6">
        <f t="shared" si="2"/>
        <v>0.2925101215</v>
      </c>
      <c r="E146" s="6">
        <f t="shared" si="3"/>
        <v>2.006641465</v>
      </c>
    </row>
    <row r="147" ht="12.75" customHeight="1">
      <c r="A147" s="3">
        <v>2.083</v>
      </c>
      <c r="B147" s="3">
        <f t="shared" si="1"/>
        <v>0.7338091623</v>
      </c>
      <c r="C147" s="3">
        <v>146.0</v>
      </c>
      <c r="D147" s="6">
        <f t="shared" si="2"/>
        <v>0.294534413</v>
      </c>
      <c r="E147" s="6">
        <f t="shared" si="3"/>
        <v>2.0139201</v>
      </c>
    </row>
    <row r="148" ht="12.75" customHeight="1">
      <c r="A148" s="3">
        <v>2.084</v>
      </c>
      <c r="B148" s="3">
        <f t="shared" si="1"/>
        <v>0.7342891239</v>
      </c>
      <c r="C148" s="3">
        <v>147.0</v>
      </c>
      <c r="D148" s="6">
        <f t="shared" si="2"/>
        <v>0.2965587045</v>
      </c>
      <c r="E148" s="6">
        <f t="shared" si="3"/>
        <v>2.021201962</v>
      </c>
    </row>
    <row r="149" ht="12.75" customHeight="1">
      <c r="A149" s="3">
        <v>2.085</v>
      </c>
      <c r="B149" s="3">
        <f t="shared" si="1"/>
        <v>0.7347688553</v>
      </c>
      <c r="C149" s="6">
        <v>148.0</v>
      </c>
      <c r="D149" s="6">
        <f t="shared" si="2"/>
        <v>0.298582996</v>
      </c>
      <c r="E149" s="6">
        <f t="shared" si="3"/>
        <v>2.028487293</v>
      </c>
    </row>
    <row r="150" ht="12.75" customHeight="1">
      <c r="A150" s="3">
        <v>2.086</v>
      </c>
      <c r="B150" s="3">
        <f t="shared" si="1"/>
        <v>0.7352483566</v>
      </c>
      <c r="C150" s="3">
        <v>149.0</v>
      </c>
      <c r="D150" s="6">
        <f t="shared" si="2"/>
        <v>0.3006072874</v>
      </c>
      <c r="E150" s="6">
        <f t="shared" si="3"/>
        <v>2.035776333</v>
      </c>
    </row>
    <row r="151" ht="12.75" customHeight="1">
      <c r="A151" s="3">
        <v>2.09</v>
      </c>
      <c r="B151" s="3">
        <f t="shared" si="1"/>
        <v>0.737164066</v>
      </c>
      <c r="C151" s="3">
        <v>150.0</v>
      </c>
      <c r="D151" s="6">
        <f t="shared" si="2"/>
        <v>0.3026315789</v>
      </c>
      <c r="E151" s="6">
        <f t="shared" si="3"/>
        <v>2.04306932</v>
      </c>
    </row>
    <row r="152" ht="12.75" customHeight="1">
      <c r="A152" s="3">
        <v>2.091</v>
      </c>
      <c r="B152" s="3">
        <f t="shared" si="1"/>
        <v>0.7376424204</v>
      </c>
      <c r="C152" s="6">
        <v>151.0</v>
      </c>
      <c r="D152" s="6">
        <f t="shared" si="2"/>
        <v>0.3046558704</v>
      </c>
      <c r="E152" s="6">
        <f t="shared" si="3"/>
        <v>2.050366488</v>
      </c>
    </row>
    <row r="153" ht="12.75" customHeight="1">
      <c r="A153" s="3">
        <v>2.095</v>
      </c>
      <c r="B153" s="3">
        <f t="shared" si="1"/>
        <v>0.7395535534</v>
      </c>
      <c r="C153" s="3">
        <v>152.0</v>
      </c>
      <c r="D153" s="6">
        <f t="shared" si="2"/>
        <v>0.3066801619</v>
      </c>
      <c r="E153" s="6">
        <f t="shared" si="3"/>
        <v>2.057668074</v>
      </c>
    </row>
    <row r="154" ht="12.75" customHeight="1">
      <c r="A154" s="3">
        <v>2.109</v>
      </c>
      <c r="B154" s="3">
        <f t="shared" si="1"/>
        <v>0.7462139015</v>
      </c>
      <c r="C154" s="3">
        <v>153.0</v>
      </c>
      <c r="D154" s="6">
        <f t="shared" si="2"/>
        <v>0.3087044534</v>
      </c>
      <c r="E154" s="6">
        <f t="shared" si="3"/>
        <v>2.064974308</v>
      </c>
    </row>
    <row r="155" ht="12.75" customHeight="1">
      <c r="A155" s="3">
        <v>2.112</v>
      </c>
      <c r="B155" s="3">
        <f t="shared" si="1"/>
        <v>0.7476353658</v>
      </c>
      <c r="C155" s="6">
        <v>154.0</v>
      </c>
      <c r="D155" s="6">
        <f t="shared" si="2"/>
        <v>0.3107287449</v>
      </c>
      <c r="E155" s="6">
        <f t="shared" si="3"/>
        <v>2.072285424</v>
      </c>
    </row>
    <row r="156" ht="12.75" customHeight="1">
      <c r="A156" s="3">
        <v>2.117</v>
      </c>
      <c r="B156" s="3">
        <f t="shared" si="1"/>
        <v>0.7499999922</v>
      </c>
      <c r="C156" s="3">
        <v>155.0</v>
      </c>
      <c r="D156" s="6">
        <f t="shared" si="2"/>
        <v>0.3127530364</v>
      </c>
      <c r="E156" s="6">
        <f t="shared" si="3"/>
        <v>2.079601651</v>
      </c>
    </row>
    <row r="157" ht="12.75" customHeight="1">
      <c r="A157" s="3">
        <v>2.117</v>
      </c>
      <c r="B157" s="3">
        <f t="shared" si="1"/>
        <v>0.7499999922</v>
      </c>
      <c r="C157" s="3">
        <v>156.0</v>
      </c>
      <c r="D157" s="6">
        <f t="shared" si="2"/>
        <v>0.3147773279</v>
      </c>
      <c r="E157" s="6">
        <f t="shared" si="3"/>
        <v>2.086923218</v>
      </c>
    </row>
    <row r="158" ht="12.75" customHeight="1">
      <c r="A158" s="3">
        <v>2.125</v>
      </c>
      <c r="B158" s="3">
        <f t="shared" si="1"/>
        <v>0.7537718024</v>
      </c>
      <c r="C158" s="6">
        <v>157.0</v>
      </c>
      <c r="D158" s="6">
        <f t="shared" si="2"/>
        <v>0.3168016194</v>
      </c>
      <c r="E158" s="6">
        <f t="shared" si="3"/>
        <v>2.094250352</v>
      </c>
    </row>
    <row r="159" ht="12.75" customHeight="1">
      <c r="A159" s="3">
        <v>2.128</v>
      </c>
      <c r="B159" s="3">
        <f t="shared" si="1"/>
        <v>0.7551825715</v>
      </c>
      <c r="C159" s="3">
        <v>158.0</v>
      </c>
      <c r="D159" s="6">
        <f t="shared" si="2"/>
        <v>0.3188259109</v>
      </c>
      <c r="E159" s="6">
        <f t="shared" si="3"/>
        <v>2.10158328</v>
      </c>
    </row>
    <row r="160" ht="12.75" customHeight="1">
      <c r="A160" s="3">
        <v>2.129</v>
      </c>
      <c r="B160" s="3">
        <f t="shared" si="1"/>
        <v>0.7556523859</v>
      </c>
      <c r="C160" s="3">
        <v>159.0</v>
      </c>
      <c r="D160" s="6">
        <f t="shared" si="2"/>
        <v>0.3208502024</v>
      </c>
      <c r="E160" s="6">
        <f t="shared" si="3"/>
        <v>2.108922227</v>
      </c>
    </row>
    <row r="161" ht="12.75" customHeight="1">
      <c r="A161" s="3">
        <v>2.132</v>
      </c>
      <c r="B161" s="3">
        <f t="shared" si="1"/>
        <v>0.7570605063</v>
      </c>
      <c r="C161" s="6">
        <v>160.0</v>
      </c>
      <c r="D161" s="6">
        <f t="shared" si="2"/>
        <v>0.3228744939</v>
      </c>
      <c r="E161" s="6">
        <f t="shared" si="3"/>
        <v>2.116267417</v>
      </c>
    </row>
    <row r="162" ht="12.75" customHeight="1">
      <c r="A162" s="3">
        <v>2.137</v>
      </c>
      <c r="B162" s="3">
        <f t="shared" si="1"/>
        <v>0.7594029763</v>
      </c>
      <c r="C162" s="3">
        <v>161.0</v>
      </c>
      <c r="D162" s="6">
        <f t="shared" si="2"/>
        <v>0.3248987854</v>
      </c>
      <c r="E162" s="6">
        <f t="shared" si="3"/>
        <v>2.123619073</v>
      </c>
    </row>
    <row r="163" ht="12.75" customHeight="1">
      <c r="A163" s="3">
        <v>2.141</v>
      </c>
      <c r="B163" s="3">
        <f t="shared" si="1"/>
        <v>0.7612730096</v>
      </c>
      <c r="C163" s="3">
        <v>162.0</v>
      </c>
      <c r="D163" s="6">
        <f t="shared" si="2"/>
        <v>0.3269230769</v>
      </c>
      <c r="E163" s="6">
        <f t="shared" si="3"/>
        <v>2.130977418</v>
      </c>
    </row>
    <row r="164" ht="12.75" customHeight="1">
      <c r="A164" s="3">
        <v>2.143</v>
      </c>
      <c r="B164" s="3">
        <f t="shared" si="1"/>
        <v>0.7622067165</v>
      </c>
      <c r="C164" s="6">
        <v>163.0</v>
      </c>
      <c r="D164" s="6">
        <f t="shared" si="2"/>
        <v>0.3289473684</v>
      </c>
      <c r="E164" s="6">
        <f t="shared" si="3"/>
        <v>2.138342672</v>
      </c>
    </row>
    <row r="165" ht="12.75" customHeight="1">
      <c r="A165" s="3">
        <v>2.151</v>
      </c>
      <c r="B165" s="3">
        <f t="shared" si="1"/>
        <v>0.7659328503</v>
      </c>
      <c r="C165" s="3">
        <v>164.0</v>
      </c>
      <c r="D165" s="6">
        <f t="shared" si="2"/>
        <v>0.3309716599</v>
      </c>
      <c r="E165" s="6">
        <f t="shared" si="3"/>
        <v>2.145715056</v>
      </c>
    </row>
    <row r="166" ht="12.75" customHeight="1">
      <c r="A166" s="3">
        <v>2.17</v>
      </c>
      <c r="B166" s="3">
        <f t="shared" si="1"/>
        <v>0.7747271676</v>
      </c>
      <c r="C166" s="3">
        <v>165.0</v>
      </c>
      <c r="D166" s="6">
        <f t="shared" si="2"/>
        <v>0.3329959514</v>
      </c>
      <c r="E166" s="6">
        <f t="shared" si="3"/>
        <v>2.15309479</v>
      </c>
    </row>
    <row r="167" ht="12.75" customHeight="1">
      <c r="A167" s="3">
        <v>2.175</v>
      </c>
      <c r="B167" s="3">
        <f t="shared" si="1"/>
        <v>0.7770286645</v>
      </c>
      <c r="C167" s="6">
        <v>166.0</v>
      </c>
      <c r="D167" s="6">
        <f t="shared" si="2"/>
        <v>0.3350202429</v>
      </c>
      <c r="E167" s="6">
        <f t="shared" si="3"/>
        <v>2.160482093</v>
      </c>
    </row>
    <row r="168" ht="12.75" customHeight="1">
      <c r="A168" s="3">
        <v>2.179</v>
      </c>
      <c r="B168" s="3">
        <f t="shared" si="1"/>
        <v>0.778866056</v>
      </c>
      <c r="C168" s="3">
        <v>167.0</v>
      </c>
      <c r="D168" s="6">
        <f t="shared" si="2"/>
        <v>0.3370445344</v>
      </c>
      <c r="E168" s="6">
        <f t="shared" si="3"/>
        <v>2.167877183</v>
      </c>
    </row>
    <row r="169" ht="12.75" customHeight="1">
      <c r="A169" s="3">
        <v>2.197</v>
      </c>
      <c r="B169" s="3">
        <f t="shared" si="1"/>
        <v>0.7870927934</v>
      </c>
      <c r="C169" s="3">
        <v>168.0</v>
      </c>
      <c r="D169" s="6">
        <f t="shared" si="2"/>
        <v>0.3390688259</v>
      </c>
      <c r="E169" s="6">
        <f t="shared" si="3"/>
        <v>2.175280277</v>
      </c>
    </row>
    <row r="170" ht="12.75" customHeight="1">
      <c r="A170" s="3">
        <v>2.198</v>
      </c>
      <c r="B170" s="3">
        <f t="shared" si="1"/>
        <v>0.787547856</v>
      </c>
      <c r="C170" s="6">
        <v>169.0</v>
      </c>
      <c r="D170" s="6">
        <f t="shared" si="2"/>
        <v>0.3410931174</v>
      </c>
      <c r="E170" s="6">
        <f t="shared" si="3"/>
        <v>2.182691593</v>
      </c>
    </row>
    <row r="171" ht="12.75" customHeight="1">
      <c r="A171" s="3">
        <v>2.204</v>
      </c>
      <c r="B171" s="3">
        <f t="shared" si="1"/>
        <v>0.7902738913</v>
      </c>
      <c r="C171" s="3">
        <v>170.0</v>
      </c>
      <c r="D171" s="6">
        <f t="shared" si="2"/>
        <v>0.3431174089</v>
      </c>
      <c r="E171" s="6">
        <f t="shared" si="3"/>
        <v>2.190111348</v>
      </c>
    </row>
    <row r="172" ht="12.75" customHeight="1">
      <c r="A172" s="3">
        <v>2.205</v>
      </c>
      <c r="B172" s="3">
        <f t="shared" si="1"/>
        <v>0.7907275089</v>
      </c>
      <c r="C172" s="3">
        <v>171.0</v>
      </c>
      <c r="D172" s="6">
        <f t="shared" si="2"/>
        <v>0.3451417004</v>
      </c>
      <c r="E172" s="6">
        <f t="shared" si="3"/>
        <v>2.197539757</v>
      </c>
    </row>
    <row r="173" ht="12.75" customHeight="1">
      <c r="A173" s="3">
        <v>2.205</v>
      </c>
      <c r="B173" s="3">
        <f t="shared" si="1"/>
        <v>0.7907275089</v>
      </c>
      <c r="C173" s="6">
        <v>172.0</v>
      </c>
      <c r="D173" s="6">
        <f t="shared" si="2"/>
        <v>0.3471659919</v>
      </c>
      <c r="E173" s="6">
        <f t="shared" si="3"/>
        <v>2.204977036</v>
      </c>
    </row>
    <row r="174" ht="12.75" customHeight="1">
      <c r="A174" s="3">
        <v>2.207</v>
      </c>
      <c r="B174" s="3">
        <f t="shared" si="1"/>
        <v>0.7916341273</v>
      </c>
      <c r="C174" s="3">
        <v>173.0</v>
      </c>
      <c r="D174" s="6">
        <f t="shared" si="2"/>
        <v>0.3491902834</v>
      </c>
      <c r="E174" s="6">
        <f t="shared" si="3"/>
        <v>2.2124234</v>
      </c>
    </row>
    <row r="175" ht="12.75" customHeight="1">
      <c r="A175" s="3">
        <v>2.208</v>
      </c>
      <c r="B175" s="3">
        <f t="shared" si="1"/>
        <v>0.7920871284</v>
      </c>
      <c r="C175" s="3">
        <v>174.0</v>
      </c>
      <c r="D175" s="6">
        <f t="shared" si="2"/>
        <v>0.3512145749</v>
      </c>
      <c r="E175" s="6">
        <f t="shared" si="3"/>
        <v>2.219879065</v>
      </c>
    </row>
    <row r="176" ht="12.75" customHeight="1">
      <c r="A176" s="3">
        <v>2.212</v>
      </c>
      <c r="B176" s="3">
        <f t="shared" si="1"/>
        <v>0.7938970837</v>
      </c>
      <c r="C176" s="6">
        <v>175.0</v>
      </c>
      <c r="D176" s="6">
        <f t="shared" si="2"/>
        <v>0.3532388664</v>
      </c>
      <c r="E176" s="6">
        <f t="shared" si="3"/>
        <v>2.227344244</v>
      </c>
    </row>
    <row r="177" ht="12.75" customHeight="1">
      <c r="A177" s="3">
        <v>2.215</v>
      </c>
      <c r="B177" s="3">
        <f t="shared" si="1"/>
        <v>0.7952524035</v>
      </c>
      <c r="C177" s="3">
        <v>176.0</v>
      </c>
      <c r="D177" s="6">
        <f t="shared" si="2"/>
        <v>0.3552631579</v>
      </c>
      <c r="E177" s="6">
        <f t="shared" si="3"/>
        <v>2.234819154</v>
      </c>
    </row>
    <row r="178" ht="12.75" customHeight="1">
      <c r="A178" s="3">
        <v>2.215</v>
      </c>
      <c r="B178" s="3">
        <f t="shared" si="1"/>
        <v>0.7952524035</v>
      </c>
      <c r="C178" s="3">
        <v>177.0</v>
      </c>
      <c r="D178" s="6">
        <f t="shared" si="2"/>
        <v>0.3572874494</v>
      </c>
      <c r="E178" s="6">
        <f t="shared" si="3"/>
        <v>2.242304007</v>
      </c>
    </row>
    <row r="179" ht="12.75" customHeight="1">
      <c r="A179" s="3">
        <v>2.218</v>
      </c>
      <c r="B179" s="3">
        <f t="shared" si="1"/>
        <v>0.7966058889</v>
      </c>
      <c r="C179" s="6">
        <v>178.0</v>
      </c>
      <c r="D179" s="6">
        <f t="shared" si="2"/>
        <v>0.3593117409</v>
      </c>
      <c r="E179" s="6">
        <f t="shared" si="3"/>
        <v>2.249799017</v>
      </c>
    </row>
    <row r="180" ht="12.75" customHeight="1">
      <c r="A180" s="3">
        <v>2.242</v>
      </c>
      <c r="B180" s="3">
        <f t="shared" si="1"/>
        <v>0.8073683246</v>
      </c>
      <c r="C180" s="3">
        <v>179.0</v>
      </c>
      <c r="D180" s="6">
        <f t="shared" si="2"/>
        <v>0.3613360324</v>
      </c>
      <c r="E180" s="6">
        <f t="shared" si="3"/>
        <v>2.2573044</v>
      </c>
    </row>
    <row r="181" ht="12.75" customHeight="1">
      <c r="A181" s="3">
        <v>2.254</v>
      </c>
      <c r="B181" s="3">
        <f t="shared" si="1"/>
        <v>0.8127064156</v>
      </c>
      <c r="C181" s="3">
        <v>180.0</v>
      </c>
      <c r="D181" s="6">
        <f t="shared" si="2"/>
        <v>0.3633603239</v>
      </c>
      <c r="E181" s="6">
        <f t="shared" si="3"/>
        <v>2.264820369</v>
      </c>
    </row>
    <row r="182" ht="12.75" customHeight="1">
      <c r="A182" s="3">
        <v>2.256</v>
      </c>
      <c r="B182" s="3">
        <f t="shared" si="1"/>
        <v>0.8135933336</v>
      </c>
      <c r="C182" s="6">
        <v>181.0</v>
      </c>
      <c r="D182" s="6">
        <f t="shared" si="2"/>
        <v>0.3653846154</v>
      </c>
      <c r="E182" s="6">
        <f t="shared" si="3"/>
        <v>2.272347137</v>
      </c>
    </row>
    <row r="183" ht="12.75" customHeight="1">
      <c r="A183" s="3">
        <v>2.258</v>
      </c>
      <c r="B183" s="3">
        <f t="shared" si="1"/>
        <v>0.8144794657</v>
      </c>
      <c r="C183" s="3">
        <v>182.0</v>
      </c>
      <c r="D183" s="6">
        <f t="shared" si="2"/>
        <v>0.3674089069</v>
      </c>
      <c r="E183" s="6">
        <f t="shared" si="3"/>
        <v>2.27988492</v>
      </c>
    </row>
    <row r="184" ht="12.75" customHeight="1">
      <c r="A184" s="3">
        <v>2.259</v>
      </c>
      <c r="B184" s="3">
        <f t="shared" si="1"/>
        <v>0.8149222375</v>
      </c>
      <c r="C184" s="3">
        <v>183.0</v>
      </c>
      <c r="D184" s="6">
        <f t="shared" si="2"/>
        <v>0.3694331984</v>
      </c>
      <c r="E184" s="6">
        <f t="shared" si="3"/>
        <v>2.28743393</v>
      </c>
    </row>
    <row r="185" ht="12.75" customHeight="1">
      <c r="A185" s="3">
        <v>2.26</v>
      </c>
      <c r="B185" s="3">
        <f t="shared" si="1"/>
        <v>0.8153648133</v>
      </c>
      <c r="C185" s="6">
        <v>184.0</v>
      </c>
      <c r="D185" s="6">
        <f t="shared" si="2"/>
        <v>0.3714574899</v>
      </c>
      <c r="E185" s="6">
        <f t="shared" si="3"/>
        <v>2.294994382</v>
      </c>
    </row>
    <row r="186" ht="12.75" customHeight="1">
      <c r="A186" s="3">
        <v>2.285</v>
      </c>
      <c r="B186" s="3">
        <f t="shared" si="1"/>
        <v>0.8263660243</v>
      </c>
      <c r="C186" s="3">
        <v>185.0</v>
      </c>
      <c r="D186" s="6">
        <f t="shared" si="2"/>
        <v>0.3734817814</v>
      </c>
      <c r="E186" s="6">
        <f t="shared" si="3"/>
        <v>2.302566491</v>
      </c>
    </row>
    <row r="187" ht="12.75" customHeight="1">
      <c r="A187" s="3">
        <v>2.288</v>
      </c>
      <c r="B187" s="3">
        <f t="shared" si="1"/>
        <v>0.8276780735</v>
      </c>
      <c r="C187" s="3">
        <v>186.0</v>
      </c>
      <c r="D187" s="6">
        <f t="shared" si="2"/>
        <v>0.3755060729</v>
      </c>
      <c r="E187" s="6">
        <f t="shared" si="3"/>
        <v>2.31015047</v>
      </c>
    </row>
    <row r="188" ht="12.75" customHeight="1">
      <c r="A188" s="3">
        <v>2.289</v>
      </c>
      <c r="B188" s="3">
        <f t="shared" si="1"/>
        <v>0.828115041</v>
      </c>
      <c r="C188" s="6">
        <v>187.0</v>
      </c>
      <c r="D188" s="6">
        <f t="shared" si="2"/>
        <v>0.3775303644</v>
      </c>
      <c r="E188" s="6">
        <f t="shared" si="3"/>
        <v>2.317746535</v>
      </c>
    </row>
    <row r="189" ht="12.75" customHeight="1">
      <c r="A189" s="3">
        <v>2.3</v>
      </c>
      <c r="B189" s="3">
        <f t="shared" si="1"/>
        <v>0.8329091229</v>
      </c>
      <c r="C189" s="3">
        <v>188.0</v>
      </c>
      <c r="D189" s="6">
        <f t="shared" si="2"/>
        <v>0.3795546559</v>
      </c>
      <c r="E189" s="6">
        <f t="shared" si="3"/>
        <v>2.325354901</v>
      </c>
    </row>
    <row r="190" ht="12.75" customHeight="1">
      <c r="A190" s="3">
        <v>2.301</v>
      </c>
      <c r="B190" s="3">
        <f t="shared" si="1"/>
        <v>0.8333438111</v>
      </c>
      <c r="C190" s="3">
        <v>189.0</v>
      </c>
      <c r="D190" s="6">
        <f t="shared" si="2"/>
        <v>0.3815789474</v>
      </c>
      <c r="E190" s="6">
        <f t="shared" si="3"/>
        <v>2.332975783</v>
      </c>
    </row>
    <row r="191" ht="12.75" customHeight="1">
      <c r="A191" s="3">
        <v>2.308</v>
      </c>
      <c r="B191" s="3">
        <f t="shared" si="1"/>
        <v>0.8363813486</v>
      </c>
      <c r="C191" s="6">
        <v>190.0</v>
      </c>
      <c r="D191" s="6">
        <f t="shared" si="2"/>
        <v>0.3836032389</v>
      </c>
      <c r="E191" s="6">
        <f t="shared" si="3"/>
        <v>2.340609397</v>
      </c>
    </row>
    <row r="192" ht="12.75" customHeight="1">
      <c r="A192" s="3">
        <v>2.314</v>
      </c>
      <c r="B192" s="3">
        <f t="shared" si="1"/>
        <v>0.8389776288</v>
      </c>
      <c r="C192" s="3">
        <v>191.0</v>
      </c>
      <c r="D192" s="6">
        <f t="shared" si="2"/>
        <v>0.3856275304</v>
      </c>
      <c r="E192" s="6">
        <f t="shared" si="3"/>
        <v>2.348255959</v>
      </c>
    </row>
    <row r="193" ht="12.75" customHeight="1">
      <c r="A193" s="3">
        <v>2.317</v>
      </c>
      <c r="B193" s="3">
        <f t="shared" si="1"/>
        <v>0.8402732455</v>
      </c>
      <c r="C193" s="3">
        <v>192.0</v>
      </c>
      <c r="D193" s="6">
        <f t="shared" si="2"/>
        <v>0.3876518219</v>
      </c>
      <c r="E193" s="6">
        <f t="shared" si="3"/>
        <v>2.355915685</v>
      </c>
    </row>
    <row r="194" ht="12.75" customHeight="1">
      <c r="A194" s="3">
        <v>2.321</v>
      </c>
      <c r="B194" s="3">
        <f t="shared" si="1"/>
        <v>0.8419981273</v>
      </c>
      <c r="C194" s="6">
        <v>193.0</v>
      </c>
      <c r="D194" s="6">
        <f t="shared" si="2"/>
        <v>0.3896761134</v>
      </c>
      <c r="E194" s="6">
        <f t="shared" si="3"/>
        <v>2.363588793</v>
      </c>
    </row>
    <row r="195" ht="12.75" customHeight="1">
      <c r="A195" s="3">
        <v>2.323</v>
      </c>
      <c r="B195" s="3">
        <f t="shared" si="1"/>
        <v>0.8428594538</v>
      </c>
      <c r="C195" s="3">
        <v>194.0</v>
      </c>
      <c r="D195" s="6">
        <f t="shared" si="2"/>
        <v>0.3917004049</v>
      </c>
      <c r="E195" s="6">
        <f t="shared" si="3"/>
        <v>2.3712755</v>
      </c>
    </row>
    <row r="196" ht="12.75" customHeight="1">
      <c r="A196" s="3">
        <v>2.33</v>
      </c>
      <c r="B196" s="3">
        <f t="shared" si="1"/>
        <v>0.8458682676</v>
      </c>
      <c r="C196" s="3">
        <v>195.0</v>
      </c>
      <c r="D196" s="6">
        <f t="shared" si="2"/>
        <v>0.3937246964</v>
      </c>
      <c r="E196" s="6">
        <f t="shared" si="3"/>
        <v>2.378976024</v>
      </c>
    </row>
    <row r="197" ht="12.75" customHeight="1">
      <c r="A197" s="3">
        <v>2.34</v>
      </c>
      <c r="B197" s="3">
        <f t="shared" si="1"/>
        <v>0.8501509294</v>
      </c>
      <c r="C197" s="6">
        <v>196.0</v>
      </c>
      <c r="D197" s="6">
        <f t="shared" si="2"/>
        <v>0.3957489879</v>
      </c>
      <c r="E197" s="6">
        <f t="shared" si="3"/>
        <v>2.386690585</v>
      </c>
    </row>
    <row r="198" ht="12.75" customHeight="1">
      <c r="A198" s="3">
        <v>2.353</v>
      </c>
      <c r="B198" s="3">
        <f t="shared" si="1"/>
        <v>0.8556911097</v>
      </c>
      <c r="C198" s="3">
        <v>197.0</v>
      </c>
      <c r="D198" s="6">
        <f t="shared" si="2"/>
        <v>0.3977732794</v>
      </c>
      <c r="E198" s="6">
        <f t="shared" si="3"/>
        <v>2.394419401</v>
      </c>
    </row>
    <row r="199" ht="12.75" customHeight="1">
      <c r="A199" s="3">
        <v>2.369</v>
      </c>
      <c r="B199" s="3">
        <f t="shared" si="1"/>
        <v>0.8624679252</v>
      </c>
      <c r="C199" s="3">
        <v>198.0</v>
      </c>
      <c r="D199" s="6">
        <f t="shared" si="2"/>
        <v>0.3997975709</v>
      </c>
      <c r="E199" s="6">
        <f t="shared" si="3"/>
        <v>2.402162692</v>
      </c>
    </row>
    <row r="200" ht="12.75" customHeight="1">
      <c r="A200" s="3">
        <v>2.372</v>
      </c>
      <c r="B200" s="3">
        <f t="shared" si="1"/>
        <v>0.8637334811</v>
      </c>
      <c r="C200" s="6">
        <v>199.0</v>
      </c>
      <c r="D200" s="6">
        <f t="shared" si="2"/>
        <v>0.4018218623</v>
      </c>
      <c r="E200" s="6">
        <f t="shared" si="3"/>
        <v>2.40992068</v>
      </c>
    </row>
    <row r="201" ht="12.75" customHeight="1">
      <c r="A201" s="3">
        <v>2.374</v>
      </c>
      <c r="B201" s="3">
        <f t="shared" si="1"/>
        <v>0.8645762962</v>
      </c>
      <c r="C201" s="3">
        <v>200.0</v>
      </c>
      <c r="D201" s="6">
        <f t="shared" si="2"/>
        <v>0.4038461538</v>
      </c>
      <c r="E201" s="6">
        <f t="shared" si="3"/>
        <v>2.417693586</v>
      </c>
    </row>
    <row r="202" ht="12.75" customHeight="1">
      <c r="A202" s="3">
        <v>2.375</v>
      </c>
      <c r="B202" s="3">
        <f t="shared" si="1"/>
        <v>0.8649974375</v>
      </c>
      <c r="C202" s="3">
        <v>201.0</v>
      </c>
      <c r="D202" s="6">
        <f t="shared" si="2"/>
        <v>0.4058704453</v>
      </c>
      <c r="E202" s="6">
        <f t="shared" si="3"/>
        <v>2.425481632</v>
      </c>
    </row>
    <row r="203" ht="12.75" customHeight="1">
      <c r="A203" s="3">
        <v>2.378</v>
      </c>
      <c r="B203" s="3">
        <f t="shared" si="1"/>
        <v>0.8662597983</v>
      </c>
      <c r="C203" s="6">
        <v>202.0</v>
      </c>
      <c r="D203" s="6">
        <f t="shared" si="2"/>
        <v>0.4078947368</v>
      </c>
      <c r="E203" s="6">
        <f t="shared" si="3"/>
        <v>2.433285041</v>
      </c>
    </row>
    <row r="204" ht="12.75" customHeight="1">
      <c r="A204" s="3">
        <v>2.382</v>
      </c>
      <c r="B204" s="3">
        <f t="shared" si="1"/>
        <v>0.8679404709</v>
      </c>
      <c r="C204" s="3">
        <v>203.0</v>
      </c>
      <c r="D204" s="6">
        <f t="shared" si="2"/>
        <v>0.4099190283</v>
      </c>
      <c r="E204" s="6">
        <f t="shared" si="3"/>
        <v>2.441104038</v>
      </c>
    </row>
    <row r="205" ht="12.75" customHeight="1">
      <c r="A205" s="3">
        <v>2.389</v>
      </c>
      <c r="B205" s="3">
        <f t="shared" si="1"/>
        <v>0.8708748683</v>
      </c>
      <c r="C205" s="3">
        <v>204.0</v>
      </c>
      <c r="D205" s="6">
        <f t="shared" si="2"/>
        <v>0.4119433198</v>
      </c>
      <c r="E205" s="6">
        <f t="shared" si="3"/>
        <v>2.448938847</v>
      </c>
    </row>
    <row r="206" ht="12.75" customHeight="1">
      <c r="A206" s="3">
        <v>2.391</v>
      </c>
      <c r="B206" s="3">
        <f t="shared" si="1"/>
        <v>0.8717116885</v>
      </c>
      <c r="C206" s="6">
        <v>205.0</v>
      </c>
      <c r="D206" s="6">
        <f t="shared" si="2"/>
        <v>0.4139676113</v>
      </c>
      <c r="E206" s="6">
        <f t="shared" si="3"/>
        <v>2.456789694</v>
      </c>
    </row>
    <row r="207" ht="12.75" customHeight="1">
      <c r="A207" s="3">
        <v>2.394</v>
      </c>
      <c r="B207" s="3">
        <f t="shared" si="1"/>
        <v>0.8729656071</v>
      </c>
      <c r="C207" s="3">
        <v>206.0</v>
      </c>
      <c r="D207" s="6">
        <f t="shared" si="2"/>
        <v>0.4159919028</v>
      </c>
      <c r="E207" s="6">
        <f t="shared" si="3"/>
        <v>2.464656807</v>
      </c>
    </row>
    <row r="208" ht="12.75" customHeight="1">
      <c r="A208" s="3">
        <v>2.395</v>
      </c>
      <c r="B208" s="3">
        <f t="shared" si="1"/>
        <v>0.8733832309</v>
      </c>
      <c r="C208" s="3">
        <v>207.0</v>
      </c>
      <c r="D208" s="6">
        <f t="shared" si="2"/>
        <v>0.4180161943</v>
      </c>
      <c r="E208" s="6">
        <f t="shared" si="3"/>
        <v>2.472540413</v>
      </c>
    </row>
    <row r="209" ht="12.75" customHeight="1">
      <c r="A209" s="3">
        <v>2.396</v>
      </c>
      <c r="B209" s="3">
        <f t="shared" si="1"/>
        <v>0.8738006803</v>
      </c>
      <c r="C209" s="6">
        <v>208.0</v>
      </c>
      <c r="D209" s="6">
        <f t="shared" si="2"/>
        <v>0.4200404858</v>
      </c>
      <c r="E209" s="6">
        <f t="shared" si="3"/>
        <v>2.480440741</v>
      </c>
    </row>
    <row r="210" ht="12.75" customHeight="1">
      <c r="A210" s="3">
        <v>2.397</v>
      </c>
      <c r="B210" s="3">
        <f t="shared" si="1"/>
        <v>0.8742179555</v>
      </c>
      <c r="C210" s="3">
        <v>209.0</v>
      </c>
      <c r="D210" s="6">
        <f t="shared" si="2"/>
        <v>0.4220647773</v>
      </c>
      <c r="E210" s="6">
        <f t="shared" si="3"/>
        <v>2.488358022</v>
      </c>
    </row>
    <row r="211" ht="12.75" customHeight="1">
      <c r="A211" s="3">
        <v>2.406</v>
      </c>
      <c r="B211" s="3">
        <f t="shared" si="1"/>
        <v>0.8779656176</v>
      </c>
      <c r="C211" s="3">
        <v>210.0</v>
      </c>
      <c r="D211" s="6">
        <f t="shared" si="2"/>
        <v>0.4240890688</v>
      </c>
      <c r="E211" s="6">
        <f t="shared" si="3"/>
        <v>2.496292486</v>
      </c>
    </row>
    <row r="212" ht="12.75" customHeight="1">
      <c r="A212" s="3">
        <v>2.431</v>
      </c>
      <c r="B212" s="3">
        <f t="shared" si="1"/>
        <v>0.8883026953</v>
      </c>
      <c r="C212" s="6">
        <v>211.0</v>
      </c>
      <c r="D212" s="6">
        <f t="shared" si="2"/>
        <v>0.4261133603</v>
      </c>
      <c r="E212" s="6">
        <f t="shared" si="3"/>
        <v>2.504244366</v>
      </c>
    </row>
    <row r="213" ht="12.75" customHeight="1">
      <c r="A213" s="3">
        <v>2.433</v>
      </c>
      <c r="B213" s="3">
        <f t="shared" si="1"/>
        <v>0.8891250638</v>
      </c>
      <c r="C213" s="3">
        <v>212.0</v>
      </c>
      <c r="D213" s="6">
        <f t="shared" si="2"/>
        <v>0.4281376518</v>
      </c>
      <c r="E213" s="6">
        <f t="shared" si="3"/>
        <v>2.512213896</v>
      </c>
    </row>
    <row r="214" ht="12.75" customHeight="1">
      <c r="A214" s="3">
        <v>2.436</v>
      </c>
      <c r="B214" s="3">
        <f t="shared" si="1"/>
        <v>0.8903573498</v>
      </c>
      <c r="C214" s="3">
        <v>213.0</v>
      </c>
      <c r="D214" s="6">
        <f t="shared" si="2"/>
        <v>0.4301619433</v>
      </c>
      <c r="E214" s="6">
        <f t="shared" si="3"/>
        <v>2.520201311</v>
      </c>
    </row>
    <row r="215" ht="12.75" customHeight="1">
      <c r="A215" s="3">
        <v>2.449</v>
      </c>
      <c r="B215" s="3">
        <f t="shared" si="1"/>
        <v>0.895679778</v>
      </c>
      <c r="C215" s="6">
        <v>214.0</v>
      </c>
      <c r="D215" s="6">
        <f t="shared" si="2"/>
        <v>0.4321862348</v>
      </c>
      <c r="E215" s="6">
        <f t="shared" si="3"/>
        <v>2.528206848</v>
      </c>
    </row>
    <row r="216" ht="12.75" customHeight="1">
      <c r="A216" s="3">
        <v>2.45</v>
      </c>
      <c r="B216" s="3">
        <f t="shared" si="1"/>
        <v>0.8960880246</v>
      </c>
      <c r="C216" s="3">
        <v>215.0</v>
      </c>
      <c r="D216" s="6">
        <f t="shared" si="2"/>
        <v>0.4342105263</v>
      </c>
      <c r="E216" s="6">
        <f t="shared" si="3"/>
        <v>2.536230743</v>
      </c>
    </row>
    <row r="217" ht="12.75" customHeight="1">
      <c r="A217" s="3">
        <v>2.467</v>
      </c>
      <c r="B217" s="3">
        <f t="shared" si="1"/>
        <v>0.9030028375</v>
      </c>
      <c r="C217" s="3">
        <v>216.0</v>
      </c>
      <c r="D217" s="6">
        <f t="shared" si="2"/>
        <v>0.4362348178</v>
      </c>
      <c r="E217" s="6">
        <f t="shared" si="3"/>
        <v>2.544273236</v>
      </c>
    </row>
    <row r="218" ht="12.75" customHeight="1">
      <c r="A218" s="3">
        <v>2.469</v>
      </c>
      <c r="B218" s="3">
        <f t="shared" si="1"/>
        <v>0.9038132104</v>
      </c>
      <c r="C218" s="6">
        <v>217.0</v>
      </c>
      <c r="D218" s="6">
        <f t="shared" si="2"/>
        <v>0.4382591093</v>
      </c>
      <c r="E218" s="6">
        <f t="shared" si="3"/>
        <v>2.552334568</v>
      </c>
    </row>
    <row r="219" ht="12.75" customHeight="1">
      <c r="A219" s="3">
        <v>2.473</v>
      </c>
      <c r="B219" s="3">
        <f t="shared" si="1"/>
        <v>0.9054319885</v>
      </c>
      <c r="C219" s="3">
        <v>218.0</v>
      </c>
      <c r="D219" s="6">
        <f t="shared" si="2"/>
        <v>0.4402834008</v>
      </c>
      <c r="E219" s="6">
        <f t="shared" si="3"/>
        <v>2.560414981</v>
      </c>
    </row>
    <row r="220" ht="12.75" customHeight="1">
      <c r="A220" s="3">
        <v>2.475</v>
      </c>
      <c r="B220" s="3">
        <f t="shared" si="1"/>
        <v>0.906240396</v>
      </c>
      <c r="C220" s="3">
        <v>219.0</v>
      </c>
      <c r="D220" s="6">
        <f t="shared" si="2"/>
        <v>0.4423076923</v>
      </c>
      <c r="E220" s="6">
        <f t="shared" si="3"/>
        <v>2.568514717</v>
      </c>
    </row>
    <row r="221" ht="12.75" customHeight="1">
      <c r="A221" s="3">
        <v>2.486</v>
      </c>
      <c r="B221" s="3">
        <f t="shared" si="1"/>
        <v>0.9106749931</v>
      </c>
      <c r="C221" s="6">
        <v>220.0</v>
      </c>
      <c r="D221" s="6">
        <f t="shared" si="2"/>
        <v>0.4443319838</v>
      </c>
      <c r="E221" s="6">
        <f t="shared" si="3"/>
        <v>2.576634023</v>
      </c>
    </row>
    <row r="222" ht="12.75" customHeight="1">
      <c r="A222" s="3">
        <v>2.486</v>
      </c>
      <c r="B222" s="3">
        <f t="shared" si="1"/>
        <v>0.9106749931</v>
      </c>
      <c r="C222" s="3">
        <v>221.0</v>
      </c>
      <c r="D222" s="6">
        <f t="shared" si="2"/>
        <v>0.4463562753</v>
      </c>
      <c r="E222" s="6">
        <f t="shared" si="3"/>
        <v>2.584773144</v>
      </c>
    </row>
    <row r="223" ht="12.75" customHeight="1">
      <c r="A223" s="3">
        <v>2.495</v>
      </c>
      <c r="B223" s="3">
        <f t="shared" si="1"/>
        <v>0.9142887292</v>
      </c>
      <c r="C223" s="3">
        <v>222.0</v>
      </c>
      <c r="D223" s="6">
        <f t="shared" si="2"/>
        <v>0.4483805668</v>
      </c>
      <c r="E223" s="6">
        <f t="shared" si="3"/>
        <v>2.59293233</v>
      </c>
    </row>
    <row r="224" ht="12.75" customHeight="1">
      <c r="A224" s="3">
        <v>2.496</v>
      </c>
      <c r="B224" s="3">
        <f t="shared" si="1"/>
        <v>0.9146894505</v>
      </c>
      <c r="C224" s="6">
        <v>223.0</v>
      </c>
      <c r="D224" s="6">
        <f t="shared" si="2"/>
        <v>0.4504048583</v>
      </c>
      <c r="E224" s="6">
        <f t="shared" si="3"/>
        <v>2.60111183</v>
      </c>
    </row>
    <row r="225" ht="12.75" customHeight="1">
      <c r="A225" s="3">
        <v>2.498</v>
      </c>
      <c r="B225" s="3">
        <f t="shared" si="1"/>
        <v>0.9154904117</v>
      </c>
      <c r="C225" s="3">
        <v>224.0</v>
      </c>
      <c r="D225" s="6">
        <f t="shared" si="2"/>
        <v>0.4524291498</v>
      </c>
      <c r="E225" s="6">
        <f t="shared" si="3"/>
        <v>2.609311896</v>
      </c>
    </row>
    <row r="226" ht="12.75" customHeight="1">
      <c r="A226" s="3">
        <v>2.501</v>
      </c>
      <c r="B226" s="3">
        <f t="shared" si="1"/>
        <v>0.9166906519</v>
      </c>
      <c r="C226" s="3">
        <v>225.0</v>
      </c>
      <c r="D226" s="6">
        <f t="shared" si="2"/>
        <v>0.4544534413</v>
      </c>
      <c r="E226" s="6">
        <f t="shared" si="3"/>
        <v>2.617532782</v>
      </c>
    </row>
    <row r="227" ht="12.75" customHeight="1">
      <c r="A227" s="3">
        <v>2.515</v>
      </c>
      <c r="B227" s="3">
        <f t="shared" si="1"/>
        <v>0.9222728036</v>
      </c>
      <c r="C227" s="6">
        <v>226.0</v>
      </c>
      <c r="D227" s="6">
        <f t="shared" si="2"/>
        <v>0.4564777328</v>
      </c>
      <c r="E227" s="6">
        <f t="shared" si="3"/>
        <v>2.625774743</v>
      </c>
    </row>
    <row r="228" ht="12.75" customHeight="1">
      <c r="A228" s="3">
        <v>2.519</v>
      </c>
      <c r="B228" s="3">
        <f t="shared" si="1"/>
        <v>0.9238619974</v>
      </c>
      <c r="C228" s="3">
        <v>227.0</v>
      </c>
      <c r="D228" s="6">
        <f t="shared" si="2"/>
        <v>0.4585020243</v>
      </c>
      <c r="E228" s="6">
        <f t="shared" si="3"/>
        <v>2.634038036</v>
      </c>
    </row>
    <row r="229" ht="12.75" customHeight="1">
      <c r="A229" s="3">
        <v>2.52</v>
      </c>
      <c r="B229" s="3">
        <f t="shared" si="1"/>
        <v>0.9242589015</v>
      </c>
      <c r="C229" s="3">
        <v>228.0</v>
      </c>
      <c r="D229" s="6">
        <f t="shared" si="2"/>
        <v>0.4605263158</v>
      </c>
      <c r="E229" s="6">
        <f t="shared" si="3"/>
        <v>2.642322921</v>
      </c>
    </row>
    <row r="230" ht="12.75" customHeight="1">
      <c r="A230" s="3">
        <v>2.521</v>
      </c>
      <c r="B230" s="3">
        <f t="shared" si="1"/>
        <v>0.9246556482</v>
      </c>
      <c r="C230" s="6">
        <v>229.0</v>
      </c>
      <c r="D230" s="6">
        <f t="shared" si="2"/>
        <v>0.4625506073</v>
      </c>
      <c r="E230" s="6">
        <f t="shared" si="3"/>
        <v>2.65062966</v>
      </c>
    </row>
    <row r="231" ht="12.75" customHeight="1">
      <c r="A231" s="3">
        <v>2.527</v>
      </c>
      <c r="B231" s="3">
        <f t="shared" si="1"/>
        <v>0.9270328284</v>
      </c>
      <c r="C231" s="3">
        <v>230.0</v>
      </c>
      <c r="D231" s="6">
        <f t="shared" si="2"/>
        <v>0.4645748988</v>
      </c>
      <c r="E231" s="6">
        <f t="shared" si="3"/>
        <v>2.658958514</v>
      </c>
    </row>
    <row r="232" ht="12.75" customHeight="1">
      <c r="A232" s="3">
        <v>2.53</v>
      </c>
      <c r="B232" s="3">
        <f t="shared" si="1"/>
        <v>0.9282193027</v>
      </c>
      <c r="C232" s="3">
        <v>231.0</v>
      </c>
      <c r="D232" s="6">
        <f t="shared" si="2"/>
        <v>0.4665991903</v>
      </c>
      <c r="E232" s="6">
        <f t="shared" si="3"/>
        <v>2.66730975</v>
      </c>
    </row>
    <row r="233" ht="12.75" customHeight="1">
      <c r="A233" s="3">
        <v>2.53</v>
      </c>
      <c r="B233" s="3">
        <f t="shared" si="1"/>
        <v>0.9282193027</v>
      </c>
      <c r="C233" s="6">
        <v>232.0</v>
      </c>
      <c r="D233" s="6">
        <f t="shared" si="2"/>
        <v>0.4686234818</v>
      </c>
      <c r="E233" s="6">
        <f t="shared" si="3"/>
        <v>2.675683635</v>
      </c>
    </row>
    <row r="234" ht="12.75" customHeight="1">
      <c r="A234" s="3">
        <v>2.534</v>
      </c>
      <c r="B234" s="3">
        <f t="shared" si="1"/>
        <v>0.9297990819</v>
      </c>
      <c r="C234" s="3">
        <v>233.0</v>
      </c>
      <c r="D234" s="6">
        <f t="shared" si="2"/>
        <v>0.4706477733</v>
      </c>
      <c r="E234" s="6">
        <f t="shared" si="3"/>
        <v>2.684080438</v>
      </c>
    </row>
    <row r="235" ht="12.75" customHeight="1">
      <c r="A235" s="3">
        <v>2.544</v>
      </c>
      <c r="B235" s="3">
        <f t="shared" si="1"/>
        <v>0.9337376455</v>
      </c>
      <c r="C235" s="3">
        <v>234.0</v>
      </c>
      <c r="D235" s="6">
        <f t="shared" si="2"/>
        <v>0.4726720648</v>
      </c>
      <c r="E235" s="6">
        <f t="shared" si="3"/>
        <v>2.692500432</v>
      </c>
    </row>
    <row r="236" ht="12.75" customHeight="1">
      <c r="A236" s="3">
        <v>2.551</v>
      </c>
      <c r="B236" s="3">
        <f t="shared" si="1"/>
        <v>0.9364854392</v>
      </c>
      <c r="C236" s="6">
        <v>235.0</v>
      </c>
      <c r="D236" s="6">
        <f t="shared" si="2"/>
        <v>0.4746963563</v>
      </c>
      <c r="E236" s="6">
        <f t="shared" si="3"/>
        <v>2.700943891</v>
      </c>
    </row>
    <row r="237" ht="12.75" customHeight="1">
      <c r="A237" s="3">
        <v>2.554</v>
      </c>
      <c r="B237" s="3">
        <f t="shared" si="1"/>
        <v>0.9376607576</v>
      </c>
      <c r="C237" s="3">
        <v>236.0</v>
      </c>
      <c r="D237" s="6">
        <f t="shared" si="2"/>
        <v>0.4767206478</v>
      </c>
      <c r="E237" s="6">
        <f t="shared" si="3"/>
        <v>2.70941109</v>
      </c>
    </row>
    <row r="238" ht="12.75" customHeight="1">
      <c r="A238" s="3">
        <v>2.563</v>
      </c>
      <c r="B238" s="3">
        <f t="shared" si="1"/>
        <v>0.9411784474</v>
      </c>
      <c r="C238" s="3">
        <v>237.0</v>
      </c>
      <c r="D238" s="6">
        <f t="shared" si="2"/>
        <v>0.4787449393</v>
      </c>
      <c r="E238" s="6">
        <f t="shared" si="3"/>
        <v>2.717902308</v>
      </c>
    </row>
    <row r="239" ht="12.75" customHeight="1">
      <c r="A239" s="3">
        <v>2.569</v>
      </c>
      <c r="B239" s="3">
        <f t="shared" si="1"/>
        <v>0.9435167181</v>
      </c>
      <c r="C239" s="6">
        <v>238.0</v>
      </c>
      <c r="D239" s="6">
        <f t="shared" si="2"/>
        <v>0.4807692308</v>
      </c>
      <c r="E239" s="6">
        <f t="shared" si="3"/>
        <v>2.726417828</v>
      </c>
    </row>
    <row r="240" ht="12.75" customHeight="1">
      <c r="A240" s="3">
        <v>2.572</v>
      </c>
      <c r="B240" s="3">
        <f t="shared" si="1"/>
        <v>0.9446838064</v>
      </c>
      <c r="C240" s="3">
        <v>239.0</v>
      </c>
      <c r="D240" s="6">
        <f t="shared" si="2"/>
        <v>0.4827935223</v>
      </c>
      <c r="E240" s="6">
        <f t="shared" si="3"/>
        <v>2.734957932</v>
      </c>
    </row>
    <row r="241" ht="12.75" customHeight="1">
      <c r="A241" s="3">
        <v>2.574</v>
      </c>
      <c r="B241" s="3">
        <f t="shared" si="1"/>
        <v>0.9454611092</v>
      </c>
      <c r="C241" s="3">
        <v>240.0</v>
      </c>
      <c r="D241" s="6">
        <f t="shared" si="2"/>
        <v>0.4848178138</v>
      </c>
      <c r="E241" s="6">
        <f t="shared" si="3"/>
        <v>2.743522907</v>
      </c>
    </row>
    <row r="242" ht="12.75" customHeight="1">
      <c r="A242" s="3">
        <v>2.584</v>
      </c>
      <c r="B242" s="3">
        <f t="shared" si="1"/>
        <v>0.9493385859</v>
      </c>
      <c r="C242" s="6">
        <v>241.0</v>
      </c>
      <c r="D242" s="6">
        <f t="shared" si="2"/>
        <v>0.4868421053</v>
      </c>
      <c r="E242" s="6">
        <f t="shared" si="3"/>
        <v>2.752113041</v>
      </c>
    </row>
    <row r="243" ht="12.75" customHeight="1">
      <c r="A243" s="3">
        <v>2.594</v>
      </c>
      <c r="B243" s="3">
        <f t="shared" si="1"/>
        <v>0.9532010859</v>
      </c>
      <c r="C243" s="3">
        <v>242.0</v>
      </c>
      <c r="D243" s="6">
        <f t="shared" si="2"/>
        <v>0.4888663968</v>
      </c>
      <c r="E243" s="6">
        <f t="shared" si="3"/>
        <v>2.760728626</v>
      </c>
    </row>
    <row r="244" ht="12.75" customHeight="1">
      <c r="A244" s="3">
        <v>2.606</v>
      </c>
      <c r="B244" s="3">
        <f t="shared" si="1"/>
        <v>0.9578164787</v>
      </c>
      <c r="C244" s="3">
        <v>243.0</v>
      </c>
      <c r="D244" s="6">
        <f t="shared" si="2"/>
        <v>0.4908906883</v>
      </c>
      <c r="E244" s="6">
        <f t="shared" si="3"/>
        <v>2.769369957</v>
      </c>
    </row>
    <row r="245" ht="12.75" customHeight="1">
      <c r="A245" s="3">
        <v>2.611</v>
      </c>
      <c r="B245" s="3">
        <f t="shared" si="1"/>
        <v>0.9597332897</v>
      </c>
      <c r="C245" s="6">
        <v>244.0</v>
      </c>
      <c r="D245" s="6">
        <f t="shared" si="2"/>
        <v>0.4929149798</v>
      </c>
      <c r="E245" s="6">
        <f t="shared" si="3"/>
        <v>2.778037329</v>
      </c>
    </row>
    <row r="246" ht="12.75" customHeight="1">
      <c r="A246" s="3">
        <v>2.635</v>
      </c>
      <c r="B246" s="3">
        <f t="shared" si="1"/>
        <v>0.968883182</v>
      </c>
      <c r="C246" s="3">
        <v>245.0</v>
      </c>
      <c r="D246" s="6">
        <f t="shared" si="2"/>
        <v>0.4949392713</v>
      </c>
      <c r="E246" s="6">
        <f t="shared" si="3"/>
        <v>2.786731043</v>
      </c>
    </row>
    <row r="247" ht="12.75" customHeight="1">
      <c r="A247" s="3">
        <v>2.642</v>
      </c>
      <c r="B247" s="3">
        <f t="shared" si="1"/>
        <v>0.9715362061</v>
      </c>
      <c r="C247" s="3">
        <v>246.0</v>
      </c>
      <c r="D247" s="6">
        <f t="shared" si="2"/>
        <v>0.4969635628</v>
      </c>
      <c r="E247" s="6">
        <f t="shared" si="3"/>
        <v>2.795451401</v>
      </c>
    </row>
    <row r="248" ht="12.75" customHeight="1">
      <c r="A248" s="3">
        <v>2.645</v>
      </c>
      <c r="B248" s="3">
        <f t="shared" si="1"/>
        <v>0.9726710653</v>
      </c>
      <c r="C248" s="6">
        <v>247.0</v>
      </c>
      <c r="D248" s="6">
        <f t="shared" si="2"/>
        <v>0.4989878543</v>
      </c>
      <c r="E248" s="6">
        <f t="shared" si="3"/>
        <v>2.804198708</v>
      </c>
    </row>
    <row r="249" ht="12.75" customHeight="1">
      <c r="A249" s="3">
        <v>2.662</v>
      </c>
      <c r="B249" s="3">
        <f t="shared" si="1"/>
        <v>0.97907772</v>
      </c>
      <c r="C249" s="3">
        <v>248.0</v>
      </c>
      <c r="D249" s="6">
        <f t="shared" si="2"/>
        <v>0.5010121457</v>
      </c>
      <c r="E249" s="6">
        <f t="shared" si="3"/>
        <v>2.812973274</v>
      </c>
    </row>
    <row r="250" ht="12.75" customHeight="1">
      <c r="A250" s="3">
        <v>2.684</v>
      </c>
      <c r="B250" s="3">
        <f t="shared" si="1"/>
        <v>0.9873082191</v>
      </c>
      <c r="C250" s="3">
        <v>249.0</v>
      </c>
      <c r="D250" s="6">
        <f t="shared" si="2"/>
        <v>0.5030364372</v>
      </c>
      <c r="E250" s="6">
        <f t="shared" si="3"/>
        <v>2.82177541</v>
      </c>
    </row>
    <row r="251" ht="12.75" customHeight="1">
      <c r="A251" s="3">
        <v>2.695</v>
      </c>
      <c r="B251" s="3">
        <f t="shared" si="1"/>
        <v>0.9913982044</v>
      </c>
      <c r="C251" s="6">
        <v>250.0</v>
      </c>
      <c r="D251" s="6">
        <f t="shared" si="2"/>
        <v>0.5050607287</v>
      </c>
      <c r="E251" s="6">
        <f t="shared" si="3"/>
        <v>2.830605431</v>
      </c>
    </row>
    <row r="252" ht="12.75" customHeight="1">
      <c r="A252" s="3">
        <v>2.706</v>
      </c>
      <c r="B252" s="3">
        <f t="shared" si="1"/>
        <v>0.9954715297</v>
      </c>
      <c r="C252" s="3">
        <v>251.0</v>
      </c>
      <c r="D252" s="6">
        <f t="shared" si="2"/>
        <v>0.5070850202</v>
      </c>
      <c r="E252" s="6">
        <f t="shared" si="3"/>
        <v>2.839463653</v>
      </c>
    </row>
    <row r="253" ht="12.75" customHeight="1">
      <c r="A253" s="3">
        <v>2.708</v>
      </c>
      <c r="B253" s="3">
        <f t="shared" si="1"/>
        <v>0.9962103551</v>
      </c>
      <c r="C253" s="3">
        <v>252.0</v>
      </c>
      <c r="D253" s="6">
        <f t="shared" si="2"/>
        <v>0.5091093117</v>
      </c>
      <c r="E253" s="6">
        <f t="shared" si="3"/>
        <v>2.8483504</v>
      </c>
    </row>
    <row r="254" ht="12.75" customHeight="1">
      <c r="A254" s="3">
        <v>2.718</v>
      </c>
      <c r="B254" s="3">
        <f t="shared" si="1"/>
        <v>0.9998963157</v>
      </c>
      <c r="C254" s="6">
        <v>253.0</v>
      </c>
      <c r="D254" s="6">
        <f t="shared" si="2"/>
        <v>0.5111336032</v>
      </c>
      <c r="E254" s="6">
        <f t="shared" si="3"/>
        <v>2.857265994</v>
      </c>
    </row>
    <row r="255" ht="12.75" customHeight="1">
      <c r="A255" s="3">
        <v>2.719</v>
      </c>
      <c r="B255" s="3">
        <f t="shared" si="1"/>
        <v>1.000264166</v>
      </c>
      <c r="C255" s="3">
        <v>254.0</v>
      </c>
      <c r="D255" s="6">
        <f t="shared" si="2"/>
        <v>0.5131578947</v>
      </c>
      <c r="E255" s="6">
        <f t="shared" si="3"/>
        <v>2.866210764</v>
      </c>
    </row>
    <row r="256" ht="12.75" customHeight="1">
      <c r="A256" s="3">
        <v>2.723</v>
      </c>
      <c r="B256" s="3">
        <f t="shared" si="1"/>
        <v>1.001734214</v>
      </c>
      <c r="C256" s="3">
        <v>255.0</v>
      </c>
      <c r="D256" s="6">
        <f t="shared" si="2"/>
        <v>0.5151821862</v>
      </c>
      <c r="E256" s="6">
        <f t="shared" si="3"/>
        <v>2.875185042</v>
      </c>
    </row>
    <row r="257" ht="12.75" customHeight="1">
      <c r="A257" s="3">
        <v>2.752</v>
      </c>
      <c r="B257" s="3">
        <f t="shared" si="1"/>
        <v>1.01232792</v>
      </c>
      <c r="C257" s="6">
        <v>256.0</v>
      </c>
      <c r="D257" s="6">
        <f t="shared" si="2"/>
        <v>0.5172064777</v>
      </c>
      <c r="E257" s="6">
        <f t="shared" si="3"/>
        <v>2.884189161</v>
      </c>
    </row>
    <row r="258" ht="12.75" customHeight="1">
      <c r="A258" s="3">
        <v>2.775</v>
      </c>
      <c r="B258" s="3">
        <f t="shared" si="1"/>
        <v>1.020650747</v>
      </c>
      <c r="C258" s="3">
        <v>257.0</v>
      </c>
      <c r="D258" s="6">
        <f t="shared" si="2"/>
        <v>0.5192307692</v>
      </c>
      <c r="E258" s="6">
        <f t="shared" si="3"/>
        <v>2.89322346</v>
      </c>
    </row>
    <row r="259" ht="12.75" customHeight="1">
      <c r="A259" s="3">
        <v>2.777</v>
      </c>
      <c r="B259" s="3">
        <f t="shared" si="1"/>
        <v>1.021371208</v>
      </c>
      <c r="C259" s="3">
        <v>258.0</v>
      </c>
      <c r="D259" s="6">
        <f t="shared" si="2"/>
        <v>0.5212550607</v>
      </c>
      <c r="E259" s="6">
        <f t="shared" si="3"/>
        <v>2.902288283</v>
      </c>
    </row>
    <row r="260" ht="12.75" customHeight="1">
      <c r="A260" s="3">
        <v>2.779</v>
      </c>
      <c r="B260" s="3">
        <f t="shared" si="1"/>
        <v>1.022091151</v>
      </c>
      <c r="C260" s="6">
        <v>259.0</v>
      </c>
      <c r="D260" s="6">
        <f t="shared" si="2"/>
        <v>0.5232793522</v>
      </c>
      <c r="E260" s="6">
        <f t="shared" si="3"/>
        <v>2.911383973</v>
      </c>
    </row>
    <row r="261" ht="12.75" customHeight="1">
      <c r="A261" s="3">
        <v>2.793</v>
      </c>
      <c r="B261" s="3">
        <f t="shared" si="1"/>
        <v>1.027116287</v>
      </c>
      <c r="C261" s="3">
        <v>260.0</v>
      </c>
      <c r="D261" s="6">
        <f t="shared" si="2"/>
        <v>0.5253036437</v>
      </c>
      <c r="E261" s="6">
        <f t="shared" si="3"/>
        <v>2.920510882</v>
      </c>
    </row>
    <row r="262" ht="12.75" customHeight="1">
      <c r="A262" s="3">
        <v>2.801</v>
      </c>
      <c r="B262" s="3">
        <f t="shared" si="1"/>
        <v>1.029976496</v>
      </c>
      <c r="C262" s="3">
        <v>261.0</v>
      </c>
      <c r="D262" s="6">
        <f t="shared" si="2"/>
        <v>0.5273279352</v>
      </c>
      <c r="E262" s="6">
        <f t="shared" si="3"/>
        <v>2.929669362</v>
      </c>
    </row>
    <row r="263" ht="12.75" customHeight="1">
      <c r="A263" s="3">
        <v>2.808</v>
      </c>
      <c r="B263" s="3">
        <f t="shared" si="1"/>
        <v>1.032472486</v>
      </c>
      <c r="C263" s="6">
        <v>262.0</v>
      </c>
      <c r="D263" s="6">
        <f t="shared" si="2"/>
        <v>0.5293522267</v>
      </c>
      <c r="E263" s="6">
        <f t="shared" si="3"/>
        <v>2.938859771</v>
      </c>
    </row>
    <row r="264" ht="12.75" customHeight="1">
      <c r="A264" s="3">
        <v>2.812</v>
      </c>
      <c r="B264" s="3">
        <f t="shared" si="1"/>
        <v>1.033895974</v>
      </c>
      <c r="C264" s="3">
        <v>263.0</v>
      </c>
      <c r="D264" s="6">
        <f t="shared" si="2"/>
        <v>0.5313765182</v>
      </c>
      <c r="E264" s="6">
        <f t="shared" si="3"/>
        <v>2.948082471</v>
      </c>
    </row>
    <row r="265" ht="12.75" customHeight="1">
      <c r="A265" s="3">
        <v>2.822</v>
      </c>
      <c r="B265" s="3">
        <f t="shared" si="1"/>
        <v>1.037445853</v>
      </c>
      <c r="C265" s="3">
        <v>264.0</v>
      </c>
      <c r="D265" s="6">
        <f t="shared" si="2"/>
        <v>0.5334008097</v>
      </c>
      <c r="E265" s="6">
        <f t="shared" si="3"/>
        <v>2.957337828</v>
      </c>
    </row>
    <row r="266" ht="12.75" customHeight="1">
      <c r="A266" s="3">
        <v>2.84</v>
      </c>
      <c r="B266" s="3">
        <f t="shared" si="1"/>
        <v>1.043804052</v>
      </c>
      <c r="C266" s="6">
        <v>265.0</v>
      </c>
      <c r="D266" s="6">
        <f t="shared" si="2"/>
        <v>0.5354251012</v>
      </c>
      <c r="E266" s="6">
        <f t="shared" si="3"/>
        <v>2.966626211</v>
      </c>
    </row>
    <row r="267" ht="12.75" customHeight="1">
      <c r="A267" s="3">
        <v>2.842</v>
      </c>
      <c r="B267" s="3">
        <f t="shared" si="1"/>
        <v>1.04450803</v>
      </c>
      <c r="C267" s="3">
        <v>266.0</v>
      </c>
      <c r="D267" s="6">
        <f t="shared" si="2"/>
        <v>0.5374493927</v>
      </c>
      <c r="E267" s="6">
        <f t="shared" si="3"/>
        <v>2.975947996</v>
      </c>
    </row>
    <row r="268" ht="12.75" customHeight="1">
      <c r="A268" s="3">
        <v>2.844</v>
      </c>
      <c r="B268" s="3">
        <f t="shared" si="1"/>
        <v>1.045211512</v>
      </c>
      <c r="C268" s="3">
        <v>267.0</v>
      </c>
      <c r="D268" s="6">
        <f t="shared" si="2"/>
        <v>0.5394736842</v>
      </c>
      <c r="E268" s="6">
        <f t="shared" si="3"/>
        <v>2.98530356</v>
      </c>
    </row>
    <row r="269" ht="12.75" customHeight="1">
      <c r="A269" s="3">
        <v>2.844</v>
      </c>
      <c r="B269" s="3">
        <f t="shared" si="1"/>
        <v>1.045211512</v>
      </c>
      <c r="C269" s="6">
        <v>268.0</v>
      </c>
      <c r="D269" s="6">
        <f t="shared" si="2"/>
        <v>0.5414979757</v>
      </c>
      <c r="E269" s="6">
        <f t="shared" si="3"/>
        <v>2.994693286</v>
      </c>
    </row>
    <row r="270" ht="12.75" customHeight="1">
      <c r="A270" s="3">
        <v>2.859</v>
      </c>
      <c r="B270" s="3">
        <f t="shared" si="1"/>
        <v>1.050471913</v>
      </c>
      <c r="C270" s="3">
        <v>269.0</v>
      </c>
      <c r="D270" s="6">
        <f t="shared" si="2"/>
        <v>0.5435222672</v>
      </c>
      <c r="E270" s="6">
        <f t="shared" si="3"/>
        <v>3.004117564</v>
      </c>
    </row>
    <row r="271" ht="12.75" customHeight="1">
      <c r="A271" s="3">
        <v>2.884</v>
      </c>
      <c r="B271" s="3">
        <f t="shared" si="1"/>
        <v>1.059178219</v>
      </c>
      <c r="C271" s="3">
        <v>270.0</v>
      </c>
      <c r="D271" s="6">
        <f t="shared" si="2"/>
        <v>0.5455465587</v>
      </c>
      <c r="E271" s="6">
        <f t="shared" si="3"/>
        <v>3.013576784</v>
      </c>
    </row>
    <row r="272" ht="12.75" customHeight="1">
      <c r="A272" s="3">
        <v>2.899</v>
      </c>
      <c r="B272" s="3">
        <f t="shared" si="1"/>
        <v>1.06436585</v>
      </c>
      <c r="C272" s="6">
        <v>271.0</v>
      </c>
      <c r="D272" s="6">
        <f t="shared" si="2"/>
        <v>0.5475708502</v>
      </c>
      <c r="E272" s="6">
        <f t="shared" si="3"/>
        <v>3.023071345</v>
      </c>
    </row>
    <row r="273" ht="12.75" customHeight="1">
      <c r="A273" s="3">
        <v>2.902</v>
      </c>
      <c r="B273" s="3">
        <f t="shared" si="1"/>
        <v>1.065400154</v>
      </c>
      <c r="C273" s="3">
        <v>272.0</v>
      </c>
      <c r="D273" s="6">
        <f t="shared" si="2"/>
        <v>0.5495951417</v>
      </c>
      <c r="E273" s="6">
        <f t="shared" si="3"/>
        <v>3.032601649</v>
      </c>
    </row>
    <row r="274" ht="12.75" customHeight="1">
      <c r="A274" s="3">
        <v>2.906</v>
      </c>
      <c r="B274" s="3">
        <f t="shared" si="1"/>
        <v>1.066777565</v>
      </c>
      <c r="C274" s="3">
        <v>273.0</v>
      </c>
      <c r="D274" s="6">
        <f t="shared" si="2"/>
        <v>0.5516194332</v>
      </c>
      <c r="E274" s="6">
        <f t="shared" si="3"/>
        <v>3.042168102</v>
      </c>
    </row>
    <row r="275" ht="12.75" customHeight="1">
      <c r="A275" s="3">
        <v>2.907</v>
      </c>
      <c r="B275" s="3">
        <f t="shared" si="1"/>
        <v>1.067121622</v>
      </c>
      <c r="C275" s="6">
        <v>274.0</v>
      </c>
      <c r="D275" s="6">
        <f t="shared" si="2"/>
        <v>0.5536437247</v>
      </c>
      <c r="E275" s="6">
        <f t="shared" si="3"/>
        <v>3.051771116</v>
      </c>
    </row>
    <row r="276" ht="12.75" customHeight="1">
      <c r="A276" s="3">
        <v>2.912</v>
      </c>
      <c r="B276" s="3">
        <f t="shared" si="1"/>
        <v>1.06884013</v>
      </c>
      <c r="C276" s="3">
        <v>275.0</v>
      </c>
      <c r="D276" s="6">
        <f t="shared" si="2"/>
        <v>0.5556680162</v>
      </c>
      <c r="E276" s="6">
        <f t="shared" si="3"/>
        <v>3.06141111</v>
      </c>
    </row>
    <row r="277" ht="12.75" customHeight="1">
      <c r="A277" s="3">
        <v>2.912</v>
      </c>
      <c r="B277" s="3">
        <f t="shared" si="1"/>
        <v>1.06884013</v>
      </c>
      <c r="C277" s="3">
        <v>276.0</v>
      </c>
      <c r="D277" s="6">
        <f t="shared" si="2"/>
        <v>0.5576923077</v>
      </c>
      <c r="E277" s="6">
        <f t="shared" si="3"/>
        <v>3.071088505</v>
      </c>
    </row>
    <row r="278" ht="12.75" customHeight="1">
      <c r="A278" s="3">
        <v>2.916</v>
      </c>
      <c r="B278" s="3">
        <f t="shared" si="1"/>
        <v>1.070212814</v>
      </c>
      <c r="C278" s="6">
        <v>277.0</v>
      </c>
      <c r="D278" s="6">
        <f t="shared" si="2"/>
        <v>0.5597165992</v>
      </c>
      <c r="E278" s="6">
        <f t="shared" si="3"/>
        <v>3.08080373</v>
      </c>
    </row>
    <row r="279" ht="12.75" customHeight="1">
      <c r="A279" s="3">
        <v>2.926</v>
      </c>
      <c r="B279" s="3">
        <f t="shared" si="1"/>
        <v>1.073636303</v>
      </c>
      <c r="C279" s="3">
        <v>278.0</v>
      </c>
      <c r="D279" s="6">
        <f t="shared" si="2"/>
        <v>0.5617408907</v>
      </c>
      <c r="E279" s="6">
        <f t="shared" si="3"/>
        <v>3.090557218</v>
      </c>
    </row>
    <row r="280" ht="12.75" customHeight="1">
      <c r="A280" s="3">
        <v>2.935</v>
      </c>
      <c r="B280" s="3">
        <f t="shared" si="1"/>
        <v>1.076707453</v>
      </c>
      <c r="C280" s="3">
        <v>279.0</v>
      </c>
      <c r="D280" s="6">
        <f t="shared" si="2"/>
        <v>0.5637651822</v>
      </c>
      <c r="E280" s="6">
        <f t="shared" si="3"/>
        <v>3.100349408</v>
      </c>
    </row>
    <row r="281" ht="12.75" customHeight="1">
      <c r="A281" s="3">
        <v>2.938</v>
      </c>
      <c r="B281" s="3">
        <f t="shared" si="1"/>
        <v>1.077729078</v>
      </c>
      <c r="C281" s="6">
        <v>280.0</v>
      </c>
      <c r="D281" s="6">
        <f t="shared" si="2"/>
        <v>0.5657894737</v>
      </c>
      <c r="E281" s="6">
        <f t="shared" si="3"/>
        <v>3.110180745</v>
      </c>
    </row>
    <row r="282" ht="12.75" customHeight="1">
      <c r="A282" s="3">
        <v>2.942</v>
      </c>
      <c r="B282" s="3">
        <f t="shared" si="1"/>
        <v>1.079089622</v>
      </c>
      <c r="C282" s="3">
        <v>281.0</v>
      </c>
      <c r="D282" s="6">
        <f t="shared" si="2"/>
        <v>0.5678137652</v>
      </c>
      <c r="E282" s="6">
        <f t="shared" si="3"/>
        <v>3.12005168</v>
      </c>
    </row>
    <row r="283" ht="12.75" customHeight="1">
      <c r="A283" s="3">
        <v>2.95</v>
      </c>
      <c r="B283" s="3">
        <f t="shared" si="1"/>
        <v>1.08180517</v>
      </c>
      <c r="C283" s="3">
        <v>282.0</v>
      </c>
      <c r="D283" s="6">
        <f t="shared" si="2"/>
        <v>0.5698380567</v>
      </c>
      <c r="E283" s="6">
        <f t="shared" si="3"/>
        <v>3.129962669</v>
      </c>
    </row>
    <row r="284" ht="12.75" customHeight="1">
      <c r="A284" s="3">
        <v>2.957</v>
      </c>
      <c r="B284" s="3">
        <f t="shared" si="1"/>
        <v>1.084175241</v>
      </c>
      <c r="C284" s="6">
        <v>283.0</v>
      </c>
      <c r="D284" s="6">
        <f t="shared" si="2"/>
        <v>0.5718623482</v>
      </c>
      <c r="E284" s="6">
        <f t="shared" si="3"/>
        <v>3.139914175</v>
      </c>
    </row>
    <row r="285" ht="12.75" customHeight="1">
      <c r="A285" s="3">
        <v>2.97</v>
      </c>
      <c r="B285" s="3">
        <f t="shared" si="1"/>
        <v>1.088561953</v>
      </c>
      <c r="C285" s="3">
        <v>284.0</v>
      </c>
      <c r="D285" s="6">
        <f t="shared" si="2"/>
        <v>0.5738866397</v>
      </c>
      <c r="E285" s="6">
        <f t="shared" si="3"/>
        <v>3.149906666</v>
      </c>
    </row>
    <row r="286" ht="12.75" customHeight="1">
      <c r="A286" s="3">
        <v>2.984</v>
      </c>
      <c r="B286" s="3">
        <f t="shared" si="1"/>
        <v>1.093264682</v>
      </c>
      <c r="C286" s="3">
        <v>285.0</v>
      </c>
      <c r="D286" s="6">
        <f t="shared" si="2"/>
        <v>0.5759109312</v>
      </c>
      <c r="E286" s="6">
        <f t="shared" si="3"/>
        <v>3.159940619</v>
      </c>
    </row>
    <row r="287" ht="12.75" customHeight="1">
      <c r="A287" s="3">
        <v>3.018</v>
      </c>
      <c r="B287" s="3">
        <f t="shared" si="1"/>
        <v>1.10459436</v>
      </c>
      <c r="C287" s="6">
        <v>286.0</v>
      </c>
      <c r="D287" s="6">
        <f t="shared" si="2"/>
        <v>0.5779352227</v>
      </c>
      <c r="E287" s="6">
        <f t="shared" si="3"/>
        <v>3.170016515</v>
      </c>
    </row>
    <row r="288" ht="12.75" customHeight="1">
      <c r="A288" s="3">
        <v>3.027</v>
      </c>
      <c r="B288" s="3">
        <f t="shared" si="1"/>
        <v>1.10757203</v>
      </c>
      <c r="C288" s="3">
        <v>287.0</v>
      </c>
      <c r="D288" s="6">
        <f t="shared" si="2"/>
        <v>0.5799595142</v>
      </c>
      <c r="E288" s="6">
        <f t="shared" si="3"/>
        <v>3.180134842</v>
      </c>
    </row>
    <row r="289" ht="12.75" customHeight="1">
      <c r="A289" s="3">
        <v>3.03</v>
      </c>
      <c r="B289" s="3">
        <f t="shared" si="1"/>
        <v>1.10856262</v>
      </c>
      <c r="C289" s="3">
        <v>288.0</v>
      </c>
      <c r="D289" s="6">
        <f t="shared" si="2"/>
        <v>0.5819838057</v>
      </c>
      <c r="E289" s="6">
        <f t="shared" si="3"/>
        <v>3.190296095</v>
      </c>
    </row>
    <row r="290" ht="12.75" customHeight="1">
      <c r="A290" s="3">
        <v>3.031</v>
      </c>
      <c r="B290" s="3">
        <f t="shared" si="1"/>
        <v>1.108892598</v>
      </c>
      <c r="C290" s="6">
        <v>289.0</v>
      </c>
      <c r="D290" s="6">
        <f t="shared" si="2"/>
        <v>0.5840080972</v>
      </c>
      <c r="E290" s="6">
        <f t="shared" si="3"/>
        <v>3.200500776</v>
      </c>
    </row>
    <row r="291" ht="12.75" customHeight="1">
      <c r="A291" s="3">
        <v>3.067</v>
      </c>
      <c r="B291" s="3">
        <f t="shared" si="1"/>
        <v>1.120699885</v>
      </c>
      <c r="C291" s="3">
        <v>290.0</v>
      </c>
      <c r="D291" s="6">
        <f t="shared" si="2"/>
        <v>0.5860323887</v>
      </c>
      <c r="E291" s="6">
        <f t="shared" si="3"/>
        <v>3.210749394</v>
      </c>
    </row>
    <row r="292" ht="12.75" customHeight="1">
      <c r="A292" s="3">
        <v>3.071</v>
      </c>
      <c r="B292" s="3">
        <f t="shared" si="1"/>
        <v>1.122003241</v>
      </c>
      <c r="C292" s="3">
        <v>291.0</v>
      </c>
      <c r="D292" s="6">
        <f t="shared" si="2"/>
        <v>0.5880566802</v>
      </c>
      <c r="E292" s="6">
        <f t="shared" si="3"/>
        <v>3.221042466</v>
      </c>
    </row>
    <row r="293" ht="12.75" customHeight="1">
      <c r="A293" s="3">
        <v>3.075</v>
      </c>
      <c r="B293" s="3">
        <f t="shared" si="1"/>
        <v>1.123304901</v>
      </c>
      <c r="C293" s="6">
        <v>292.0</v>
      </c>
      <c r="D293" s="6">
        <f t="shared" si="2"/>
        <v>0.5900809717</v>
      </c>
      <c r="E293" s="6">
        <f t="shared" si="3"/>
        <v>3.231380515</v>
      </c>
    </row>
    <row r="294" ht="12.75" customHeight="1">
      <c r="A294" s="3">
        <v>3.087</v>
      </c>
      <c r="B294" s="3">
        <f t="shared" si="1"/>
        <v>1.127199746</v>
      </c>
      <c r="C294" s="3">
        <v>293.0</v>
      </c>
      <c r="D294" s="6">
        <f t="shared" si="2"/>
        <v>0.5921052632</v>
      </c>
      <c r="E294" s="6">
        <f t="shared" si="3"/>
        <v>3.241764072</v>
      </c>
    </row>
    <row r="295" ht="12.75" customHeight="1">
      <c r="A295" s="3">
        <v>3.115</v>
      </c>
      <c r="B295" s="3">
        <f t="shared" si="1"/>
        <v>1.136229152</v>
      </c>
      <c r="C295" s="3">
        <v>294.0</v>
      </c>
      <c r="D295" s="6">
        <f t="shared" si="2"/>
        <v>0.5941295547</v>
      </c>
      <c r="E295" s="6">
        <f t="shared" si="3"/>
        <v>3.252193675</v>
      </c>
    </row>
    <row r="296" ht="12.75" customHeight="1">
      <c r="A296" s="3">
        <v>3.128</v>
      </c>
      <c r="B296" s="3">
        <f t="shared" si="1"/>
        <v>1.140393823</v>
      </c>
      <c r="C296" s="6">
        <v>295.0</v>
      </c>
      <c r="D296" s="6">
        <f t="shared" si="2"/>
        <v>0.5961538462</v>
      </c>
      <c r="E296" s="6">
        <f t="shared" si="3"/>
        <v>3.262669872</v>
      </c>
    </row>
    <row r="297" ht="12.75" customHeight="1">
      <c r="A297" s="3">
        <v>3.129</v>
      </c>
      <c r="B297" s="3">
        <f t="shared" si="1"/>
        <v>1.140713465</v>
      </c>
      <c r="C297" s="3">
        <v>296.0</v>
      </c>
      <c r="D297" s="6">
        <f t="shared" si="2"/>
        <v>0.5981781377</v>
      </c>
      <c r="E297" s="6">
        <f t="shared" si="3"/>
        <v>3.273193216</v>
      </c>
    </row>
    <row r="298" ht="12.75" customHeight="1">
      <c r="A298" s="3">
        <v>3.208</v>
      </c>
      <c r="B298" s="3">
        <f t="shared" si="1"/>
        <v>1.16564769</v>
      </c>
      <c r="C298" s="3">
        <v>297.0</v>
      </c>
      <c r="D298" s="6">
        <f t="shared" si="2"/>
        <v>0.6002024291</v>
      </c>
      <c r="E298" s="6">
        <f t="shared" si="3"/>
        <v>3.283764271</v>
      </c>
    </row>
    <row r="299" ht="12.75" customHeight="1">
      <c r="A299" s="3">
        <v>3.214</v>
      </c>
      <c r="B299" s="3">
        <f t="shared" si="1"/>
        <v>1.167516267</v>
      </c>
      <c r="C299" s="6">
        <v>298.0</v>
      </c>
      <c r="D299" s="6">
        <f t="shared" si="2"/>
        <v>0.6022267206</v>
      </c>
      <c r="E299" s="6">
        <f t="shared" si="3"/>
        <v>3.294383607</v>
      </c>
    </row>
    <row r="300" ht="12.75" customHeight="1">
      <c r="A300" s="4">
        <f>2.224+1</f>
        <v>3.224</v>
      </c>
      <c r="B300" s="3">
        <f t="shared" si="1"/>
        <v>1.170622825</v>
      </c>
      <c r="C300" s="3">
        <v>299.0</v>
      </c>
      <c r="D300" s="6">
        <f t="shared" si="2"/>
        <v>0.6042510121</v>
      </c>
      <c r="E300" s="6">
        <f t="shared" si="3"/>
        <v>3.305051804</v>
      </c>
    </row>
    <row r="301" ht="12.75" customHeight="1">
      <c r="A301" s="3">
        <f>2.226+1</f>
        <v>3.226</v>
      </c>
      <c r="B301" s="3">
        <f t="shared" si="1"/>
        <v>1.17124298</v>
      </c>
      <c r="C301" s="3">
        <v>300.0</v>
      </c>
      <c r="D301" s="6">
        <f t="shared" si="2"/>
        <v>0.6062753036</v>
      </c>
      <c r="E301" s="6">
        <f t="shared" si="3"/>
        <v>3.31576945</v>
      </c>
    </row>
    <row r="302" ht="12.75" customHeight="1">
      <c r="A302" s="3">
        <v>3.227</v>
      </c>
      <c r="B302" s="3">
        <f t="shared" si="1"/>
        <v>1.171552913</v>
      </c>
      <c r="C302" s="6">
        <v>301.0</v>
      </c>
      <c r="D302" s="6">
        <f t="shared" si="2"/>
        <v>0.6082995951</v>
      </c>
      <c r="E302" s="6">
        <f t="shared" si="3"/>
        <v>3.326537141</v>
      </c>
    </row>
    <row r="303" ht="12.75" customHeight="1">
      <c r="A303" s="3">
        <f>2.228+1</f>
        <v>3.228</v>
      </c>
      <c r="B303" s="3">
        <f t="shared" si="1"/>
        <v>1.17186275</v>
      </c>
      <c r="C303" s="3">
        <v>302.0</v>
      </c>
      <c r="D303" s="6">
        <f t="shared" si="2"/>
        <v>0.6103238866</v>
      </c>
      <c r="E303" s="6">
        <f t="shared" si="3"/>
        <v>3.337355485</v>
      </c>
    </row>
    <row r="304" ht="12.75" customHeight="1">
      <c r="A304" s="3">
        <f>2.229+1</f>
        <v>3.229</v>
      </c>
      <c r="B304" s="3">
        <f t="shared" si="1"/>
        <v>1.172172492</v>
      </c>
      <c r="C304" s="3">
        <v>303.0</v>
      </c>
      <c r="D304" s="6">
        <f t="shared" si="2"/>
        <v>0.6123481781</v>
      </c>
      <c r="E304" s="6">
        <f t="shared" si="3"/>
        <v>3.348225097</v>
      </c>
    </row>
    <row r="305" ht="12.75" customHeight="1">
      <c r="A305" s="3">
        <v>3.236</v>
      </c>
      <c r="B305" s="3">
        <f t="shared" si="1"/>
        <v>1.174337999</v>
      </c>
      <c r="C305" s="6">
        <v>304.0</v>
      </c>
      <c r="D305" s="6">
        <f t="shared" si="2"/>
        <v>0.6143724696</v>
      </c>
      <c r="E305" s="6">
        <f t="shared" si="3"/>
        <v>3.359146602</v>
      </c>
    </row>
    <row r="306" ht="12.75" customHeight="1">
      <c r="A306" s="3">
        <v>3.237</v>
      </c>
      <c r="B306" s="3">
        <f t="shared" si="1"/>
        <v>1.174646975</v>
      </c>
      <c r="C306" s="3">
        <v>305.0</v>
      </c>
      <c r="D306" s="6">
        <f t="shared" si="2"/>
        <v>0.6163967611</v>
      </c>
      <c r="E306" s="6">
        <f t="shared" si="3"/>
        <v>3.370120633</v>
      </c>
    </row>
    <row r="307" ht="12.75" customHeight="1">
      <c r="A307" s="3">
        <f>2.239+1</f>
        <v>3.239</v>
      </c>
      <c r="B307" s="3">
        <f t="shared" si="1"/>
        <v>1.17526464</v>
      </c>
      <c r="C307" s="3">
        <v>306.0</v>
      </c>
      <c r="D307" s="6">
        <f t="shared" si="2"/>
        <v>0.6184210526</v>
      </c>
      <c r="E307" s="6">
        <f t="shared" si="3"/>
        <v>3.381147837</v>
      </c>
    </row>
    <row r="308" ht="12.75" customHeight="1">
      <c r="A308" s="3">
        <v>3.245</v>
      </c>
      <c r="B308" s="3">
        <f t="shared" si="1"/>
        <v>1.17711535</v>
      </c>
      <c r="C308" s="6">
        <v>307.0</v>
      </c>
      <c r="D308" s="6">
        <f t="shared" si="2"/>
        <v>0.6204453441</v>
      </c>
      <c r="E308" s="6">
        <f t="shared" si="3"/>
        <v>3.392228868</v>
      </c>
    </row>
    <row r="309" ht="12.75" customHeight="1">
      <c r="A309" s="3">
        <v>3.26</v>
      </c>
      <c r="B309" s="3">
        <f t="shared" si="1"/>
        <v>1.181727195</v>
      </c>
      <c r="C309" s="3">
        <v>308.0</v>
      </c>
      <c r="D309" s="6">
        <f t="shared" si="2"/>
        <v>0.6224696356</v>
      </c>
      <c r="E309" s="6">
        <f t="shared" si="3"/>
        <v>3.40336439</v>
      </c>
    </row>
    <row r="310" ht="12.75" customHeight="1">
      <c r="A310" s="3">
        <v>3.289</v>
      </c>
      <c r="B310" s="3">
        <f t="shared" si="1"/>
        <v>1.190583567</v>
      </c>
      <c r="C310" s="3">
        <v>309.0</v>
      </c>
      <c r="D310" s="6">
        <f t="shared" si="2"/>
        <v>0.6244939271</v>
      </c>
      <c r="E310" s="6">
        <f t="shared" si="3"/>
        <v>3.41455508</v>
      </c>
    </row>
    <row r="311" ht="12.75" customHeight="1">
      <c r="A311" s="3">
        <v>3.323</v>
      </c>
      <c r="B311" s="3">
        <f t="shared" si="1"/>
        <v>1.200867989</v>
      </c>
      <c r="C311" s="6">
        <v>310.0</v>
      </c>
      <c r="D311" s="6">
        <f t="shared" si="2"/>
        <v>0.6265182186</v>
      </c>
      <c r="E311" s="6">
        <f t="shared" si="3"/>
        <v>3.425801624</v>
      </c>
    </row>
    <row r="312" ht="12.75" customHeight="1">
      <c r="A312" s="3">
        <v>3.343</v>
      </c>
      <c r="B312" s="3">
        <f t="shared" si="1"/>
        <v>1.206868607</v>
      </c>
      <c r="C312" s="3">
        <v>311.0</v>
      </c>
      <c r="D312" s="6">
        <f t="shared" si="2"/>
        <v>0.6285425101</v>
      </c>
      <c r="E312" s="6">
        <f t="shared" si="3"/>
        <v>3.43710472</v>
      </c>
    </row>
    <row r="313" ht="12.75" customHeight="1">
      <c r="A313" s="3">
        <v>3.354</v>
      </c>
      <c r="B313" s="3">
        <f t="shared" si="1"/>
        <v>1.210153663</v>
      </c>
      <c r="C313" s="3">
        <v>312.0</v>
      </c>
      <c r="D313" s="6">
        <f t="shared" si="2"/>
        <v>0.6305668016</v>
      </c>
      <c r="E313" s="6">
        <f t="shared" si="3"/>
        <v>3.448465077</v>
      </c>
    </row>
    <row r="314" ht="12.75" customHeight="1">
      <c r="A314" s="3">
        <v>3.355</v>
      </c>
      <c r="B314" s="3">
        <f t="shared" si="1"/>
        <v>1.21045177</v>
      </c>
      <c r="C314" s="6">
        <v>313.0</v>
      </c>
      <c r="D314" s="6">
        <f t="shared" si="2"/>
        <v>0.6325910931</v>
      </c>
      <c r="E314" s="6">
        <f t="shared" si="3"/>
        <v>3.459883416</v>
      </c>
    </row>
    <row r="315" ht="12.75" customHeight="1">
      <c r="A315" s="3">
        <v>3.358</v>
      </c>
      <c r="B315" s="3">
        <f t="shared" si="1"/>
        <v>1.211345559</v>
      </c>
      <c r="C315" s="3">
        <v>314.0</v>
      </c>
      <c r="D315" s="6">
        <f t="shared" si="2"/>
        <v>0.6346153846</v>
      </c>
      <c r="E315" s="6">
        <f t="shared" si="3"/>
        <v>3.471360468</v>
      </c>
    </row>
    <row r="316" ht="12.75" customHeight="1">
      <c r="A316" s="3">
        <v>3.372</v>
      </c>
      <c r="B316" s="3">
        <f t="shared" si="1"/>
        <v>1.21550604</v>
      </c>
      <c r="C316" s="3">
        <v>315.0</v>
      </c>
      <c r="D316" s="6">
        <f t="shared" si="2"/>
        <v>0.6366396761</v>
      </c>
      <c r="E316" s="6">
        <f t="shared" si="3"/>
        <v>3.48289698</v>
      </c>
    </row>
    <row r="317" ht="12.75" customHeight="1">
      <c r="A317" s="3">
        <v>3.382</v>
      </c>
      <c r="B317" s="3">
        <f t="shared" si="1"/>
        <v>1.21846725</v>
      </c>
      <c r="C317" s="6">
        <v>316.0</v>
      </c>
      <c r="D317" s="6">
        <f t="shared" si="2"/>
        <v>0.6386639676</v>
      </c>
      <c r="E317" s="6">
        <f t="shared" si="3"/>
        <v>3.494493708</v>
      </c>
    </row>
    <row r="318" ht="12.75" customHeight="1">
      <c r="A318" s="3">
        <v>3.394</v>
      </c>
      <c r="B318" s="3">
        <f t="shared" si="1"/>
        <v>1.222009167</v>
      </c>
      <c r="C318" s="3">
        <v>317.0</v>
      </c>
      <c r="D318" s="6">
        <f t="shared" si="2"/>
        <v>0.6406882591</v>
      </c>
      <c r="E318" s="6">
        <f t="shared" si="3"/>
        <v>3.506151421</v>
      </c>
    </row>
    <row r="319" ht="12.75" customHeight="1">
      <c r="A319" s="3">
        <v>3.396</v>
      </c>
      <c r="B319" s="3">
        <f t="shared" si="1"/>
        <v>1.222598268</v>
      </c>
      <c r="C319" s="3">
        <v>318.0</v>
      </c>
      <c r="D319" s="6">
        <f t="shared" si="2"/>
        <v>0.6427125506</v>
      </c>
      <c r="E319" s="6">
        <f t="shared" si="3"/>
        <v>3.517870904</v>
      </c>
    </row>
    <row r="320" ht="12.75" customHeight="1">
      <c r="A320" s="3">
        <v>3.407</v>
      </c>
      <c r="B320" s="3">
        <f t="shared" si="1"/>
        <v>1.225832139</v>
      </c>
      <c r="C320" s="6">
        <v>319.0</v>
      </c>
      <c r="D320" s="6">
        <f t="shared" si="2"/>
        <v>0.6447368421</v>
      </c>
      <c r="E320" s="6">
        <f t="shared" si="3"/>
        <v>3.529652952</v>
      </c>
    </row>
    <row r="321" ht="12.75" customHeight="1">
      <c r="A321" s="3">
        <v>3.425</v>
      </c>
      <c r="B321" s="3">
        <f t="shared" si="1"/>
        <v>1.231101472</v>
      </c>
      <c r="C321" s="3">
        <v>320.0</v>
      </c>
      <c r="D321" s="6">
        <f t="shared" si="2"/>
        <v>0.6467611336</v>
      </c>
      <c r="E321" s="6">
        <f t="shared" si="3"/>
        <v>3.541498375</v>
      </c>
    </row>
    <row r="322" ht="12.75" customHeight="1">
      <c r="A322" s="3">
        <v>3.425</v>
      </c>
      <c r="B322" s="3">
        <f t="shared" si="1"/>
        <v>1.231101472</v>
      </c>
      <c r="C322" s="3">
        <v>321.0</v>
      </c>
      <c r="D322" s="6">
        <f t="shared" si="2"/>
        <v>0.6487854251</v>
      </c>
      <c r="E322" s="6">
        <f t="shared" si="3"/>
        <v>3.553407998</v>
      </c>
    </row>
    <row r="323" ht="12.75" customHeight="1">
      <c r="A323" s="3">
        <v>3.44</v>
      </c>
      <c r="B323" s="3">
        <f t="shared" si="1"/>
        <v>1.235471471</v>
      </c>
      <c r="C323" s="6">
        <v>322.0</v>
      </c>
      <c r="D323" s="6">
        <f t="shared" si="2"/>
        <v>0.6508097166</v>
      </c>
      <c r="E323" s="6">
        <f t="shared" si="3"/>
        <v>3.565382658</v>
      </c>
    </row>
    <row r="324" ht="12.75" customHeight="1">
      <c r="A324" s="3">
        <v>3.477</v>
      </c>
      <c r="B324" s="3">
        <f t="shared" si="1"/>
        <v>1.246169853</v>
      </c>
      <c r="C324" s="3">
        <v>323.0</v>
      </c>
      <c r="D324" s="6">
        <f t="shared" si="2"/>
        <v>0.6528340081</v>
      </c>
      <c r="E324" s="6">
        <f t="shared" si="3"/>
        <v>3.577423209</v>
      </c>
    </row>
    <row r="325" ht="12.75" customHeight="1">
      <c r="A325" s="3">
        <v>3.49</v>
      </c>
      <c r="B325" s="3">
        <f t="shared" si="1"/>
        <v>1.249901736</v>
      </c>
      <c r="C325" s="3">
        <v>324.0</v>
      </c>
      <c r="D325" s="6">
        <f t="shared" si="2"/>
        <v>0.6548582996</v>
      </c>
      <c r="E325" s="6">
        <f t="shared" si="3"/>
        <v>3.589530519</v>
      </c>
    </row>
    <row r="326" ht="12.75" customHeight="1">
      <c r="A326" s="3">
        <v>3.498</v>
      </c>
      <c r="B326" s="3">
        <f t="shared" si="1"/>
        <v>1.252191377</v>
      </c>
      <c r="C326" s="6">
        <v>325.0</v>
      </c>
      <c r="D326" s="6">
        <f t="shared" si="2"/>
        <v>0.6568825911</v>
      </c>
      <c r="E326" s="6">
        <f t="shared" si="3"/>
        <v>3.601705471</v>
      </c>
    </row>
    <row r="327" ht="12.75" customHeight="1">
      <c r="A327" s="3">
        <v>3.515</v>
      </c>
      <c r="B327" s="3">
        <f t="shared" si="1"/>
        <v>1.257039525</v>
      </c>
      <c r="C327" s="3">
        <v>326.0</v>
      </c>
      <c r="D327" s="6">
        <f t="shared" si="2"/>
        <v>0.6589068826</v>
      </c>
      <c r="E327" s="6">
        <f t="shared" si="3"/>
        <v>3.613948965</v>
      </c>
    </row>
    <row r="328" ht="12.75" customHeight="1">
      <c r="A328" s="3">
        <v>3.517</v>
      </c>
      <c r="B328" s="3">
        <f t="shared" si="1"/>
        <v>1.257608353</v>
      </c>
      <c r="C328" s="3">
        <v>327.0</v>
      </c>
      <c r="D328" s="6">
        <f t="shared" si="2"/>
        <v>0.6609311741</v>
      </c>
      <c r="E328" s="6">
        <f t="shared" si="3"/>
        <v>3.626261915</v>
      </c>
    </row>
    <row r="329" ht="12.75" customHeight="1">
      <c r="A329" s="3">
        <v>3.522</v>
      </c>
      <c r="B329" s="3">
        <f t="shared" si="1"/>
        <v>1.25902901</v>
      </c>
      <c r="C329" s="6">
        <v>328.0</v>
      </c>
      <c r="D329" s="6">
        <f t="shared" si="2"/>
        <v>0.6629554656</v>
      </c>
      <c r="E329" s="6">
        <f t="shared" si="3"/>
        <v>3.638645255</v>
      </c>
    </row>
    <row r="330" ht="12.75" customHeight="1">
      <c r="A330" s="3">
        <v>3.537</v>
      </c>
      <c r="B330" s="3">
        <f t="shared" si="1"/>
        <v>1.26327891</v>
      </c>
      <c r="C330" s="3">
        <v>329.0</v>
      </c>
      <c r="D330" s="6">
        <f t="shared" si="2"/>
        <v>0.6649797571</v>
      </c>
      <c r="E330" s="6">
        <f t="shared" si="3"/>
        <v>3.651099932</v>
      </c>
    </row>
    <row r="331" ht="12.75" customHeight="1">
      <c r="A331" s="3">
        <v>3.548</v>
      </c>
      <c r="B331" s="3">
        <f t="shared" si="1"/>
        <v>1.266384064</v>
      </c>
      <c r="C331" s="3">
        <v>330.0</v>
      </c>
      <c r="D331" s="6">
        <f t="shared" si="2"/>
        <v>0.6670040486</v>
      </c>
      <c r="E331" s="6">
        <f t="shared" si="3"/>
        <v>3.663626915</v>
      </c>
    </row>
    <row r="332" ht="12.75" customHeight="1">
      <c r="A332" s="3">
        <v>3.556</v>
      </c>
      <c r="B332" s="3">
        <f t="shared" si="1"/>
        <v>1.268636318</v>
      </c>
      <c r="C332" s="6">
        <v>331.0</v>
      </c>
      <c r="D332" s="6">
        <f t="shared" si="2"/>
        <v>0.6690283401</v>
      </c>
      <c r="E332" s="6">
        <f t="shared" si="3"/>
        <v>3.676227186</v>
      </c>
    </row>
    <row r="333" ht="12.75" customHeight="1">
      <c r="A333" s="3">
        <v>3.584</v>
      </c>
      <c r="B333" s="3">
        <f t="shared" si="1"/>
        <v>1.276479495</v>
      </c>
      <c r="C333" s="3">
        <v>332.0</v>
      </c>
      <c r="D333" s="6">
        <f t="shared" si="2"/>
        <v>0.6710526316</v>
      </c>
      <c r="E333" s="6">
        <f t="shared" si="3"/>
        <v>3.68890175</v>
      </c>
    </row>
    <row r="334" ht="12.75" customHeight="1">
      <c r="A334" s="3">
        <v>3.591</v>
      </c>
      <c r="B334" s="3">
        <f t="shared" si="1"/>
        <v>1.278430715</v>
      </c>
      <c r="C334" s="3">
        <v>333.0</v>
      </c>
      <c r="D334" s="6">
        <f t="shared" si="2"/>
        <v>0.6730769231</v>
      </c>
      <c r="E334" s="6">
        <f t="shared" si="3"/>
        <v>3.701651626</v>
      </c>
    </row>
    <row r="335" ht="12.75" customHeight="1">
      <c r="A335" s="3">
        <v>3.602</v>
      </c>
      <c r="B335" s="3">
        <f t="shared" si="1"/>
        <v>1.281489247</v>
      </c>
      <c r="C335" s="6">
        <v>334.0</v>
      </c>
      <c r="D335" s="6">
        <f t="shared" si="2"/>
        <v>0.6751012146</v>
      </c>
      <c r="E335" s="6">
        <f t="shared" si="3"/>
        <v>3.714477857</v>
      </c>
    </row>
    <row r="336" ht="12.75" customHeight="1">
      <c r="A336" s="3">
        <v>3.613</v>
      </c>
      <c r="B336" s="3">
        <f t="shared" si="1"/>
        <v>1.284538452</v>
      </c>
      <c r="C336" s="3">
        <v>335.0</v>
      </c>
      <c r="D336" s="6">
        <f t="shared" si="2"/>
        <v>0.6771255061</v>
      </c>
      <c r="E336" s="6">
        <f t="shared" si="3"/>
        <v>3.727381502</v>
      </c>
    </row>
    <row r="337" ht="12.75" customHeight="1">
      <c r="A337" s="3">
        <v>3.62</v>
      </c>
      <c r="B337" s="3">
        <f t="shared" si="1"/>
        <v>1.286474026</v>
      </c>
      <c r="C337" s="3">
        <v>336.0</v>
      </c>
      <c r="D337" s="6">
        <f t="shared" si="2"/>
        <v>0.6791497976</v>
      </c>
      <c r="E337" s="6">
        <f t="shared" si="3"/>
        <v>3.740363642</v>
      </c>
    </row>
    <row r="338" ht="12.75" customHeight="1">
      <c r="A338" s="3">
        <v>3.621</v>
      </c>
      <c r="B338" s="3">
        <f t="shared" si="1"/>
        <v>1.286750231</v>
      </c>
      <c r="C338" s="6">
        <v>337.0</v>
      </c>
      <c r="D338" s="6">
        <f t="shared" si="2"/>
        <v>0.6811740891</v>
      </c>
      <c r="E338" s="6">
        <f t="shared" si="3"/>
        <v>3.75342538</v>
      </c>
    </row>
    <row r="339" ht="12.75" customHeight="1">
      <c r="A339" s="3">
        <v>3.664</v>
      </c>
      <c r="B339" s="3">
        <f t="shared" si="1"/>
        <v>1.298555447</v>
      </c>
      <c r="C339" s="3">
        <v>338.0</v>
      </c>
      <c r="D339" s="6">
        <f t="shared" si="2"/>
        <v>0.6831983806</v>
      </c>
      <c r="E339" s="6">
        <f t="shared" si="3"/>
        <v>3.766567839</v>
      </c>
    </row>
    <row r="340" ht="12.75" customHeight="1">
      <c r="A340" s="3">
        <v>3.665</v>
      </c>
      <c r="B340" s="3">
        <f t="shared" si="1"/>
        <v>1.298828335</v>
      </c>
      <c r="C340" s="3">
        <v>339.0</v>
      </c>
      <c r="D340" s="6">
        <f t="shared" si="2"/>
        <v>0.6852226721</v>
      </c>
      <c r="E340" s="6">
        <f t="shared" si="3"/>
        <v>3.779792162</v>
      </c>
    </row>
    <row r="341" ht="12.75" customHeight="1">
      <c r="A341" s="3">
        <v>3.667</v>
      </c>
      <c r="B341" s="3">
        <f t="shared" si="1"/>
        <v>1.299373889</v>
      </c>
      <c r="C341" s="6">
        <v>340.0</v>
      </c>
      <c r="D341" s="6">
        <f t="shared" si="2"/>
        <v>0.6872469636</v>
      </c>
      <c r="E341" s="6">
        <f t="shared" si="3"/>
        <v>3.793099519</v>
      </c>
    </row>
    <row r="342" ht="12.75" customHeight="1">
      <c r="A342" s="3">
        <v>3.668</v>
      </c>
      <c r="B342" s="3">
        <f t="shared" si="1"/>
        <v>1.299646554</v>
      </c>
      <c r="C342" s="3">
        <v>341.0</v>
      </c>
      <c r="D342" s="6">
        <f t="shared" si="2"/>
        <v>0.6892712551</v>
      </c>
      <c r="E342" s="6">
        <f t="shared" si="3"/>
        <v>3.806491099</v>
      </c>
    </row>
    <row r="343" ht="12.75" customHeight="1">
      <c r="A343" s="3">
        <v>3.67</v>
      </c>
      <c r="B343" s="3">
        <f t="shared" si="1"/>
        <v>1.300191662</v>
      </c>
      <c r="C343" s="3">
        <v>342.0</v>
      </c>
      <c r="D343" s="6">
        <f t="shared" si="2"/>
        <v>0.6912955466</v>
      </c>
      <c r="E343" s="6">
        <f t="shared" si="3"/>
        <v>3.819968118</v>
      </c>
    </row>
    <row r="344" ht="12.75" customHeight="1">
      <c r="A344" s="3">
        <v>3.672</v>
      </c>
      <c r="B344" s="3">
        <f t="shared" si="1"/>
        <v>1.300736473</v>
      </c>
      <c r="C344" s="6">
        <v>343.0</v>
      </c>
      <c r="D344" s="6">
        <f t="shared" si="2"/>
        <v>0.6933198381</v>
      </c>
      <c r="E344" s="6">
        <f t="shared" si="3"/>
        <v>3.833531814</v>
      </c>
    </row>
    <row r="345" ht="12.75" customHeight="1">
      <c r="A345" s="3">
        <v>3.694</v>
      </c>
      <c r="B345" s="3">
        <f t="shared" si="1"/>
        <v>1.306709882</v>
      </c>
      <c r="C345" s="3">
        <v>344.0</v>
      </c>
      <c r="D345" s="6">
        <f t="shared" si="2"/>
        <v>0.6953441296</v>
      </c>
      <c r="E345" s="6">
        <f t="shared" si="3"/>
        <v>3.847183451</v>
      </c>
    </row>
    <row r="346" ht="12.75" customHeight="1">
      <c r="A346" s="3">
        <v>3.697</v>
      </c>
      <c r="B346" s="3">
        <f t="shared" si="1"/>
        <v>1.30752168</v>
      </c>
      <c r="C346" s="3">
        <v>345.0</v>
      </c>
      <c r="D346" s="6">
        <f t="shared" si="2"/>
        <v>0.6973684211</v>
      </c>
      <c r="E346" s="6">
        <f t="shared" si="3"/>
        <v>3.860924319</v>
      </c>
    </row>
    <row r="347" ht="12.75" customHeight="1">
      <c r="A347" s="3">
        <v>3.709</v>
      </c>
      <c r="B347" s="3">
        <f t="shared" si="1"/>
        <v>1.310762299</v>
      </c>
      <c r="C347" s="6">
        <v>346.0</v>
      </c>
      <c r="D347" s="6">
        <f t="shared" si="2"/>
        <v>0.6993927126</v>
      </c>
      <c r="E347" s="6">
        <f t="shared" si="3"/>
        <v>3.874755735</v>
      </c>
    </row>
    <row r="348" ht="12.75" customHeight="1">
      <c r="A348" s="3">
        <v>3.716</v>
      </c>
      <c r="B348" s="3">
        <f t="shared" si="1"/>
        <v>1.312647821</v>
      </c>
      <c r="C348" s="3">
        <v>347.0</v>
      </c>
      <c r="D348" s="6">
        <f t="shared" si="2"/>
        <v>0.701417004</v>
      </c>
      <c r="E348" s="6">
        <f t="shared" si="3"/>
        <v>3.888679041</v>
      </c>
    </row>
    <row r="349" ht="12.75" customHeight="1">
      <c r="A349" s="3">
        <v>3.72</v>
      </c>
      <c r="B349" s="3">
        <f t="shared" si="1"/>
        <v>1.313723668</v>
      </c>
      <c r="C349" s="3">
        <v>348.0</v>
      </c>
      <c r="D349" s="6">
        <f t="shared" si="2"/>
        <v>0.7034412955</v>
      </c>
      <c r="E349" s="6">
        <f t="shared" si="3"/>
        <v>3.90269561</v>
      </c>
    </row>
    <row r="350" ht="12.75" customHeight="1">
      <c r="A350" s="3">
        <v>3.743</v>
      </c>
      <c r="B350" s="3">
        <f t="shared" si="1"/>
        <v>1.319887429</v>
      </c>
      <c r="C350" s="6">
        <v>349.0</v>
      </c>
      <c r="D350" s="6">
        <f t="shared" si="2"/>
        <v>0.705465587</v>
      </c>
      <c r="E350" s="6">
        <f t="shared" si="3"/>
        <v>3.916806841</v>
      </c>
    </row>
    <row r="351" ht="12.75" customHeight="1">
      <c r="A351" s="3">
        <v>3.758</v>
      </c>
      <c r="B351" s="3">
        <f t="shared" si="1"/>
        <v>1.323886901</v>
      </c>
      <c r="C351" s="3">
        <v>350.0</v>
      </c>
      <c r="D351" s="6">
        <f t="shared" si="2"/>
        <v>0.7074898785</v>
      </c>
      <c r="E351" s="6">
        <f t="shared" si="3"/>
        <v>3.931014165</v>
      </c>
    </row>
    <row r="352" ht="12.75" customHeight="1">
      <c r="A352" s="3">
        <v>3.786</v>
      </c>
      <c r="B352" s="3">
        <f t="shared" si="1"/>
        <v>1.331310053</v>
      </c>
      <c r="C352" s="3">
        <v>351.0</v>
      </c>
      <c r="D352" s="6">
        <f t="shared" si="2"/>
        <v>0.70951417</v>
      </c>
      <c r="E352" s="6">
        <f t="shared" si="3"/>
        <v>3.945319041</v>
      </c>
    </row>
    <row r="353" ht="12.75" customHeight="1">
      <c r="A353" s="3">
        <v>3.79</v>
      </c>
      <c r="B353" s="3">
        <f t="shared" si="1"/>
        <v>1.332366019</v>
      </c>
      <c r="C353" s="6">
        <v>352.0</v>
      </c>
      <c r="D353" s="6">
        <f t="shared" si="2"/>
        <v>0.7115384615</v>
      </c>
      <c r="E353" s="6">
        <f t="shared" si="3"/>
        <v>3.959722963</v>
      </c>
    </row>
    <row r="354" ht="12.75" customHeight="1">
      <c r="A354" s="3">
        <v>3.806</v>
      </c>
      <c r="B354" s="3">
        <f t="shared" si="1"/>
        <v>1.336578769</v>
      </c>
      <c r="C354" s="3">
        <v>353.0</v>
      </c>
      <c r="D354" s="6">
        <f t="shared" si="2"/>
        <v>0.713562753</v>
      </c>
      <c r="E354" s="6">
        <f t="shared" si="3"/>
        <v>3.974227453</v>
      </c>
    </row>
    <row r="355" ht="12.75" customHeight="1">
      <c r="A355" s="3">
        <v>3.861</v>
      </c>
      <c r="B355" s="3">
        <f t="shared" si="1"/>
        <v>1.350926217</v>
      </c>
      <c r="C355" s="3">
        <v>354.0</v>
      </c>
      <c r="D355" s="6">
        <f t="shared" si="2"/>
        <v>0.7155870445</v>
      </c>
      <c r="E355" s="6">
        <f t="shared" si="3"/>
        <v>3.988834069</v>
      </c>
    </row>
    <row r="356" ht="12.75" customHeight="1">
      <c r="A356" s="3">
        <v>3.885</v>
      </c>
      <c r="B356" s="3">
        <f t="shared" si="1"/>
        <v>1.357122984</v>
      </c>
      <c r="C356" s="6">
        <v>355.0</v>
      </c>
      <c r="D356" s="6">
        <f t="shared" si="2"/>
        <v>0.717611336</v>
      </c>
      <c r="E356" s="6">
        <f t="shared" si="3"/>
        <v>4.003544402</v>
      </c>
    </row>
    <row r="357" ht="12.75" customHeight="1">
      <c r="A357" s="3">
        <v>3.89</v>
      </c>
      <c r="B357" s="3">
        <f t="shared" si="1"/>
        <v>1.358409158</v>
      </c>
      <c r="C357" s="3">
        <v>356.0</v>
      </c>
      <c r="D357" s="6">
        <f t="shared" si="2"/>
        <v>0.7196356275</v>
      </c>
      <c r="E357" s="6">
        <f t="shared" si="3"/>
        <v>4.018360079</v>
      </c>
    </row>
    <row r="358" ht="12.75" customHeight="1">
      <c r="A358" s="3">
        <v>3.917</v>
      </c>
      <c r="B358" s="3">
        <f t="shared" si="1"/>
        <v>1.365326055</v>
      </c>
      <c r="C358" s="3">
        <v>357.0</v>
      </c>
      <c r="D358" s="6">
        <f t="shared" si="2"/>
        <v>0.721659919</v>
      </c>
      <c r="E358" s="6">
        <f t="shared" si="3"/>
        <v>4.033282763</v>
      </c>
    </row>
    <row r="359" ht="12.75" customHeight="1">
      <c r="A359" s="3">
        <v>3.931</v>
      </c>
      <c r="B359" s="3">
        <f t="shared" si="1"/>
        <v>1.368893846</v>
      </c>
      <c r="C359" s="6">
        <v>358.0</v>
      </c>
      <c r="D359" s="6">
        <f t="shared" si="2"/>
        <v>0.7236842105</v>
      </c>
      <c r="E359" s="6">
        <f t="shared" si="3"/>
        <v>4.048314153</v>
      </c>
    </row>
    <row r="360" ht="12.75" customHeight="1">
      <c r="A360" s="3">
        <v>3.935</v>
      </c>
      <c r="B360" s="3">
        <f t="shared" si="1"/>
        <v>1.369910882</v>
      </c>
      <c r="C360" s="3">
        <v>359.0</v>
      </c>
      <c r="D360" s="6">
        <f t="shared" si="2"/>
        <v>0.725708502</v>
      </c>
      <c r="E360" s="6">
        <f t="shared" si="3"/>
        <v>4.063455989</v>
      </c>
    </row>
    <row r="361" ht="12.75" customHeight="1">
      <c r="A361" s="3">
        <v>3.938</v>
      </c>
      <c r="B361" s="3">
        <f t="shared" si="1"/>
        <v>1.37067298</v>
      </c>
      <c r="C361" s="3">
        <v>360.0</v>
      </c>
      <c r="D361" s="6">
        <f t="shared" si="2"/>
        <v>0.7277327935</v>
      </c>
      <c r="E361" s="6">
        <f t="shared" si="3"/>
        <v>4.078710048</v>
      </c>
    </row>
    <row r="362" ht="12.75" customHeight="1">
      <c r="A362" s="3">
        <v>3.954</v>
      </c>
      <c r="B362" s="3">
        <f t="shared" si="1"/>
        <v>1.374727725</v>
      </c>
      <c r="C362" s="6">
        <v>361.0</v>
      </c>
      <c r="D362" s="6">
        <f t="shared" si="2"/>
        <v>0.729757085</v>
      </c>
      <c r="E362" s="6">
        <f t="shared" si="3"/>
        <v>4.094078149</v>
      </c>
    </row>
    <row r="363" ht="12.75" customHeight="1">
      <c r="A363" s="3">
        <v>3.967</v>
      </c>
      <c r="B363" s="3">
        <f t="shared" si="1"/>
        <v>1.378010142</v>
      </c>
      <c r="C363" s="3">
        <v>362.0</v>
      </c>
      <c r="D363" s="6">
        <f t="shared" si="2"/>
        <v>0.7317813765</v>
      </c>
      <c r="E363" s="6">
        <f t="shared" si="3"/>
        <v>4.109562154</v>
      </c>
    </row>
    <row r="364" ht="12.75" customHeight="1">
      <c r="A364" s="3">
        <v>3.968</v>
      </c>
      <c r="B364" s="3">
        <f t="shared" si="1"/>
        <v>1.378262189</v>
      </c>
      <c r="C364" s="3">
        <v>363.0</v>
      </c>
      <c r="D364" s="6">
        <f t="shared" si="2"/>
        <v>0.733805668</v>
      </c>
      <c r="E364" s="6">
        <f t="shared" si="3"/>
        <v>4.125163968</v>
      </c>
    </row>
    <row r="365" ht="12.75" customHeight="1">
      <c r="A365" s="3">
        <v>3.968</v>
      </c>
      <c r="B365" s="3">
        <f t="shared" si="1"/>
        <v>1.378262189</v>
      </c>
      <c r="C365" s="6">
        <v>364.0</v>
      </c>
      <c r="D365" s="6">
        <f t="shared" si="2"/>
        <v>0.7358299595</v>
      </c>
      <c r="E365" s="6">
        <f t="shared" si="3"/>
        <v>4.140885539</v>
      </c>
    </row>
    <row r="366" ht="12.75" customHeight="1">
      <c r="A366" s="3">
        <v>4.038</v>
      </c>
      <c r="B366" s="3">
        <f t="shared" si="1"/>
        <v>1.39574952</v>
      </c>
      <c r="C366" s="3">
        <v>365.0</v>
      </c>
      <c r="D366" s="6">
        <f t="shared" si="2"/>
        <v>0.737854251</v>
      </c>
      <c r="E366" s="6">
        <f t="shared" si="3"/>
        <v>4.156728864</v>
      </c>
    </row>
    <row r="367" ht="12.75" customHeight="1">
      <c r="A367" s="3">
        <v>4.055</v>
      </c>
      <c r="B367" s="3">
        <f t="shared" si="1"/>
        <v>1.399950688</v>
      </c>
      <c r="C367" s="3">
        <v>366.0</v>
      </c>
      <c r="D367" s="6">
        <f t="shared" si="2"/>
        <v>0.7398785425</v>
      </c>
      <c r="E367" s="6">
        <f t="shared" si="3"/>
        <v>4.172695986</v>
      </c>
    </row>
    <row r="368" ht="12.75" customHeight="1">
      <c r="A368" s="3">
        <v>4.077</v>
      </c>
      <c r="B368" s="3">
        <f t="shared" si="1"/>
        <v>1.405361424</v>
      </c>
      <c r="C368" s="6">
        <v>367.0</v>
      </c>
      <c r="D368" s="6">
        <f t="shared" si="2"/>
        <v>0.741902834</v>
      </c>
      <c r="E368" s="6">
        <f t="shared" si="3"/>
        <v>4.188788997</v>
      </c>
    </row>
    <row r="369" ht="12.75" customHeight="1">
      <c r="A369" s="3">
        <v>4.079</v>
      </c>
      <c r="B369" s="3">
        <f t="shared" si="1"/>
        <v>1.40585186</v>
      </c>
      <c r="C369" s="3">
        <v>368.0</v>
      </c>
      <c r="D369" s="6">
        <f t="shared" si="2"/>
        <v>0.7439271255</v>
      </c>
      <c r="E369" s="6">
        <f t="shared" si="3"/>
        <v>4.205010041</v>
      </c>
    </row>
    <row r="370" ht="12.75" customHeight="1">
      <c r="A370" s="3">
        <v>4.1</v>
      </c>
      <c r="B370" s="3">
        <f t="shared" si="1"/>
        <v>1.410986974</v>
      </c>
      <c r="C370" s="3">
        <v>369.0</v>
      </c>
      <c r="D370" s="6">
        <f t="shared" si="2"/>
        <v>0.745951417</v>
      </c>
      <c r="E370" s="6">
        <f t="shared" si="3"/>
        <v>4.221361314</v>
      </c>
    </row>
    <row r="371" ht="12.75" customHeight="1">
      <c r="A371" s="3">
        <v>4.108</v>
      </c>
      <c r="B371" s="3">
        <f t="shared" si="1"/>
        <v>1.412936292</v>
      </c>
      <c r="C371" s="6">
        <v>370.0</v>
      </c>
      <c r="D371" s="6">
        <f t="shared" si="2"/>
        <v>0.7479757085</v>
      </c>
      <c r="E371" s="6">
        <f t="shared" si="3"/>
        <v>4.237845067</v>
      </c>
    </row>
    <row r="372" ht="12.75" customHeight="1">
      <c r="A372" s="3">
        <v>4.12</v>
      </c>
      <c r="B372" s="3">
        <f t="shared" si="1"/>
        <v>1.415853163</v>
      </c>
      <c r="C372" s="3">
        <v>371.0</v>
      </c>
      <c r="D372" s="6">
        <f t="shared" si="2"/>
        <v>0.75</v>
      </c>
      <c r="E372" s="6">
        <f t="shared" si="3"/>
        <v>4.254463604</v>
      </c>
    </row>
    <row r="373" ht="12.75" customHeight="1">
      <c r="A373" s="3">
        <v>4.125</v>
      </c>
      <c r="B373" s="3">
        <f t="shared" si="1"/>
        <v>1.41706602</v>
      </c>
      <c r="C373" s="3">
        <v>372.0</v>
      </c>
      <c r="D373" s="6">
        <f t="shared" si="2"/>
        <v>0.7520242915</v>
      </c>
      <c r="E373" s="6">
        <f t="shared" si="3"/>
        <v>4.271219291</v>
      </c>
    </row>
    <row r="374" ht="12.75" customHeight="1">
      <c r="A374" s="3">
        <v>4.135</v>
      </c>
      <c r="B374" s="3">
        <f t="shared" si="1"/>
        <v>1.419487328</v>
      </c>
      <c r="C374" s="6">
        <v>373.0</v>
      </c>
      <c r="D374" s="6">
        <f t="shared" si="2"/>
        <v>0.754048583</v>
      </c>
      <c r="E374" s="6">
        <f t="shared" si="3"/>
        <v>4.288114552</v>
      </c>
    </row>
    <row r="375" ht="12.75" customHeight="1">
      <c r="A375" s="3">
        <v>4.141</v>
      </c>
      <c r="B375" s="3">
        <f t="shared" si="1"/>
        <v>1.420937305</v>
      </c>
      <c r="C375" s="3">
        <v>374.0</v>
      </c>
      <c r="D375" s="6">
        <f t="shared" si="2"/>
        <v>0.7560728745</v>
      </c>
      <c r="E375" s="6">
        <f t="shared" si="3"/>
        <v>4.305151872</v>
      </c>
    </row>
    <row r="376" ht="12.75" customHeight="1">
      <c r="A376" s="3">
        <v>4.161</v>
      </c>
      <c r="B376" s="3">
        <f t="shared" si="1"/>
        <v>1.42575543</v>
      </c>
      <c r="C376" s="3">
        <v>375.0</v>
      </c>
      <c r="D376" s="6">
        <f t="shared" si="2"/>
        <v>0.758097166</v>
      </c>
      <c r="E376" s="6">
        <f t="shared" si="3"/>
        <v>4.3223338</v>
      </c>
    </row>
    <row r="377" ht="12.75" customHeight="1">
      <c r="A377" s="3">
        <v>4.188</v>
      </c>
      <c r="B377" s="3">
        <f t="shared" si="1"/>
        <v>1.432223293</v>
      </c>
      <c r="C377" s="6">
        <v>376.0</v>
      </c>
      <c r="D377" s="6">
        <f t="shared" si="2"/>
        <v>0.7601214575</v>
      </c>
      <c r="E377" s="6">
        <f t="shared" si="3"/>
        <v>4.339662955</v>
      </c>
    </row>
    <row r="378" ht="12.75" customHeight="1">
      <c r="A378" s="3">
        <v>4.191</v>
      </c>
      <c r="B378" s="3">
        <f t="shared" si="1"/>
        <v>1.432939369</v>
      </c>
      <c r="C378" s="3">
        <v>377.0</v>
      </c>
      <c r="D378" s="6">
        <f t="shared" si="2"/>
        <v>0.762145749</v>
      </c>
      <c r="E378" s="6">
        <f t="shared" si="3"/>
        <v>4.357142019</v>
      </c>
    </row>
    <row r="379" ht="12.75" customHeight="1">
      <c r="A379" s="3">
        <v>4.201</v>
      </c>
      <c r="B379" s="3">
        <f t="shared" si="1"/>
        <v>1.435322592</v>
      </c>
      <c r="C379" s="3">
        <v>378.0</v>
      </c>
      <c r="D379" s="6">
        <f t="shared" si="2"/>
        <v>0.7641700405</v>
      </c>
      <c r="E379" s="6">
        <f t="shared" si="3"/>
        <v>4.374773749</v>
      </c>
    </row>
    <row r="380" ht="12.75" customHeight="1">
      <c r="A380" s="3">
        <v>4.22</v>
      </c>
      <c r="B380" s="3">
        <f t="shared" si="1"/>
        <v>1.439835128</v>
      </c>
      <c r="C380" s="6">
        <v>379.0</v>
      </c>
      <c r="D380" s="6">
        <f t="shared" si="2"/>
        <v>0.766194332</v>
      </c>
      <c r="E380" s="6">
        <f t="shared" si="3"/>
        <v>4.392560974</v>
      </c>
    </row>
    <row r="381" ht="12.75" customHeight="1">
      <c r="A381" s="3">
        <v>4.241</v>
      </c>
      <c r="B381" s="3">
        <f t="shared" si="1"/>
        <v>1.44479909</v>
      </c>
      <c r="C381" s="3">
        <v>380.0</v>
      </c>
      <c r="D381" s="6">
        <f t="shared" si="2"/>
        <v>0.7682186235</v>
      </c>
      <c r="E381" s="6">
        <f t="shared" si="3"/>
        <v>4.410506598</v>
      </c>
    </row>
    <row r="382" ht="12.75" customHeight="1">
      <c r="A382" s="3">
        <v>4.255</v>
      </c>
      <c r="B382" s="3">
        <f t="shared" si="1"/>
        <v>1.448094762</v>
      </c>
      <c r="C382" s="3">
        <v>381.0</v>
      </c>
      <c r="D382" s="6">
        <f t="shared" si="2"/>
        <v>0.770242915</v>
      </c>
      <c r="E382" s="6">
        <f t="shared" si="3"/>
        <v>4.428613607</v>
      </c>
    </row>
    <row r="383" ht="12.75" customHeight="1">
      <c r="A383" s="3">
        <v>4.271</v>
      </c>
      <c r="B383" s="3">
        <f t="shared" si="1"/>
        <v>1.451847992</v>
      </c>
      <c r="C383" s="6">
        <v>382.0</v>
      </c>
      <c r="D383" s="6">
        <f t="shared" si="2"/>
        <v>0.7722672065</v>
      </c>
      <c r="E383" s="6">
        <f t="shared" si="3"/>
        <v>4.446885065</v>
      </c>
    </row>
    <row r="384" ht="12.75" customHeight="1">
      <c r="A384" s="3">
        <v>4.315</v>
      </c>
      <c r="B384" s="3">
        <f t="shared" si="1"/>
        <v>1.462097325</v>
      </c>
      <c r="C384" s="3">
        <v>383.0</v>
      </c>
      <c r="D384" s="6">
        <f t="shared" si="2"/>
        <v>0.774291498</v>
      </c>
      <c r="E384" s="6">
        <f t="shared" si="3"/>
        <v>4.465324123</v>
      </c>
    </row>
    <row r="385" ht="12.75" customHeight="1">
      <c r="A385" s="3">
        <v>4.333</v>
      </c>
      <c r="B385" s="3">
        <f t="shared" si="1"/>
        <v>1.466260143</v>
      </c>
      <c r="C385" s="3">
        <v>384.0</v>
      </c>
      <c r="D385" s="6">
        <f t="shared" si="2"/>
        <v>0.7763157895</v>
      </c>
      <c r="E385" s="6">
        <f t="shared" si="3"/>
        <v>4.48393402</v>
      </c>
    </row>
    <row r="386" ht="12.75" customHeight="1">
      <c r="A386" s="3">
        <v>4.352</v>
      </c>
      <c r="B386" s="3">
        <f t="shared" si="1"/>
        <v>1.47063551</v>
      </c>
      <c r="C386" s="6">
        <v>385.0</v>
      </c>
      <c r="D386" s="6">
        <f t="shared" si="2"/>
        <v>0.778340081</v>
      </c>
      <c r="E386" s="6">
        <f t="shared" si="3"/>
        <v>4.502718086</v>
      </c>
    </row>
    <row r="387" ht="12.75" customHeight="1">
      <c r="A387" s="3">
        <v>4.401</v>
      </c>
      <c r="B387" s="3">
        <f t="shared" si="1"/>
        <v>1.481831788</v>
      </c>
      <c r="C387" s="3">
        <v>386.0</v>
      </c>
      <c r="D387" s="6">
        <f t="shared" si="2"/>
        <v>0.7803643725</v>
      </c>
      <c r="E387" s="6">
        <f t="shared" si="3"/>
        <v>4.521679743</v>
      </c>
    </row>
    <row r="388" ht="12.75" customHeight="1">
      <c r="A388" s="3">
        <v>4.432</v>
      </c>
      <c r="B388" s="3">
        <f t="shared" si="1"/>
        <v>1.488850949</v>
      </c>
      <c r="C388" s="3">
        <v>387.0</v>
      </c>
      <c r="D388" s="6">
        <f t="shared" si="2"/>
        <v>0.782388664</v>
      </c>
      <c r="E388" s="6">
        <f t="shared" si="3"/>
        <v>4.540822515</v>
      </c>
    </row>
    <row r="389" ht="12.75" customHeight="1">
      <c r="A389" s="3">
        <v>4.441</v>
      </c>
      <c r="B389" s="3">
        <f t="shared" si="1"/>
        <v>1.490879576</v>
      </c>
      <c r="C389" s="6">
        <v>388.0</v>
      </c>
      <c r="D389" s="6">
        <f t="shared" si="2"/>
        <v>0.7844129555</v>
      </c>
      <c r="E389" s="6">
        <f t="shared" si="3"/>
        <v>4.560150026</v>
      </c>
    </row>
    <row r="390" ht="12.75" customHeight="1">
      <c r="A390" s="3">
        <v>4.455</v>
      </c>
      <c r="B390" s="3">
        <f t="shared" si="1"/>
        <v>1.494027061</v>
      </c>
      <c r="C390" s="3">
        <v>389.0</v>
      </c>
      <c r="D390" s="6">
        <f t="shared" si="2"/>
        <v>0.786437247</v>
      </c>
      <c r="E390" s="6">
        <f t="shared" si="3"/>
        <v>4.579666005</v>
      </c>
    </row>
    <row r="391" ht="12.75" customHeight="1">
      <c r="A391" s="3">
        <v>4.495</v>
      </c>
      <c r="B391" s="3">
        <f t="shared" si="1"/>
        <v>1.502965668</v>
      </c>
      <c r="C391" s="3">
        <v>390.0</v>
      </c>
      <c r="D391" s="6">
        <f t="shared" si="2"/>
        <v>0.7884615385</v>
      </c>
      <c r="E391" s="6">
        <f t="shared" si="3"/>
        <v>4.599374294</v>
      </c>
    </row>
    <row r="392" ht="12.75" customHeight="1">
      <c r="A392" s="3">
        <v>4.514</v>
      </c>
      <c r="B392" s="3">
        <f t="shared" si="1"/>
        <v>1.507183678</v>
      </c>
      <c r="C392" s="6">
        <v>391.0</v>
      </c>
      <c r="D392" s="6">
        <f t="shared" si="2"/>
        <v>0.79048583</v>
      </c>
      <c r="E392" s="6">
        <f t="shared" si="3"/>
        <v>4.619278847</v>
      </c>
    </row>
    <row r="393" ht="12.75" customHeight="1">
      <c r="A393" s="3">
        <v>4.529</v>
      </c>
      <c r="B393" s="3">
        <f t="shared" si="1"/>
        <v>1.510501165</v>
      </c>
      <c r="C393" s="3">
        <v>392.0</v>
      </c>
      <c r="D393" s="6">
        <f t="shared" si="2"/>
        <v>0.7925101215</v>
      </c>
      <c r="E393" s="6">
        <f t="shared" si="3"/>
        <v>4.639383737</v>
      </c>
    </row>
    <row r="394" ht="12.75" customHeight="1">
      <c r="A394" s="3">
        <v>4.546</v>
      </c>
      <c r="B394" s="3">
        <f t="shared" si="1"/>
        <v>1.514247725</v>
      </c>
      <c r="C394" s="3">
        <v>393.0</v>
      </c>
      <c r="D394" s="6">
        <f t="shared" si="2"/>
        <v>0.794534413</v>
      </c>
      <c r="E394" s="6">
        <f t="shared" si="3"/>
        <v>4.659693162</v>
      </c>
    </row>
    <row r="395" ht="12.75" customHeight="1">
      <c r="A395" s="3">
        <v>4.559</v>
      </c>
      <c r="B395" s="3">
        <f t="shared" si="1"/>
        <v>1.517103301</v>
      </c>
      <c r="C395" s="6">
        <v>394.0</v>
      </c>
      <c r="D395" s="6">
        <f t="shared" si="2"/>
        <v>0.7965587045</v>
      </c>
      <c r="E395" s="6">
        <f t="shared" si="3"/>
        <v>4.680211449</v>
      </c>
    </row>
    <row r="396" ht="12.75" customHeight="1">
      <c r="A396" s="3">
        <v>4.597</v>
      </c>
      <c r="B396" s="3">
        <f t="shared" si="1"/>
        <v>1.525403917</v>
      </c>
      <c r="C396" s="3">
        <v>395.0</v>
      </c>
      <c r="D396" s="6">
        <f t="shared" si="2"/>
        <v>0.798582996</v>
      </c>
      <c r="E396" s="6">
        <f t="shared" si="3"/>
        <v>4.700943058</v>
      </c>
    </row>
    <row r="397" ht="12.75" customHeight="1">
      <c r="A397" s="3">
        <v>4.599</v>
      </c>
      <c r="B397" s="3">
        <f t="shared" si="1"/>
        <v>1.525838889</v>
      </c>
      <c r="C397" s="3">
        <v>396.0</v>
      </c>
      <c r="D397" s="6">
        <f t="shared" si="2"/>
        <v>0.8006072874</v>
      </c>
      <c r="E397" s="6">
        <f t="shared" si="3"/>
        <v>4.721892588</v>
      </c>
    </row>
    <row r="398" ht="12.75" customHeight="1">
      <c r="A398" s="3">
        <v>4.627</v>
      </c>
      <c r="B398" s="3">
        <f t="shared" si="1"/>
        <v>1.53190871</v>
      </c>
      <c r="C398" s="6">
        <v>397.0</v>
      </c>
      <c r="D398" s="6">
        <f t="shared" si="2"/>
        <v>0.8026315789</v>
      </c>
      <c r="E398" s="6">
        <f t="shared" si="3"/>
        <v>4.743064786</v>
      </c>
    </row>
    <row r="399" ht="12.75" customHeight="1">
      <c r="A399" s="3">
        <v>4.63</v>
      </c>
      <c r="B399" s="3">
        <f t="shared" si="1"/>
        <v>1.532556868</v>
      </c>
      <c r="C399" s="3">
        <v>398.0</v>
      </c>
      <c r="D399" s="6">
        <f t="shared" si="2"/>
        <v>0.8046558704</v>
      </c>
      <c r="E399" s="6">
        <f t="shared" si="3"/>
        <v>4.76446455</v>
      </c>
    </row>
    <row r="400" ht="12.75" customHeight="1">
      <c r="A400" s="3">
        <v>4.643</v>
      </c>
      <c r="B400" s="3">
        <f t="shared" si="1"/>
        <v>1.535360709</v>
      </c>
      <c r="C400" s="3">
        <v>399.0</v>
      </c>
      <c r="D400" s="6">
        <f t="shared" si="2"/>
        <v>0.8066801619</v>
      </c>
      <c r="E400" s="6">
        <f t="shared" si="3"/>
        <v>4.786096934</v>
      </c>
    </row>
    <row r="401" ht="12.75" customHeight="1">
      <c r="A401" s="3">
        <v>4.644</v>
      </c>
      <c r="B401" s="3">
        <f t="shared" si="1"/>
        <v>1.535576064</v>
      </c>
      <c r="C401" s="6">
        <v>400.0</v>
      </c>
      <c r="D401" s="6">
        <f t="shared" si="2"/>
        <v>0.8087044534</v>
      </c>
      <c r="E401" s="6">
        <f t="shared" si="3"/>
        <v>4.80796716</v>
      </c>
    </row>
    <row r="402" ht="12.75" customHeight="1">
      <c r="A402" s="3">
        <v>4.656</v>
      </c>
      <c r="B402" s="3">
        <f t="shared" si="1"/>
        <v>1.53815671</v>
      </c>
      <c r="C402" s="3">
        <v>401.0</v>
      </c>
      <c r="D402" s="6">
        <f t="shared" si="2"/>
        <v>0.8107287449</v>
      </c>
      <c r="E402" s="6">
        <f t="shared" si="3"/>
        <v>4.830080621</v>
      </c>
    </row>
    <row r="403" ht="12.75" customHeight="1">
      <c r="A403" s="3">
        <v>4.669</v>
      </c>
      <c r="B403" s="3">
        <f t="shared" si="1"/>
        <v>1.540944916</v>
      </c>
      <c r="C403" s="3">
        <v>402.0</v>
      </c>
      <c r="D403" s="6">
        <f t="shared" si="2"/>
        <v>0.8127530364</v>
      </c>
      <c r="E403" s="6">
        <f t="shared" si="3"/>
        <v>4.85244289</v>
      </c>
    </row>
    <row r="404" ht="12.75" customHeight="1">
      <c r="A404" s="3">
        <v>4.707</v>
      </c>
      <c r="B404" s="3">
        <f t="shared" si="1"/>
        <v>1.549050762</v>
      </c>
      <c r="C404" s="6">
        <v>403.0</v>
      </c>
      <c r="D404" s="6">
        <f t="shared" si="2"/>
        <v>0.8147773279</v>
      </c>
      <c r="E404" s="6">
        <f t="shared" si="3"/>
        <v>4.875059727</v>
      </c>
    </row>
    <row r="405" ht="12.75" customHeight="1">
      <c r="A405" s="3">
        <v>4.729</v>
      </c>
      <c r="B405" s="3">
        <f t="shared" si="1"/>
        <v>1.553713764</v>
      </c>
      <c r="C405" s="3">
        <v>404.0</v>
      </c>
      <c r="D405" s="6">
        <f t="shared" si="2"/>
        <v>0.8168016194</v>
      </c>
      <c r="E405" s="6">
        <f t="shared" si="3"/>
        <v>4.897937091</v>
      </c>
    </row>
    <row r="406" ht="12.75" customHeight="1">
      <c r="A406" s="3">
        <v>4.743</v>
      </c>
      <c r="B406" s="3">
        <f t="shared" si="1"/>
        <v>1.556669847</v>
      </c>
      <c r="C406" s="3">
        <v>405.0</v>
      </c>
      <c r="D406" s="6">
        <f t="shared" si="2"/>
        <v>0.8188259109</v>
      </c>
      <c r="E406" s="6">
        <f t="shared" si="3"/>
        <v>4.921081145</v>
      </c>
    </row>
    <row r="407" ht="12.75" customHeight="1">
      <c r="A407" s="3">
        <v>4.765</v>
      </c>
      <c r="B407" s="3">
        <f t="shared" si="1"/>
        <v>1.561297537</v>
      </c>
      <c r="C407" s="6">
        <v>406.0</v>
      </c>
      <c r="D407" s="6">
        <f t="shared" si="2"/>
        <v>0.8208502024</v>
      </c>
      <c r="E407" s="6">
        <f t="shared" si="3"/>
        <v>4.944498265</v>
      </c>
    </row>
    <row r="408" ht="12.75" customHeight="1">
      <c r="A408" s="3">
        <v>4.774</v>
      </c>
      <c r="B408" s="3">
        <f t="shared" si="1"/>
        <v>1.563184528</v>
      </c>
      <c r="C408" s="3">
        <v>407.0</v>
      </c>
      <c r="D408" s="6">
        <f t="shared" si="2"/>
        <v>0.8228744939</v>
      </c>
      <c r="E408" s="6">
        <f t="shared" si="3"/>
        <v>4.968195055</v>
      </c>
    </row>
    <row r="409" ht="12.75" customHeight="1">
      <c r="A409" s="3">
        <v>4.778</v>
      </c>
      <c r="B409" s="3">
        <f t="shared" si="1"/>
        <v>1.564022049</v>
      </c>
      <c r="C409" s="3">
        <v>408.0</v>
      </c>
      <c r="D409" s="6">
        <f t="shared" si="2"/>
        <v>0.8248987854</v>
      </c>
      <c r="E409" s="6">
        <f t="shared" si="3"/>
        <v>4.992178354</v>
      </c>
    </row>
    <row r="410" ht="12.75" customHeight="1">
      <c r="A410" s="3">
        <v>4.803</v>
      </c>
      <c r="B410" s="3">
        <f t="shared" si="1"/>
        <v>1.569240723</v>
      </c>
      <c r="C410" s="6">
        <v>409.0</v>
      </c>
      <c r="D410" s="6">
        <f t="shared" si="2"/>
        <v>0.8269230769</v>
      </c>
      <c r="E410" s="6">
        <f t="shared" si="3"/>
        <v>5.016455247</v>
      </c>
    </row>
    <row r="411" ht="12.75" customHeight="1">
      <c r="A411" s="3">
        <v>4.827</v>
      </c>
      <c r="B411" s="3">
        <f t="shared" si="1"/>
        <v>1.574225157</v>
      </c>
      <c r="C411" s="3">
        <v>410.0</v>
      </c>
      <c r="D411" s="6">
        <f t="shared" si="2"/>
        <v>0.8289473684</v>
      </c>
      <c r="E411" s="6">
        <f t="shared" si="3"/>
        <v>5.041033077</v>
      </c>
    </row>
    <row r="412" ht="12.75" customHeight="1">
      <c r="A412" s="3">
        <v>4.849</v>
      </c>
      <c r="B412" s="3">
        <f t="shared" si="1"/>
        <v>1.578772498</v>
      </c>
      <c r="C412" s="3">
        <v>411.0</v>
      </c>
      <c r="D412" s="6">
        <f t="shared" si="2"/>
        <v>0.8309716599</v>
      </c>
      <c r="E412" s="6">
        <f t="shared" si="3"/>
        <v>5.065919461</v>
      </c>
    </row>
    <row r="413" ht="12.75" customHeight="1">
      <c r="A413" s="3">
        <v>4.863</v>
      </c>
      <c r="B413" s="3">
        <f t="shared" si="1"/>
        <v>1.581655531</v>
      </c>
      <c r="C413" s="6">
        <v>412.0</v>
      </c>
      <c r="D413" s="6">
        <f t="shared" si="2"/>
        <v>0.8329959514</v>
      </c>
      <c r="E413" s="6">
        <f t="shared" si="3"/>
        <v>5.091122299</v>
      </c>
    </row>
    <row r="414" ht="12.75" customHeight="1">
      <c r="A414" s="3">
        <v>4.906</v>
      </c>
      <c r="B414" s="3">
        <f t="shared" si="1"/>
        <v>1.590458946</v>
      </c>
      <c r="C414" s="3">
        <v>413.0</v>
      </c>
      <c r="D414" s="6">
        <f t="shared" si="2"/>
        <v>0.8350202429</v>
      </c>
      <c r="E414" s="6">
        <f t="shared" si="3"/>
        <v>5.116649791</v>
      </c>
    </row>
    <row r="415" ht="12.75" customHeight="1">
      <c r="A415" s="3">
        <v>4.933</v>
      </c>
      <c r="B415" s="3">
        <f t="shared" si="1"/>
        <v>1.595947322</v>
      </c>
      <c r="C415" s="3">
        <v>414.0</v>
      </c>
      <c r="D415" s="6">
        <f t="shared" si="2"/>
        <v>0.8370445344</v>
      </c>
      <c r="E415" s="6">
        <f t="shared" si="3"/>
        <v>5.14251045</v>
      </c>
    </row>
    <row r="416" ht="12.75" customHeight="1">
      <c r="A416" s="3">
        <v>4.948</v>
      </c>
      <c r="B416" s="3">
        <f t="shared" si="1"/>
        <v>1.598983455</v>
      </c>
      <c r="C416" s="6">
        <v>415.0</v>
      </c>
      <c r="D416" s="6">
        <f t="shared" si="2"/>
        <v>0.8390688259</v>
      </c>
      <c r="E416" s="6">
        <f t="shared" si="3"/>
        <v>5.168713123</v>
      </c>
    </row>
    <row r="417" ht="12.75" customHeight="1">
      <c r="A417" s="3">
        <v>4.976</v>
      </c>
      <c r="B417" s="3">
        <f t="shared" si="1"/>
        <v>1.604626355</v>
      </c>
      <c r="C417" s="3">
        <v>416.0</v>
      </c>
      <c r="D417" s="6">
        <f t="shared" si="2"/>
        <v>0.8410931174</v>
      </c>
      <c r="E417" s="6">
        <f t="shared" si="3"/>
        <v>5.195267</v>
      </c>
    </row>
    <row r="418" ht="12.75" customHeight="1">
      <c r="A418" s="3">
        <v>5.078</v>
      </c>
      <c r="B418" s="3">
        <f t="shared" si="1"/>
        <v>1.624917483</v>
      </c>
      <c r="C418" s="3">
        <v>417.0</v>
      </c>
      <c r="D418" s="6">
        <f t="shared" si="2"/>
        <v>0.8431174089</v>
      </c>
      <c r="E418" s="6">
        <f t="shared" si="3"/>
        <v>5.222181642</v>
      </c>
    </row>
    <row r="419" ht="12.75" customHeight="1">
      <c r="A419" s="3">
        <v>5.121</v>
      </c>
      <c r="B419" s="3">
        <f t="shared" si="1"/>
        <v>1.633349732</v>
      </c>
      <c r="C419" s="6">
        <v>418.0</v>
      </c>
      <c r="D419" s="6">
        <f t="shared" si="2"/>
        <v>0.8451417004</v>
      </c>
      <c r="E419" s="6">
        <f t="shared" si="3"/>
        <v>5.249466991</v>
      </c>
    </row>
    <row r="420" ht="12.75" customHeight="1">
      <c r="A420" s="3">
        <v>5.203</v>
      </c>
      <c r="B420" s="3">
        <f t="shared" si="1"/>
        <v>1.649235382</v>
      </c>
      <c r="C420" s="3">
        <v>419.0</v>
      </c>
      <c r="D420" s="6">
        <f t="shared" si="2"/>
        <v>0.8471659919</v>
      </c>
      <c r="E420" s="6">
        <f t="shared" si="3"/>
        <v>5.277133399</v>
      </c>
    </row>
    <row r="421" ht="12.75" customHeight="1">
      <c r="A421" s="3">
        <v>5.214</v>
      </c>
      <c r="B421" s="3">
        <f t="shared" si="1"/>
        <v>1.651347316</v>
      </c>
      <c r="C421" s="3">
        <v>420.0</v>
      </c>
      <c r="D421" s="6">
        <f t="shared" si="2"/>
        <v>0.8491902834</v>
      </c>
      <c r="E421" s="6">
        <f t="shared" si="3"/>
        <v>5.305191645</v>
      </c>
    </row>
    <row r="422" ht="12.75" customHeight="1">
      <c r="A422" s="3">
        <v>5.243</v>
      </c>
      <c r="B422" s="3">
        <f t="shared" si="1"/>
        <v>1.656893854</v>
      </c>
      <c r="C422" s="6">
        <v>421.0</v>
      </c>
      <c r="D422" s="6">
        <f t="shared" si="2"/>
        <v>0.8512145749</v>
      </c>
      <c r="E422" s="6">
        <f t="shared" si="3"/>
        <v>5.333652961</v>
      </c>
    </row>
    <row r="423" ht="12.75" customHeight="1">
      <c r="A423" s="3">
        <v>5.279</v>
      </c>
      <c r="B423" s="3">
        <f t="shared" si="1"/>
        <v>1.663736686</v>
      </c>
      <c r="C423" s="3">
        <v>422.0</v>
      </c>
      <c r="D423" s="6">
        <f t="shared" si="2"/>
        <v>0.8532388664</v>
      </c>
      <c r="E423" s="6">
        <f t="shared" si="3"/>
        <v>5.362529058</v>
      </c>
    </row>
    <row r="424" ht="12.75" customHeight="1">
      <c r="A424" s="3">
        <v>5.308</v>
      </c>
      <c r="B424" s="3">
        <f t="shared" si="1"/>
        <v>1.669215116</v>
      </c>
      <c r="C424" s="3">
        <v>423.0</v>
      </c>
      <c r="D424" s="6">
        <f t="shared" si="2"/>
        <v>0.8552631579</v>
      </c>
      <c r="E424" s="6">
        <f t="shared" si="3"/>
        <v>5.391832152</v>
      </c>
    </row>
    <row r="425" ht="12.75" customHeight="1">
      <c r="A425" s="3">
        <v>5.44</v>
      </c>
      <c r="B425" s="3">
        <f t="shared" si="1"/>
        <v>1.693779061</v>
      </c>
      <c r="C425" s="6">
        <v>424.0</v>
      </c>
      <c r="D425" s="6">
        <f t="shared" si="2"/>
        <v>0.8572874494</v>
      </c>
      <c r="E425" s="6">
        <f t="shared" si="3"/>
        <v>5.421574991</v>
      </c>
    </row>
    <row r="426" ht="12.75" customHeight="1">
      <c r="A426" s="3">
        <v>5.457</v>
      </c>
      <c r="B426" s="3">
        <f t="shared" si="1"/>
        <v>1.696899188</v>
      </c>
      <c r="C426" s="3">
        <v>425.0</v>
      </c>
      <c r="D426" s="6">
        <f t="shared" si="2"/>
        <v>0.8593117409</v>
      </c>
      <c r="E426" s="6">
        <f t="shared" si="3"/>
        <v>5.451770894</v>
      </c>
    </row>
    <row r="427" ht="12.75" customHeight="1">
      <c r="A427" s="3">
        <v>5.485</v>
      </c>
      <c r="B427" s="3">
        <f t="shared" si="1"/>
        <v>1.702017094</v>
      </c>
      <c r="C427" s="3">
        <v>426.0</v>
      </c>
      <c r="D427" s="6">
        <f t="shared" si="2"/>
        <v>0.8613360324</v>
      </c>
      <c r="E427" s="6">
        <f t="shared" si="3"/>
        <v>5.482433775</v>
      </c>
    </row>
    <row r="428" ht="12.75" customHeight="1">
      <c r="A428" s="3">
        <v>5.498</v>
      </c>
      <c r="B428" s="3">
        <f t="shared" si="1"/>
        <v>1.70438439</v>
      </c>
      <c r="C428" s="6">
        <v>427.0</v>
      </c>
      <c r="D428" s="6">
        <f t="shared" si="2"/>
        <v>0.8633603239</v>
      </c>
      <c r="E428" s="6">
        <f t="shared" si="3"/>
        <v>5.513578187</v>
      </c>
    </row>
    <row r="429" ht="12.75" customHeight="1">
      <c r="A429" s="3">
        <v>5.557</v>
      </c>
      <c r="B429" s="3">
        <f t="shared" si="1"/>
        <v>1.715058394</v>
      </c>
      <c r="C429" s="3">
        <v>428.0</v>
      </c>
      <c r="D429" s="6">
        <f t="shared" si="2"/>
        <v>0.8653846154</v>
      </c>
      <c r="E429" s="6">
        <f t="shared" si="3"/>
        <v>5.545219358</v>
      </c>
    </row>
    <row r="430" ht="12.75" customHeight="1">
      <c r="A430" s="3">
        <v>5.581</v>
      </c>
      <c r="B430" s="3">
        <f t="shared" si="1"/>
        <v>1.719367972</v>
      </c>
      <c r="C430" s="3">
        <v>429.0</v>
      </c>
      <c r="D430" s="6">
        <f t="shared" si="2"/>
        <v>0.8674089069</v>
      </c>
      <c r="E430" s="6">
        <f t="shared" si="3"/>
        <v>5.577373232</v>
      </c>
    </row>
    <row r="431" ht="12.75" customHeight="1">
      <c r="A431" s="3">
        <v>5.651</v>
      </c>
      <c r="B431" s="3">
        <f t="shared" si="1"/>
        <v>1.731832521</v>
      </c>
      <c r="C431" s="6">
        <v>430.0</v>
      </c>
      <c r="D431" s="6">
        <f t="shared" si="2"/>
        <v>0.8694331984</v>
      </c>
      <c r="E431" s="6">
        <f t="shared" si="3"/>
        <v>5.610056516</v>
      </c>
    </row>
    <row r="432" ht="12.75" customHeight="1">
      <c r="A432" s="3">
        <v>5.671</v>
      </c>
      <c r="B432" s="3">
        <f t="shared" si="1"/>
        <v>1.735365469</v>
      </c>
      <c r="C432" s="3">
        <v>431.0</v>
      </c>
      <c r="D432" s="6">
        <f t="shared" si="2"/>
        <v>0.8714574899</v>
      </c>
      <c r="E432" s="6">
        <f t="shared" si="3"/>
        <v>5.643286728</v>
      </c>
    </row>
    <row r="433" ht="12.75" customHeight="1">
      <c r="A433" s="3">
        <v>5.675</v>
      </c>
      <c r="B433" s="3">
        <f t="shared" si="1"/>
        <v>1.736070563</v>
      </c>
      <c r="C433" s="3">
        <v>432.0</v>
      </c>
      <c r="D433" s="6">
        <f t="shared" si="2"/>
        <v>0.8734817814</v>
      </c>
      <c r="E433" s="6">
        <f t="shared" si="3"/>
        <v>5.677082251</v>
      </c>
    </row>
    <row r="434" ht="12.75" customHeight="1">
      <c r="A434" s="3">
        <f>1.714+4</f>
        <v>5.714</v>
      </c>
      <c r="B434" s="3">
        <f t="shared" si="1"/>
        <v>1.742919304</v>
      </c>
      <c r="C434" s="6">
        <v>433.0</v>
      </c>
      <c r="D434" s="6">
        <f t="shared" si="2"/>
        <v>0.8755060729</v>
      </c>
      <c r="E434" s="6">
        <f t="shared" si="3"/>
        <v>5.71146239</v>
      </c>
    </row>
    <row r="435" ht="12.75" customHeight="1">
      <c r="A435" s="3">
        <f>1.749+4</f>
        <v>5.749</v>
      </c>
      <c r="B435" s="3">
        <f t="shared" si="1"/>
        <v>1.749025927</v>
      </c>
      <c r="C435" s="3">
        <v>434.0</v>
      </c>
      <c r="D435" s="6">
        <f t="shared" si="2"/>
        <v>0.8775303644</v>
      </c>
      <c r="E435" s="6">
        <f t="shared" si="3"/>
        <v>5.746447434</v>
      </c>
    </row>
    <row r="436" ht="12.75" customHeight="1">
      <c r="A436" s="3">
        <v>5.776</v>
      </c>
      <c r="B436" s="3">
        <f t="shared" si="1"/>
        <v>1.753711402</v>
      </c>
      <c r="C436" s="3">
        <v>435.0</v>
      </c>
      <c r="D436" s="6">
        <f t="shared" si="2"/>
        <v>0.8795546559</v>
      </c>
      <c r="E436" s="6">
        <f t="shared" si="3"/>
        <v>5.782058721</v>
      </c>
    </row>
    <row r="437" ht="12.75" customHeight="1">
      <c r="A437" s="3">
        <v>5.789</v>
      </c>
      <c r="B437" s="3">
        <f t="shared" si="1"/>
        <v>1.755959565</v>
      </c>
      <c r="C437" s="6">
        <v>436.0</v>
      </c>
      <c r="D437" s="6">
        <f t="shared" si="2"/>
        <v>0.8815789474</v>
      </c>
      <c r="E437" s="6">
        <f t="shared" si="3"/>
        <v>5.818318718</v>
      </c>
    </row>
    <row r="438" ht="12.75" customHeight="1">
      <c r="A438" s="3">
        <v>5.826</v>
      </c>
      <c r="B438" s="3">
        <f t="shared" si="1"/>
        <v>1.762330659</v>
      </c>
      <c r="C438" s="3">
        <v>437.0</v>
      </c>
      <c r="D438" s="6">
        <f t="shared" si="2"/>
        <v>0.8836032389</v>
      </c>
      <c r="E438" s="6">
        <f t="shared" si="3"/>
        <v>5.855251092</v>
      </c>
    </row>
    <row r="439" ht="12.75" customHeight="1">
      <c r="A439" s="3">
        <v>5.844</v>
      </c>
      <c r="B439" s="3">
        <f t="shared" si="1"/>
        <v>1.765415494</v>
      </c>
      <c r="C439" s="3">
        <v>438.0</v>
      </c>
      <c r="D439" s="6">
        <f t="shared" si="2"/>
        <v>0.8856275304</v>
      </c>
      <c r="E439" s="6">
        <f t="shared" si="3"/>
        <v>5.892880804</v>
      </c>
    </row>
    <row r="440" ht="12.75" customHeight="1">
      <c r="A440" s="3">
        <f>1.859+4</f>
        <v>5.859</v>
      </c>
      <c r="B440" s="3">
        <f t="shared" si="1"/>
        <v>1.767978941</v>
      </c>
      <c r="C440" s="6">
        <v>439.0</v>
      </c>
      <c r="D440" s="6">
        <f t="shared" si="2"/>
        <v>0.8876518219</v>
      </c>
      <c r="E440" s="6">
        <f t="shared" si="3"/>
        <v>5.931234199</v>
      </c>
    </row>
    <row r="441" ht="12.75" customHeight="1">
      <c r="A441" s="3">
        <v>5.886</v>
      </c>
      <c r="B441" s="3">
        <f t="shared" si="1"/>
        <v>1.77257665</v>
      </c>
      <c r="C441" s="3">
        <v>440.0</v>
      </c>
      <c r="D441" s="6">
        <f t="shared" si="2"/>
        <v>0.8896761134</v>
      </c>
      <c r="E441" s="6">
        <f t="shared" si="3"/>
        <v>5.970339114</v>
      </c>
    </row>
    <row r="442" ht="12.75" customHeight="1">
      <c r="A442" s="3">
        <f>1.911+4</f>
        <v>5.911</v>
      </c>
      <c r="B442" s="3">
        <f t="shared" si="1"/>
        <v>1.776815022</v>
      </c>
      <c r="C442" s="3">
        <v>441.0</v>
      </c>
      <c r="D442" s="6">
        <f t="shared" si="2"/>
        <v>0.8917004049</v>
      </c>
      <c r="E442" s="6">
        <f t="shared" si="3"/>
        <v>6.010224987</v>
      </c>
    </row>
    <row r="443" ht="12.75" customHeight="1">
      <c r="A443" s="3">
        <v>5.953</v>
      </c>
      <c r="B443" s="3">
        <f t="shared" si="1"/>
        <v>1.783895294</v>
      </c>
      <c r="C443" s="6">
        <v>442.0</v>
      </c>
      <c r="D443" s="6">
        <f t="shared" si="2"/>
        <v>0.8937246964</v>
      </c>
      <c r="E443" s="6">
        <f t="shared" si="3"/>
        <v>6.050922983</v>
      </c>
    </row>
    <row r="444" ht="12.75" customHeight="1">
      <c r="A444" s="3">
        <v>6.005</v>
      </c>
      <c r="B444" s="3">
        <f t="shared" si="1"/>
        <v>1.792592456</v>
      </c>
      <c r="C444" s="3">
        <v>443.0</v>
      </c>
      <c r="D444" s="6">
        <f t="shared" si="2"/>
        <v>0.8957489879</v>
      </c>
      <c r="E444" s="6">
        <f t="shared" si="3"/>
        <v>6.092466134</v>
      </c>
    </row>
    <row r="445" ht="12.75" customHeight="1">
      <c r="A445" s="3">
        <v>6.024</v>
      </c>
      <c r="B445" s="3">
        <f t="shared" si="1"/>
        <v>1.79575149</v>
      </c>
      <c r="C445" s="3">
        <v>444.0</v>
      </c>
      <c r="D445" s="6">
        <f t="shared" si="2"/>
        <v>0.8977732794</v>
      </c>
      <c r="E445" s="6">
        <f t="shared" si="3"/>
        <v>6.134889483</v>
      </c>
    </row>
    <row r="446" ht="12.75" customHeight="1">
      <c r="A446" s="3">
        <v>6.036</v>
      </c>
      <c r="B446" s="3">
        <f t="shared" si="1"/>
        <v>1.797741541</v>
      </c>
      <c r="C446" s="6">
        <v>445.0</v>
      </c>
      <c r="D446" s="6">
        <f t="shared" si="2"/>
        <v>0.8997975709</v>
      </c>
      <c r="E446" s="6">
        <f t="shared" si="3"/>
        <v>6.178230254</v>
      </c>
    </row>
    <row r="447" ht="12.75" customHeight="1">
      <c r="A447" s="3">
        <v>6.133</v>
      </c>
      <c r="B447" s="3">
        <f t="shared" si="1"/>
        <v>1.813684027</v>
      </c>
      <c r="C447" s="3">
        <v>446.0</v>
      </c>
      <c r="D447" s="6">
        <f t="shared" si="2"/>
        <v>0.9018218623</v>
      </c>
      <c r="E447" s="6">
        <f t="shared" si="3"/>
        <v>6.222528036</v>
      </c>
    </row>
    <row r="448" ht="12.75" customHeight="1">
      <c r="A448" s="3">
        <v>6.241</v>
      </c>
      <c r="B448" s="3">
        <f t="shared" si="1"/>
        <v>1.831140426</v>
      </c>
      <c r="C448" s="3">
        <v>447.0</v>
      </c>
      <c r="D448" s="6">
        <f t="shared" si="2"/>
        <v>0.9038461538</v>
      </c>
      <c r="E448" s="6">
        <f t="shared" si="3"/>
        <v>6.26782498</v>
      </c>
    </row>
    <row r="449" ht="12.75" customHeight="1">
      <c r="A449" s="3">
        <v>6.347</v>
      </c>
      <c r="B449" s="3">
        <f t="shared" si="1"/>
        <v>1.84798226</v>
      </c>
      <c r="C449" s="6">
        <v>448.0</v>
      </c>
      <c r="D449" s="6">
        <f t="shared" si="2"/>
        <v>0.9058704453</v>
      </c>
      <c r="E449" s="6">
        <f t="shared" si="3"/>
        <v>6.314166028</v>
      </c>
    </row>
    <row r="450" ht="12.75" customHeight="1">
      <c r="A450" s="3">
        <v>6.374</v>
      </c>
      <c r="B450" s="3">
        <f t="shared" si="1"/>
        <v>1.852227216</v>
      </c>
      <c r="C450" s="3">
        <v>449.0</v>
      </c>
      <c r="D450" s="6">
        <f t="shared" si="2"/>
        <v>0.9078947368</v>
      </c>
      <c r="E450" s="6">
        <f t="shared" si="3"/>
        <v>6.361599164</v>
      </c>
    </row>
    <row r="451" ht="12.75" customHeight="1">
      <c r="A451" s="3">
        <v>6.431</v>
      </c>
      <c r="B451" s="3">
        <f t="shared" si="1"/>
        <v>1.861130047</v>
      </c>
      <c r="C451" s="3">
        <v>450.0</v>
      </c>
      <c r="D451" s="6">
        <f t="shared" si="2"/>
        <v>0.9099190283</v>
      </c>
      <c r="E451" s="6">
        <f t="shared" si="3"/>
        <v>6.410175684</v>
      </c>
    </row>
    <row r="452" ht="12.75" customHeight="1">
      <c r="A452" s="3">
        <v>6.466</v>
      </c>
      <c r="B452" s="3">
        <f t="shared" si="1"/>
        <v>1.866557679</v>
      </c>
      <c r="C452" s="6">
        <v>451.0</v>
      </c>
      <c r="D452" s="6">
        <f t="shared" si="2"/>
        <v>0.9119433198</v>
      </c>
      <c r="E452" s="6">
        <f t="shared" si="3"/>
        <v>6.459950515</v>
      </c>
    </row>
    <row r="453" ht="12.75" customHeight="1">
      <c r="A453" s="3">
        <v>6.492</v>
      </c>
      <c r="B453" s="3">
        <f t="shared" si="1"/>
        <v>1.87057065</v>
      </c>
      <c r="C453" s="3">
        <v>452.0</v>
      </c>
      <c r="D453" s="6">
        <f t="shared" si="2"/>
        <v>0.9139676113</v>
      </c>
      <c r="E453" s="6">
        <f t="shared" si="3"/>
        <v>6.510982557</v>
      </c>
    </row>
    <row r="454" ht="12.75" customHeight="1">
      <c r="A454" s="3">
        <v>6.723</v>
      </c>
      <c r="B454" s="3">
        <f t="shared" si="1"/>
        <v>1.905534483</v>
      </c>
      <c r="C454" s="3">
        <v>453.0</v>
      </c>
      <c r="D454" s="6">
        <f t="shared" si="2"/>
        <v>0.9159919028</v>
      </c>
      <c r="E454" s="6">
        <f t="shared" si="3"/>
        <v>6.563335072</v>
      </c>
    </row>
    <row r="455" ht="12.75" customHeight="1">
      <c r="A455" s="3">
        <v>6.99</v>
      </c>
      <c r="B455" s="3">
        <f t="shared" si="1"/>
        <v>1.944480556</v>
      </c>
      <c r="C455" s="6">
        <v>454.0</v>
      </c>
      <c r="D455" s="6">
        <f t="shared" si="2"/>
        <v>0.9180161943</v>
      </c>
      <c r="E455" s="6">
        <f t="shared" si="3"/>
        <v>6.617076124</v>
      </c>
    </row>
    <row r="456" ht="12.75" customHeight="1">
      <c r="A456" s="3">
        <v>7.098</v>
      </c>
      <c r="B456" s="3">
        <f t="shared" si="1"/>
        <v>1.959813054</v>
      </c>
      <c r="C456" s="3">
        <v>455.0</v>
      </c>
      <c r="D456" s="6">
        <f t="shared" si="2"/>
        <v>0.9200404858</v>
      </c>
      <c r="E456" s="6">
        <f t="shared" si="3"/>
        <v>6.67227907</v>
      </c>
    </row>
    <row r="457" ht="12.75" customHeight="1">
      <c r="A457" s="3">
        <v>7.14</v>
      </c>
      <c r="B457" s="3">
        <f t="shared" si="1"/>
        <v>1.965712776</v>
      </c>
      <c r="C457" s="3">
        <v>456.0</v>
      </c>
      <c r="D457" s="6">
        <f t="shared" si="2"/>
        <v>0.9220647773</v>
      </c>
      <c r="E457" s="6">
        <f t="shared" si="3"/>
        <v>6.729023122</v>
      </c>
    </row>
    <row r="458" ht="12.75" customHeight="1">
      <c r="A458" s="3">
        <v>7.252</v>
      </c>
      <c r="B458" s="3">
        <f t="shared" si="1"/>
        <v>1.981277293</v>
      </c>
      <c r="C458" s="6">
        <v>457.0</v>
      </c>
      <c r="D458" s="6">
        <f t="shared" si="2"/>
        <v>0.9240890688</v>
      </c>
      <c r="E458" s="6">
        <f t="shared" si="3"/>
        <v>6.787393978</v>
      </c>
    </row>
    <row r="459" ht="12.75" customHeight="1">
      <c r="A459" s="3">
        <v>7.411</v>
      </c>
      <c r="B459" s="3">
        <f t="shared" si="1"/>
        <v>2.002965383</v>
      </c>
      <c r="C459" s="3">
        <v>458.0</v>
      </c>
      <c r="D459" s="6">
        <f t="shared" si="2"/>
        <v>0.9261133603</v>
      </c>
      <c r="E459" s="6">
        <f t="shared" si="3"/>
        <v>6.847484543</v>
      </c>
    </row>
    <row r="460" ht="12.75" customHeight="1">
      <c r="A460" s="3">
        <v>7.438</v>
      </c>
      <c r="B460" s="3">
        <f t="shared" si="1"/>
        <v>2.006601996</v>
      </c>
      <c r="C460" s="3">
        <v>459.0</v>
      </c>
      <c r="D460" s="6">
        <f t="shared" si="2"/>
        <v>0.9281376518</v>
      </c>
      <c r="E460" s="6">
        <f t="shared" si="3"/>
        <v>6.909395753</v>
      </c>
    </row>
    <row r="461" ht="12.75" customHeight="1">
      <c r="A461" s="3">
        <v>7.47</v>
      </c>
      <c r="B461" s="3">
        <f t="shared" si="1"/>
        <v>2.010894999</v>
      </c>
      <c r="C461" s="6">
        <v>460.0</v>
      </c>
      <c r="D461" s="6">
        <f t="shared" si="2"/>
        <v>0.9301619433</v>
      </c>
      <c r="E461" s="6">
        <f t="shared" si="3"/>
        <v>6.973237521</v>
      </c>
    </row>
    <row r="462" ht="12.75" customHeight="1">
      <c r="A462" s="3">
        <v>7.492</v>
      </c>
      <c r="B462" s="3">
        <f t="shared" si="1"/>
        <v>2.013835785</v>
      </c>
      <c r="C462" s="3">
        <v>461.0</v>
      </c>
      <c r="D462" s="6">
        <f t="shared" si="2"/>
        <v>0.9321862348</v>
      </c>
      <c r="E462" s="6">
        <f t="shared" si="3"/>
        <v>7.03912982</v>
      </c>
    </row>
    <row r="463" ht="12.75" customHeight="1">
      <c r="A463" s="3">
        <v>7.504</v>
      </c>
      <c r="B463" s="3">
        <f t="shared" si="1"/>
        <v>2.015436212</v>
      </c>
      <c r="C463" s="3">
        <v>462.0</v>
      </c>
      <c r="D463" s="6">
        <f t="shared" si="2"/>
        <v>0.9342105263</v>
      </c>
      <c r="E463" s="6">
        <f t="shared" si="3"/>
        <v>7.107203941</v>
      </c>
    </row>
    <row r="464" ht="12.75" customHeight="1">
      <c r="A464" s="3">
        <v>7.567</v>
      </c>
      <c r="B464" s="3">
        <f t="shared" si="1"/>
        <v>2.023796688</v>
      </c>
      <c r="C464" s="6">
        <v>463.0</v>
      </c>
      <c r="D464" s="6">
        <f t="shared" si="2"/>
        <v>0.9362348178</v>
      </c>
      <c r="E464" s="6">
        <f t="shared" si="3"/>
        <v>7.177603945</v>
      </c>
    </row>
    <row r="465" ht="12.75" customHeight="1">
      <c r="A465" s="3">
        <v>7.583</v>
      </c>
      <c r="B465" s="3">
        <f t="shared" si="1"/>
        <v>2.0259089</v>
      </c>
      <c r="C465" s="3">
        <v>464.0</v>
      </c>
      <c r="D465" s="6">
        <f t="shared" si="2"/>
        <v>0.9382591093</v>
      </c>
      <c r="E465" s="6">
        <f t="shared" si="3"/>
        <v>7.250488359</v>
      </c>
    </row>
    <row r="466" ht="12.75" customHeight="1">
      <c r="A466" s="3">
        <v>7.631</v>
      </c>
      <c r="B466" s="3">
        <f t="shared" si="1"/>
        <v>2.032218898</v>
      </c>
      <c r="C466" s="3">
        <v>465.0</v>
      </c>
      <c r="D466" s="6">
        <f t="shared" si="2"/>
        <v>0.9402834008</v>
      </c>
      <c r="E466" s="6">
        <f t="shared" si="3"/>
        <v>7.326032163</v>
      </c>
    </row>
    <row r="467" ht="12.75" customHeight="1">
      <c r="A467" s="3">
        <v>7.64</v>
      </c>
      <c r="B467" s="3">
        <f t="shared" si="1"/>
        <v>2.033397603</v>
      </c>
      <c r="C467" s="6">
        <v>466.0</v>
      </c>
      <c r="D467" s="6">
        <f t="shared" si="2"/>
        <v>0.9423076923</v>
      </c>
      <c r="E467" s="6">
        <f t="shared" si="3"/>
        <v>7.404429121</v>
      </c>
    </row>
    <row r="468" ht="12.75" customHeight="1">
      <c r="A468" s="3">
        <v>7.787</v>
      </c>
      <c r="B468" s="3">
        <f t="shared" si="1"/>
        <v>2.052455677</v>
      </c>
      <c r="C468" s="3">
        <v>467.0</v>
      </c>
      <c r="D468" s="6">
        <f t="shared" si="2"/>
        <v>0.9443319838</v>
      </c>
      <c r="E468" s="6">
        <f t="shared" si="3"/>
        <v>7.485894546</v>
      </c>
    </row>
    <row r="469" ht="12.75" customHeight="1">
      <c r="A469" s="3">
        <v>7.992</v>
      </c>
      <c r="B469" s="3">
        <f t="shared" si="1"/>
        <v>2.078441041</v>
      </c>
      <c r="C469" s="3">
        <v>468.0</v>
      </c>
      <c r="D469" s="6">
        <f t="shared" si="2"/>
        <v>0.9463562753</v>
      </c>
      <c r="E469" s="6">
        <f t="shared" si="3"/>
        <v>7.570668582</v>
      </c>
    </row>
    <row r="470" ht="12.75" customHeight="1">
      <c r="A470" s="3">
        <v>8.049</v>
      </c>
      <c r="B470" s="3">
        <f t="shared" si="1"/>
        <v>2.08554786</v>
      </c>
      <c r="C470" s="6">
        <v>469.0</v>
      </c>
      <c r="D470" s="6">
        <f t="shared" si="2"/>
        <v>0.9483805668</v>
      </c>
      <c r="E470" s="6">
        <f t="shared" si="3"/>
        <v>7.659020139</v>
      </c>
    </row>
    <row r="471" ht="12.75" customHeight="1">
      <c r="A471" s="3">
        <v>8.05</v>
      </c>
      <c r="B471" s="3">
        <f t="shared" si="1"/>
        <v>2.085672091</v>
      </c>
      <c r="C471" s="3">
        <v>470.0</v>
      </c>
      <c r="D471" s="6">
        <f t="shared" si="2"/>
        <v>0.9504048583</v>
      </c>
      <c r="E471" s="6">
        <f t="shared" si="3"/>
        <v>7.751251626</v>
      </c>
    </row>
    <row r="472" ht="12.75" customHeight="1">
      <c r="A472" s="3">
        <v>8.097</v>
      </c>
      <c r="B472" s="3">
        <f t="shared" si="1"/>
        <v>2.091493623</v>
      </c>
      <c r="C472" s="3">
        <v>471.0</v>
      </c>
      <c r="D472" s="6">
        <f t="shared" si="2"/>
        <v>0.9524291498</v>
      </c>
      <c r="E472" s="6">
        <f t="shared" si="3"/>
        <v>7.847704702</v>
      </c>
    </row>
    <row r="473" ht="12.75" customHeight="1">
      <c r="A473" s="3">
        <v>8.404</v>
      </c>
      <c r="B473" s="3">
        <f t="shared" si="1"/>
        <v>2.128707783</v>
      </c>
      <c r="C473" s="6">
        <v>472.0</v>
      </c>
      <c r="D473" s="6">
        <f t="shared" si="2"/>
        <v>0.9544534413</v>
      </c>
      <c r="E473" s="6">
        <f t="shared" si="3"/>
        <v>7.948767304</v>
      </c>
    </row>
    <row r="474" ht="12.75" customHeight="1">
      <c r="A474" s="3">
        <v>8.462</v>
      </c>
      <c r="B474" s="3">
        <f t="shared" si="1"/>
        <v>2.135585552</v>
      </c>
      <c r="C474" s="3">
        <v>473.0</v>
      </c>
      <c r="D474" s="6">
        <f t="shared" si="2"/>
        <v>0.9564777328</v>
      </c>
      <c r="E474" s="6">
        <f t="shared" si="3"/>
        <v>8.054882309</v>
      </c>
    </row>
    <row r="475" ht="12.75" customHeight="1">
      <c r="A475" s="3">
        <v>8.495</v>
      </c>
      <c r="B475" s="3">
        <f t="shared" si="1"/>
        <v>2.139477755</v>
      </c>
      <c r="C475" s="3">
        <v>474.0</v>
      </c>
      <c r="D475" s="6">
        <f t="shared" si="2"/>
        <v>0.9585020243</v>
      </c>
      <c r="E475" s="6">
        <f t="shared" si="3"/>
        <v>8.166558311</v>
      </c>
    </row>
    <row r="476" ht="12.75" customHeight="1">
      <c r="A476" s="3">
        <v>8.617</v>
      </c>
      <c r="B476" s="3">
        <f t="shared" si="1"/>
        <v>2.153736996</v>
      </c>
      <c r="C476" s="6">
        <v>475.0</v>
      </c>
      <c r="D476" s="6">
        <f t="shared" si="2"/>
        <v>0.9605263158</v>
      </c>
      <c r="E476" s="6">
        <f t="shared" si="3"/>
        <v>8.284383161</v>
      </c>
    </row>
    <row r="477" ht="12.75" customHeight="1">
      <c r="A477" s="3">
        <v>8.812</v>
      </c>
      <c r="B477" s="3">
        <f t="shared" si="1"/>
        <v>2.176114429</v>
      </c>
      <c r="C477" s="3">
        <v>476.0</v>
      </c>
      <c r="D477" s="6">
        <f t="shared" si="2"/>
        <v>0.9625506073</v>
      </c>
      <c r="E477" s="6">
        <f t="shared" si="3"/>
        <v>8.409041158</v>
      </c>
    </row>
    <row r="478" ht="12.75" customHeight="1">
      <c r="A478" s="3">
        <v>8.819</v>
      </c>
      <c r="B478" s="3">
        <f t="shared" si="1"/>
        <v>2.176908485</v>
      </c>
      <c r="C478" s="3">
        <v>477.0</v>
      </c>
      <c r="D478" s="6">
        <f t="shared" si="2"/>
        <v>0.9645748988</v>
      </c>
      <c r="E478" s="6">
        <f t="shared" si="3"/>
        <v>8.541335135</v>
      </c>
    </row>
    <row r="479" ht="12.75" customHeight="1">
      <c r="A479" s="3">
        <v>9.173</v>
      </c>
      <c r="B479" s="3">
        <f t="shared" si="1"/>
        <v>2.216264387</v>
      </c>
      <c r="C479" s="6">
        <v>478.0</v>
      </c>
      <c r="D479" s="6">
        <f t="shared" si="2"/>
        <v>0.9665991903</v>
      </c>
      <c r="E479" s="6">
        <f t="shared" si="3"/>
        <v>8.682215212</v>
      </c>
    </row>
    <row r="480" ht="12.75" customHeight="1">
      <c r="A480" s="3">
        <v>9.203</v>
      </c>
      <c r="B480" s="3">
        <f t="shared" si="1"/>
        <v>2.219529518</v>
      </c>
      <c r="C480" s="3">
        <v>479.0</v>
      </c>
      <c r="D480" s="6">
        <f t="shared" si="2"/>
        <v>0.9686234818</v>
      </c>
      <c r="E480" s="6">
        <f t="shared" si="3"/>
        <v>8.832816761</v>
      </c>
    </row>
    <row r="481" ht="12.75" customHeight="1">
      <c r="A481" s="3">
        <v>9.205</v>
      </c>
      <c r="B481" s="3">
        <f t="shared" si="1"/>
        <v>2.219746815</v>
      </c>
      <c r="C481" s="3">
        <v>480.0</v>
      </c>
      <c r="D481" s="6">
        <f t="shared" si="2"/>
        <v>0.9706477733</v>
      </c>
      <c r="E481" s="6">
        <f t="shared" si="3"/>
        <v>8.994511365</v>
      </c>
    </row>
    <row r="482" ht="12.75" customHeight="1">
      <c r="A482" s="3">
        <v>9.269</v>
      </c>
      <c r="B482" s="3">
        <f t="shared" si="1"/>
        <v>2.226675499</v>
      </c>
      <c r="C482" s="6">
        <v>481.0</v>
      </c>
      <c r="D482" s="6">
        <f t="shared" si="2"/>
        <v>0.9726720648</v>
      </c>
      <c r="E482" s="6">
        <f t="shared" si="3"/>
        <v>9.168976457</v>
      </c>
    </row>
    <row r="483" ht="12.75" customHeight="1">
      <c r="A483" s="3">
        <v>9.308</v>
      </c>
      <c r="B483" s="3">
        <f t="shared" si="1"/>
        <v>2.230874245</v>
      </c>
      <c r="C483" s="3">
        <v>482.0</v>
      </c>
      <c r="D483" s="6">
        <f t="shared" si="2"/>
        <v>0.9746963563</v>
      </c>
      <c r="E483" s="6">
        <f t="shared" si="3"/>
        <v>9.358292454</v>
      </c>
    </row>
    <row r="484" ht="12.75" customHeight="1">
      <c r="A484" s="3">
        <v>9.578</v>
      </c>
      <c r="B484" s="3">
        <f t="shared" si="1"/>
        <v>2.259468802</v>
      </c>
      <c r="C484" s="3">
        <v>483.0</v>
      </c>
      <c r="D484" s="6">
        <f t="shared" si="2"/>
        <v>0.9767206478</v>
      </c>
      <c r="E484" s="6">
        <f t="shared" si="3"/>
        <v>9.565081559</v>
      </c>
    </row>
    <row r="485" ht="12.75" customHeight="1">
      <c r="A485" s="3">
        <v>10.768</v>
      </c>
      <c r="B485" s="3">
        <f t="shared" si="1"/>
        <v>2.376578773</v>
      </c>
      <c r="C485" s="6">
        <v>484.0</v>
      </c>
      <c r="D485" s="6">
        <f t="shared" si="2"/>
        <v>0.9787449393</v>
      </c>
      <c r="E485" s="6">
        <f t="shared" si="3"/>
        <v>9.792711483</v>
      </c>
    </row>
    <row r="486" ht="12.75" customHeight="1">
      <c r="A486" s="3">
        <v>10.928</v>
      </c>
      <c r="B486" s="3">
        <f t="shared" si="1"/>
        <v>2.391328303</v>
      </c>
      <c r="C486" s="3">
        <v>485.0</v>
      </c>
      <c r="D486" s="6">
        <f t="shared" si="2"/>
        <v>0.9807692308</v>
      </c>
      <c r="E486" s="6">
        <f t="shared" si="3"/>
        <v>10.04560399</v>
      </c>
    </row>
    <row r="487" ht="12.75" customHeight="1">
      <c r="A487" s="3">
        <v>11.001</v>
      </c>
      <c r="B487" s="3">
        <f t="shared" si="1"/>
        <v>2.397986178</v>
      </c>
      <c r="C487" s="3">
        <v>486.0</v>
      </c>
      <c r="D487" s="6">
        <f t="shared" si="2"/>
        <v>0.9827935223</v>
      </c>
      <c r="E487" s="6">
        <f t="shared" si="3"/>
        <v>10.3297203</v>
      </c>
    </row>
    <row r="488" ht="12.75" customHeight="1">
      <c r="A488" s="3">
        <v>11.18</v>
      </c>
      <c r="B488" s="3">
        <f t="shared" si="1"/>
        <v>2.414126468</v>
      </c>
      <c r="C488" s="6">
        <v>487.0</v>
      </c>
      <c r="D488" s="6">
        <f t="shared" si="2"/>
        <v>0.9848178138</v>
      </c>
      <c r="E488" s="6">
        <f t="shared" si="3"/>
        <v>10.65335992</v>
      </c>
    </row>
    <row r="489" ht="12.75" customHeight="1">
      <c r="A489" s="3">
        <v>11.259</v>
      </c>
      <c r="B489" s="3">
        <f t="shared" si="1"/>
        <v>2.421167809</v>
      </c>
      <c r="C489" s="3">
        <v>488.0</v>
      </c>
      <c r="D489" s="6">
        <f t="shared" si="2"/>
        <v>0.9868421053</v>
      </c>
      <c r="E489" s="6">
        <f t="shared" si="3"/>
        <v>11.02855036</v>
      </c>
    </row>
    <row r="490" ht="12.75" customHeight="1">
      <c r="A490" s="3">
        <v>11.668</v>
      </c>
      <c r="B490" s="3">
        <f t="shared" si="1"/>
        <v>2.456850052</v>
      </c>
      <c r="C490" s="3">
        <v>489.0</v>
      </c>
      <c r="D490" s="6">
        <f t="shared" si="2"/>
        <v>0.9888663968</v>
      </c>
      <c r="E490" s="6">
        <f t="shared" si="3"/>
        <v>11.47364045</v>
      </c>
    </row>
    <row r="491" ht="12.75" customHeight="1">
      <c r="A491" s="3">
        <v>11.909</v>
      </c>
      <c r="B491" s="3">
        <f t="shared" si="1"/>
        <v>2.477294417</v>
      </c>
      <c r="C491" s="6">
        <v>490.0</v>
      </c>
      <c r="D491" s="6">
        <f t="shared" si="2"/>
        <v>0.9908906883</v>
      </c>
      <c r="E491" s="6">
        <f t="shared" si="3"/>
        <v>12.01860256</v>
      </c>
    </row>
    <row r="492" ht="12.75" customHeight="1">
      <c r="A492" s="3">
        <v>12.265</v>
      </c>
      <c r="B492" s="3">
        <f t="shared" si="1"/>
        <v>2.506749678</v>
      </c>
      <c r="C492" s="3">
        <v>491.0</v>
      </c>
      <c r="D492" s="6">
        <f t="shared" si="2"/>
        <v>0.9929149798</v>
      </c>
      <c r="E492" s="6">
        <f t="shared" si="3"/>
        <v>12.71731881</v>
      </c>
    </row>
    <row r="493" ht="12.75" customHeight="1">
      <c r="A493" s="3">
        <v>13.368</v>
      </c>
      <c r="B493" s="3">
        <f t="shared" si="1"/>
        <v>2.592863791</v>
      </c>
      <c r="C493" s="3">
        <v>492.0</v>
      </c>
      <c r="D493" s="6">
        <f t="shared" si="2"/>
        <v>0.9949392713</v>
      </c>
      <c r="E493" s="6">
        <f t="shared" si="3"/>
        <v>13.6818035</v>
      </c>
    </row>
    <row r="494" ht="12.75" customHeight="1">
      <c r="A494" s="3">
        <v>14.326</v>
      </c>
      <c r="B494" s="3">
        <f t="shared" si="1"/>
        <v>2.662076068</v>
      </c>
      <c r="C494" s="6">
        <v>493.0</v>
      </c>
      <c r="D494" s="6">
        <f t="shared" si="2"/>
        <v>0.9969635628</v>
      </c>
      <c r="E494" s="6">
        <f t="shared" si="3"/>
        <v>15.21181205</v>
      </c>
    </row>
    <row r="495" ht="12.75" customHeight="1">
      <c r="A495" s="3">
        <v>14.403</v>
      </c>
      <c r="B495" s="3">
        <f t="shared" si="1"/>
        <v>2.667436518</v>
      </c>
      <c r="C495" s="3">
        <v>494.0</v>
      </c>
      <c r="D495" s="6">
        <f t="shared" si="2"/>
        <v>0.9989878543</v>
      </c>
      <c r="E495" s="6">
        <f t="shared" si="3"/>
        <v>18.78675508</v>
      </c>
    </row>
    <row r="496" ht="12.75" customHeight="1">
      <c r="E496" s="6"/>
    </row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87401575" footer="0.0" header="0.0" left="0.7" right="0.7" top="0.7874015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7.0"/>
    <col customWidth="1" min="5" max="8" width="8.71"/>
    <col customWidth="1" min="9" max="9" width="9.29"/>
    <col customWidth="1" min="10" max="26" width="8.71"/>
  </cols>
  <sheetData>
    <row r="1" ht="61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2" t="s">
        <v>5</v>
      </c>
      <c r="G1" s="2" t="s">
        <v>6</v>
      </c>
      <c r="H1" s="3" t="s">
        <v>7</v>
      </c>
      <c r="I1" s="5" t="s">
        <v>8</v>
      </c>
      <c r="J1" s="5" t="s">
        <v>9</v>
      </c>
      <c r="K1" s="3" t="s">
        <v>10</v>
      </c>
      <c r="L1" s="3" t="s">
        <v>11</v>
      </c>
      <c r="N1" s="5" t="s">
        <v>12</v>
      </c>
      <c r="O1" s="3" t="s">
        <v>13</v>
      </c>
    </row>
    <row r="2" ht="12.75" customHeight="1">
      <c r="A2" s="6">
        <v>1.0</v>
      </c>
      <c r="B2" s="3">
        <v>0.15</v>
      </c>
      <c r="C2" s="3">
        <f t="shared" ref="C2:C495" si="1">(A2-0.5)/494</f>
        <v>0.001012145749</v>
      </c>
      <c r="D2" s="3">
        <f t="shared" ref="D2:D495" si="2">_xlfn.LOGNORM.INV(C2,$N$2,$N$3)</f>
        <v>0.4190694071</v>
      </c>
      <c r="E2" s="3">
        <f t="shared" ref="E2:E495" si="3">NORMINV(C2,5,1.6)</f>
        <v>0.06136790532</v>
      </c>
      <c r="F2" s="3">
        <f>N5</f>
        <v>0.15</v>
      </c>
      <c r="G2" s="3">
        <f t="shared" ref="G2:G20" si="4">F2+$N$8</f>
        <v>0.7978636364</v>
      </c>
      <c r="H2" s="3">
        <f t="shared" ref="H2:H20" si="5">SUMPRODUCT((B:B&gt;=F2)*(B:B&lt;G2))</f>
        <v>7</v>
      </c>
      <c r="I2" s="3">
        <f t="shared" ref="I2:I24" si="6">$N$9*(LOGNORMDIST(G2,$N$2,$N$3)-LOGNORMDIST(F2,$N$2,$N$3))</f>
        <v>10.16603331</v>
      </c>
      <c r="J2" s="3">
        <f>$N$9*(NORMDIST(G2,$N$2,$N$3,TRUE)-NORMDIST(F2,$N$2,$N$3,TRUE))</f>
        <v>136.1241215</v>
      </c>
      <c r="K2" s="3">
        <f t="shared" ref="K2:K24" si="7">(I2-H2)^2/I2</f>
        <v>0.9860057102</v>
      </c>
      <c r="L2" s="3">
        <f t="shared" ref="L2:L24" si="8">(J2-H2)^2/J2</f>
        <v>122.484087</v>
      </c>
      <c r="M2" s="3" t="s">
        <v>14</v>
      </c>
      <c r="N2" s="3">
        <f>AVERAGE(O2:O495)</f>
        <v>1.032679931</v>
      </c>
      <c r="O2" s="3">
        <f t="shared" ref="O2:O495" si="9">LN(B2)</f>
        <v>-1.897119985</v>
      </c>
    </row>
    <row r="3" ht="12.75" customHeight="1">
      <c r="A3" s="3">
        <v>2.0</v>
      </c>
      <c r="B3" s="3">
        <v>0.175</v>
      </c>
      <c r="C3" s="3">
        <f t="shared" si="1"/>
        <v>0.003036437247</v>
      </c>
      <c r="D3" s="3">
        <f t="shared" si="2"/>
        <v>0.5176660763</v>
      </c>
      <c r="E3" s="3">
        <f t="shared" si="3"/>
        <v>0.6098872865</v>
      </c>
      <c r="F3" s="3">
        <f t="shared" ref="F3:F24" si="10">F2+$N$8</f>
        <v>0.7978636364</v>
      </c>
      <c r="G3" s="3">
        <f t="shared" si="4"/>
        <v>1.445727273</v>
      </c>
      <c r="H3" s="3">
        <f t="shared" si="5"/>
        <v>48</v>
      </c>
      <c r="I3" s="3">
        <f t="shared" si="6"/>
        <v>59.30939477</v>
      </c>
      <c r="J3" s="3">
        <f t="shared" ref="J3:J24" si="11">$N$9*(NORMDIST(G3,5,1.6,TRUE)-NORMDIST(F3,5,1.6,TRUE))</f>
        <v>4.369805447</v>
      </c>
      <c r="K3" s="3">
        <f t="shared" si="7"/>
        <v>2.156528666</v>
      </c>
      <c r="L3" s="3">
        <f t="shared" si="8"/>
        <v>435.6244002</v>
      </c>
      <c r="M3" s="3" t="s">
        <v>15</v>
      </c>
      <c r="N3" s="3">
        <f>SQRT(VAR(O2:O495))</f>
        <v>0.6163321722</v>
      </c>
      <c r="O3" s="3">
        <f t="shared" si="9"/>
        <v>-1.742969305</v>
      </c>
    </row>
    <row r="4" ht="12.75" customHeight="1">
      <c r="A4" s="3">
        <v>3.0</v>
      </c>
      <c r="B4" s="3">
        <v>0.243</v>
      </c>
      <c r="C4" s="3">
        <f t="shared" si="1"/>
        <v>0.005060728745</v>
      </c>
      <c r="D4" s="3">
        <f t="shared" si="2"/>
        <v>0.5756174822</v>
      </c>
      <c r="E4" s="3">
        <f t="shared" si="3"/>
        <v>0.8853568009</v>
      </c>
      <c r="F4" s="3">
        <f t="shared" si="10"/>
        <v>1.445727273</v>
      </c>
      <c r="G4" s="3">
        <f t="shared" si="4"/>
        <v>2.093590909</v>
      </c>
      <c r="H4" s="3">
        <f t="shared" si="5"/>
        <v>96</v>
      </c>
      <c r="I4" s="3">
        <f t="shared" si="6"/>
        <v>87.01910298</v>
      </c>
      <c r="J4" s="3">
        <f t="shared" si="11"/>
        <v>10.61367404</v>
      </c>
      <c r="K4" s="3">
        <f t="shared" si="7"/>
        <v>0.9268828169</v>
      </c>
      <c r="L4" s="3">
        <f t="shared" si="8"/>
        <v>686.9275078</v>
      </c>
      <c r="M4" s="3" t="s">
        <v>16</v>
      </c>
      <c r="N4" s="7">
        <v>22.0</v>
      </c>
      <c r="O4" s="3">
        <f t="shared" si="9"/>
        <v>-1.414693836</v>
      </c>
    </row>
    <row r="5" ht="12.75" customHeight="1">
      <c r="A5" s="6">
        <v>4.0</v>
      </c>
      <c r="B5" s="3">
        <v>0.287</v>
      </c>
      <c r="C5" s="3">
        <f t="shared" si="1"/>
        <v>0.007085020243</v>
      </c>
      <c r="D5" s="3">
        <f t="shared" si="2"/>
        <v>0.6193183496</v>
      </c>
      <c r="E5" s="3">
        <f t="shared" si="3"/>
        <v>1.075322131</v>
      </c>
      <c r="F5" s="3">
        <f t="shared" si="10"/>
        <v>2.093590909</v>
      </c>
      <c r="G5" s="3">
        <f t="shared" si="4"/>
        <v>2.741454545</v>
      </c>
      <c r="H5" s="3">
        <f t="shared" si="5"/>
        <v>104</v>
      </c>
      <c r="I5" s="3">
        <f t="shared" si="6"/>
        <v>82.77158746</v>
      </c>
      <c r="J5" s="3">
        <f t="shared" si="11"/>
        <v>21.92807055</v>
      </c>
      <c r="K5" s="3">
        <f t="shared" si="7"/>
        <v>5.444446736</v>
      </c>
      <c r="L5" s="3">
        <f t="shared" si="8"/>
        <v>307.1771221</v>
      </c>
      <c r="M5" s="3" t="s">
        <v>17</v>
      </c>
      <c r="N5" s="3">
        <v>0.15</v>
      </c>
      <c r="O5" s="3">
        <f t="shared" si="9"/>
        <v>-1.248273063</v>
      </c>
    </row>
    <row r="6" ht="12.75" customHeight="1">
      <c r="A6" s="3">
        <v>5.0</v>
      </c>
      <c r="B6" s="3">
        <v>0.53</v>
      </c>
      <c r="C6" s="3">
        <f t="shared" si="1"/>
        <v>0.009109311741</v>
      </c>
      <c r="D6" s="3">
        <f t="shared" si="2"/>
        <v>0.6553607233</v>
      </c>
      <c r="E6" s="3">
        <f t="shared" si="3"/>
        <v>1.222168581</v>
      </c>
      <c r="F6" s="3">
        <f t="shared" si="10"/>
        <v>2.741454545</v>
      </c>
      <c r="G6" s="3">
        <f t="shared" si="4"/>
        <v>3.389318182</v>
      </c>
      <c r="H6" s="3">
        <f t="shared" si="5"/>
        <v>61</v>
      </c>
      <c r="I6" s="3">
        <f t="shared" si="6"/>
        <v>66.91303802</v>
      </c>
      <c r="J6" s="3">
        <f t="shared" si="11"/>
        <v>38.53693575</v>
      </c>
      <c r="K6" s="3">
        <f t="shared" si="7"/>
        <v>0.5225292365</v>
      </c>
      <c r="L6" s="3">
        <f t="shared" si="8"/>
        <v>13.09365277</v>
      </c>
      <c r="M6" s="3" t="s">
        <v>18</v>
      </c>
      <c r="N6" s="3">
        <v>14.403</v>
      </c>
      <c r="O6" s="3">
        <f t="shared" si="9"/>
        <v>-0.6348782724</v>
      </c>
    </row>
    <row r="7" ht="12.75" customHeight="1">
      <c r="A7" s="3">
        <v>6.0</v>
      </c>
      <c r="B7" s="3">
        <v>0.72</v>
      </c>
      <c r="C7" s="3">
        <f t="shared" si="1"/>
        <v>0.01113360324</v>
      </c>
      <c r="D7" s="3">
        <f t="shared" si="2"/>
        <v>0.6865206044</v>
      </c>
      <c r="E7" s="3">
        <f t="shared" si="3"/>
        <v>1.342754028</v>
      </c>
      <c r="F7" s="3">
        <f t="shared" si="10"/>
        <v>3.389318182</v>
      </c>
      <c r="G7" s="3">
        <f t="shared" si="4"/>
        <v>4.037181818</v>
      </c>
      <c r="H7" s="3">
        <f t="shared" si="5"/>
        <v>48</v>
      </c>
      <c r="I7" s="3">
        <f t="shared" si="6"/>
        <v>50.48156054</v>
      </c>
      <c r="J7" s="3">
        <f t="shared" si="11"/>
        <v>57.61091313</v>
      </c>
      <c r="K7" s="3">
        <f t="shared" si="7"/>
        <v>0.1219879628</v>
      </c>
      <c r="L7" s="3">
        <f t="shared" si="8"/>
        <v>1.603336002</v>
      </c>
      <c r="O7" s="3">
        <f t="shared" si="9"/>
        <v>-0.328504067</v>
      </c>
    </row>
    <row r="8" ht="12.75" customHeight="1">
      <c r="A8" s="6">
        <v>7.0</v>
      </c>
      <c r="B8" s="3">
        <v>0.769</v>
      </c>
      <c r="C8" s="3">
        <f t="shared" si="1"/>
        <v>0.01315789474</v>
      </c>
      <c r="D8" s="3">
        <f t="shared" si="2"/>
        <v>0.7142558397</v>
      </c>
      <c r="E8" s="3">
        <f t="shared" si="3"/>
        <v>1.445568661</v>
      </c>
      <c r="F8" s="3">
        <f t="shared" si="10"/>
        <v>4.037181818</v>
      </c>
      <c r="G8" s="3">
        <f t="shared" si="4"/>
        <v>4.685045455</v>
      </c>
      <c r="H8" s="3">
        <f t="shared" si="5"/>
        <v>38</v>
      </c>
      <c r="I8" s="3">
        <f t="shared" si="6"/>
        <v>36.955425</v>
      </c>
      <c r="J8" s="3">
        <f t="shared" si="11"/>
        <v>73.26380455</v>
      </c>
      <c r="K8" s="3">
        <f t="shared" si="7"/>
        <v>0.02952575814</v>
      </c>
      <c r="L8" s="3">
        <f t="shared" si="8"/>
        <v>16.9734007</v>
      </c>
      <c r="M8" s="3" t="s">
        <v>19</v>
      </c>
      <c r="N8" s="3">
        <f> (N6-N5)/N4</f>
        <v>0.6478636364</v>
      </c>
      <c r="O8" s="3">
        <f t="shared" si="9"/>
        <v>-0.2626643095</v>
      </c>
    </row>
    <row r="9" ht="12.75" customHeight="1">
      <c r="A9" s="3">
        <v>8.0</v>
      </c>
      <c r="B9" s="3">
        <v>0.833</v>
      </c>
      <c r="C9" s="3">
        <f t="shared" si="1"/>
        <v>0.01518218623</v>
      </c>
      <c r="D9" s="3">
        <f t="shared" si="2"/>
        <v>0.7394364728</v>
      </c>
      <c r="E9" s="3">
        <f t="shared" si="3"/>
        <v>1.535512772</v>
      </c>
      <c r="F9" s="3">
        <f t="shared" si="10"/>
        <v>4.685045455</v>
      </c>
      <c r="G9" s="3">
        <f t="shared" si="4"/>
        <v>5.332909091</v>
      </c>
      <c r="H9" s="3">
        <f t="shared" si="5"/>
        <v>21</v>
      </c>
      <c r="I9" s="3">
        <f t="shared" si="6"/>
        <v>26.73650251</v>
      </c>
      <c r="J9" s="3">
        <f t="shared" si="11"/>
        <v>79.25653977</v>
      </c>
      <c r="K9" s="3">
        <f t="shared" si="7"/>
        <v>1.230806498</v>
      </c>
      <c r="L9" s="3">
        <f t="shared" si="8"/>
        <v>42.82074938</v>
      </c>
      <c r="M9" s="3" t="s">
        <v>20</v>
      </c>
      <c r="N9" s="3">
        <v>494.0</v>
      </c>
      <c r="O9" s="3">
        <f t="shared" si="9"/>
        <v>-0.1827216368</v>
      </c>
    </row>
    <row r="10" ht="12.75" customHeight="1">
      <c r="A10" s="3">
        <v>9.0</v>
      </c>
      <c r="B10" s="3">
        <v>0.875</v>
      </c>
      <c r="C10" s="3">
        <f t="shared" si="1"/>
        <v>0.01720647773</v>
      </c>
      <c r="D10" s="3">
        <f t="shared" si="2"/>
        <v>0.7626275445</v>
      </c>
      <c r="E10" s="3">
        <f t="shared" si="3"/>
        <v>1.615680952</v>
      </c>
      <c r="F10" s="3">
        <f t="shared" si="10"/>
        <v>5.332909091</v>
      </c>
      <c r="G10" s="3">
        <f t="shared" si="4"/>
        <v>5.980772727</v>
      </c>
      <c r="H10" s="3">
        <f t="shared" si="5"/>
        <v>19</v>
      </c>
      <c r="I10" s="3">
        <f t="shared" si="6"/>
        <v>19.29497069</v>
      </c>
      <c r="J10" s="3">
        <f t="shared" si="11"/>
        <v>72.93616569</v>
      </c>
      <c r="K10" s="3">
        <f t="shared" si="7"/>
        <v>0.004509346574</v>
      </c>
      <c r="L10" s="3">
        <f t="shared" si="8"/>
        <v>39.88569925</v>
      </c>
      <c r="M10" s="5" t="s">
        <v>21</v>
      </c>
      <c r="N10" s="5" t="s">
        <v>22</v>
      </c>
      <c r="O10" s="3">
        <f t="shared" si="9"/>
        <v>-0.1335313926</v>
      </c>
    </row>
    <row r="11" ht="12.75" customHeight="1">
      <c r="A11" s="6">
        <v>10.0</v>
      </c>
      <c r="B11" s="3">
        <v>0.881</v>
      </c>
      <c r="C11" s="3">
        <f t="shared" si="1"/>
        <v>0.01923076923</v>
      </c>
      <c r="D11" s="3">
        <f t="shared" si="2"/>
        <v>0.7842188441</v>
      </c>
      <c r="E11" s="3">
        <f t="shared" si="3"/>
        <v>1.688157074</v>
      </c>
      <c r="F11" s="3">
        <f t="shared" si="10"/>
        <v>5.980772727</v>
      </c>
      <c r="G11" s="3">
        <f t="shared" si="4"/>
        <v>6.628636364</v>
      </c>
      <c r="H11" s="3">
        <f t="shared" si="5"/>
        <v>10</v>
      </c>
      <c r="I11" s="3">
        <f t="shared" si="6"/>
        <v>13.95821426</v>
      </c>
      <c r="J11" s="3">
        <f t="shared" si="11"/>
        <v>57.09677902</v>
      </c>
      <c r="K11" s="3">
        <f t="shared" si="7"/>
        <v>1.12245448</v>
      </c>
      <c r="L11" s="3">
        <f t="shared" si="8"/>
        <v>38.8481913</v>
      </c>
      <c r="M11" s="8" t="s">
        <v>23</v>
      </c>
      <c r="N11" s="9">
        <v>30.14</v>
      </c>
      <c r="O11" s="3">
        <f t="shared" si="9"/>
        <v>-0.126697653</v>
      </c>
    </row>
    <row r="12" ht="12.75" customHeight="1">
      <c r="A12" s="3">
        <v>11.0</v>
      </c>
      <c r="B12" s="3">
        <v>0.899</v>
      </c>
      <c r="C12" s="3">
        <f t="shared" si="1"/>
        <v>0.02125506073</v>
      </c>
      <c r="D12" s="3">
        <f t="shared" si="2"/>
        <v>0.8044917466</v>
      </c>
      <c r="E12" s="3">
        <f t="shared" si="3"/>
        <v>1.754413782</v>
      </c>
      <c r="F12" s="3">
        <f t="shared" si="10"/>
        <v>6.628636364</v>
      </c>
      <c r="G12" s="3">
        <f t="shared" si="4"/>
        <v>7.2765</v>
      </c>
      <c r="H12" s="3">
        <f t="shared" si="5"/>
        <v>5</v>
      </c>
      <c r="I12" s="3">
        <f t="shared" si="6"/>
        <v>10.14863175</v>
      </c>
      <c r="J12" s="3">
        <f t="shared" si="11"/>
        <v>38.02220313</v>
      </c>
      <c r="K12" s="3">
        <f t="shared" si="7"/>
        <v>2.612018011</v>
      </c>
      <c r="L12" s="3">
        <f t="shared" si="8"/>
        <v>28.67971369</v>
      </c>
      <c r="O12" s="3">
        <f t="shared" si="9"/>
        <v>-0.1064722445</v>
      </c>
    </row>
    <row r="13" ht="12.75" customHeight="1">
      <c r="A13" s="3">
        <v>12.0</v>
      </c>
      <c r="B13" s="3">
        <v>1.003</v>
      </c>
      <c r="C13" s="3">
        <f t="shared" si="1"/>
        <v>0.02327935223</v>
      </c>
      <c r="D13" s="3">
        <f t="shared" si="2"/>
        <v>0.8236566872</v>
      </c>
      <c r="E13" s="3">
        <f t="shared" si="3"/>
        <v>1.815531718</v>
      </c>
      <c r="F13" s="3">
        <f t="shared" si="10"/>
        <v>7.2765</v>
      </c>
      <c r="G13" s="3">
        <f t="shared" si="4"/>
        <v>7.924363636</v>
      </c>
      <c r="H13" s="3">
        <f t="shared" si="5"/>
        <v>10</v>
      </c>
      <c r="I13" s="3">
        <f t="shared" si="6"/>
        <v>7.426461225</v>
      </c>
      <c r="J13" s="3">
        <f t="shared" si="11"/>
        <v>21.53840589</v>
      </c>
      <c r="K13" s="3">
        <f t="shared" si="7"/>
        <v>0.8918247369</v>
      </c>
      <c r="L13" s="3">
        <f t="shared" si="8"/>
        <v>6.181275031</v>
      </c>
      <c r="O13" s="3">
        <f t="shared" si="9"/>
        <v>0.00299550898</v>
      </c>
    </row>
    <row r="14" ht="12.75" customHeight="1">
      <c r="A14" s="6">
        <v>13.0</v>
      </c>
      <c r="B14" s="3">
        <v>1.006</v>
      </c>
      <c r="C14" s="3">
        <f t="shared" si="1"/>
        <v>0.02530364372</v>
      </c>
      <c r="D14" s="3">
        <f t="shared" si="2"/>
        <v>0.8418755856</v>
      </c>
      <c r="E14" s="3">
        <f t="shared" si="3"/>
        <v>1.872328212</v>
      </c>
      <c r="F14" s="3">
        <f t="shared" si="10"/>
        <v>7.924363636</v>
      </c>
      <c r="G14" s="3">
        <f t="shared" si="4"/>
        <v>8.572227273</v>
      </c>
      <c r="H14" s="3">
        <f t="shared" si="5"/>
        <v>7</v>
      </c>
      <c r="I14" s="3">
        <f t="shared" si="6"/>
        <v>5.473317915</v>
      </c>
      <c r="J14" s="3">
        <f t="shared" si="11"/>
        <v>10.37842965</v>
      </c>
      <c r="K14" s="3">
        <f t="shared" si="7"/>
        <v>0.4258400892</v>
      </c>
      <c r="L14" s="3">
        <f t="shared" si="8"/>
        <v>1.099760494</v>
      </c>
      <c r="O14" s="3">
        <f t="shared" si="9"/>
        <v>0.005982071678</v>
      </c>
    </row>
    <row r="15" ht="12.75" customHeight="1">
      <c r="A15" s="3">
        <v>14.0</v>
      </c>
      <c r="B15" s="3">
        <v>1.009</v>
      </c>
      <c r="C15" s="3">
        <f t="shared" si="1"/>
        <v>0.02732793522</v>
      </c>
      <c r="D15" s="3">
        <f t="shared" si="2"/>
        <v>0.8592759723</v>
      </c>
      <c r="E15" s="3">
        <f t="shared" si="3"/>
        <v>1.925436974</v>
      </c>
      <c r="F15" s="3">
        <f t="shared" si="10"/>
        <v>8.572227273</v>
      </c>
      <c r="G15" s="3">
        <f t="shared" si="4"/>
        <v>9.220090909</v>
      </c>
      <c r="H15" s="3">
        <f t="shared" si="5"/>
        <v>6</v>
      </c>
      <c r="I15" s="3">
        <f t="shared" si="6"/>
        <v>4.063799867</v>
      </c>
      <c r="J15" s="3">
        <f t="shared" si="11"/>
        <v>4.253832905</v>
      </c>
      <c r="K15" s="3">
        <f t="shared" si="7"/>
        <v>0.9225038333</v>
      </c>
      <c r="L15" s="3">
        <f t="shared" si="8"/>
        <v>0.7167887392</v>
      </c>
      <c r="O15" s="3">
        <f t="shared" si="9"/>
        <v>0.008959741371</v>
      </c>
    </row>
    <row r="16" ht="12.75" customHeight="1">
      <c r="A16" s="3">
        <v>15.0</v>
      </c>
      <c r="B16" s="3">
        <v>1.01</v>
      </c>
      <c r="C16" s="3">
        <f t="shared" si="1"/>
        <v>0.02935222672</v>
      </c>
      <c r="D16" s="3">
        <f t="shared" si="2"/>
        <v>0.8759602685</v>
      </c>
      <c r="E16" s="3">
        <f t="shared" si="3"/>
        <v>1.975359644</v>
      </c>
      <c r="F16" s="3">
        <f t="shared" si="10"/>
        <v>9.220090909</v>
      </c>
      <c r="G16" s="3">
        <f t="shared" si="4"/>
        <v>9.867954545</v>
      </c>
      <c r="H16" s="3">
        <f t="shared" si="5"/>
        <v>3</v>
      </c>
      <c r="I16" s="3">
        <f t="shared" si="6"/>
        <v>3.039763589</v>
      </c>
      <c r="J16" s="3">
        <f t="shared" si="11"/>
        <v>1.483018595</v>
      </c>
      <c r="K16" s="3">
        <f t="shared" si="7"/>
        <v>0.0005201532744</v>
      </c>
      <c r="L16" s="3">
        <f t="shared" si="8"/>
        <v>1.551722003</v>
      </c>
      <c r="O16" s="3">
        <f t="shared" si="9"/>
        <v>0.009950330853</v>
      </c>
    </row>
    <row r="17" ht="12.75" customHeight="1">
      <c r="A17" s="6">
        <v>16.0</v>
      </c>
      <c r="B17" s="3">
        <v>1.012</v>
      </c>
      <c r="C17" s="3">
        <f t="shared" si="1"/>
        <v>0.03137651822</v>
      </c>
      <c r="D17" s="3">
        <f t="shared" si="2"/>
        <v>0.8920121053</v>
      </c>
      <c r="E17" s="3">
        <f t="shared" si="3"/>
        <v>2.022500378</v>
      </c>
      <c r="F17" s="3">
        <f t="shared" si="10"/>
        <v>9.867954545</v>
      </c>
      <c r="G17" s="3">
        <f t="shared" si="4"/>
        <v>10.51581818</v>
      </c>
      <c r="H17" s="3">
        <f t="shared" si="5"/>
        <v>0</v>
      </c>
      <c r="I17" s="3">
        <f t="shared" si="6"/>
        <v>2.290466309</v>
      </c>
      <c r="J17" s="3">
        <f t="shared" si="11"/>
        <v>0.4397590912</v>
      </c>
      <c r="K17" s="3">
        <f t="shared" si="7"/>
        <v>2.290466309</v>
      </c>
      <c r="L17" s="3">
        <f t="shared" si="8"/>
        <v>0.4397590912</v>
      </c>
      <c r="O17" s="3">
        <f t="shared" si="9"/>
        <v>0.01192857087</v>
      </c>
    </row>
    <row r="18" ht="12.75" customHeight="1">
      <c r="A18" s="3">
        <v>17.0</v>
      </c>
      <c r="B18" s="3">
        <v>1.022</v>
      </c>
      <c r="C18" s="3">
        <f t="shared" si="1"/>
        <v>0.03340080972</v>
      </c>
      <c r="D18" s="3">
        <f t="shared" si="2"/>
        <v>0.9075007512</v>
      </c>
      <c r="E18" s="3">
        <f t="shared" si="3"/>
        <v>2.067189761</v>
      </c>
      <c r="F18" s="3">
        <f t="shared" si="10"/>
        <v>10.51581818</v>
      </c>
      <c r="G18" s="3">
        <f t="shared" si="4"/>
        <v>11.16368182</v>
      </c>
      <c r="H18" s="3">
        <f t="shared" si="5"/>
        <v>3</v>
      </c>
      <c r="I18" s="3">
        <f t="shared" si="6"/>
        <v>1.738198229</v>
      </c>
      <c r="J18" s="3">
        <f t="shared" si="11"/>
        <v>0.1109092919</v>
      </c>
      <c r="K18" s="3">
        <f t="shared" si="7"/>
        <v>0.9159736124</v>
      </c>
      <c r="L18" s="3">
        <f t="shared" si="8"/>
        <v>75.25830322</v>
      </c>
      <c r="O18" s="3">
        <f t="shared" si="9"/>
        <v>0.02176149178</v>
      </c>
    </row>
    <row r="19" ht="12.75" customHeight="1">
      <c r="A19" s="3">
        <v>18.0</v>
      </c>
      <c r="B19" s="3">
        <v>1.022</v>
      </c>
      <c r="C19" s="3">
        <f t="shared" si="1"/>
        <v>0.03542510121</v>
      </c>
      <c r="D19" s="3">
        <f t="shared" si="2"/>
        <v>0.9224842914</v>
      </c>
      <c r="E19" s="3">
        <f t="shared" si="3"/>
        <v>2.109701781</v>
      </c>
      <c r="F19" s="3">
        <f t="shared" si="10"/>
        <v>11.16368182</v>
      </c>
      <c r="G19" s="3">
        <f t="shared" si="4"/>
        <v>11.81154545</v>
      </c>
      <c r="H19" s="3">
        <f t="shared" si="5"/>
        <v>3</v>
      </c>
      <c r="I19" s="3">
        <f t="shared" si="6"/>
        <v>1.328191628</v>
      </c>
      <c r="J19" s="3">
        <f t="shared" si="11"/>
        <v>0.02378959588</v>
      </c>
      <c r="K19" s="3">
        <f t="shared" si="7"/>
        <v>2.10432228</v>
      </c>
      <c r="L19" s="3">
        <f t="shared" si="8"/>
        <v>372.3404305</v>
      </c>
      <c r="O19" s="3">
        <f t="shared" si="9"/>
        <v>0.02176149178</v>
      </c>
    </row>
    <row r="20" ht="12.75" customHeight="1">
      <c r="A20" s="6">
        <v>19.0</v>
      </c>
      <c r="B20" s="3">
        <v>1.023</v>
      </c>
      <c r="C20" s="3">
        <f t="shared" si="1"/>
        <v>0.03744939271</v>
      </c>
      <c r="D20" s="3">
        <f t="shared" si="2"/>
        <v>0.9370119637</v>
      </c>
      <c r="E20" s="3">
        <f t="shared" si="3"/>
        <v>2.150266148</v>
      </c>
      <c r="F20" s="3">
        <f t="shared" si="10"/>
        <v>11.81154545</v>
      </c>
      <c r="G20" s="3">
        <f t="shared" si="4"/>
        <v>12.45940909</v>
      </c>
      <c r="H20" s="3">
        <f t="shared" si="5"/>
        <v>2</v>
      </c>
      <c r="I20" s="3">
        <f t="shared" si="6"/>
        <v>1.021628551</v>
      </c>
      <c r="J20" s="3">
        <f t="shared" si="11"/>
        <v>0.004339622015</v>
      </c>
      <c r="K20" s="3">
        <f t="shared" si="7"/>
        <v>0.9369459112</v>
      </c>
      <c r="L20" s="3">
        <f t="shared" si="8"/>
        <v>917.7436032</v>
      </c>
      <c r="O20" s="3">
        <f t="shared" si="9"/>
        <v>0.02273948697</v>
      </c>
    </row>
    <row r="21" ht="12.75" customHeight="1">
      <c r="A21" s="3">
        <v>20.0</v>
      </c>
      <c r="B21" s="3">
        <v>1.023</v>
      </c>
      <c r="C21" s="3">
        <f t="shared" si="1"/>
        <v>0.03947368421</v>
      </c>
      <c r="D21" s="3">
        <f t="shared" si="2"/>
        <v>0.9511259084</v>
      </c>
      <c r="E21" s="3">
        <f t="shared" si="3"/>
        <v>2.189077426</v>
      </c>
      <c r="F21" s="3">
        <f t="shared" si="10"/>
        <v>12.45940909</v>
      </c>
      <c r="G21" s="3">
        <v>15.0</v>
      </c>
      <c r="H21" s="3">
        <f>SUMPRODUCT((B:B&gt;=F21)*(B:B&lt;=G21))</f>
        <v>3</v>
      </c>
      <c r="I21" s="3">
        <f t="shared" si="6"/>
        <v>2.242402021</v>
      </c>
      <c r="J21" s="3">
        <f t="shared" si="11"/>
        <v>0.0007728909383</v>
      </c>
      <c r="K21" s="3">
        <f t="shared" si="7"/>
        <v>0.2559553069</v>
      </c>
      <c r="L21" s="3">
        <f t="shared" si="8"/>
        <v>11638.59324</v>
      </c>
      <c r="O21" s="3">
        <f t="shared" si="9"/>
        <v>0.02273948697</v>
      </c>
    </row>
    <row r="22" ht="12.75" customHeight="1">
      <c r="A22" s="3">
        <v>21.0</v>
      </c>
      <c r="B22" s="3">
        <v>1.025</v>
      </c>
      <c r="C22" s="3">
        <f t="shared" si="1"/>
        <v>0.04149797571</v>
      </c>
      <c r="D22" s="3">
        <f t="shared" si="2"/>
        <v>0.9648625009</v>
      </c>
      <c r="E22" s="3">
        <f t="shared" si="3"/>
        <v>2.226301912</v>
      </c>
      <c r="F22" s="3">
        <f t="shared" si="10"/>
        <v>13.10727273</v>
      </c>
      <c r="G22" s="3">
        <f t="shared" ref="G22:G23" si="12">F22+$N$8</f>
        <v>13.75513636</v>
      </c>
      <c r="H22" s="3">
        <f t="shared" ref="H22:H23" si="13">SUMPRODUCT((B:B&gt;=F22)*(B:B&lt;G22))</f>
        <v>1</v>
      </c>
      <c r="I22" s="3">
        <f t="shared" si="6"/>
        <v>0.6158781799</v>
      </c>
      <c r="J22" s="3">
        <f t="shared" si="11"/>
        <v>0.00008880375062</v>
      </c>
      <c r="K22" s="3">
        <f t="shared" si="7"/>
        <v>0.2395759057</v>
      </c>
      <c r="L22" s="3">
        <f t="shared" si="8"/>
        <v>11258.78573</v>
      </c>
      <c r="O22" s="3">
        <f t="shared" si="9"/>
        <v>0.02469261259</v>
      </c>
    </row>
    <row r="23" ht="12.75" customHeight="1">
      <c r="A23" s="6">
        <v>22.0</v>
      </c>
      <c r="B23" s="3">
        <v>1.031</v>
      </c>
      <c r="C23" s="3">
        <f t="shared" si="1"/>
        <v>0.04352226721</v>
      </c>
      <c r="D23" s="3">
        <f t="shared" si="2"/>
        <v>0.9782533816</v>
      </c>
      <c r="E23" s="3">
        <f t="shared" si="3"/>
        <v>2.262082911</v>
      </c>
      <c r="F23" s="3">
        <f t="shared" si="10"/>
        <v>13.75513636</v>
      </c>
      <c r="G23" s="3">
        <f t="shared" si="12"/>
        <v>14.403</v>
      </c>
      <c r="H23" s="3">
        <f t="shared" si="13"/>
        <v>1</v>
      </c>
      <c r="I23" s="3">
        <f t="shared" si="6"/>
        <v>0.482424737</v>
      </c>
      <c r="J23" s="3">
        <f t="shared" si="11"/>
        <v>0.000009960926341</v>
      </c>
      <c r="K23" s="3">
        <f t="shared" si="7"/>
        <v>0.5552869334</v>
      </c>
      <c r="L23" s="3">
        <f t="shared" si="8"/>
        <v>100390.2693</v>
      </c>
      <c r="O23" s="3">
        <f t="shared" si="9"/>
        <v>0.03052920503</v>
      </c>
    </row>
    <row r="24" ht="12.75" customHeight="1">
      <c r="A24" s="3">
        <v>23.0</v>
      </c>
      <c r="B24" s="3">
        <v>1.033</v>
      </c>
      <c r="C24" s="3">
        <f t="shared" si="1"/>
        <v>0.0455465587</v>
      </c>
      <c r="D24" s="3">
        <f t="shared" si="2"/>
        <v>0.9913262627</v>
      </c>
      <c r="E24" s="3">
        <f t="shared" si="3"/>
        <v>2.296544816</v>
      </c>
      <c r="F24" s="3">
        <f t="shared" si="10"/>
        <v>14.403</v>
      </c>
      <c r="G24" s="3">
        <v>16.0</v>
      </c>
      <c r="H24" s="3">
        <f>SUMPRODUCT((B:B&gt;=F24)*(B:B&lt;=G24))</f>
        <v>1</v>
      </c>
      <c r="I24" s="3">
        <f t="shared" si="6"/>
        <v>0.7989725405</v>
      </c>
      <c r="J24" s="3">
        <f t="shared" si="11"/>
        <v>0.000001031135469</v>
      </c>
      <c r="K24" s="3">
        <f t="shared" si="7"/>
        <v>0.05058001048</v>
      </c>
      <c r="L24" s="3">
        <f t="shared" si="8"/>
        <v>969802.677</v>
      </c>
      <c r="O24" s="3">
        <f t="shared" si="9"/>
        <v>0.03246719014</v>
      </c>
    </row>
    <row r="25" ht="12.75" customHeight="1">
      <c r="A25" s="3">
        <v>24.0</v>
      </c>
      <c r="B25" s="3">
        <v>1.058</v>
      </c>
      <c r="C25" s="3">
        <f t="shared" si="1"/>
        <v>0.0475708502</v>
      </c>
      <c r="D25" s="3">
        <f t="shared" si="2"/>
        <v>1.004105569</v>
      </c>
      <c r="E25" s="3">
        <f t="shared" si="3"/>
        <v>2.329796332</v>
      </c>
      <c r="J25" s="10" t="s">
        <v>24</v>
      </c>
      <c r="K25" s="11">
        <f>SUM(K2:K23)</f>
        <v>24.69691029</v>
      </c>
      <c r="O25" s="3">
        <f t="shared" si="9"/>
        <v>0.05638033344</v>
      </c>
    </row>
    <row r="26" ht="12.75" customHeight="1">
      <c r="A26" s="6">
        <v>25.0</v>
      </c>
      <c r="B26" s="3">
        <v>1.063</v>
      </c>
      <c r="C26" s="3">
        <f t="shared" si="1"/>
        <v>0.0495951417</v>
      </c>
      <c r="D26" s="3">
        <f t="shared" si="2"/>
        <v>1.016612949</v>
      </c>
      <c r="E26" s="3">
        <f t="shared" si="3"/>
        <v>2.361933029</v>
      </c>
      <c r="O26" s="3">
        <f t="shared" si="9"/>
        <v>0.06109509936</v>
      </c>
    </row>
    <row r="27" ht="12.75" customHeight="1">
      <c r="A27" s="3">
        <v>26.0</v>
      </c>
      <c r="B27" s="3">
        <v>1.068</v>
      </c>
      <c r="C27" s="3">
        <f t="shared" si="1"/>
        <v>0.0516194332</v>
      </c>
      <c r="D27" s="3">
        <f t="shared" si="2"/>
        <v>1.028867695</v>
      </c>
      <c r="E27" s="3">
        <f t="shared" si="3"/>
        <v>2.393039393</v>
      </c>
      <c r="J27" s="5"/>
      <c r="O27" s="3">
        <f t="shared" si="9"/>
        <v>0.06578774054</v>
      </c>
    </row>
    <row r="28" ht="12.75" customHeight="1">
      <c r="A28" s="3">
        <v>27.0</v>
      </c>
      <c r="B28" s="3">
        <v>1.085</v>
      </c>
      <c r="C28" s="3">
        <f t="shared" si="1"/>
        <v>0.0536437247</v>
      </c>
      <c r="D28" s="3">
        <f t="shared" si="2"/>
        <v>1.040887075</v>
      </c>
      <c r="E28" s="3">
        <f t="shared" si="3"/>
        <v>2.423190496</v>
      </c>
      <c r="O28" s="3">
        <f t="shared" si="9"/>
        <v>0.08157998699</v>
      </c>
    </row>
    <row r="29" ht="12.75" customHeight="1">
      <c r="A29" s="6">
        <v>28.0</v>
      </c>
      <c r="B29" s="3">
        <v>1.092</v>
      </c>
      <c r="C29" s="3">
        <f t="shared" si="1"/>
        <v>0.05566801619</v>
      </c>
      <c r="D29" s="3">
        <f t="shared" si="2"/>
        <v>1.05268662</v>
      </c>
      <c r="E29" s="3">
        <f t="shared" si="3"/>
        <v>2.452453355</v>
      </c>
      <c r="O29" s="3">
        <f t="shared" si="9"/>
        <v>0.08801087732</v>
      </c>
    </row>
    <row r="30" ht="12.75" customHeight="1">
      <c r="A30" s="3">
        <v>29.0</v>
      </c>
      <c r="B30" s="3">
        <v>1.1</v>
      </c>
      <c r="C30" s="3">
        <f t="shared" si="1"/>
        <v>0.05769230769</v>
      </c>
      <c r="D30" s="3">
        <f t="shared" si="2"/>
        <v>1.064280353</v>
      </c>
      <c r="E30" s="3">
        <f t="shared" si="3"/>
        <v>2.480888057</v>
      </c>
      <c r="O30" s="3">
        <f t="shared" si="9"/>
        <v>0.0953101798</v>
      </c>
    </row>
    <row r="31" ht="12.75" customHeight="1">
      <c r="A31" s="3">
        <v>30.0</v>
      </c>
      <c r="B31" s="3">
        <v>1.111</v>
      </c>
      <c r="C31" s="3">
        <f t="shared" si="1"/>
        <v>0.05971659919</v>
      </c>
      <c r="D31" s="3">
        <f t="shared" si="2"/>
        <v>1.075680981</v>
      </c>
      <c r="E31" s="3">
        <f t="shared" si="3"/>
        <v>2.50854869</v>
      </c>
      <c r="O31" s="3">
        <f t="shared" si="9"/>
        <v>0.1052605107</v>
      </c>
    </row>
    <row r="32" ht="12.75" customHeight="1">
      <c r="A32" s="6">
        <v>31.0</v>
      </c>
      <c r="B32" s="3">
        <v>1.147</v>
      </c>
      <c r="C32" s="3">
        <f t="shared" si="1"/>
        <v>0.06174089069</v>
      </c>
      <c r="D32" s="3">
        <f t="shared" si="2"/>
        <v>1.086900065</v>
      </c>
      <c r="E32" s="3">
        <f t="shared" si="3"/>
        <v>2.535484127</v>
      </c>
      <c r="O32" s="3">
        <f t="shared" si="9"/>
        <v>0.1371498381</v>
      </c>
    </row>
    <row r="33" ht="12.75" customHeight="1">
      <c r="A33" s="3">
        <v>32.0</v>
      </c>
      <c r="B33" s="3">
        <v>1.157</v>
      </c>
      <c r="C33" s="3">
        <f t="shared" si="1"/>
        <v>0.06376518219</v>
      </c>
      <c r="D33" s="3">
        <f t="shared" si="2"/>
        <v>1.097948151</v>
      </c>
      <c r="E33" s="3">
        <f t="shared" si="3"/>
        <v>2.561738679</v>
      </c>
      <c r="O33" s="3">
        <f t="shared" si="9"/>
        <v>0.1458304482</v>
      </c>
    </row>
    <row r="34" ht="12.75" customHeight="1">
      <c r="A34" s="3">
        <v>33.0</v>
      </c>
      <c r="B34" s="3">
        <v>1.173</v>
      </c>
      <c r="C34" s="3">
        <f t="shared" si="1"/>
        <v>0.06578947368</v>
      </c>
      <c r="D34" s="3">
        <f t="shared" si="2"/>
        <v>1.108834892</v>
      </c>
      <c r="E34" s="3">
        <f t="shared" si="3"/>
        <v>2.587352652</v>
      </c>
      <c r="O34" s="3">
        <f t="shared" si="9"/>
        <v>0.1595645697</v>
      </c>
    </row>
    <row r="35" ht="12.75" customHeight="1">
      <c r="A35" s="6">
        <v>34.0</v>
      </c>
      <c r="B35" s="3">
        <v>1.197</v>
      </c>
      <c r="C35" s="3">
        <f t="shared" si="1"/>
        <v>0.06781376518</v>
      </c>
      <c r="D35" s="3">
        <f t="shared" si="2"/>
        <v>1.119569152</v>
      </c>
      <c r="E35" s="3">
        <f t="shared" si="3"/>
        <v>2.612362822</v>
      </c>
      <c r="O35" s="3">
        <f t="shared" si="9"/>
        <v>0.1798184266</v>
      </c>
    </row>
    <row r="36" ht="12.75" customHeight="1">
      <c r="A36" s="3">
        <v>35.0</v>
      </c>
      <c r="B36" s="3">
        <v>1.2</v>
      </c>
      <c r="C36" s="3">
        <f t="shared" si="1"/>
        <v>0.06983805668</v>
      </c>
      <c r="D36" s="3">
        <f t="shared" si="2"/>
        <v>1.130159085</v>
      </c>
      <c r="E36" s="3">
        <f t="shared" si="3"/>
        <v>2.636802839</v>
      </c>
      <c r="O36" s="3">
        <f t="shared" si="9"/>
        <v>0.1823215568</v>
      </c>
    </row>
    <row r="37" ht="12.75" customHeight="1">
      <c r="A37" s="3">
        <v>36.0</v>
      </c>
      <c r="B37" s="3">
        <v>1.207</v>
      </c>
      <c r="C37" s="3">
        <f t="shared" si="1"/>
        <v>0.07186234818</v>
      </c>
      <c r="D37" s="3">
        <f t="shared" si="2"/>
        <v>1.140612218</v>
      </c>
      <c r="E37" s="3">
        <f t="shared" si="3"/>
        <v>2.660703575</v>
      </c>
      <c r="O37" s="3">
        <f t="shared" si="9"/>
        <v>0.1881379421</v>
      </c>
    </row>
    <row r="38" ht="12.75" customHeight="1">
      <c r="A38" s="6">
        <v>37.0</v>
      </c>
      <c r="B38" s="3">
        <v>1.209</v>
      </c>
      <c r="C38" s="3">
        <f t="shared" si="1"/>
        <v>0.07388663968</v>
      </c>
      <c r="D38" s="3">
        <f t="shared" si="2"/>
        <v>1.150935511</v>
      </c>
      <c r="E38" s="3">
        <f t="shared" si="3"/>
        <v>2.684093424</v>
      </c>
      <c r="O38" s="3">
        <f t="shared" si="9"/>
        <v>0.1897935716</v>
      </c>
    </row>
    <row r="39" ht="12.75" customHeight="1">
      <c r="A39" s="3">
        <v>38.0</v>
      </c>
      <c r="B39" s="3">
        <v>1.211</v>
      </c>
      <c r="C39" s="3">
        <f t="shared" si="1"/>
        <v>0.07591093117</v>
      </c>
      <c r="D39" s="3">
        <f t="shared" si="2"/>
        <v>1.161135417</v>
      </c>
      <c r="E39" s="3">
        <f t="shared" si="3"/>
        <v>2.706998565</v>
      </c>
      <c r="O39" s="3">
        <f t="shared" si="9"/>
        <v>0.1914464646</v>
      </c>
    </row>
    <row r="40" ht="12.75" customHeight="1">
      <c r="A40" s="3">
        <v>39.0</v>
      </c>
      <c r="B40" s="3">
        <v>1.247</v>
      </c>
      <c r="C40" s="3">
        <f t="shared" si="1"/>
        <v>0.07793522267</v>
      </c>
      <c r="D40" s="3">
        <f t="shared" si="2"/>
        <v>1.171217931</v>
      </c>
      <c r="E40" s="3">
        <f t="shared" si="3"/>
        <v>2.729443189</v>
      </c>
      <c r="O40" s="3">
        <f t="shared" si="9"/>
        <v>0.2207406667</v>
      </c>
    </row>
    <row r="41" ht="12.75" customHeight="1">
      <c r="A41" s="6">
        <v>40.0</v>
      </c>
      <c r="B41" s="3">
        <v>1.248</v>
      </c>
      <c r="C41" s="3">
        <f t="shared" si="1"/>
        <v>0.07995951417</v>
      </c>
      <c r="D41" s="3">
        <f t="shared" si="2"/>
        <v>1.181188633</v>
      </c>
      <c r="E41" s="3">
        <f t="shared" si="3"/>
        <v>2.751449695</v>
      </c>
      <c r="O41" s="3">
        <f t="shared" si="9"/>
        <v>0.2215422699</v>
      </c>
    </row>
    <row r="42" ht="12.75" customHeight="1">
      <c r="A42" s="3">
        <v>41.0</v>
      </c>
      <c r="B42" s="3">
        <v>1.266</v>
      </c>
      <c r="C42" s="3">
        <f t="shared" si="1"/>
        <v>0.08198380567</v>
      </c>
      <c r="D42" s="3">
        <f t="shared" si="2"/>
        <v>1.191052727</v>
      </c>
      <c r="E42" s="3">
        <f t="shared" si="3"/>
        <v>2.773038868</v>
      </c>
      <c r="O42" s="3">
        <f t="shared" si="9"/>
        <v>0.2358623237</v>
      </c>
    </row>
    <row r="43" ht="12.75" customHeight="1">
      <c r="A43" s="3">
        <v>42.0</v>
      </c>
      <c r="B43" s="3">
        <v>1.276</v>
      </c>
      <c r="C43" s="3">
        <f t="shared" si="1"/>
        <v>0.08400809717</v>
      </c>
      <c r="D43" s="3">
        <f t="shared" si="2"/>
        <v>1.200815078</v>
      </c>
      <c r="E43" s="3">
        <f t="shared" si="3"/>
        <v>2.79423003</v>
      </c>
      <c r="O43" s="3">
        <f t="shared" si="9"/>
        <v>0.2437301849</v>
      </c>
    </row>
    <row r="44" ht="12.75" customHeight="1">
      <c r="A44" s="6">
        <v>43.0</v>
      </c>
      <c r="B44" s="3">
        <v>1.302</v>
      </c>
      <c r="C44" s="3">
        <f t="shared" si="1"/>
        <v>0.08603238866</v>
      </c>
      <c r="D44" s="3">
        <f t="shared" si="2"/>
        <v>1.210480235</v>
      </c>
      <c r="E44" s="3">
        <f t="shared" si="3"/>
        <v>2.815041176</v>
      </c>
      <c r="O44" s="3">
        <f t="shared" si="9"/>
        <v>0.2639015438</v>
      </c>
    </row>
    <row r="45" ht="12.75" customHeight="1">
      <c r="A45" s="3">
        <v>44.0</v>
      </c>
      <c r="B45" s="3">
        <v>1.302</v>
      </c>
      <c r="C45" s="3">
        <f t="shared" si="1"/>
        <v>0.08805668016</v>
      </c>
      <c r="D45" s="3">
        <f t="shared" si="2"/>
        <v>1.220052467</v>
      </c>
      <c r="E45" s="3">
        <f t="shared" si="3"/>
        <v>2.835489095</v>
      </c>
      <c r="O45" s="3">
        <f t="shared" si="9"/>
        <v>0.2639015438</v>
      </c>
    </row>
    <row r="46" ht="12.75" customHeight="1">
      <c r="A46" s="3">
        <v>45.0</v>
      </c>
      <c r="B46" s="3">
        <v>1.317</v>
      </c>
      <c r="C46" s="3">
        <f t="shared" si="1"/>
        <v>0.09008097166</v>
      </c>
      <c r="D46" s="3">
        <f t="shared" si="2"/>
        <v>1.22953578</v>
      </c>
      <c r="E46" s="3">
        <f t="shared" si="3"/>
        <v>2.855589477</v>
      </c>
      <c r="O46" s="3">
        <f t="shared" si="9"/>
        <v>0.2753564228</v>
      </c>
    </row>
    <row r="47" ht="12.75" customHeight="1">
      <c r="A47" s="6">
        <v>46.0</v>
      </c>
      <c r="B47" s="3">
        <v>1.327</v>
      </c>
      <c r="C47" s="3">
        <f t="shared" si="1"/>
        <v>0.09210526316</v>
      </c>
      <c r="D47" s="3">
        <f t="shared" si="2"/>
        <v>1.238933943</v>
      </c>
      <c r="E47" s="3">
        <f t="shared" si="3"/>
        <v>2.875357007</v>
      </c>
      <c r="O47" s="3">
        <f t="shared" si="9"/>
        <v>0.2829207554</v>
      </c>
    </row>
    <row r="48" ht="12.75" customHeight="1">
      <c r="A48" s="3">
        <v>47.0</v>
      </c>
      <c r="B48" s="3">
        <v>1.334</v>
      </c>
      <c r="C48" s="3">
        <f t="shared" si="1"/>
        <v>0.09412955466</v>
      </c>
      <c r="D48" s="3">
        <f t="shared" si="2"/>
        <v>1.248250504</v>
      </c>
      <c r="E48" s="3">
        <f t="shared" si="3"/>
        <v>2.894805449</v>
      </c>
      <c r="O48" s="3">
        <f t="shared" si="9"/>
        <v>0.2881819475</v>
      </c>
    </row>
    <row r="49" ht="12.75" customHeight="1">
      <c r="A49" s="3">
        <v>48.0</v>
      </c>
      <c r="B49" s="3">
        <v>1.345</v>
      </c>
      <c r="C49" s="3">
        <f t="shared" si="1"/>
        <v>0.09615384615</v>
      </c>
      <c r="D49" s="3">
        <f t="shared" si="2"/>
        <v>1.257488811</v>
      </c>
      <c r="E49" s="3">
        <f t="shared" si="3"/>
        <v>2.913947727</v>
      </c>
      <c r="O49" s="3">
        <f t="shared" si="9"/>
        <v>0.2963940131</v>
      </c>
    </row>
    <row r="50" ht="12.75" customHeight="1">
      <c r="A50" s="6">
        <v>49.0</v>
      </c>
      <c r="B50" s="3">
        <v>1.349</v>
      </c>
      <c r="C50" s="3">
        <f t="shared" si="1"/>
        <v>0.09817813765</v>
      </c>
      <c r="D50" s="3">
        <f t="shared" si="2"/>
        <v>1.266652024</v>
      </c>
      <c r="E50" s="3">
        <f t="shared" si="3"/>
        <v>2.932795986</v>
      </c>
      <c r="O50" s="3">
        <f t="shared" si="9"/>
        <v>0.2993635772</v>
      </c>
    </row>
    <row r="51" ht="12.75" customHeight="1">
      <c r="A51" s="3">
        <v>50.0</v>
      </c>
      <c r="B51" s="3">
        <v>1.353</v>
      </c>
      <c r="C51" s="3">
        <f t="shared" si="1"/>
        <v>0.1002024291</v>
      </c>
      <c r="D51" s="3">
        <f t="shared" si="2"/>
        <v>1.275743132</v>
      </c>
      <c r="E51" s="3">
        <f t="shared" si="3"/>
        <v>2.951361661</v>
      </c>
      <c r="O51" s="3">
        <f t="shared" si="9"/>
        <v>0.3023243492</v>
      </c>
    </row>
    <row r="52" ht="12.75" customHeight="1">
      <c r="A52" s="3">
        <v>51.0</v>
      </c>
      <c r="B52" s="3">
        <v>1.39</v>
      </c>
      <c r="C52" s="3">
        <f t="shared" si="1"/>
        <v>0.1022267206</v>
      </c>
      <c r="D52" s="3">
        <f t="shared" si="2"/>
        <v>1.284764963</v>
      </c>
      <c r="E52" s="3">
        <f t="shared" si="3"/>
        <v>2.969655526</v>
      </c>
      <c r="O52" s="3">
        <f t="shared" si="9"/>
        <v>0.3293037471</v>
      </c>
    </row>
    <row r="53" ht="12.75" customHeight="1">
      <c r="A53" s="6">
        <v>52.0</v>
      </c>
      <c r="B53" s="3">
        <v>1.396</v>
      </c>
      <c r="C53" s="3">
        <f t="shared" si="1"/>
        <v>0.1042510121</v>
      </c>
      <c r="D53" s="3">
        <f t="shared" si="2"/>
        <v>1.293720199</v>
      </c>
      <c r="E53" s="3">
        <f t="shared" si="3"/>
        <v>2.987687751</v>
      </c>
      <c r="O53" s="3">
        <f t="shared" si="9"/>
        <v>0.3336110043</v>
      </c>
    </row>
    <row r="54" ht="12.75" customHeight="1">
      <c r="A54" s="3">
        <v>53.0</v>
      </c>
      <c r="B54" s="3">
        <v>1.414</v>
      </c>
      <c r="C54" s="3">
        <f t="shared" si="1"/>
        <v>0.1062753036</v>
      </c>
      <c r="D54" s="3">
        <f t="shared" si="2"/>
        <v>1.302611385</v>
      </c>
      <c r="E54" s="3">
        <f t="shared" si="3"/>
        <v>3.005467939</v>
      </c>
      <c r="O54" s="3">
        <f t="shared" si="9"/>
        <v>0.3464225675</v>
      </c>
    </row>
    <row r="55" ht="12.75" customHeight="1">
      <c r="A55" s="3">
        <v>54.0</v>
      </c>
      <c r="B55" s="3">
        <v>1.437</v>
      </c>
      <c r="C55" s="3">
        <f t="shared" si="1"/>
        <v>0.1082995951</v>
      </c>
      <c r="D55" s="3">
        <f t="shared" si="2"/>
        <v>1.311440937</v>
      </c>
      <c r="E55" s="3">
        <f t="shared" si="3"/>
        <v>3.023005177</v>
      </c>
      <c r="O55" s="3">
        <f t="shared" si="9"/>
        <v>0.3625576071</v>
      </c>
    </row>
    <row r="56" ht="12.75" customHeight="1">
      <c r="A56" s="6">
        <v>55.0</v>
      </c>
      <c r="B56" s="3">
        <v>1.44</v>
      </c>
      <c r="C56" s="3">
        <f t="shared" si="1"/>
        <v>0.1103238866</v>
      </c>
      <c r="D56" s="3">
        <f t="shared" si="2"/>
        <v>1.320211154</v>
      </c>
      <c r="E56" s="3">
        <f t="shared" si="3"/>
        <v>3.040308065</v>
      </c>
      <c r="O56" s="3">
        <f t="shared" si="9"/>
        <v>0.3646431136</v>
      </c>
    </row>
    <row r="57" ht="12.75" customHeight="1">
      <c r="A57" s="3">
        <v>56.0</v>
      </c>
      <c r="B57" s="3">
        <v>1.446</v>
      </c>
      <c r="C57" s="3">
        <f t="shared" si="1"/>
        <v>0.1123481781</v>
      </c>
      <c r="D57" s="3">
        <f t="shared" si="2"/>
        <v>1.328924222</v>
      </c>
      <c r="E57" s="3">
        <f t="shared" si="3"/>
        <v>3.057384754</v>
      </c>
      <c r="O57" s="3">
        <f t="shared" si="9"/>
        <v>0.3688011237</v>
      </c>
    </row>
    <row r="58" ht="12.75" customHeight="1">
      <c r="A58" s="3">
        <v>57.0</v>
      </c>
      <c r="B58" s="3">
        <v>1.454</v>
      </c>
      <c r="C58" s="3">
        <f t="shared" si="1"/>
        <v>0.1143724696</v>
      </c>
      <c r="D58" s="3">
        <f t="shared" si="2"/>
        <v>1.337582227</v>
      </c>
      <c r="E58" s="3">
        <f t="shared" si="3"/>
        <v>3.074242979</v>
      </c>
      <c r="O58" s="3">
        <f t="shared" si="9"/>
        <v>0.3743183791</v>
      </c>
    </row>
    <row r="59" ht="12.75" customHeight="1">
      <c r="A59" s="6">
        <v>58.0</v>
      </c>
      <c r="B59" s="3">
        <v>1.471</v>
      </c>
      <c r="C59" s="3">
        <f t="shared" si="1"/>
        <v>0.1163967611</v>
      </c>
      <c r="D59" s="3">
        <f t="shared" si="2"/>
        <v>1.346187156</v>
      </c>
      <c r="E59" s="3">
        <f t="shared" si="3"/>
        <v>3.090890085</v>
      </c>
      <c r="O59" s="3">
        <f t="shared" si="9"/>
        <v>0.3859424416</v>
      </c>
    </row>
    <row r="60" ht="12.75" customHeight="1">
      <c r="A60" s="3">
        <v>59.0</v>
      </c>
      <c r="B60" s="3">
        <v>1.473</v>
      </c>
      <c r="C60" s="3">
        <f t="shared" si="1"/>
        <v>0.1184210526</v>
      </c>
      <c r="D60" s="3">
        <f t="shared" si="2"/>
        <v>1.354740906</v>
      </c>
      <c r="E60" s="3">
        <f t="shared" si="3"/>
        <v>3.10733305</v>
      </c>
      <c r="O60" s="3">
        <f t="shared" si="9"/>
        <v>0.3873011375</v>
      </c>
    </row>
    <row r="61" ht="12.75" customHeight="1">
      <c r="A61" s="3">
        <v>60.0</v>
      </c>
      <c r="B61" s="3">
        <v>1.486</v>
      </c>
      <c r="C61" s="3">
        <f t="shared" si="1"/>
        <v>0.1204453441</v>
      </c>
      <c r="D61" s="3">
        <f t="shared" si="2"/>
        <v>1.363245291</v>
      </c>
      <c r="E61" s="3">
        <f t="shared" si="3"/>
        <v>3.123578517</v>
      </c>
      <c r="O61" s="3">
        <f t="shared" si="9"/>
        <v>0.3960879463</v>
      </c>
    </row>
    <row r="62" ht="12.75" customHeight="1">
      <c r="A62" s="6">
        <v>61.0</v>
      </c>
      <c r="B62" s="3">
        <v>1.496</v>
      </c>
      <c r="C62" s="3">
        <f t="shared" si="1"/>
        <v>0.1224696356</v>
      </c>
      <c r="D62" s="3">
        <f t="shared" si="2"/>
        <v>1.371702043</v>
      </c>
      <c r="E62" s="3">
        <f t="shared" si="3"/>
        <v>3.13963281</v>
      </c>
      <c r="O62" s="3">
        <f t="shared" si="9"/>
        <v>0.4027948796</v>
      </c>
    </row>
    <row r="63" ht="12.75" customHeight="1">
      <c r="A63" s="3">
        <v>62.0</v>
      </c>
      <c r="B63" s="3">
        <v>1.605</v>
      </c>
      <c r="C63" s="3">
        <f t="shared" si="1"/>
        <v>0.1244939271</v>
      </c>
      <c r="D63" s="3">
        <f t="shared" si="2"/>
        <v>1.380112823</v>
      </c>
      <c r="E63" s="3">
        <f t="shared" si="3"/>
        <v>3.155501955</v>
      </c>
      <c r="O63" s="3">
        <f t="shared" si="9"/>
        <v>0.4731237566</v>
      </c>
    </row>
    <row r="64" ht="12.75" customHeight="1">
      <c r="A64" s="3">
        <v>63.0</v>
      </c>
      <c r="B64" s="3">
        <v>1.618</v>
      </c>
      <c r="C64" s="3">
        <f t="shared" si="1"/>
        <v>0.1265182186</v>
      </c>
      <c r="D64" s="3">
        <f t="shared" si="2"/>
        <v>1.388479218</v>
      </c>
      <c r="E64" s="3">
        <f t="shared" si="3"/>
        <v>3.1711917</v>
      </c>
      <c r="O64" s="3">
        <f t="shared" si="9"/>
        <v>0.4811908186</v>
      </c>
    </row>
    <row r="65" ht="12.75" customHeight="1">
      <c r="A65" s="6">
        <v>64.0</v>
      </c>
      <c r="B65" s="3">
        <v>1.627</v>
      </c>
      <c r="C65" s="3">
        <f t="shared" si="1"/>
        <v>0.1285425101</v>
      </c>
      <c r="D65" s="3">
        <f t="shared" si="2"/>
        <v>1.396802752</v>
      </c>
      <c r="E65" s="3">
        <f t="shared" si="3"/>
        <v>3.18670753</v>
      </c>
      <c r="O65" s="3">
        <f t="shared" si="9"/>
        <v>0.4867378282</v>
      </c>
    </row>
    <row r="66" ht="12.75" customHeight="1">
      <c r="A66" s="3">
        <v>65.0</v>
      </c>
      <c r="B66" s="3">
        <v>1.631</v>
      </c>
      <c r="C66" s="3">
        <f t="shared" si="1"/>
        <v>0.1305668016</v>
      </c>
      <c r="D66" s="3">
        <f t="shared" si="2"/>
        <v>1.405084887</v>
      </c>
      <c r="E66" s="3">
        <f t="shared" si="3"/>
        <v>3.202054688</v>
      </c>
      <c r="O66" s="3">
        <f t="shared" si="9"/>
        <v>0.4891933236</v>
      </c>
    </row>
    <row r="67" ht="12.75" customHeight="1">
      <c r="A67" s="3">
        <v>66.0</v>
      </c>
      <c r="B67" s="3">
        <v>1.637</v>
      </c>
      <c r="C67" s="3">
        <f t="shared" si="1"/>
        <v>0.1325910931</v>
      </c>
      <c r="D67" s="3">
        <f t="shared" si="2"/>
        <v>1.413327024</v>
      </c>
      <c r="E67" s="3">
        <f t="shared" si="3"/>
        <v>3.217238183</v>
      </c>
      <c r="O67" s="3">
        <f t="shared" si="9"/>
        <v>0.4928652984</v>
      </c>
    </row>
    <row r="68" ht="12.75" customHeight="1">
      <c r="A68" s="6">
        <v>67.0</v>
      </c>
      <c r="B68" s="3">
        <v>1.639</v>
      </c>
      <c r="C68" s="3">
        <f t="shared" si="1"/>
        <v>0.1346153846</v>
      </c>
      <c r="D68" s="3">
        <f t="shared" si="2"/>
        <v>1.421530512</v>
      </c>
      <c r="E68" s="3">
        <f t="shared" si="3"/>
        <v>3.232262808</v>
      </c>
      <c r="O68" s="3">
        <f t="shared" si="9"/>
        <v>0.4940862998</v>
      </c>
    </row>
    <row r="69" ht="12.75" customHeight="1">
      <c r="A69" s="3">
        <v>68.0</v>
      </c>
      <c r="B69" s="3">
        <v>1.643</v>
      </c>
      <c r="C69" s="3">
        <f t="shared" si="1"/>
        <v>0.1366396761</v>
      </c>
      <c r="D69" s="3">
        <f t="shared" si="2"/>
        <v>1.429696645</v>
      </c>
      <c r="E69" s="3">
        <f t="shared" si="3"/>
        <v>3.247133151</v>
      </c>
      <c r="O69" s="3">
        <f t="shared" si="9"/>
        <v>0.4965238391</v>
      </c>
    </row>
    <row r="70" ht="12.75" customHeight="1">
      <c r="A70" s="3">
        <v>69.0</v>
      </c>
      <c r="B70" s="3">
        <v>1.646</v>
      </c>
      <c r="C70" s="3">
        <f t="shared" si="1"/>
        <v>0.1386639676</v>
      </c>
      <c r="D70" s="3">
        <f t="shared" si="2"/>
        <v>1.43782667</v>
      </c>
      <c r="E70" s="3">
        <f t="shared" si="3"/>
        <v>3.261853607</v>
      </c>
      <c r="O70" s="3">
        <f t="shared" si="9"/>
        <v>0.4983481023</v>
      </c>
    </row>
    <row r="71" ht="12.75" customHeight="1">
      <c r="A71" s="6">
        <v>70.0</v>
      </c>
      <c r="B71" s="3">
        <v>1.658</v>
      </c>
      <c r="C71" s="3">
        <f t="shared" si="1"/>
        <v>0.1406882591</v>
      </c>
      <c r="D71" s="3">
        <f t="shared" si="2"/>
        <v>1.445921788</v>
      </c>
      <c r="E71" s="3">
        <f t="shared" si="3"/>
        <v>3.276428388</v>
      </c>
      <c r="O71" s="3">
        <f t="shared" si="9"/>
        <v>0.5056120567</v>
      </c>
    </row>
    <row r="72" ht="12.75" customHeight="1">
      <c r="A72" s="3">
        <v>71.0</v>
      </c>
      <c r="B72" s="3">
        <v>1.659</v>
      </c>
      <c r="C72" s="3">
        <f t="shared" si="1"/>
        <v>0.1427125506</v>
      </c>
      <c r="D72" s="3">
        <f t="shared" si="2"/>
        <v>1.453983153</v>
      </c>
      <c r="E72" s="3">
        <f t="shared" si="3"/>
        <v>3.290861537</v>
      </c>
      <c r="O72" s="3">
        <f t="shared" si="9"/>
        <v>0.5062150112</v>
      </c>
    </row>
    <row r="73" ht="12.75" customHeight="1">
      <c r="A73" s="3">
        <v>72.0</v>
      </c>
      <c r="B73" s="3">
        <v>1.665</v>
      </c>
      <c r="C73" s="3">
        <f t="shared" si="1"/>
        <v>0.1447368421</v>
      </c>
      <c r="D73" s="3">
        <f t="shared" si="2"/>
        <v>1.462011879</v>
      </c>
      <c r="E73" s="3">
        <f t="shared" si="3"/>
        <v>3.305156931</v>
      </c>
      <c r="O73" s="3">
        <f t="shared" si="9"/>
        <v>0.5098251234</v>
      </c>
    </row>
    <row r="74" ht="12.75" customHeight="1">
      <c r="A74" s="6">
        <v>73.0</v>
      </c>
      <c r="B74" s="3">
        <v>1.668</v>
      </c>
      <c r="C74" s="3">
        <f t="shared" si="1"/>
        <v>0.1467611336</v>
      </c>
      <c r="D74" s="3">
        <f t="shared" si="2"/>
        <v>1.470009042</v>
      </c>
      <c r="E74" s="3">
        <f t="shared" si="3"/>
        <v>3.319318294</v>
      </c>
      <c r="O74" s="3">
        <f t="shared" si="9"/>
        <v>0.5116253039</v>
      </c>
    </row>
    <row r="75" ht="12.75" customHeight="1">
      <c r="A75" s="3">
        <v>74.0</v>
      </c>
      <c r="B75" s="3">
        <v>1.669</v>
      </c>
      <c r="C75" s="3">
        <f t="shared" si="1"/>
        <v>0.1487854251</v>
      </c>
      <c r="D75" s="3">
        <f t="shared" si="2"/>
        <v>1.477975677</v>
      </c>
      <c r="E75" s="3">
        <f t="shared" si="3"/>
        <v>3.333349207</v>
      </c>
      <c r="O75" s="3">
        <f t="shared" si="9"/>
        <v>0.5122246447</v>
      </c>
    </row>
    <row r="76" ht="12.75" customHeight="1">
      <c r="A76" s="3">
        <v>75.0</v>
      </c>
      <c r="B76" s="3">
        <v>1.682</v>
      </c>
      <c r="C76" s="3">
        <f t="shared" si="1"/>
        <v>0.1508097166</v>
      </c>
      <c r="D76" s="3">
        <f t="shared" si="2"/>
        <v>1.485912787</v>
      </c>
      <c r="E76" s="3">
        <f t="shared" si="3"/>
        <v>3.347253109</v>
      </c>
      <c r="O76" s="3">
        <f t="shared" si="9"/>
        <v>0.5199835616</v>
      </c>
    </row>
    <row r="77" ht="12.75" customHeight="1">
      <c r="A77" s="6">
        <v>76.0</v>
      </c>
      <c r="B77" s="3">
        <v>1.694</v>
      </c>
      <c r="C77" s="3">
        <f t="shared" si="1"/>
        <v>0.1528340081</v>
      </c>
      <c r="D77" s="3">
        <f t="shared" si="2"/>
        <v>1.493821339</v>
      </c>
      <c r="E77" s="3">
        <f t="shared" si="3"/>
        <v>3.361033312</v>
      </c>
      <c r="O77" s="3">
        <f t="shared" si="9"/>
        <v>0.5270925962</v>
      </c>
    </row>
    <row r="78" ht="12.75" customHeight="1">
      <c r="A78" s="3">
        <v>77.0</v>
      </c>
      <c r="B78" s="3">
        <v>1.709</v>
      </c>
      <c r="C78" s="3">
        <f t="shared" si="1"/>
        <v>0.1548582996</v>
      </c>
      <c r="D78" s="3">
        <f t="shared" si="2"/>
        <v>1.501702268</v>
      </c>
      <c r="E78" s="3">
        <f t="shared" si="3"/>
        <v>3.374693</v>
      </c>
      <c r="O78" s="3">
        <f t="shared" si="9"/>
        <v>0.5359084041</v>
      </c>
    </row>
    <row r="79" ht="12.75" customHeight="1">
      <c r="A79" s="3">
        <v>78.0</v>
      </c>
      <c r="B79" s="3">
        <v>1.724</v>
      </c>
      <c r="C79" s="3">
        <f t="shared" si="1"/>
        <v>0.1568825911</v>
      </c>
      <c r="D79" s="3">
        <f t="shared" si="2"/>
        <v>1.509556478</v>
      </c>
      <c r="E79" s="3">
        <f t="shared" si="3"/>
        <v>3.388235243</v>
      </c>
      <c r="O79" s="3">
        <f t="shared" si="9"/>
        <v>0.5446471722</v>
      </c>
    </row>
    <row r="80" ht="12.75" customHeight="1">
      <c r="A80" s="6">
        <v>79.0</v>
      </c>
      <c r="B80" s="3">
        <v>1.725</v>
      </c>
      <c r="C80" s="3">
        <f t="shared" si="1"/>
        <v>0.1589068826</v>
      </c>
      <c r="D80" s="3">
        <f t="shared" si="2"/>
        <v>1.517384846</v>
      </c>
      <c r="E80" s="3">
        <f t="shared" si="3"/>
        <v>3.401662996</v>
      </c>
      <c r="O80" s="3">
        <f t="shared" si="9"/>
        <v>0.5452270505</v>
      </c>
    </row>
    <row r="81" ht="12.75" customHeight="1">
      <c r="A81" s="3">
        <v>80.0</v>
      </c>
      <c r="B81" s="3">
        <v>1.729</v>
      </c>
      <c r="C81" s="3">
        <f t="shared" si="1"/>
        <v>0.1609311741</v>
      </c>
      <c r="D81" s="3">
        <f t="shared" si="2"/>
        <v>1.52518822</v>
      </c>
      <c r="E81" s="3">
        <f t="shared" si="3"/>
        <v>3.414979109</v>
      </c>
      <c r="O81" s="3">
        <f t="shared" si="9"/>
        <v>0.5475432067</v>
      </c>
    </row>
    <row r="82" ht="12.75" customHeight="1">
      <c r="A82" s="3">
        <v>81.0</v>
      </c>
      <c r="B82" s="3">
        <v>1.735</v>
      </c>
      <c r="C82" s="3">
        <f t="shared" si="1"/>
        <v>0.1629554656</v>
      </c>
      <c r="D82" s="3">
        <f t="shared" si="2"/>
        <v>1.532967421</v>
      </c>
      <c r="E82" s="3">
        <f t="shared" si="3"/>
        <v>3.428186331</v>
      </c>
      <c r="O82" s="3">
        <f t="shared" si="9"/>
        <v>0.5510074134</v>
      </c>
    </row>
    <row r="83" ht="12.75" customHeight="1">
      <c r="A83" s="6">
        <v>82.0</v>
      </c>
      <c r="B83" s="3">
        <v>1.736</v>
      </c>
      <c r="C83" s="3">
        <f t="shared" si="1"/>
        <v>0.1649797571</v>
      </c>
      <c r="D83" s="3">
        <f t="shared" si="2"/>
        <v>1.540723245</v>
      </c>
      <c r="E83" s="3">
        <f t="shared" si="3"/>
        <v>3.441287314</v>
      </c>
      <c r="O83" s="3">
        <f t="shared" si="9"/>
        <v>0.5515836162</v>
      </c>
    </row>
    <row r="84" ht="12.75" customHeight="1">
      <c r="A84" s="3">
        <v>83.0</v>
      </c>
      <c r="B84" s="3">
        <v>1.737</v>
      </c>
      <c r="C84" s="3">
        <f t="shared" si="1"/>
        <v>0.1670040486</v>
      </c>
      <c r="D84" s="3">
        <f t="shared" si="2"/>
        <v>1.548456465</v>
      </c>
      <c r="E84" s="3">
        <f t="shared" si="3"/>
        <v>3.454284617</v>
      </c>
      <c r="O84" s="3">
        <f t="shared" si="9"/>
        <v>0.5521594873</v>
      </c>
    </row>
    <row r="85" ht="12.75" customHeight="1">
      <c r="A85" s="3">
        <v>84.0</v>
      </c>
      <c r="B85" s="3">
        <v>1.739</v>
      </c>
      <c r="C85" s="3">
        <f t="shared" si="1"/>
        <v>0.1690283401</v>
      </c>
      <c r="D85" s="3">
        <f t="shared" si="2"/>
        <v>1.55616783</v>
      </c>
      <c r="E85" s="3">
        <f t="shared" si="3"/>
        <v>3.467180712</v>
      </c>
      <c r="O85" s="3">
        <f t="shared" si="9"/>
        <v>0.5533102354</v>
      </c>
    </row>
    <row r="86" ht="12.75" customHeight="1">
      <c r="A86" s="6">
        <v>85.0</v>
      </c>
      <c r="B86" s="3">
        <v>1.744</v>
      </c>
      <c r="C86" s="3">
        <f t="shared" si="1"/>
        <v>0.1710526316</v>
      </c>
      <c r="D86" s="3">
        <f t="shared" si="2"/>
        <v>1.563858068</v>
      </c>
      <c r="E86" s="3">
        <f t="shared" si="3"/>
        <v>3.47997799</v>
      </c>
      <c r="O86" s="3">
        <f t="shared" si="9"/>
        <v>0.5561813255</v>
      </c>
    </row>
    <row r="87" ht="12.75" customHeight="1">
      <c r="A87" s="3">
        <v>86.0</v>
      </c>
      <c r="B87" s="3">
        <v>1.758</v>
      </c>
      <c r="C87" s="3">
        <f t="shared" si="1"/>
        <v>0.1730769231</v>
      </c>
      <c r="D87" s="3">
        <f t="shared" si="2"/>
        <v>1.571527886</v>
      </c>
      <c r="E87" s="3">
        <f t="shared" si="3"/>
        <v>3.49267876</v>
      </c>
      <c r="O87" s="3">
        <f t="shared" si="9"/>
        <v>0.5641767993</v>
      </c>
    </row>
    <row r="88" ht="12.75" customHeight="1">
      <c r="A88" s="3">
        <v>87.0</v>
      </c>
      <c r="B88" s="3">
        <v>1.761</v>
      </c>
      <c r="C88" s="3">
        <f t="shared" si="1"/>
        <v>0.1751012146</v>
      </c>
      <c r="D88" s="3">
        <f t="shared" si="2"/>
        <v>1.579177969</v>
      </c>
      <c r="E88" s="3">
        <f t="shared" si="3"/>
        <v>3.505285253</v>
      </c>
      <c r="O88" s="3">
        <f t="shared" si="9"/>
        <v>0.5658818295</v>
      </c>
    </row>
    <row r="89" ht="12.75" customHeight="1">
      <c r="A89" s="6">
        <v>88.0</v>
      </c>
      <c r="B89" s="3">
        <v>1.765</v>
      </c>
      <c r="C89" s="3">
        <f t="shared" si="1"/>
        <v>0.1771255061</v>
      </c>
      <c r="D89" s="3">
        <f t="shared" si="2"/>
        <v>1.586808987</v>
      </c>
      <c r="E89" s="3">
        <f t="shared" si="3"/>
        <v>3.517799632</v>
      </c>
      <c r="O89" s="3">
        <f t="shared" si="9"/>
        <v>0.5681506904</v>
      </c>
    </row>
    <row r="90" ht="12.75" customHeight="1">
      <c r="A90" s="3">
        <v>89.0</v>
      </c>
      <c r="B90" s="3">
        <v>1.774</v>
      </c>
      <c r="C90" s="3">
        <f t="shared" si="1"/>
        <v>0.1791497976</v>
      </c>
      <c r="D90" s="3">
        <f t="shared" si="2"/>
        <v>1.594421587</v>
      </c>
      <c r="E90" s="3">
        <f t="shared" si="3"/>
        <v>3.530223987</v>
      </c>
      <c r="O90" s="3">
        <f t="shared" si="9"/>
        <v>0.5732368839</v>
      </c>
    </row>
    <row r="91" ht="12.75" customHeight="1">
      <c r="A91" s="3">
        <v>90.0</v>
      </c>
      <c r="B91" s="3">
        <v>1.776</v>
      </c>
      <c r="C91" s="3">
        <f t="shared" si="1"/>
        <v>0.1811740891</v>
      </c>
      <c r="D91" s="3">
        <f t="shared" si="2"/>
        <v>1.602016401</v>
      </c>
      <c r="E91" s="3">
        <f t="shared" si="3"/>
        <v>3.542560342</v>
      </c>
      <c r="O91" s="3">
        <f t="shared" si="9"/>
        <v>0.5743636446</v>
      </c>
    </row>
    <row r="92" ht="12.75" customHeight="1">
      <c r="A92" s="6">
        <v>91.0</v>
      </c>
      <c r="B92" s="3">
        <v>1.777</v>
      </c>
      <c r="C92" s="3">
        <f t="shared" si="1"/>
        <v>0.1831983806</v>
      </c>
      <c r="D92" s="3">
        <f t="shared" si="2"/>
        <v>1.609594046</v>
      </c>
      <c r="E92" s="3">
        <f t="shared" si="3"/>
        <v>3.554810658</v>
      </c>
      <c r="O92" s="3">
        <f t="shared" si="9"/>
        <v>0.5749265492</v>
      </c>
    </row>
    <row r="93" ht="12.75" customHeight="1">
      <c r="A93" s="3">
        <v>92.0</v>
      </c>
      <c r="B93" s="3">
        <v>1.781</v>
      </c>
      <c r="C93" s="3">
        <f t="shared" si="1"/>
        <v>0.1852226721</v>
      </c>
      <c r="D93" s="3">
        <f t="shared" si="2"/>
        <v>1.617155119</v>
      </c>
      <c r="E93" s="3">
        <f t="shared" si="3"/>
        <v>3.566976837</v>
      </c>
      <c r="O93" s="3">
        <f t="shared" si="9"/>
        <v>0.5771750043</v>
      </c>
    </row>
    <row r="94" ht="12.75" customHeight="1">
      <c r="A94" s="3">
        <v>93.0</v>
      </c>
      <c r="B94" s="3">
        <v>1.787</v>
      </c>
      <c r="C94" s="3">
        <f t="shared" si="1"/>
        <v>0.1872469636</v>
      </c>
      <c r="D94" s="3">
        <f t="shared" si="2"/>
        <v>1.624700205</v>
      </c>
      <c r="E94" s="3">
        <f t="shared" si="3"/>
        <v>3.579060718</v>
      </c>
      <c r="O94" s="3">
        <f t="shared" si="9"/>
        <v>0.5805382362</v>
      </c>
    </row>
    <row r="95" ht="12.75" customHeight="1">
      <c r="A95" s="6">
        <v>94.0</v>
      </c>
      <c r="B95" s="3">
        <v>1.787</v>
      </c>
      <c r="C95" s="3">
        <f t="shared" si="1"/>
        <v>0.1892712551</v>
      </c>
      <c r="D95" s="3">
        <f t="shared" si="2"/>
        <v>1.632229871</v>
      </c>
      <c r="E95" s="3">
        <f t="shared" si="3"/>
        <v>3.591064089</v>
      </c>
      <c r="O95" s="3">
        <f t="shared" si="9"/>
        <v>0.5805382362</v>
      </c>
    </row>
    <row r="96" ht="12.75" customHeight="1">
      <c r="A96" s="3">
        <v>95.0</v>
      </c>
      <c r="B96" s="3">
        <v>1.792</v>
      </c>
      <c r="C96" s="3">
        <f t="shared" si="1"/>
        <v>0.1912955466</v>
      </c>
      <c r="D96" s="3">
        <f t="shared" si="2"/>
        <v>1.639744674</v>
      </c>
      <c r="E96" s="3">
        <f t="shared" si="3"/>
        <v>3.602988682</v>
      </c>
      <c r="O96" s="3">
        <f t="shared" si="9"/>
        <v>0.5833323146</v>
      </c>
    </row>
    <row r="97" ht="12.75" customHeight="1">
      <c r="A97" s="3">
        <v>96.0</v>
      </c>
      <c r="B97" s="3">
        <v>1.81</v>
      </c>
      <c r="C97" s="3">
        <f t="shared" si="1"/>
        <v>0.1933198381</v>
      </c>
      <c r="D97" s="3">
        <f t="shared" si="2"/>
        <v>1.647245153</v>
      </c>
      <c r="E97" s="3">
        <f t="shared" si="3"/>
        <v>3.614836178</v>
      </c>
      <c r="O97" s="3">
        <f t="shared" si="9"/>
        <v>0.5933268453</v>
      </c>
    </row>
    <row r="98" ht="12.75" customHeight="1">
      <c r="A98" s="6">
        <v>97.0</v>
      </c>
      <c r="B98" s="3">
        <v>1.81</v>
      </c>
      <c r="C98" s="3">
        <f t="shared" si="1"/>
        <v>0.1953441296</v>
      </c>
      <c r="D98" s="3">
        <f t="shared" si="2"/>
        <v>1.654731838</v>
      </c>
      <c r="E98" s="3">
        <f t="shared" si="3"/>
        <v>3.626608208</v>
      </c>
      <c r="O98" s="3">
        <f t="shared" si="9"/>
        <v>0.5933268453</v>
      </c>
    </row>
    <row r="99" ht="12.75" customHeight="1">
      <c r="A99" s="3">
        <v>98.0</v>
      </c>
      <c r="B99" s="3">
        <v>1.821</v>
      </c>
      <c r="C99" s="3">
        <f t="shared" si="1"/>
        <v>0.1973684211</v>
      </c>
      <c r="D99" s="3">
        <f t="shared" si="2"/>
        <v>1.662205244</v>
      </c>
      <c r="E99" s="3">
        <f t="shared" si="3"/>
        <v>3.638306358</v>
      </c>
      <c r="O99" s="3">
        <f t="shared" si="9"/>
        <v>0.5993858007</v>
      </c>
    </row>
    <row r="100" ht="12.75" customHeight="1">
      <c r="A100" s="3">
        <v>99.0</v>
      </c>
      <c r="B100" s="3">
        <v>1.822</v>
      </c>
      <c r="C100" s="3">
        <f t="shared" si="1"/>
        <v>0.1993927126</v>
      </c>
      <c r="D100" s="3">
        <f t="shared" si="2"/>
        <v>1.669665873</v>
      </c>
      <c r="E100" s="3">
        <f t="shared" si="3"/>
        <v>3.649932167</v>
      </c>
      <c r="O100" s="3">
        <f t="shared" si="9"/>
        <v>0.5999347988</v>
      </c>
    </row>
    <row r="101" ht="12.75" customHeight="1">
      <c r="A101" s="6">
        <v>100.0</v>
      </c>
      <c r="B101" s="3">
        <v>1.823</v>
      </c>
      <c r="C101" s="3">
        <f t="shared" si="1"/>
        <v>0.201417004</v>
      </c>
      <c r="D101" s="3">
        <f t="shared" si="2"/>
        <v>1.67711422</v>
      </c>
      <c r="E101" s="3">
        <f t="shared" si="3"/>
        <v>3.66148713</v>
      </c>
      <c r="O101" s="3">
        <f t="shared" si="9"/>
        <v>0.6004834957</v>
      </c>
    </row>
    <row r="102" ht="12.75" customHeight="1">
      <c r="A102" s="3">
        <v>101.0</v>
      </c>
      <c r="B102" s="3">
        <v>1.826</v>
      </c>
      <c r="C102" s="3">
        <f t="shared" si="1"/>
        <v>0.2034412955</v>
      </c>
      <c r="D102" s="3">
        <f t="shared" si="2"/>
        <v>1.684550764</v>
      </c>
      <c r="E102" s="3">
        <f t="shared" si="3"/>
        <v>3.6729727</v>
      </c>
      <c r="O102" s="3">
        <f t="shared" si="9"/>
        <v>0.6021277822</v>
      </c>
    </row>
    <row r="103" ht="12.75" customHeight="1">
      <c r="A103" s="3">
        <v>102.0</v>
      </c>
      <c r="B103" s="3">
        <v>1.83</v>
      </c>
      <c r="C103" s="3">
        <f t="shared" si="1"/>
        <v>0.205465587</v>
      </c>
      <c r="D103" s="3">
        <f t="shared" si="2"/>
        <v>1.691975976</v>
      </c>
      <c r="E103" s="3">
        <f t="shared" si="3"/>
        <v>3.684390292</v>
      </c>
      <c r="O103" s="3">
        <f t="shared" si="9"/>
        <v>0.6043159669</v>
      </c>
    </row>
    <row r="104" ht="12.75" customHeight="1">
      <c r="A104" s="6">
        <v>103.0</v>
      </c>
      <c r="B104" s="3">
        <v>1.834</v>
      </c>
      <c r="C104" s="3">
        <f t="shared" si="1"/>
        <v>0.2074898785</v>
      </c>
      <c r="D104" s="3">
        <f t="shared" si="2"/>
        <v>1.699390316</v>
      </c>
      <c r="E104" s="3">
        <f t="shared" si="3"/>
        <v>3.695741279</v>
      </c>
      <c r="O104" s="3">
        <f t="shared" si="9"/>
        <v>0.6064993738</v>
      </c>
    </row>
    <row r="105" ht="12.75" customHeight="1">
      <c r="A105" s="3">
        <v>104.0</v>
      </c>
      <c r="B105" s="3">
        <v>1.852</v>
      </c>
      <c r="C105" s="3">
        <f t="shared" si="1"/>
        <v>0.20951417</v>
      </c>
      <c r="D105" s="3">
        <f t="shared" si="2"/>
        <v>1.706794235</v>
      </c>
      <c r="E105" s="3">
        <f t="shared" si="3"/>
        <v>3.707027</v>
      </c>
      <c r="O105" s="3">
        <f t="shared" si="9"/>
        <v>0.6162661362</v>
      </c>
    </row>
    <row r="106" ht="12.75" customHeight="1">
      <c r="A106" s="3">
        <v>105.0</v>
      </c>
      <c r="B106" s="3">
        <v>1.86</v>
      </c>
      <c r="C106" s="3">
        <f t="shared" si="1"/>
        <v>0.2115384615</v>
      </c>
      <c r="D106" s="3">
        <f t="shared" si="2"/>
        <v>1.714188173</v>
      </c>
      <c r="E106" s="3">
        <f t="shared" si="3"/>
        <v>3.718248755</v>
      </c>
      <c r="O106" s="3">
        <f t="shared" si="9"/>
        <v>0.6205764877</v>
      </c>
    </row>
    <row r="107" ht="12.75" customHeight="1">
      <c r="A107" s="6">
        <v>106.0</v>
      </c>
      <c r="B107" s="3">
        <v>1.861</v>
      </c>
      <c r="C107" s="3">
        <f t="shared" si="1"/>
        <v>0.213562753</v>
      </c>
      <c r="D107" s="3">
        <f t="shared" si="2"/>
        <v>1.721572562</v>
      </c>
      <c r="E107" s="3">
        <f t="shared" si="3"/>
        <v>3.729407811</v>
      </c>
      <c r="O107" s="3">
        <f t="shared" si="9"/>
        <v>0.6211139777</v>
      </c>
    </row>
    <row r="108" ht="12.75" customHeight="1">
      <c r="A108" s="3">
        <v>107.0</v>
      </c>
      <c r="B108" s="3">
        <v>1.867</v>
      </c>
      <c r="C108" s="3">
        <f t="shared" si="1"/>
        <v>0.2155870445</v>
      </c>
      <c r="D108" s="3">
        <f t="shared" si="2"/>
        <v>1.728947825</v>
      </c>
      <c r="E108" s="3">
        <f t="shared" si="3"/>
        <v>3.740505402</v>
      </c>
      <c r="O108" s="3">
        <f t="shared" si="9"/>
        <v>0.6243328646</v>
      </c>
    </row>
    <row r="109" ht="12.75" customHeight="1">
      <c r="A109" s="3">
        <v>108.0</v>
      </c>
      <c r="B109" s="3">
        <v>1.869</v>
      </c>
      <c r="C109" s="3">
        <f t="shared" si="1"/>
        <v>0.217611336</v>
      </c>
      <c r="D109" s="3">
        <f t="shared" si="2"/>
        <v>1.736314376</v>
      </c>
      <c r="E109" s="3">
        <f t="shared" si="3"/>
        <v>3.751542729</v>
      </c>
      <c r="O109" s="3">
        <f t="shared" si="9"/>
        <v>0.6254035285</v>
      </c>
    </row>
    <row r="110" ht="12.75" customHeight="1">
      <c r="A110" s="6">
        <v>109.0</v>
      </c>
      <c r="B110" s="3">
        <v>1.877</v>
      </c>
      <c r="C110" s="3">
        <f t="shared" si="1"/>
        <v>0.2196356275</v>
      </c>
      <c r="D110" s="3">
        <f t="shared" si="2"/>
        <v>1.743672623</v>
      </c>
      <c r="E110" s="3">
        <f t="shared" si="3"/>
        <v>3.762520964</v>
      </c>
      <c r="O110" s="3">
        <f t="shared" si="9"/>
        <v>0.6296747576</v>
      </c>
    </row>
    <row r="111" ht="12.75" customHeight="1">
      <c r="A111" s="3">
        <v>110.0</v>
      </c>
      <c r="B111" s="3">
        <v>1.877</v>
      </c>
      <c r="C111" s="3">
        <f t="shared" si="1"/>
        <v>0.221659919</v>
      </c>
      <c r="D111" s="3">
        <f t="shared" si="2"/>
        <v>1.751022963</v>
      </c>
      <c r="E111" s="3">
        <f t="shared" si="3"/>
        <v>3.773441246</v>
      </c>
      <c r="O111" s="3">
        <f t="shared" si="9"/>
        <v>0.6296747576</v>
      </c>
    </row>
    <row r="112" ht="12.75" customHeight="1">
      <c r="A112" s="3">
        <v>111.0</v>
      </c>
      <c r="B112" s="3">
        <v>1.879</v>
      </c>
      <c r="C112" s="3">
        <f t="shared" si="1"/>
        <v>0.2236842105</v>
      </c>
      <c r="D112" s="3">
        <f t="shared" si="2"/>
        <v>1.758365787</v>
      </c>
      <c r="E112" s="3">
        <f t="shared" si="3"/>
        <v>3.784304688</v>
      </c>
      <c r="O112" s="3">
        <f t="shared" si="9"/>
        <v>0.6307397204</v>
      </c>
    </row>
    <row r="113" ht="12.75" customHeight="1">
      <c r="A113" s="6">
        <v>112.0</v>
      </c>
      <c r="B113" s="3">
        <v>1.893</v>
      </c>
      <c r="C113" s="3">
        <f t="shared" si="1"/>
        <v>0.225708502</v>
      </c>
      <c r="D113" s="3">
        <f t="shared" si="2"/>
        <v>1.76570148</v>
      </c>
      <c r="E113" s="3">
        <f t="shared" si="3"/>
        <v>3.795112374</v>
      </c>
      <c r="O113" s="3">
        <f t="shared" si="9"/>
        <v>0.6381628722</v>
      </c>
    </row>
    <row r="114" ht="12.75" customHeight="1">
      <c r="A114" s="3">
        <v>113.0</v>
      </c>
      <c r="B114" s="3">
        <v>1.899</v>
      </c>
      <c r="C114" s="3">
        <f t="shared" si="1"/>
        <v>0.2277327935</v>
      </c>
      <c r="D114" s="3">
        <f t="shared" si="2"/>
        <v>1.773030418</v>
      </c>
      <c r="E114" s="3">
        <f t="shared" si="3"/>
        <v>3.805865361</v>
      </c>
      <c r="O114" s="3">
        <f t="shared" si="9"/>
        <v>0.6413274318</v>
      </c>
    </row>
    <row r="115" ht="12.75" customHeight="1">
      <c r="A115" s="3">
        <v>114.0</v>
      </c>
      <c r="B115" s="3">
        <v>1.899</v>
      </c>
      <c r="C115" s="3">
        <f t="shared" si="1"/>
        <v>0.229757085</v>
      </c>
      <c r="D115" s="3">
        <f t="shared" si="2"/>
        <v>1.780352971</v>
      </c>
      <c r="E115" s="3">
        <f t="shared" si="3"/>
        <v>3.816564682</v>
      </c>
      <c r="O115" s="3">
        <f t="shared" si="9"/>
        <v>0.6413274318</v>
      </c>
    </row>
    <row r="116" ht="12.75" customHeight="1">
      <c r="A116" s="6">
        <v>115.0</v>
      </c>
      <c r="B116" s="3">
        <v>1.908</v>
      </c>
      <c r="C116" s="3">
        <f t="shared" si="1"/>
        <v>0.2317813765</v>
      </c>
      <c r="D116" s="3">
        <f t="shared" si="2"/>
        <v>1.787669503</v>
      </c>
      <c r="E116" s="3">
        <f t="shared" si="3"/>
        <v>3.827211343</v>
      </c>
      <c r="O116" s="3">
        <f t="shared" si="9"/>
        <v>0.646055573</v>
      </c>
    </row>
    <row r="117" ht="12.75" customHeight="1">
      <c r="A117" s="3">
        <v>116.0</v>
      </c>
      <c r="B117" s="3">
        <v>1.916</v>
      </c>
      <c r="C117" s="3">
        <f t="shared" si="1"/>
        <v>0.233805668</v>
      </c>
      <c r="D117" s="3">
        <f t="shared" si="2"/>
        <v>1.794980371</v>
      </c>
      <c r="E117" s="3">
        <f t="shared" si="3"/>
        <v>3.837806327</v>
      </c>
      <c r="O117" s="3">
        <f t="shared" si="9"/>
        <v>0.6502396795</v>
      </c>
    </row>
    <row r="118" ht="12.75" customHeight="1">
      <c r="A118" s="3">
        <v>117.0</v>
      </c>
      <c r="B118" s="3">
        <v>1.921</v>
      </c>
      <c r="C118" s="3">
        <f t="shared" si="1"/>
        <v>0.2358299595</v>
      </c>
      <c r="D118" s="3">
        <f t="shared" si="2"/>
        <v>1.802285925</v>
      </c>
      <c r="E118" s="3">
        <f t="shared" si="3"/>
        <v>3.848350593</v>
      </c>
      <c r="O118" s="3">
        <f t="shared" si="9"/>
        <v>0.6528458838</v>
      </c>
    </row>
    <row r="119" ht="12.75" customHeight="1">
      <c r="A119" s="6">
        <v>118.0</v>
      </c>
      <c r="B119" s="3">
        <v>1.924</v>
      </c>
      <c r="C119" s="3">
        <f t="shared" si="1"/>
        <v>0.237854251</v>
      </c>
      <c r="D119" s="3">
        <f t="shared" si="2"/>
        <v>1.809586513</v>
      </c>
      <c r="E119" s="3">
        <f t="shared" si="3"/>
        <v>3.858845078</v>
      </c>
      <c r="O119" s="3">
        <f t="shared" si="9"/>
        <v>0.6544063522</v>
      </c>
    </row>
    <row r="120" ht="12.75" customHeight="1">
      <c r="A120" s="3">
        <v>119.0</v>
      </c>
      <c r="B120" s="3">
        <v>1.926</v>
      </c>
      <c r="C120" s="3">
        <f t="shared" si="1"/>
        <v>0.2398785425</v>
      </c>
      <c r="D120" s="3">
        <f t="shared" si="2"/>
        <v>1.816882473</v>
      </c>
      <c r="E120" s="3">
        <f t="shared" si="3"/>
        <v>3.869290697</v>
      </c>
      <c r="O120" s="3">
        <f t="shared" si="9"/>
        <v>0.6554453134</v>
      </c>
    </row>
    <row r="121" ht="12.75" customHeight="1">
      <c r="A121" s="3">
        <v>120.0</v>
      </c>
      <c r="B121" s="3">
        <v>1.939</v>
      </c>
      <c r="C121" s="3">
        <f t="shared" si="1"/>
        <v>0.241902834</v>
      </c>
      <c r="D121" s="3">
        <f t="shared" si="2"/>
        <v>1.824174139</v>
      </c>
      <c r="E121" s="3">
        <f t="shared" si="3"/>
        <v>3.879688344</v>
      </c>
      <c r="O121" s="3">
        <f t="shared" si="9"/>
        <v>0.6621723763</v>
      </c>
    </row>
    <row r="122" ht="12.75" customHeight="1">
      <c r="A122" s="6">
        <v>121.0</v>
      </c>
      <c r="B122" s="3">
        <v>1.942</v>
      </c>
      <c r="C122" s="3">
        <f t="shared" si="1"/>
        <v>0.2439271255</v>
      </c>
      <c r="D122" s="3">
        <f t="shared" si="2"/>
        <v>1.831461841</v>
      </c>
      <c r="E122" s="3">
        <f t="shared" si="3"/>
        <v>3.890038894</v>
      </c>
      <c r="O122" s="3">
        <f t="shared" si="9"/>
        <v>0.6637183699</v>
      </c>
    </row>
    <row r="123" ht="12.75" customHeight="1">
      <c r="A123" s="3">
        <v>122.0</v>
      </c>
      <c r="B123" s="3">
        <v>1.945</v>
      </c>
      <c r="C123" s="3">
        <f t="shared" si="1"/>
        <v>0.245951417</v>
      </c>
      <c r="D123" s="3">
        <f t="shared" si="2"/>
        <v>1.838745904</v>
      </c>
      <c r="E123" s="3">
        <f t="shared" si="3"/>
        <v>3.900343199</v>
      </c>
      <c r="O123" s="3">
        <f t="shared" si="9"/>
        <v>0.6652619771</v>
      </c>
    </row>
    <row r="124" ht="12.75" customHeight="1">
      <c r="A124" s="3">
        <v>123.0</v>
      </c>
      <c r="B124" s="3">
        <v>1.949</v>
      </c>
      <c r="C124" s="3">
        <f t="shared" si="1"/>
        <v>0.2479757085</v>
      </c>
      <c r="D124" s="3">
        <f t="shared" si="2"/>
        <v>1.846026646</v>
      </c>
      <c r="E124" s="3">
        <f t="shared" si="3"/>
        <v>3.910602096</v>
      </c>
      <c r="O124" s="3">
        <f t="shared" si="9"/>
        <v>0.6673164205</v>
      </c>
    </row>
    <row r="125" ht="12.75" customHeight="1">
      <c r="A125" s="6">
        <v>124.0</v>
      </c>
      <c r="B125" s="3">
        <v>1.956</v>
      </c>
      <c r="C125" s="3">
        <f t="shared" si="1"/>
        <v>0.25</v>
      </c>
      <c r="D125" s="3">
        <f t="shared" si="2"/>
        <v>1.853304381</v>
      </c>
      <c r="E125" s="3">
        <f t="shared" si="3"/>
        <v>3.9208164</v>
      </c>
      <c r="O125" s="3">
        <f t="shared" si="9"/>
        <v>0.6709015716</v>
      </c>
    </row>
    <row r="126" ht="12.75" customHeight="1">
      <c r="A126" s="3">
        <v>125.0</v>
      </c>
      <c r="B126" s="3">
        <v>1.97</v>
      </c>
      <c r="C126" s="3">
        <f t="shared" si="1"/>
        <v>0.2520242915</v>
      </c>
      <c r="D126" s="3">
        <f t="shared" si="2"/>
        <v>1.860579421</v>
      </c>
      <c r="E126" s="3">
        <f t="shared" si="3"/>
        <v>3.93098691</v>
      </c>
      <c r="O126" s="3">
        <f t="shared" si="9"/>
        <v>0.6780335427</v>
      </c>
    </row>
    <row r="127" ht="12.75" customHeight="1">
      <c r="A127" s="3">
        <v>126.0</v>
      </c>
      <c r="B127" s="3">
        <v>1.991</v>
      </c>
      <c r="C127" s="3">
        <f t="shared" si="1"/>
        <v>0.254048583</v>
      </c>
      <c r="D127" s="3">
        <f t="shared" si="2"/>
        <v>1.86785207</v>
      </c>
      <c r="E127" s="3">
        <f t="shared" si="3"/>
        <v>3.941114408</v>
      </c>
      <c r="O127" s="3">
        <f t="shared" si="9"/>
        <v>0.6886370251</v>
      </c>
    </row>
    <row r="128" ht="12.75" customHeight="1">
      <c r="A128" s="6">
        <v>127.0</v>
      </c>
      <c r="B128" s="3">
        <v>1.997</v>
      </c>
      <c r="C128" s="3">
        <f t="shared" si="1"/>
        <v>0.2560728745</v>
      </c>
      <c r="D128" s="3">
        <f t="shared" si="2"/>
        <v>1.87512263</v>
      </c>
      <c r="E128" s="3">
        <f t="shared" si="3"/>
        <v>3.951199658</v>
      </c>
      <c r="O128" s="3">
        <f t="shared" si="9"/>
        <v>0.6916460544</v>
      </c>
    </row>
    <row r="129" ht="12.75" customHeight="1">
      <c r="A129" s="3">
        <v>128.0</v>
      </c>
      <c r="B129" s="3">
        <v>2.0</v>
      </c>
      <c r="C129" s="3">
        <f t="shared" si="1"/>
        <v>0.258097166</v>
      </c>
      <c r="D129" s="3">
        <f t="shared" si="2"/>
        <v>1.882391399</v>
      </c>
      <c r="E129" s="3">
        <f t="shared" si="3"/>
        <v>3.961243409</v>
      </c>
      <c r="O129" s="3">
        <f t="shared" si="9"/>
        <v>0.6931471806</v>
      </c>
    </row>
    <row r="130" ht="12.75" customHeight="1">
      <c r="A130" s="3">
        <v>129.0</v>
      </c>
      <c r="B130" s="3">
        <v>2.001</v>
      </c>
      <c r="C130" s="3">
        <f t="shared" si="1"/>
        <v>0.2601214575</v>
      </c>
      <c r="D130" s="3">
        <f t="shared" si="2"/>
        <v>1.88965867</v>
      </c>
      <c r="E130" s="3">
        <f t="shared" si="3"/>
        <v>3.971246394</v>
      </c>
      <c r="O130" s="3">
        <f t="shared" si="9"/>
        <v>0.6936470556</v>
      </c>
    </row>
    <row r="131" ht="12.75" customHeight="1">
      <c r="A131" s="6">
        <v>130.0</v>
      </c>
      <c r="B131" s="3">
        <v>2.006</v>
      </c>
      <c r="C131" s="3">
        <f t="shared" si="1"/>
        <v>0.262145749</v>
      </c>
      <c r="D131" s="3">
        <f t="shared" si="2"/>
        <v>1.896924734</v>
      </c>
      <c r="E131" s="3">
        <f t="shared" si="3"/>
        <v>3.981209329</v>
      </c>
      <c r="O131" s="3">
        <f t="shared" si="9"/>
        <v>0.6961426895</v>
      </c>
    </row>
    <row r="132" ht="12.75" customHeight="1">
      <c r="A132" s="3">
        <v>131.0</v>
      </c>
      <c r="B132" s="3">
        <v>2.007</v>
      </c>
      <c r="C132" s="3">
        <f t="shared" si="1"/>
        <v>0.2641700405</v>
      </c>
      <c r="D132" s="3">
        <f t="shared" si="2"/>
        <v>1.904189875</v>
      </c>
      <c r="E132" s="3">
        <f t="shared" si="3"/>
        <v>3.991132918</v>
      </c>
      <c r="O132" s="3">
        <f t="shared" si="9"/>
        <v>0.6966410698</v>
      </c>
    </row>
    <row r="133" ht="12.75" customHeight="1">
      <c r="A133" s="3">
        <v>132.0</v>
      </c>
      <c r="B133" s="3">
        <v>2.023</v>
      </c>
      <c r="C133" s="3">
        <f t="shared" si="1"/>
        <v>0.266194332</v>
      </c>
      <c r="D133" s="3">
        <f t="shared" si="2"/>
        <v>1.911454377</v>
      </c>
      <c r="E133" s="3">
        <f t="shared" si="3"/>
        <v>4.001017848</v>
      </c>
      <c r="O133" s="3">
        <f t="shared" si="9"/>
        <v>0.7045815582</v>
      </c>
    </row>
    <row r="134" ht="12.75" customHeight="1">
      <c r="A134" s="6">
        <v>133.0</v>
      </c>
      <c r="B134" s="3">
        <v>2.026</v>
      </c>
      <c r="C134" s="3">
        <f t="shared" si="1"/>
        <v>0.2682186235</v>
      </c>
      <c r="D134" s="3">
        <f t="shared" si="2"/>
        <v>1.918718518</v>
      </c>
      <c r="E134" s="3">
        <f t="shared" si="3"/>
        <v>4.010864795</v>
      </c>
      <c r="O134" s="3">
        <f t="shared" si="9"/>
        <v>0.7060634058</v>
      </c>
    </row>
    <row r="135" ht="12.75" customHeight="1">
      <c r="A135" s="3">
        <v>134.0</v>
      </c>
      <c r="B135" s="3">
        <v>2.029</v>
      </c>
      <c r="C135" s="3">
        <f t="shared" si="1"/>
        <v>0.270242915</v>
      </c>
      <c r="D135" s="3">
        <f t="shared" si="2"/>
        <v>1.925982576</v>
      </c>
      <c r="E135" s="3">
        <f t="shared" si="3"/>
        <v>4.020674419</v>
      </c>
      <c r="O135" s="3">
        <f t="shared" si="9"/>
        <v>0.7075430608</v>
      </c>
    </row>
    <row r="136" ht="12.75" customHeight="1">
      <c r="A136" s="3">
        <v>135.0</v>
      </c>
      <c r="B136" s="3">
        <v>2.034</v>
      </c>
      <c r="C136" s="3">
        <f t="shared" si="1"/>
        <v>0.2722672065</v>
      </c>
      <c r="D136" s="3">
        <f t="shared" si="2"/>
        <v>1.933246823</v>
      </c>
      <c r="E136" s="3">
        <f t="shared" si="3"/>
        <v>4.030447369</v>
      </c>
      <c r="O136" s="3">
        <f t="shared" si="9"/>
        <v>0.7100042976</v>
      </c>
    </row>
    <row r="137" ht="12.75" customHeight="1">
      <c r="A137" s="6">
        <v>136.0</v>
      </c>
      <c r="B137" s="3">
        <v>2.035</v>
      </c>
      <c r="C137" s="3">
        <f t="shared" si="1"/>
        <v>0.274291498</v>
      </c>
      <c r="D137" s="3">
        <f t="shared" si="2"/>
        <v>1.940511528</v>
      </c>
      <c r="E137" s="3">
        <f t="shared" si="3"/>
        <v>4.040184278</v>
      </c>
      <c r="O137" s="3">
        <f t="shared" si="9"/>
        <v>0.7104958189</v>
      </c>
    </row>
    <row r="138" ht="12.75" customHeight="1">
      <c r="A138" s="3">
        <v>137.0</v>
      </c>
      <c r="B138" s="3">
        <v>2.037</v>
      </c>
      <c r="C138" s="3">
        <f t="shared" si="1"/>
        <v>0.2763157895</v>
      </c>
      <c r="D138" s="3">
        <f t="shared" si="2"/>
        <v>1.947776959</v>
      </c>
      <c r="E138" s="3">
        <f t="shared" si="3"/>
        <v>4.04988577</v>
      </c>
      <c r="O138" s="3">
        <f t="shared" si="9"/>
        <v>0.7114781372</v>
      </c>
    </row>
    <row r="139" ht="12.75" customHeight="1">
      <c r="A139" s="3">
        <v>138.0</v>
      </c>
      <c r="B139" s="3">
        <v>2.041</v>
      </c>
      <c r="C139" s="3">
        <f t="shared" si="1"/>
        <v>0.278340081</v>
      </c>
      <c r="D139" s="3">
        <f t="shared" si="2"/>
        <v>1.95504338</v>
      </c>
      <c r="E139" s="3">
        <f t="shared" si="3"/>
        <v>4.059552456</v>
      </c>
      <c r="O139" s="3">
        <f t="shared" si="9"/>
        <v>0.7134398838</v>
      </c>
    </row>
    <row r="140" ht="12.75" customHeight="1">
      <c r="A140" s="6">
        <v>139.0</v>
      </c>
      <c r="B140" s="3">
        <v>2.053</v>
      </c>
      <c r="C140" s="3">
        <f t="shared" si="1"/>
        <v>0.2803643725</v>
      </c>
      <c r="D140" s="3">
        <f t="shared" si="2"/>
        <v>1.962311052</v>
      </c>
      <c r="E140" s="3">
        <f t="shared" si="3"/>
        <v>4.069184936</v>
      </c>
      <c r="O140" s="3">
        <f t="shared" si="9"/>
        <v>0.719302138</v>
      </c>
    </row>
    <row r="141" ht="12.75" customHeight="1">
      <c r="A141" s="3">
        <v>140.0</v>
      </c>
      <c r="B141" s="3">
        <v>2.057</v>
      </c>
      <c r="C141" s="3">
        <f t="shared" si="1"/>
        <v>0.282388664</v>
      </c>
      <c r="D141" s="3">
        <f t="shared" si="2"/>
        <v>1.969580233</v>
      </c>
      <c r="E141" s="3">
        <f t="shared" si="3"/>
        <v>4.078783796</v>
      </c>
      <c r="O141" s="3">
        <f t="shared" si="9"/>
        <v>0.7212486107</v>
      </c>
    </row>
    <row r="142" ht="12.75" customHeight="1">
      <c r="A142" s="3">
        <v>141.0</v>
      </c>
      <c r="B142" s="3">
        <v>2.058</v>
      </c>
      <c r="C142" s="3">
        <f t="shared" si="1"/>
        <v>0.2844129555</v>
      </c>
      <c r="D142" s="3">
        <f t="shared" si="2"/>
        <v>1.976851182</v>
      </c>
      <c r="E142" s="3">
        <f t="shared" si="3"/>
        <v>4.088349614</v>
      </c>
      <c r="O142" s="3">
        <f t="shared" si="9"/>
        <v>0.7217346374</v>
      </c>
    </row>
    <row r="143" ht="12.75" customHeight="1">
      <c r="A143" s="6">
        <v>142.0</v>
      </c>
      <c r="B143" s="3">
        <v>2.064</v>
      </c>
      <c r="C143" s="3">
        <f t="shared" si="1"/>
        <v>0.286437247</v>
      </c>
      <c r="D143" s="3">
        <f t="shared" si="2"/>
        <v>1.98412415</v>
      </c>
      <c r="E143" s="3">
        <f t="shared" si="3"/>
        <v>4.097882956</v>
      </c>
      <c r="O143" s="3">
        <f t="shared" si="9"/>
        <v>0.7246458476</v>
      </c>
    </row>
    <row r="144" ht="12.75" customHeight="1">
      <c r="A144" s="3">
        <v>143.0</v>
      </c>
      <c r="B144" s="3">
        <v>2.065</v>
      </c>
      <c r="C144" s="3">
        <f t="shared" si="1"/>
        <v>0.2884615385</v>
      </c>
      <c r="D144" s="3">
        <f t="shared" si="2"/>
        <v>1.99139939</v>
      </c>
      <c r="E144" s="3">
        <f t="shared" si="3"/>
        <v>4.107384378</v>
      </c>
      <c r="O144" s="3">
        <f t="shared" si="9"/>
        <v>0.7251302264</v>
      </c>
    </row>
    <row r="145" ht="12.75" customHeight="1">
      <c r="A145" s="3">
        <v>144.0</v>
      </c>
      <c r="B145" s="3">
        <v>2.072</v>
      </c>
      <c r="C145" s="3">
        <f t="shared" si="1"/>
        <v>0.29048583</v>
      </c>
      <c r="D145" s="3">
        <f t="shared" si="2"/>
        <v>1.998677151</v>
      </c>
      <c r="E145" s="3">
        <f t="shared" si="3"/>
        <v>4.116854427</v>
      </c>
      <c r="O145" s="3">
        <f t="shared" si="9"/>
        <v>0.7285143244</v>
      </c>
    </row>
    <row r="146" ht="12.75" customHeight="1">
      <c r="A146" s="6">
        <v>145.0</v>
      </c>
      <c r="B146" s="3">
        <v>2.073</v>
      </c>
      <c r="C146" s="3">
        <f t="shared" si="1"/>
        <v>0.2925101215</v>
      </c>
      <c r="D146" s="3">
        <f t="shared" si="2"/>
        <v>2.005957681</v>
      </c>
      <c r="E146" s="3">
        <f t="shared" si="3"/>
        <v>4.126293637</v>
      </c>
      <c r="O146" s="3">
        <f t="shared" si="9"/>
        <v>0.7289968335</v>
      </c>
    </row>
    <row r="147" ht="12.75" customHeight="1">
      <c r="A147" s="3">
        <v>146.0</v>
      </c>
      <c r="B147" s="3">
        <v>2.083</v>
      </c>
      <c r="C147" s="3">
        <f t="shared" si="1"/>
        <v>0.294534413</v>
      </c>
      <c r="D147" s="3">
        <f t="shared" si="2"/>
        <v>2.013241224</v>
      </c>
      <c r="E147" s="3">
        <f t="shared" si="3"/>
        <v>4.135702537</v>
      </c>
      <c r="O147" s="3">
        <f t="shared" si="9"/>
        <v>0.7338091623</v>
      </c>
    </row>
    <row r="148" ht="12.75" customHeight="1">
      <c r="A148" s="3">
        <v>147.0</v>
      </c>
      <c r="B148" s="3">
        <v>2.084</v>
      </c>
      <c r="C148" s="3">
        <f t="shared" si="1"/>
        <v>0.2965587045</v>
      </c>
      <c r="D148" s="3">
        <f t="shared" si="2"/>
        <v>2.020528024</v>
      </c>
      <c r="E148" s="3">
        <f t="shared" si="3"/>
        <v>4.145081642</v>
      </c>
      <c r="O148" s="3">
        <f t="shared" si="9"/>
        <v>0.7342891239</v>
      </c>
    </row>
    <row r="149" ht="12.75" customHeight="1">
      <c r="A149" s="6">
        <v>148.0</v>
      </c>
      <c r="B149" s="3">
        <v>2.085</v>
      </c>
      <c r="C149" s="3">
        <f t="shared" si="1"/>
        <v>0.298582996</v>
      </c>
      <c r="D149" s="3">
        <f t="shared" si="2"/>
        <v>2.027818322</v>
      </c>
      <c r="E149" s="3">
        <f t="shared" si="3"/>
        <v>4.154431462</v>
      </c>
      <c r="O149" s="3">
        <f t="shared" si="9"/>
        <v>0.7347688553</v>
      </c>
    </row>
    <row r="150" ht="12.75" customHeight="1">
      <c r="A150" s="3">
        <v>149.0</v>
      </c>
      <c r="B150" s="3">
        <v>2.086</v>
      </c>
      <c r="C150" s="3">
        <f t="shared" si="1"/>
        <v>0.3006072874</v>
      </c>
      <c r="D150" s="3">
        <f t="shared" si="2"/>
        <v>2.035112358</v>
      </c>
      <c r="E150" s="3">
        <f t="shared" si="3"/>
        <v>4.163752496</v>
      </c>
      <c r="O150" s="3">
        <f t="shared" si="9"/>
        <v>0.7352483566</v>
      </c>
    </row>
    <row r="151" ht="12.75" customHeight="1">
      <c r="A151" s="3">
        <v>150.0</v>
      </c>
      <c r="B151" s="3">
        <v>2.09</v>
      </c>
      <c r="C151" s="3">
        <f t="shared" si="1"/>
        <v>0.3026315789</v>
      </c>
      <c r="D151" s="3">
        <f t="shared" si="2"/>
        <v>2.042410369</v>
      </c>
      <c r="E151" s="3">
        <f t="shared" si="3"/>
        <v>4.173045235</v>
      </c>
      <c r="O151" s="3">
        <f t="shared" si="9"/>
        <v>0.737164066</v>
      </c>
    </row>
    <row r="152" ht="12.75" customHeight="1">
      <c r="A152" s="6">
        <v>151.0</v>
      </c>
      <c r="B152" s="3">
        <v>2.091</v>
      </c>
      <c r="C152" s="3">
        <f t="shared" si="1"/>
        <v>0.3046558704</v>
      </c>
      <c r="D152" s="3">
        <f t="shared" si="2"/>
        <v>2.049712592</v>
      </c>
      <c r="E152" s="3">
        <f t="shared" si="3"/>
        <v>4.182310162</v>
      </c>
      <c r="O152" s="3">
        <f t="shared" si="9"/>
        <v>0.7376424204</v>
      </c>
    </row>
    <row r="153" ht="12.75" customHeight="1">
      <c r="A153" s="3">
        <v>152.0</v>
      </c>
      <c r="B153" s="3">
        <v>2.095</v>
      </c>
      <c r="C153" s="3">
        <f t="shared" si="1"/>
        <v>0.3066801619</v>
      </c>
      <c r="D153" s="3">
        <f t="shared" si="2"/>
        <v>2.057019261</v>
      </c>
      <c r="E153" s="3">
        <f t="shared" si="3"/>
        <v>4.191547752</v>
      </c>
      <c r="O153" s="3">
        <f t="shared" si="9"/>
        <v>0.7395535534</v>
      </c>
    </row>
    <row r="154" ht="12.75" customHeight="1">
      <c r="A154" s="3">
        <v>153.0</v>
      </c>
      <c r="B154" s="3">
        <v>2.109</v>
      </c>
      <c r="C154" s="3">
        <f t="shared" si="1"/>
        <v>0.3087044534</v>
      </c>
      <c r="D154" s="3">
        <f t="shared" si="2"/>
        <v>2.064330609</v>
      </c>
      <c r="E154" s="3">
        <f t="shared" si="3"/>
        <v>4.200758472</v>
      </c>
      <c r="O154" s="3">
        <f t="shared" si="9"/>
        <v>0.7462139015</v>
      </c>
    </row>
    <row r="155" ht="12.75" customHeight="1">
      <c r="A155" s="6">
        <v>154.0</v>
      </c>
      <c r="B155" s="3">
        <v>2.112</v>
      </c>
      <c r="C155" s="3">
        <f t="shared" si="1"/>
        <v>0.3107287449</v>
      </c>
      <c r="D155" s="3">
        <f t="shared" si="2"/>
        <v>2.071646868</v>
      </c>
      <c r="E155" s="3">
        <f t="shared" si="3"/>
        <v>4.209942781</v>
      </c>
      <c r="O155" s="3">
        <f t="shared" si="9"/>
        <v>0.7476353658</v>
      </c>
    </row>
    <row r="156" ht="12.75" customHeight="1">
      <c r="A156" s="3">
        <v>155.0</v>
      </c>
      <c r="B156" s="3">
        <v>2.117</v>
      </c>
      <c r="C156" s="3">
        <f t="shared" si="1"/>
        <v>0.3127530364</v>
      </c>
      <c r="D156" s="3">
        <f t="shared" si="2"/>
        <v>2.078968268</v>
      </c>
      <c r="E156" s="3">
        <f t="shared" si="3"/>
        <v>4.219101131</v>
      </c>
      <c r="O156" s="3">
        <f t="shared" si="9"/>
        <v>0.7499999922</v>
      </c>
    </row>
    <row r="157" ht="12.75" customHeight="1">
      <c r="A157" s="3">
        <v>156.0</v>
      </c>
      <c r="B157" s="3">
        <v>2.117</v>
      </c>
      <c r="C157" s="3">
        <f t="shared" si="1"/>
        <v>0.3147773279</v>
      </c>
      <c r="D157" s="3">
        <f t="shared" si="2"/>
        <v>2.086295037</v>
      </c>
      <c r="E157" s="3">
        <f t="shared" si="3"/>
        <v>4.228233967</v>
      </c>
      <c r="O157" s="3">
        <f t="shared" si="9"/>
        <v>0.7499999922</v>
      </c>
    </row>
    <row r="158" ht="12.75" customHeight="1">
      <c r="A158" s="6">
        <v>157.0</v>
      </c>
      <c r="B158" s="3">
        <v>2.125</v>
      </c>
      <c r="C158" s="3">
        <f t="shared" si="1"/>
        <v>0.3168016194</v>
      </c>
      <c r="D158" s="3">
        <f t="shared" si="2"/>
        <v>2.093627404</v>
      </c>
      <c r="E158" s="3">
        <f t="shared" si="3"/>
        <v>4.237341726</v>
      </c>
      <c r="O158" s="3">
        <f t="shared" si="9"/>
        <v>0.7537718024</v>
      </c>
    </row>
    <row r="159" ht="12.75" customHeight="1">
      <c r="A159" s="3">
        <v>158.0</v>
      </c>
      <c r="B159" s="3">
        <v>2.128</v>
      </c>
      <c r="C159" s="3">
        <f t="shared" si="1"/>
        <v>0.3188259109</v>
      </c>
      <c r="D159" s="3">
        <f t="shared" si="2"/>
        <v>2.100965595</v>
      </c>
      <c r="E159" s="3">
        <f t="shared" si="3"/>
        <v>4.24642484</v>
      </c>
      <c r="O159" s="3">
        <f t="shared" si="9"/>
        <v>0.7551825715</v>
      </c>
    </row>
    <row r="160" ht="12.75" customHeight="1">
      <c r="A160" s="3">
        <v>159.0</v>
      </c>
      <c r="B160" s="3">
        <v>2.129</v>
      </c>
      <c r="C160" s="3">
        <f t="shared" si="1"/>
        <v>0.3208502024</v>
      </c>
      <c r="D160" s="3">
        <f t="shared" si="2"/>
        <v>2.108309835</v>
      </c>
      <c r="E160" s="3">
        <f t="shared" si="3"/>
        <v>4.255483732</v>
      </c>
      <c r="O160" s="3">
        <f t="shared" si="9"/>
        <v>0.7556523859</v>
      </c>
    </row>
    <row r="161" ht="12.75" customHeight="1">
      <c r="A161" s="6">
        <v>160.0</v>
      </c>
      <c r="B161" s="3">
        <v>2.132</v>
      </c>
      <c r="C161" s="3">
        <f t="shared" si="1"/>
        <v>0.3228744939</v>
      </c>
      <c r="D161" s="3">
        <f t="shared" si="2"/>
        <v>2.115660349</v>
      </c>
      <c r="E161" s="3">
        <f t="shared" si="3"/>
        <v>4.264518821</v>
      </c>
      <c r="O161" s="3">
        <f t="shared" si="9"/>
        <v>0.7570605063</v>
      </c>
    </row>
    <row r="162" ht="12.75" customHeight="1">
      <c r="A162" s="3">
        <v>161.0</v>
      </c>
      <c r="B162" s="3">
        <v>2.137</v>
      </c>
      <c r="C162" s="3">
        <f t="shared" si="1"/>
        <v>0.3248987854</v>
      </c>
      <c r="D162" s="3">
        <f t="shared" si="2"/>
        <v>2.123017359</v>
      </c>
      <c r="E162" s="3">
        <f t="shared" si="3"/>
        <v>4.273530517</v>
      </c>
      <c r="O162" s="3">
        <f t="shared" si="9"/>
        <v>0.7594029763</v>
      </c>
    </row>
    <row r="163" ht="12.75" customHeight="1">
      <c r="A163" s="3">
        <v>162.0</v>
      </c>
      <c r="B163" s="3">
        <v>2.141</v>
      </c>
      <c r="C163" s="3">
        <f t="shared" si="1"/>
        <v>0.3269230769</v>
      </c>
      <c r="D163" s="3">
        <f t="shared" si="2"/>
        <v>2.130381088</v>
      </c>
      <c r="E163" s="3">
        <f t="shared" si="3"/>
        <v>4.282519226</v>
      </c>
      <c r="O163" s="3">
        <f t="shared" si="9"/>
        <v>0.7612730096</v>
      </c>
    </row>
    <row r="164" ht="12.75" customHeight="1">
      <c r="A164" s="6">
        <v>163.0</v>
      </c>
      <c r="B164" s="3">
        <v>2.143</v>
      </c>
      <c r="C164" s="3">
        <f t="shared" si="1"/>
        <v>0.3289473684</v>
      </c>
      <c r="D164" s="3">
        <f t="shared" si="2"/>
        <v>2.137751758</v>
      </c>
      <c r="E164" s="3">
        <f t="shared" si="3"/>
        <v>4.291485348</v>
      </c>
      <c r="O164" s="3">
        <f t="shared" si="9"/>
        <v>0.7622067165</v>
      </c>
    </row>
    <row r="165" ht="12.75" customHeight="1">
      <c r="A165" s="3">
        <v>164.0</v>
      </c>
      <c r="B165" s="3">
        <v>2.151</v>
      </c>
      <c r="C165" s="3">
        <f t="shared" si="1"/>
        <v>0.3309716599</v>
      </c>
      <c r="D165" s="3">
        <f t="shared" si="2"/>
        <v>2.145129589</v>
      </c>
      <c r="E165" s="3">
        <f t="shared" si="3"/>
        <v>4.300429274</v>
      </c>
      <c r="O165" s="3">
        <f t="shared" si="9"/>
        <v>0.7659328503</v>
      </c>
    </row>
    <row r="166" ht="12.75" customHeight="1">
      <c r="A166" s="3">
        <v>165.0</v>
      </c>
      <c r="B166" s="3">
        <v>2.17</v>
      </c>
      <c r="C166" s="3">
        <f t="shared" si="1"/>
        <v>0.3329959514</v>
      </c>
      <c r="D166" s="3">
        <f t="shared" si="2"/>
        <v>2.152514801</v>
      </c>
      <c r="E166" s="3">
        <f t="shared" si="3"/>
        <v>4.309351394</v>
      </c>
      <c r="O166" s="3">
        <f t="shared" si="9"/>
        <v>0.7747271676</v>
      </c>
    </row>
    <row r="167" ht="12.75" customHeight="1">
      <c r="A167" s="6">
        <v>166.0</v>
      </c>
      <c r="B167" s="3">
        <v>2.175</v>
      </c>
      <c r="C167" s="3">
        <f t="shared" si="1"/>
        <v>0.3350202429</v>
      </c>
      <c r="D167" s="3">
        <f t="shared" si="2"/>
        <v>2.159907613</v>
      </c>
      <c r="E167" s="3">
        <f t="shared" si="3"/>
        <v>4.318252089</v>
      </c>
      <c r="O167" s="3">
        <f t="shared" si="9"/>
        <v>0.7770286645</v>
      </c>
    </row>
    <row r="168" ht="12.75" customHeight="1">
      <c r="A168" s="3">
        <v>167.0</v>
      </c>
      <c r="B168" s="3">
        <v>2.179</v>
      </c>
      <c r="C168" s="3">
        <f t="shared" si="1"/>
        <v>0.3370445344</v>
      </c>
      <c r="D168" s="3">
        <f t="shared" si="2"/>
        <v>2.167308244</v>
      </c>
      <c r="E168" s="3">
        <f t="shared" si="3"/>
        <v>4.327131737</v>
      </c>
      <c r="O168" s="3">
        <f t="shared" si="9"/>
        <v>0.778866056</v>
      </c>
    </row>
    <row r="169" ht="12.75" customHeight="1">
      <c r="A169" s="3">
        <v>168.0</v>
      </c>
      <c r="B169" s="3">
        <v>2.197</v>
      </c>
      <c r="C169" s="3">
        <f t="shared" si="1"/>
        <v>0.3390688259</v>
      </c>
      <c r="D169" s="3">
        <f t="shared" si="2"/>
        <v>2.17471691</v>
      </c>
      <c r="E169" s="3">
        <f t="shared" si="3"/>
        <v>4.335990708</v>
      </c>
      <c r="O169" s="3">
        <f t="shared" si="9"/>
        <v>0.7870927934</v>
      </c>
    </row>
    <row r="170" ht="12.75" customHeight="1">
      <c r="A170" s="6">
        <v>169.0</v>
      </c>
      <c r="B170" s="3">
        <v>2.198</v>
      </c>
      <c r="C170" s="3">
        <f t="shared" si="1"/>
        <v>0.3410931174</v>
      </c>
      <c r="D170" s="3">
        <f t="shared" si="2"/>
        <v>2.182133831</v>
      </c>
      <c r="E170" s="3">
        <f t="shared" si="3"/>
        <v>4.344829369</v>
      </c>
      <c r="O170" s="3">
        <f t="shared" si="9"/>
        <v>0.787547856</v>
      </c>
    </row>
    <row r="171" ht="12.75" customHeight="1">
      <c r="A171" s="3">
        <v>170.0</v>
      </c>
      <c r="B171" s="3">
        <v>2.204</v>
      </c>
      <c r="C171" s="3">
        <f t="shared" si="1"/>
        <v>0.3431174089</v>
      </c>
      <c r="D171" s="3">
        <f t="shared" si="2"/>
        <v>2.189559221</v>
      </c>
      <c r="E171" s="3">
        <f t="shared" si="3"/>
        <v>4.353648082</v>
      </c>
      <c r="O171" s="3">
        <f t="shared" si="9"/>
        <v>0.7902738913</v>
      </c>
    </row>
    <row r="172" ht="12.75" customHeight="1">
      <c r="A172" s="3">
        <v>171.0</v>
      </c>
      <c r="B172" s="3">
        <v>2.205</v>
      </c>
      <c r="C172" s="3">
        <f t="shared" si="1"/>
        <v>0.3451417004</v>
      </c>
      <c r="D172" s="3">
        <f t="shared" si="2"/>
        <v>2.196993299</v>
      </c>
      <c r="E172" s="3">
        <f t="shared" si="3"/>
        <v>4.362447203</v>
      </c>
      <c r="O172" s="3">
        <f t="shared" si="9"/>
        <v>0.7907275089</v>
      </c>
    </row>
    <row r="173" ht="12.75" customHeight="1">
      <c r="A173" s="6">
        <v>172.0</v>
      </c>
      <c r="B173" s="3">
        <v>2.205</v>
      </c>
      <c r="C173" s="3">
        <f t="shared" si="1"/>
        <v>0.3471659919</v>
      </c>
      <c r="D173" s="3">
        <f t="shared" si="2"/>
        <v>2.204436278</v>
      </c>
      <c r="E173" s="3">
        <f t="shared" si="3"/>
        <v>4.371227084</v>
      </c>
      <c r="O173" s="3">
        <f t="shared" si="9"/>
        <v>0.7907275089</v>
      </c>
    </row>
    <row r="174" ht="12.75" customHeight="1">
      <c r="A174" s="3">
        <v>173.0</v>
      </c>
      <c r="B174" s="3">
        <v>2.207</v>
      </c>
      <c r="C174" s="3">
        <f t="shared" si="1"/>
        <v>0.3491902834</v>
      </c>
      <c r="D174" s="3">
        <f t="shared" si="2"/>
        <v>2.211888375</v>
      </c>
      <c r="E174" s="3">
        <f t="shared" si="3"/>
        <v>4.379988072</v>
      </c>
      <c r="O174" s="3">
        <f t="shared" si="9"/>
        <v>0.7916341273</v>
      </c>
    </row>
    <row r="175" ht="12.75" customHeight="1">
      <c r="A175" s="3">
        <v>174.0</v>
      </c>
      <c r="B175" s="3">
        <v>2.208</v>
      </c>
      <c r="C175" s="3">
        <f t="shared" si="1"/>
        <v>0.3512145749</v>
      </c>
      <c r="D175" s="3">
        <f t="shared" si="2"/>
        <v>2.219349806</v>
      </c>
      <c r="E175" s="3">
        <f t="shared" si="3"/>
        <v>4.38873051</v>
      </c>
      <c r="O175" s="3">
        <f t="shared" si="9"/>
        <v>0.7920871284</v>
      </c>
    </row>
    <row r="176" ht="12.75" customHeight="1">
      <c r="A176" s="6">
        <v>175.0</v>
      </c>
      <c r="B176" s="3">
        <v>2.212</v>
      </c>
      <c r="C176" s="3">
        <f t="shared" si="1"/>
        <v>0.3532388664</v>
      </c>
      <c r="D176" s="3">
        <f t="shared" si="2"/>
        <v>2.226820784</v>
      </c>
      <c r="E176" s="3">
        <f t="shared" si="3"/>
        <v>4.397454735</v>
      </c>
      <c r="O176" s="3">
        <f t="shared" si="9"/>
        <v>0.7938970837</v>
      </c>
    </row>
    <row r="177" ht="12.75" customHeight="1">
      <c r="A177" s="3">
        <v>176.0</v>
      </c>
      <c r="B177" s="3">
        <v>2.215</v>
      </c>
      <c r="C177" s="3">
        <f t="shared" si="1"/>
        <v>0.3552631579</v>
      </c>
      <c r="D177" s="3">
        <f t="shared" si="2"/>
        <v>2.234301525</v>
      </c>
      <c r="E177" s="3">
        <f t="shared" si="3"/>
        <v>4.406161083</v>
      </c>
      <c r="O177" s="3">
        <f t="shared" si="9"/>
        <v>0.7952524035</v>
      </c>
    </row>
    <row r="178" ht="12.75" customHeight="1">
      <c r="A178" s="3">
        <v>177.0</v>
      </c>
      <c r="B178" s="3">
        <v>2.215</v>
      </c>
      <c r="C178" s="3">
        <f t="shared" si="1"/>
        <v>0.3572874494</v>
      </c>
      <c r="D178" s="3">
        <f t="shared" si="2"/>
        <v>2.241792242</v>
      </c>
      <c r="E178" s="3">
        <f t="shared" si="3"/>
        <v>4.414849883</v>
      </c>
      <c r="O178" s="3">
        <f t="shared" si="9"/>
        <v>0.7952524035</v>
      </c>
    </row>
    <row r="179" ht="12.75" customHeight="1">
      <c r="A179" s="6">
        <v>178.0</v>
      </c>
      <c r="B179" s="3">
        <v>2.218</v>
      </c>
      <c r="C179" s="3">
        <f t="shared" si="1"/>
        <v>0.3593117409</v>
      </c>
      <c r="D179" s="3">
        <f t="shared" si="2"/>
        <v>2.249293151</v>
      </c>
      <c r="E179" s="3">
        <f t="shared" si="3"/>
        <v>4.423521461</v>
      </c>
      <c r="O179" s="3">
        <f t="shared" si="9"/>
        <v>0.7966058889</v>
      </c>
    </row>
    <row r="180" ht="12.75" customHeight="1">
      <c r="A180" s="3">
        <v>179.0</v>
      </c>
      <c r="B180" s="3">
        <v>2.242</v>
      </c>
      <c r="C180" s="3">
        <f t="shared" si="1"/>
        <v>0.3613360324</v>
      </c>
      <c r="D180" s="3">
        <f t="shared" si="2"/>
        <v>2.256804465</v>
      </c>
      <c r="E180" s="3">
        <f t="shared" si="3"/>
        <v>4.432176138</v>
      </c>
      <c r="O180" s="3">
        <f t="shared" si="9"/>
        <v>0.8073683246</v>
      </c>
    </row>
    <row r="181" ht="12.75" customHeight="1">
      <c r="A181" s="3">
        <v>180.0</v>
      </c>
      <c r="B181" s="3">
        <v>2.254</v>
      </c>
      <c r="C181" s="3">
        <f t="shared" si="1"/>
        <v>0.3633603239</v>
      </c>
      <c r="D181" s="3">
        <f t="shared" si="2"/>
        <v>2.264326399</v>
      </c>
      <c r="E181" s="3">
        <f t="shared" si="3"/>
        <v>4.440814233</v>
      </c>
      <c r="O181" s="3">
        <f t="shared" si="9"/>
        <v>0.8127064156</v>
      </c>
    </row>
    <row r="182" ht="12.75" customHeight="1">
      <c r="A182" s="6">
        <v>181.0</v>
      </c>
      <c r="B182" s="3">
        <v>2.256</v>
      </c>
      <c r="C182" s="3">
        <f t="shared" si="1"/>
        <v>0.3653846154</v>
      </c>
      <c r="D182" s="3">
        <f t="shared" si="2"/>
        <v>2.271859167</v>
      </c>
      <c r="E182" s="3">
        <f t="shared" si="3"/>
        <v>4.44943606</v>
      </c>
      <c r="O182" s="3">
        <f t="shared" si="9"/>
        <v>0.8135933336</v>
      </c>
    </row>
    <row r="183" ht="12.75" customHeight="1">
      <c r="A183" s="3">
        <v>182.0</v>
      </c>
      <c r="B183" s="3">
        <v>2.258</v>
      </c>
      <c r="C183" s="3">
        <f t="shared" si="1"/>
        <v>0.3674089069</v>
      </c>
      <c r="D183" s="3">
        <f t="shared" si="2"/>
        <v>2.279402982</v>
      </c>
      <c r="E183" s="3">
        <f t="shared" si="3"/>
        <v>4.458041929</v>
      </c>
      <c r="O183" s="3">
        <f t="shared" si="9"/>
        <v>0.8144794657</v>
      </c>
    </row>
    <row r="184" ht="12.75" customHeight="1">
      <c r="A184" s="3">
        <v>183.0</v>
      </c>
      <c r="B184" s="3">
        <v>2.259</v>
      </c>
      <c r="C184" s="3">
        <f t="shared" si="1"/>
        <v>0.3694331984</v>
      </c>
      <c r="D184" s="3">
        <f t="shared" si="2"/>
        <v>2.28695806</v>
      </c>
      <c r="E184" s="3">
        <f t="shared" si="3"/>
        <v>4.466632148</v>
      </c>
      <c r="O184" s="3">
        <f t="shared" si="9"/>
        <v>0.8149222375</v>
      </c>
    </row>
    <row r="185" ht="12.75" customHeight="1">
      <c r="A185" s="6">
        <v>184.0</v>
      </c>
      <c r="B185" s="3">
        <v>2.26</v>
      </c>
      <c r="C185" s="3">
        <f t="shared" si="1"/>
        <v>0.3714574899</v>
      </c>
      <c r="D185" s="3">
        <f t="shared" si="2"/>
        <v>2.294524614</v>
      </c>
      <c r="E185" s="3">
        <f t="shared" si="3"/>
        <v>4.47520702</v>
      </c>
      <c r="O185" s="3">
        <f t="shared" si="9"/>
        <v>0.8153648133</v>
      </c>
    </row>
    <row r="186" ht="12.75" customHeight="1">
      <c r="A186" s="3">
        <v>185.0</v>
      </c>
      <c r="B186" s="3">
        <v>2.285</v>
      </c>
      <c r="C186" s="3">
        <f t="shared" si="1"/>
        <v>0.3734817814</v>
      </c>
      <c r="D186" s="3">
        <f t="shared" si="2"/>
        <v>2.30210286</v>
      </c>
      <c r="E186" s="3">
        <f t="shared" si="3"/>
        <v>4.483766845</v>
      </c>
      <c r="O186" s="3">
        <f t="shared" si="9"/>
        <v>0.8263660243</v>
      </c>
    </row>
    <row r="187" ht="12.75" customHeight="1">
      <c r="A187" s="3">
        <v>186.0</v>
      </c>
      <c r="B187" s="3">
        <v>2.288</v>
      </c>
      <c r="C187" s="3">
        <f t="shared" si="1"/>
        <v>0.3755060729</v>
      </c>
      <c r="D187" s="3">
        <f t="shared" si="2"/>
        <v>2.309693011</v>
      </c>
      <c r="E187" s="3">
        <f t="shared" si="3"/>
        <v>4.49231192</v>
      </c>
      <c r="O187" s="3">
        <f t="shared" si="9"/>
        <v>0.8276780735</v>
      </c>
    </row>
    <row r="188" ht="12.75" customHeight="1">
      <c r="A188" s="6">
        <v>187.0</v>
      </c>
      <c r="B188" s="3">
        <v>2.289</v>
      </c>
      <c r="C188" s="3">
        <f t="shared" si="1"/>
        <v>0.3775303644</v>
      </c>
      <c r="D188" s="3">
        <f t="shared" si="2"/>
        <v>2.317295283</v>
      </c>
      <c r="E188" s="3">
        <f t="shared" si="3"/>
        <v>4.500842539</v>
      </c>
      <c r="O188" s="3">
        <f t="shared" si="9"/>
        <v>0.828115041</v>
      </c>
    </row>
    <row r="189" ht="12.75" customHeight="1">
      <c r="A189" s="3">
        <v>188.0</v>
      </c>
      <c r="B189" s="3">
        <v>2.3</v>
      </c>
      <c r="C189" s="3">
        <f t="shared" si="1"/>
        <v>0.3795546559</v>
      </c>
      <c r="D189" s="3">
        <f t="shared" si="2"/>
        <v>2.324909892</v>
      </c>
      <c r="E189" s="3">
        <f t="shared" si="3"/>
        <v>4.509358992</v>
      </c>
      <c r="O189" s="3">
        <f t="shared" si="9"/>
        <v>0.8329091229</v>
      </c>
    </row>
    <row r="190" ht="12.75" customHeight="1">
      <c r="A190" s="3">
        <v>189.0</v>
      </c>
      <c r="B190" s="3">
        <v>2.301</v>
      </c>
      <c r="C190" s="3">
        <f t="shared" si="1"/>
        <v>0.3815789474</v>
      </c>
      <c r="D190" s="3">
        <f t="shared" si="2"/>
        <v>2.332537051</v>
      </c>
      <c r="E190" s="3">
        <f t="shared" si="3"/>
        <v>4.517861567</v>
      </c>
      <c r="O190" s="3">
        <f t="shared" si="9"/>
        <v>0.8333438111</v>
      </c>
    </row>
    <row r="191" ht="12.75" customHeight="1">
      <c r="A191" s="6">
        <v>190.0</v>
      </c>
      <c r="B191" s="3">
        <v>2.308</v>
      </c>
      <c r="C191" s="3">
        <f t="shared" si="1"/>
        <v>0.3836032389</v>
      </c>
      <c r="D191" s="3">
        <f t="shared" si="2"/>
        <v>2.340176979</v>
      </c>
      <c r="E191" s="3">
        <f t="shared" si="3"/>
        <v>4.526350548</v>
      </c>
      <c r="O191" s="3">
        <f t="shared" si="9"/>
        <v>0.8363813486</v>
      </c>
    </row>
    <row r="192" ht="12.75" customHeight="1">
      <c r="A192" s="3">
        <v>191.0</v>
      </c>
      <c r="B192" s="3">
        <v>2.314</v>
      </c>
      <c r="C192" s="3">
        <f t="shared" si="1"/>
        <v>0.3856275304</v>
      </c>
      <c r="D192" s="3">
        <f t="shared" si="2"/>
        <v>2.34782989</v>
      </c>
      <c r="E192" s="3">
        <f t="shared" si="3"/>
        <v>4.534826217</v>
      </c>
      <c r="O192" s="3">
        <f t="shared" si="9"/>
        <v>0.8389776288</v>
      </c>
    </row>
    <row r="193" ht="12.75" customHeight="1">
      <c r="A193" s="3">
        <v>192.0</v>
      </c>
      <c r="B193" s="3">
        <v>2.317</v>
      </c>
      <c r="C193" s="3">
        <f t="shared" si="1"/>
        <v>0.3876518219</v>
      </c>
      <c r="D193" s="3">
        <f t="shared" si="2"/>
        <v>2.355496003</v>
      </c>
      <c r="E193" s="3">
        <f t="shared" si="3"/>
        <v>4.543288852</v>
      </c>
      <c r="O193" s="3">
        <f t="shared" si="9"/>
        <v>0.8402732455</v>
      </c>
    </row>
    <row r="194" ht="12.75" customHeight="1">
      <c r="A194" s="6">
        <v>193.0</v>
      </c>
      <c r="B194" s="3">
        <v>2.321</v>
      </c>
      <c r="C194" s="3">
        <f t="shared" si="1"/>
        <v>0.3896761134</v>
      </c>
      <c r="D194" s="3">
        <f t="shared" si="2"/>
        <v>2.363175533</v>
      </c>
      <c r="E194" s="3">
        <f t="shared" si="3"/>
        <v>4.55173873</v>
      </c>
      <c r="O194" s="3">
        <f t="shared" si="9"/>
        <v>0.8419981273</v>
      </c>
    </row>
    <row r="195" ht="12.75" customHeight="1">
      <c r="A195" s="3">
        <v>194.0</v>
      </c>
      <c r="B195" s="3">
        <v>2.323</v>
      </c>
      <c r="C195" s="3">
        <f t="shared" si="1"/>
        <v>0.3917004049</v>
      </c>
      <c r="D195" s="3">
        <f t="shared" si="2"/>
        <v>2.3708687</v>
      </c>
      <c r="E195" s="3">
        <f t="shared" si="3"/>
        <v>4.560176125</v>
      </c>
      <c r="O195" s="3">
        <f t="shared" si="9"/>
        <v>0.8428594538</v>
      </c>
    </row>
    <row r="196" ht="12.75" customHeight="1">
      <c r="A196" s="3">
        <v>195.0</v>
      </c>
      <c r="B196" s="3">
        <v>2.33</v>
      </c>
      <c r="C196" s="3">
        <f t="shared" si="1"/>
        <v>0.3937246964</v>
      </c>
      <c r="D196" s="3">
        <f t="shared" si="2"/>
        <v>2.37857572</v>
      </c>
      <c r="E196" s="3">
        <f t="shared" si="3"/>
        <v>4.568601305</v>
      </c>
      <c r="O196" s="3">
        <f t="shared" si="9"/>
        <v>0.8458682676</v>
      </c>
    </row>
    <row r="197" ht="12.75" customHeight="1">
      <c r="A197" s="6">
        <v>196.0</v>
      </c>
      <c r="B197" s="3">
        <v>2.34</v>
      </c>
      <c r="C197" s="3">
        <f t="shared" si="1"/>
        <v>0.3957489879</v>
      </c>
      <c r="D197" s="3">
        <f t="shared" si="2"/>
        <v>2.386296814</v>
      </c>
      <c r="E197" s="3">
        <f t="shared" si="3"/>
        <v>4.577014541</v>
      </c>
      <c r="O197" s="3">
        <f t="shared" si="9"/>
        <v>0.8501509294</v>
      </c>
    </row>
    <row r="198" ht="12.75" customHeight="1">
      <c r="A198" s="3">
        <v>197.0</v>
      </c>
      <c r="B198" s="3">
        <v>2.353</v>
      </c>
      <c r="C198" s="3">
        <f t="shared" si="1"/>
        <v>0.3977732794</v>
      </c>
      <c r="D198" s="3">
        <f t="shared" si="2"/>
        <v>2.394032201</v>
      </c>
      <c r="E198" s="3">
        <f t="shared" si="3"/>
        <v>4.585416098</v>
      </c>
      <c r="O198" s="3">
        <f t="shared" si="9"/>
        <v>0.8556911097</v>
      </c>
    </row>
    <row r="199" ht="12.75" customHeight="1">
      <c r="A199" s="3">
        <v>198.0</v>
      </c>
      <c r="B199" s="3">
        <v>2.369</v>
      </c>
      <c r="C199" s="3">
        <f t="shared" si="1"/>
        <v>0.3997975709</v>
      </c>
      <c r="D199" s="3">
        <f t="shared" si="2"/>
        <v>2.401782101</v>
      </c>
      <c r="E199" s="3">
        <f t="shared" si="3"/>
        <v>4.593806239</v>
      </c>
      <c r="O199" s="3">
        <f t="shared" si="9"/>
        <v>0.8624679252</v>
      </c>
    </row>
    <row r="200" ht="12.75" customHeight="1">
      <c r="A200" s="6">
        <v>199.0</v>
      </c>
      <c r="B200" s="3">
        <v>2.372</v>
      </c>
      <c r="C200" s="3">
        <f t="shared" si="1"/>
        <v>0.4018218623</v>
      </c>
      <c r="D200" s="3">
        <f t="shared" si="2"/>
        <v>2.409546735</v>
      </c>
      <c r="E200" s="3">
        <f t="shared" si="3"/>
        <v>4.602185225</v>
      </c>
      <c r="O200" s="3">
        <f t="shared" si="9"/>
        <v>0.8637334811</v>
      </c>
    </row>
    <row r="201" ht="12.75" customHeight="1">
      <c r="A201" s="3">
        <v>200.0</v>
      </c>
      <c r="B201" s="3">
        <v>2.374</v>
      </c>
      <c r="C201" s="3">
        <f t="shared" si="1"/>
        <v>0.4038461538</v>
      </c>
      <c r="D201" s="3">
        <f t="shared" si="2"/>
        <v>2.417326326</v>
      </c>
      <c r="E201" s="3">
        <f t="shared" si="3"/>
        <v>4.610553316</v>
      </c>
      <c r="O201" s="3">
        <f t="shared" si="9"/>
        <v>0.8645762962</v>
      </c>
    </row>
    <row r="202" ht="12.75" customHeight="1">
      <c r="A202" s="3">
        <v>201.0</v>
      </c>
      <c r="B202" s="3">
        <v>2.375</v>
      </c>
      <c r="C202" s="3">
        <f t="shared" si="1"/>
        <v>0.4058704453</v>
      </c>
      <c r="D202" s="3">
        <f t="shared" si="2"/>
        <v>2.425121095</v>
      </c>
      <c r="E202" s="3">
        <f t="shared" si="3"/>
        <v>4.618910767</v>
      </c>
      <c r="O202" s="3">
        <f t="shared" si="9"/>
        <v>0.8649974375</v>
      </c>
    </row>
    <row r="203" ht="12.75" customHeight="1">
      <c r="A203" s="6">
        <v>202.0</v>
      </c>
      <c r="B203" s="3">
        <v>2.378</v>
      </c>
      <c r="C203" s="3">
        <f t="shared" si="1"/>
        <v>0.4078947368</v>
      </c>
      <c r="D203" s="3">
        <f t="shared" si="2"/>
        <v>2.432931266</v>
      </c>
      <c r="E203" s="3">
        <f t="shared" si="3"/>
        <v>4.627257834</v>
      </c>
      <c r="O203" s="3">
        <f t="shared" si="9"/>
        <v>0.8662597983</v>
      </c>
    </row>
    <row r="204" ht="12.75" customHeight="1">
      <c r="A204" s="3">
        <v>203.0</v>
      </c>
      <c r="B204" s="3">
        <v>2.382</v>
      </c>
      <c r="C204" s="3">
        <f t="shared" si="1"/>
        <v>0.4099190283</v>
      </c>
      <c r="D204" s="3">
        <f t="shared" si="2"/>
        <v>2.440757063</v>
      </c>
      <c r="E204" s="3">
        <f t="shared" si="3"/>
        <v>4.635594768</v>
      </c>
      <c r="O204" s="3">
        <f t="shared" si="9"/>
        <v>0.8679404709</v>
      </c>
    </row>
    <row r="205" ht="12.75" customHeight="1">
      <c r="A205" s="3">
        <v>204.0</v>
      </c>
      <c r="B205" s="3">
        <v>2.389</v>
      </c>
      <c r="C205" s="3">
        <f t="shared" si="1"/>
        <v>0.4119433198</v>
      </c>
      <c r="D205" s="3">
        <f t="shared" si="2"/>
        <v>2.448598712</v>
      </c>
      <c r="E205" s="3">
        <f t="shared" si="3"/>
        <v>4.64392182</v>
      </c>
      <c r="O205" s="3">
        <f t="shared" si="9"/>
        <v>0.8708748683</v>
      </c>
    </row>
    <row r="206" ht="12.75" customHeight="1">
      <c r="A206" s="6">
        <v>205.0</v>
      </c>
      <c r="B206" s="3">
        <v>2.391</v>
      </c>
      <c r="C206" s="3">
        <f t="shared" si="1"/>
        <v>0.4139676113</v>
      </c>
      <c r="D206" s="3">
        <f t="shared" si="2"/>
        <v>2.456456439</v>
      </c>
      <c r="E206" s="3">
        <f t="shared" si="3"/>
        <v>4.652239238</v>
      </c>
      <c r="O206" s="3">
        <f t="shared" si="9"/>
        <v>0.8717116885</v>
      </c>
    </row>
    <row r="207" ht="12.75" customHeight="1">
      <c r="A207" s="3">
        <v>206.0</v>
      </c>
      <c r="B207" s="3">
        <v>2.394</v>
      </c>
      <c r="C207" s="3">
        <f t="shared" si="1"/>
        <v>0.4159919028</v>
      </c>
      <c r="D207" s="3">
        <f t="shared" si="2"/>
        <v>2.464330471</v>
      </c>
      <c r="E207" s="3">
        <f t="shared" si="3"/>
        <v>4.660547269</v>
      </c>
      <c r="O207" s="3">
        <f t="shared" si="9"/>
        <v>0.8729656071</v>
      </c>
    </row>
    <row r="208" ht="12.75" customHeight="1">
      <c r="A208" s="3">
        <v>207.0</v>
      </c>
      <c r="B208" s="3">
        <v>2.395</v>
      </c>
      <c r="C208" s="3">
        <f t="shared" si="1"/>
        <v>0.4180161943</v>
      </c>
      <c r="D208" s="3">
        <f t="shared" si="2"/>
        <v>2.472221036</v>
      </c>
      <c r="E208" s="3">
        <f t="shared" si="3"/>
        <v>4.668846158</v>
      </c>
      <c r="O208" s="3">
        <f t="shared" si="9"/>
        <v>0.8733832309</v>
      </c>
    </row>
    <row r="209" ht="12.75" customHeight="1">
      <c r="A209" s="6">
        <v>208.0</v>
      </c>
      <c r="B209" s="3">
        <v>2.396</v>
      </c>
      <c r="C209" s="3">
        <f t="shared" si="1"/>
        <v>0.4200404858</v>
      </c>
      <c r="D209" s="3">
        <f t="shared" si="2"/>
        <v>2.480128364</v>
      </c>
      <c r="E209" s="3">
        <f t="shared" si="3"/>
        <v>4.677136148</v>
      </c>
      <c r="O209" s="3">
        <f t="shared" si="9"/>
        <v>0.8738006803</v>
      </c>
    </row>
    <row r="210" ht="12.75" customHeight="1">
      <c r="A210" s="3">
        <v>209.0</v>
      </c>
      <c r="B210" s="3">
        <v>2.397</v>
      </c>
      <c r="C210" s="3">
        <f t="shared" si="1"/>
        <v>0.4220647773</v>
      </c>
      <c r="D210" s="3">
        <f t="shared" si="2"/>
        <v>2.488052685</v>
      </c>
      <c r="E210" s="3">
        <f t="shared" si="3"/>
        <v>4.685417479</v>
      </c>
      <c r="O210" s="3">
        <f t="shared" si="9"/>
        <v>0.8742179555</v>
      </c>
    </row>
    <row r="211" ht="12.75" customHeight="1">
      <c r="A211" s="3">
        <v>210.0</v>
      </c>
      <c r="B211" s="3">
        <v>2.406</v>
      </c>
      <c r="C211" s="3">
        <f t="shared" si="1"/>
        <v>0.4240890688</v>
      </c>
      <c r="D211" s="3">
        <f t="shared" si="2"/>
        <v>2.495994231</v>
      </c>
      <c r="E211" s="3">
        <f t="shared" si="3"/>
        <v>4.693690391</v>
      </c>
      <c r="O211" s="3">
        <f t="shared" si="9"/>
        <v>0.8779656176</v>
      </c>
    </row>
    <row r="212" ht="12.75" customHeight="1">
      <c r="A212" s="6">
        <v>211.0</v>
      </c>
      <c r="B212" s="3">
        <v>2.431</v>
      </c>
      <c r="C212" s="3">
        <f t="shared" si="1"/>
        <v>0.4261133603</v>
      </c>
      <c r="D212" s="3">
        <f t="shared" si="2"/>
        <v>2.503953233</v>
      </c>
      <c r="E212" s="3">
        <f t="shared" si="3"/>
        <v>4.701955122</v>
      </c>
      <c r="O212" s="3">
        <f t="shared" si="9"/>
        <v>0.8883026953</v>
      </c>
    </row>
    <row r="213" ht="12.75" customHeight="1">
      <c r="A213" s="3">
        <v>212.0</v>
      </c>
      <c r="B213" s="3">
        <v>2.433</v>
      </c>
      <c r="C213" s="3">
        <f t="shared" si="1"/>
        <v>0.4281376518</v>
      </c>
      <c r="D213" s="3">
        <f t="shared" si="2"/>
        <v>2.511929928</v>
      </c>
      <c r="E213" s="3">
        <f t="shared" si="3"/>
        <v>4.710211908</v>
      </c>
      <c r="O213" s="3">
        <f t="shared" si="9"/>
        <v>0.8891250638</v>
      </c>
    </row>
    <row r="214" ht="12.75" customHeight="1">
      <c r="A214" s="3">
        <v>213.0</v>
      </c>
      <c r="B214" s="3">
        <v>2.436</v>
      </c>
      <c r="C214" s="3">
        <f t="shared" si="1"/>
        <v>0.4301619433</v>
      </c>
      <c r="D214" s="3">
        <f t="shared" si="2"/>
        <v>2.519924549</v>
      </c>
      <c r="E214" s="3">
        <f t="shared" si="3"/>
        <v>4.718460984</v>
      </c>
      <c r="O214" s="3">
        <f t="shared" si="9"/>
        <v>0.8903573498</v>
      </c>
    </row>
    <row r="215" ht="12.75" customHeight="1">
      <c r="A215" s="6">
        <v>214.0</v>
      </c>
      <c r="B215" s="3">
        <v>2.449</v>
      </c>
      <c r="C215" s="3">
        <f t="shared" si="1"/>
        <v>0.4321862348</v>
      </c>
      <c r="D215" s="3">
        <f t="shared" si="2"/>
        <v>2.527937333</v>
      </c>
      <c r="E215" s="3">
        <f t="shared" si="3"/>
        <v>4.726702584</v>
      </c>
      <c r="O215" s="3">
        <f t="shared" si="9"/>
        <v>0.895679778</v>
      </c>
    </row>
    <row r="216" ht="12.75" customHeight="1">
      <c r="A216" s="3">
        <v>215.0</v>
      </c>
      <c r="B216" s="3">
        <v>2.45</v>
      </c>
      <c r="C216" s="3">
        <f t="shared" si="1"/>
        <v>0.4342105263</v>
      </c>
      <c r="D216" s="3">
        <f t="shared" si="2"/>
        <v>2.535968519</v>
      </c>
      <c r="E216" s="3">
        <f t="shared" si="3"/>
        <v>4.734936938</v>
      </c>
      <c r="O216" s="3">
        <f t="shared" si="9"/>
        <v>0.8960880246</v>
      </c>
    </row>
    <row r="217" ht="12.75" customHeight="1">
      <c r="A217" s="3">
        <v>216.0</v>
      </c>
      <c r="B217" s="3">
        <v>2.467</v>
      </c>
      <c r="C217" s="3">
        <f t="shared" si="1"/>
        <v>0.4362348178</v>
      </c>
      <c r="D217" s="3">
        <f t="shared" si="2"/>
        <v>2.544018345</v>
      </c>
      <c r="E217" s="3">
        <f t="shared" si="3"/>
        <v>4.743164278</v>
      </c>
      <c r="O217" s="3">
        <f t="shared" si="9"/>
        <v>0.9030028375</v>
      </c>
    </row>
    <row r="218" ht="12.75" customHeight="1">
      <c r="A218" s="6">
        <v>217.0</v>
      </c>
      <c r="B218" s="3">
        <v>2.469</v>
      </c>
      <c r="C218" s="3">
        <f t="shared" si="1"/>
        <v>0.4382591093</v>
      </c>
      <c r="D218" s="3">
        <f t="shared" si="2"/>
        <v>2.552087053</v>
      </c>
      <c r="E218" s="3">
        <f t="shared" si="3"/>
        <v>4.751384832</v>
      </c>
      <c r="O218" s="3">
        <f t="shared" si="9"/>
        <v>0.9038132104</v>
      </c>
    </row>
    <row r="219" ht="12.75" customHeight="1">
      <c r="A219" s="3">
        <v>218.0</v>
      </c>
      <c r="B219" s="3">
        <v>2.473</v>
      </c>
      <c r="C219" s="3">
        <f t="shared" si="1"/>
        <v>0.4402834008</v>
      </c>
      <c r="D219" s="3">
        <f t="shared" si="2"/>
        <v>2.560174885</v>
      </c>
      <c r="E219" s="3">
        <f t="shared" si="3"/>
        <v>4.759598828</v>
      </c>
      <c r="O219" s="3">
        <f t="shared" si="9"/>
        <v>0.9054319885</v>
      </c>
    </row>
    <row r="220" ht="12.75" customHeight="1">
      <c r="A220" s="3">
        <v>219.0</v>
      </c>
      <c r="B220" s="3">
        <v>2.475</v>
      </c>
      <c r="C220" s="3">
        <f t="shared" si="1"/>
        <v>0.4423076923</v>
      </c>
      <c r="D220" s="3">
        <f t="shared" si="2"/>
        <v>2.568282085</v>
      </c>
      <c r="E220" s="3">
        <f t="shared" si="3"/>
        <v>4.767806494</v>
      </c>
      <c r="O220" s="3">
        <f t="shared" si="9"/>
        <v>0.906240396</v>
      </c>
    </row>
    <row r="221" ht="12.75" customHeight="1">
      <c r="A221" s="6">
        <v>220.0</v>
      </c>
      <c r="B221" s="3">
        <v>2.486</v>
      </c>
      <c r="C221" s="3">
        <f t="shared" si="1"/>
        <v>0.4443319838</v>
      </c>
      <c r="D221" s="3">
        <f t="shared" si="2"/>
        <v>2.576408897</v>
      </c>
      <c r="E221" s="3">
        <f t="shared" si="3"/>
        <v>4.776008054</v>
      </c>
      <c r="O221" s="3">
        <f t="shared" si="9"/>
        <v>0.9106749931</v>
      </c>
    </row>
    <row r="222" ht="12.75" customHeight="1">
      <c r="A222" s="3">
        <v>221.0</v>
      </c>
      <c r="B222" s="3">
        <v>2.486</v>
      </c>
      <c r="C222" s="3">
        <f t="shared" si="1"/>
        <v>0.4463562753</v>
      </c>
      <c r="D222" s="3">
        <f t="shared" si="2"/>
        <v>2.584555571</v>
      </c>
      <c r="E222" s="3">
        <f t="shared" si="3"/>
        <v>4.784203733</v>
      </c>
      <c r="O222" s="3">
        <f t="shared" si="9"/>
        <v>0.9106749931</v>
      </c>
    </row>
    <row r="223" ht="12.75" customHeight="1">
      <c r="A223" s="3">
        <v>222.0</v>
      </c>
      <c r="B223" s="3">
        <v>2.495</v>
      </c>
      <c r="C223" s="3">
        <f t="shared" si="1"/>
        <v>0.4483805668</v>
      </c>
      <c r="D223" s="3">
        <f t="shared" si="2"/>
        <v>2.592722353</v>
      </c>
      <c r="E223" s="3">
        <f t="shared" si="3"/>
        <v>4.792393753</v>
      </c>
      <c r="O223" s="3">
        <f t="shared" si="9"/>
        <v>0.9142887292</v>
      </c>
    </row>
    <row r="224" ht="12.75" customHeight="1">
      <c r="A224" s="6">
        <v>223.0</v>
      </c>
      <c r="B224" s="3">
        <v>2.496</v>
      </c>
      <c r="C224" s="3">
        <f t="shared" si="1"/>
        <v>0.4504048583</v>
      </c>
      <c r="D224" s="3">
        <f t="shared" si="2"/>
        <v>2.600909494</v>
      </c>
      <c r="E224" s="3">
        <f t="shared" si="3"/>
        <v>4.800578338</v>
      </c>
      <c r="O224" s="3">
        <f t="shared" si="9"/>
        <v>0.9146894505</v>
      </c>
    </row>
    <row r="225" ht="12.75" customHeight="1">
      <c r="A225" s="3">
        <v>224.0</v>
      </c>
      <c r="B225" s="3">
        <v>2.498</v>
      </c>
      <c r="C225" s="3">
        <f t="shared" si="1"/>
        <v>0.4524291498</v>
      </c>
      <c r="D225" s="3">
        <f t="shared" si="2"/>
        <v>2.609117247</v>
      </c>
      <c r="E225" s="3">
        <f t="shared" si="3"/>
        <v>4.808757707</v>
      </c>
      <c r="O225" s="3">
        <f t="shared" si="9"/>
        <v>0.9154904117</v>
      </c>
    </row>
    <row r="226" ht="12.75" customHeight="1">
      <c r="A226" s="3">
        <v>225.0</v>
      </c>
      <c r="B226" s="3">
        <v>2.501</v>
      </c>
      <c r="C226" s="3">
        <f t="shared" si="1"/>
        <v>0.4544534413</v>
      </c>
      <c r="D226" s="3">
        <f t="shared" si="2"/>
        <v>2.617345865</v>
      </c>
      <c r="E226" s="3">
        <f t="shared" si="3"/>
        <v>4.816932082</v>
      </c>
      <c r="O226" s="3">
        <f t="shared" si="9"/>
        <v>0.9166906519</v>
      </c>
    </row>
    <row r="227" ht="12.75" customHeight="1">
      <c r="A227" s="6">
        <v>226.0</v>
      </c>
      <c r="B227" s="3">
        <v>2.515</v>
      </c>
      <c r="C227" s="3">
        <f t="shared" si="1"/>
        <v>0.4564777328</v>
      </c>
      <c r="D227" s="3">
        <f t="shared" si="2"/>
        <v>2.625595605</v>
      </c>
      <c r="E227" s="3">
        <f t="shared" si="3"/>
        <v>4.825101681</v>
      </c>
      <c r="O227" s="3">
        <f t="shared" si="9"/>
        <v>0.9222728036</v>
      </c>
    </row>
    <row r="228" ht="12.75" customHeight="1">
      <c r="A228" s="3">
        <v>227.0</v>
      </c>
      <c r="B228" s="3">
        <v>2.519</v>
      </c>
      <c r="C228" s="3">
        <f t="shared" si="1"/>
        <v>0.4585020243</v>
      </c>
      <c r="D228" s="3">
        <f t="shared" si="2"/>
        <v>2.633866724</v>
      </c>
      <c r="E228" s="3">
        <f t="shared" si="3"/>
        <v>4.833266722</v>
      </c>
      <c r="O228" s="3">
        <f t="shared" si="9"/>
        <v>0.9238619974</v>
      </c>
    </row>
    <row r="229" ht="12.75" customHeight="1">
      <c r="A229" s="3">
        <v>228.0</v>
      </c>
      <c r="B229" s="3">
        <v>2.52</v>
      </c>
      <c r="C229" s="3">
        <f t="shared" si="1"/>
        <v>0.4605263158</v>
      </c>
      <c r="D229" s="3">
        <f t="shared" si="2"/>
        <v>2.642159481</v>
      </c>
      <c r="E229" s="3">
        <f t="shared" si="3"/>
        <v>4.841427424</v>
      </c>
      <c r="O229" s="3">
        <f t="shared" si="9"/>
        <v>0.9242589015</v>
      </c>
    </row>
    <row r="230" ht="12.75" customHeight="1">
      <c r="A230" s="6">
        <v>229.0</v>
      </c>
      <c r="B230" s="3">
        <v>2.521</v>
      </c>
      <c r="C230" s="3">
        <f t="shared" si="1"/>
        <v>0.4625506073</v>
      </c>
      <c r="D230" s="3">
        <f t="shared" si="2"/>
        <v>2.650474139</v>
      </c>
      <c r="E230" s="3">
        <f t="shared" si="3"/>
        <v>4.849584003</v>
      </c>
      <c r="O230" s="3">
        <f t="shared" si="9"/>
        <v>0.9246556482</v>
      </c>
    </row>
    <row r="231" ht="12.75" customHeight="1">
      <c r="A231" s="3">
        <v>230.0</v>
      </c>
      <c r="B231" s="3">
        <v>2.527</v>
      </c>
      <c r="C231" s="3">
        <f t="shared" si="1"/>
        <v>0.4645748988</v>
      </c>
      <c r="D231" s="3">
        <f t="shared" si="2"/>
        <v>2.65881096</v>
      </c>
      <c r="E231" s="3">
        <f t="shared" si="3"/>
        <v>4.857736675</v>
      </c>
      <c r="O231" s="3">
        <f t="shared" si="9"/>
        <v>0.9270328284</v>
      </c>
    </row>
    <row r="232" ht="12.75" customHeight="1">
      <c r="A232" s="3">
        <v>231.0</v>
      </c>
      <c r="B232" s="3">
        <v>2.53</v>
      </c>
      <c r="C232" s="3">
        <f t="shared" si="1"/>
        <v>0.4665991903</v>
      </c>
      <c r="D232" s="3">
        <f t="shared" si="2"/>
        <v>2.667170211</v>
      </c>
      <c r="E232" s="3">
        <f t="shared" si="3"/>
        <v>4.865885654</v>
      </c>
      <c r="O232" s="3">
        <f t="shared" si="9"/>
        <v>0.9282193027</v>
      </c>
    </row>
    <row r="233" ht="12.75" customHeight="1">
      <c r="A233" s="6">
        <v>232.0</v>
      </c>
      <c r="B233" s="3">
        <v>2.53</v>
      </c>
      <c r="C233" s="3">
        <f t="shared" si="1"/>
        <v>0.4686234818</v>
      </c>
      <c r="D233" s="3">
        <f t="shared" si="2"/>
        <v>2.675552159</v>
      </c>
      <c r="E233" s="3">
        <f t="shared" si="3"/>
        <v>4.874031156</v>
      </c>
      <c r="O233" s="3">
        <f t="shared" si="9"/>
        <v>0.9282193027</v>
      </c>
    </row>
    <row r="234" ht="12.75" customHeight="1">
      <c r="A234" s="3">
        <v>233.0</v>
      </c>
      <c r="B234" s="3">
        <v>2.534</v>
      </c>
      <c r="C234" s="3">
        <f t="shared" si="1"/>
        <v>0.4706477733</v>
      </c>
      <c r="D234" s="3">
        <f t="shared" si="2"/>
        <v>2.683957075</v>
      </c>
      <c r="E234" s="3">
        <f t="shared" si="3"/>
        <v>4.882173395</v>
      </c>
      <c r="O234" s="3">
        <f t="shared" si="9"/>
        <v>0.9297990819</v>
      </c>
    </row>
    <row r="235" ht="12.75" customHeight="1">
      <c r="A235" s="3">
        <v>234.0</v>
      </c>
      <c r="B235" s="3">
        <v>2.544</v>
      </c>
      <c r="C235" s="3">
        <f t="shared" si="1"/>
        <v>0.4726720648</v>
      </c>
      <c r="D235" s="3">
        <f t="shared" si="2"/>
        <v>2.69238523</v>
      </c>
      <c r="E235" s="3">
        <f t="shared" si="3"/>
        <v>4.890312583</v>
      </c>
      <c r="O235" s="3">
        <f t="shared" si="9"/>
        <v>0.9337376455</v>
      </c>
    </row>
    <row r="236" ht="12.75" customHeight="1">
      <c r="A236" s="6">
        <v>235.0</v>
      </c>
      <c r="B236" s="3">
        <v>2.551</v>
      </c>
      <c r="C236" s="3">
        <f t="shared" si="1"/>
        <v>0.4746963563</v>
      </c>
      <c r="D236" s="3">
        <f t="shared" si="2"/>
        <v>2.700836899</v>
      </c>
      <c r="E236" s="3">
        <f t="shared" si="3"/>
        <v>4.898448934</v>
      </c>
      <c r="O236" s="3">
        <f t="shared" si="9"/>
        <v>0.9364854392</v>
      </c>
    </row>
    <row r="237" ht="12.75" customHeight="1">
      <c r="A237" s="3">
        <v>236.0</v>
      </c>
      <c r="B237" s="3">
        <v>2.554</v>
      </c>
      <c r="C237" s="3">
        <f t="shared" si="1"/>
        <v>0.4767206478</v>
      </c>
      <c r="D237" s="3">
        <f t="shared" si="2"/>
        <v>2.709312359</v>
      </c>
      <c r="E237" s="3">
        <f t="shared" si="3"/>
        <v>4.90658266</v>
      </c>
      <c r="O237" s="3">
        <f t="shared" si="9"/>
        <v>0.9376607576</v>
      </c>
    </row>
    <row r="238" ht="12.75" customHeight="1">
      <c r="A238" s="3">
        <v>237.0</v>
      </c>
      <c r="B238" s="3">
        <v>2.563</v>
      </c>
      <c r="C238" s="3">
        <f t="shared" si="1"/>
        <v>0.4787449393</v>
      </c>
      <c r="D238" s="3">
        <f t="shared" si="2"/>
        <v>2.717811889</v>
      </c>
      <c r="E238" s="3">
        <f t="shared" si="3"/>
        <v>4.914713972</v>
      </c>
      <c r="O238" s="3">
        <f t="shared" si="9"/>
        <v>0.9411784474</v>
      </c>
    </row>
    <row r="239" ht="12.75" customHeight="1">
      <c r="A239" s="6">
        <v>238.0</v>
      </c>
      <c r="B239" s="3">
        <v>2.569</v>
      </c>
      <c r="C239" s="3">
        <f t="shared" si="1"/>
        <v>0.4807692308</v>
      </c>
      <c r="D239" s="3">
        <f t="shared" si="2"/>
        <v>2.726335771</v>
      </c>
      <c r="E239" s="3">
        <f t="shared" si="3"/>
        <v>4.922843082</v>
      </c>
      <c r="O239" s="3">
        <f t="shared" si="9"/>
        <v>0.9435167181</v>
      </c>
    </row>
    <row r="240" ht="12.75" customHeight="1">
      <c r="A240" s="3">
        <v>239.0</v>
      </c>
      <c r="B240" s="3">
        <v>2.572</v>
      </c>
      <c r="C240" s="3">
        <f t="shared" si="1"/>
        <v>0.4827935223</v>
      </c>
      <c r="D240" s="3">
        <f t="shared" si="2"/>
        <v>2.734884288</v>
      </c>
      <c r="E240" s="3">
        <f t="shared" si="3"/>
        <v>4.930970201</v>
      </c>
      <c r="O240" s="3">
        <f t="shared" si="9"/>
        <v>0.9446838064</v>
      </c>
    </row>
    <row r="241" ht="12.75" customHeight="1">
      <c r="A241" s="3">
        <v>240.0</v>
      </c>
      <c r="B241" s="3">
        <v>2.574</v>
      </c>
      <c r="C241" s="3">
        <f t="shared" si="1"/>
        <v>0.4848178138</v>
      </c>
      <c r="D241" s="3">
        <f t="shared" si="2"/>
        <v>2.743457727</v>
      </c>
      <c r="E241" s="3">
        <f t="shared" si="3"/>
        <v>4.939095539</v>
      </c>
      <c r="O241" s="3">
        <f t="shared" si="9"/>
        <v>0.9454611092</v>
      </c>
    </row>
    <row r="242" ht="12.75" customHeight="1">
      <c r="A242" s="6">
        <v>241.0</v>
      </c>
      <c r="B242" s="3">
        <v>2.584</v>
      </c>
      <c r="C242" s="3">
        <f t="shared" si="1"/>
        <v>0.4868421053</v>
      </c>
      <c r="D242" s="3">
        <f t="shared" si="2"/>
        <v>2.752056379</v>
      </c>
      <c r="E242" s="3">
        <f t="shared" si="3"/>
        <v>4.947219307</v>
      </c>
      <c r="O242" s="3">
        <f t="shared" si="9"/>
        <v>0.9493385859</v>
      </c>
    </row>
    <row r="243" ht="12.75" customHeight="1">
      <c r="A243" s="3">
        <v>242.0</v>
      </c>
      <c r="B243" s="3">
        <v>2.594</v>
      </c>
      <c r="C243" s="3">
        <f t="shared" si="1"/>
        <v>0.4888663968</v>
      </c>
      <c r="D243" s="3">
        <f t="shared" si="2"/>
        <v>2.760680534</v>
      </c>
      <c r="E243" s="3">
        <f t="shared" si="3"/>
        <v>4.955341715</v>
      </c>
      <c r="O243" s="3">
        <f t="shared" si="9"/>
        <v>0.9532010859</v>
      </c>
    </row>
    <row r="244" ht="12.75" customHeight="1">
      <c r="A244" s="3">
        <v>243.0</v>
      </c>
      <c r="B244" s="3">
        <v>2.606</v>
      </c>
      <c r="C244" s="3">
        <f t="shared" si="1"/>
        <v>0.4908906883</v>
      </c>
      <c r="D244" s="3">
        <f t="shared" si="2"/>
        <v>2.769330486</v>
      </c>
      <c r="E244" s="3">
        <f t="shared" si="3"/>
        <v>4.963462971</v>
      </c>
      <c r="O244" s="3">
        <f t="shared" si="9"/>
        <v>0.9578164787</v>
      </c>
    </row>
    <row r="245" ht="12.75" customHeight="1">
      <c r="A245" s="6">
        <v>244.0</v>
      </c>
      <c r="B245" s="3">
        <v>2.611</v>
      </c>
      <c r="C245" s="3">
        <f t="shared" si="1"/>
        <v>0.4929149798</v>
      </c>
      <c r="D245" s="3">
        <f t="shared" si="2"/>
        <v>2.778006535</v>
      </c>
      <c r="E245" s="3">
        <f t="shared" si="3"/>
        <v>4.971583287</v>
      </c>
      <c r="O245" s="3">
        <f t="shared" si="9"/>
        <v>0.9597332897</v>
      </c>
    </row>
    <row r="246" ht="12.75" customHeight="1">
      <c r="A246" s="3">
        <v>245.0</v>
      </c>
      <c r="B246" s="3">
        <v>2.635</v>
      </c>
      <c r="C246" s="3">
        <f t="shared" si="1"/>
        <v>0.4949392713</v>
      </c>
      <c r="D246" s="3">
        <f t="shared" si="2"/>
        <v>2.786708978</v>
      </c>
      <c r="E246" s="3">
        <f t="shared" si="3"/>
        <v>4.97970287</v>
      </c>
      <c r="O246" s="3">
        <f t="shared" si="9"/>
        <v>0.968883182</v>
      </c>
    </row>
    <row r="247" ht="12.75" customHeight="1">
      <c r="A247" s="3">
        <v>246.0</v>
      </c>
      <c r="B247" s="3">
        <v>2.642</v>
      </c>
      <c r="C247" s="3">
        <f t="shared" si="1"/>
        <v>0.4969635628</v>
      </c>
      <c r="D247" s="3">
        <f t="shared" si="2"/>
        <v>2.795438121</v>
      </c>
      <c r="E247" s="3">
        <f t="shared" si="3"/>
        <v>4.987821931</v>
      </c>
      <c r="O247" s="3">
        <f t="shared" si="9"/>
        <v>0.9715362061</v>
      </c>
    </row>
    <row r="248" ht="12.75" customHeight="1">
      <c r="A248" s="6">
        <v>247.0</v>
      </c>
      <c r="B248" s="3">
        <v>2.645</v>
      </c>
      <c r="C248" s="3">
        <f t="shared" si="1"/>
        <v>0.4989878543</v>
      </c>
      <c r="D248" s="3">
        <f t="shared" si="2"/>
        <v>2.804194268</v>
      </c>
      <c r="E248" s="3">
        <f t="shared" si="3"/>
        <v>4.995940679</v>
      </c>
      <c r="O248" s="3">
        <f t="shared" si="9"/>
        <v>0.9726710653</v>
      </c>
    </row>
    <row r="249" ht="12.75" customHeight="1">
      <c r="A249" s="3">
        <v>248.0</v>
      </c>
      <c r="B249" s="3">
        <v>2.662</v>
      </c>
      <c r="C249" s="3">
        <f t="shared" si="1"/>
        <v>0.5010121457</v>
      </c>
      <c r="D249" s="3">
        <f t="shared" si="2"/>
        <v>2.812977729</v>
      </c>
      <c r="E249" s="3">
        <f t="shared" si="3"/>
        <v>5.004059321</v>
      </c>
      <c r="O249" s="3">
        <f t="shared" si="9"/>
        <v>0.97907772</v>
      </c>
    </row>
    <row r="250" ht="12.75" customHeight="1">
      <c r="A250" s="3">
        <v>249.0</v>
      </c>
      <c r="B250" s="3">
        <v>2.684</v>
      </c>
      <c r="C250" s="3">
        <f t="shared" si="1"/>
        <v>0.5030364372</v>
      </c>
      <c r="D250" s="3">
        <f t="shared" si="2"/>
        <v>2.821788815</v>
      </c>
      <c r="E250" s="3">
        <f t="shared" si="3"/>
        <v>5.012178069</v>
      </c>
      <c r="O250" s="3">
        <f t="shared" si="9"/>
        <v>0.9873082191</v>
      </c>
    </row>
    <row r="251" ht="12.75" customHeight="1">
      <c r="A251" s="6">
        <v>250.0</v>
      </c>
      <c r="B251" s="3">
        <v>2.695</v>
      </c>
      <c r="C251" s="3">
        <f t="shared" si="1"/>
        <v>0.5050607287</v>
      </c>
      <c r="D251" s="3">
        <f t="shared" si="2"/>
        <v>2.830627842</v>
      </c>
      <c r="E251" s="3">
        <f t="shared" si="3"/>
        <v>5.02029713</v>
      </c>
      <c r="O251" s="3">
        <f t="shared" si="9"/>
        <v>0.9913982044</v>
      </c>
    </row>
    <row r="252" ht="12.75" customHeight="1">
      <c r="A252" s="3">
        <v>251.0</v>
      </c>
      <c r="B252" s="3">
        <v>2.706</v>
      </c>
      <c r="C252" s="3">
        <f t="shared" si="1"/>
        <v>0.5070850202</v>
      </c>
      <c r="D252" s="3">
        <f t="shared" si="2"/>
        <v>2.839495129</v>
      </c>
      <c r="E252" s="3">
        <f t="shared" si="3"/>
        <v>5.028416713</v>
      </c>
      <c r="O252" s="3">
        <f t="shared" si="9"/>
        <v>0.9954715297</v>
      </c>
    </row>
    <row r="253" ht="12.75" customHeight="1">
      <c r="A253" s="3">
        <v>252.0</v>
      </c>
      <c r="B253" s="3">
        <v>2.708</v>
      </c>
      <c r="C253" s="3">
        <f t="shared" si="1"/>
        <v>0.5091093117</v>
      </c>
      <c r="D253" s="3">
        <f t="shared" si="2"/>
        <v>2.848390996</v>
      </c>
      <c r="E253" s="3">
        <f t="shared" si="3"/>
        <v>5.036537029</v>
      </c>
      <c r="O253" s="3">
        <f t="shared" si="9"/>
        <v>0.9962103551</v>
      </c>
    </row>
    <row r="254" ht="12.75" customHeight="1">
      <c r="A254" s="6">
        <v>253.0</v>
      </c>
      <c r="B254" s="3">
        <v>2.718</v>
      </c>
      <c r="C254" s="3">
        <f t="shared" si="1"/>
        <v>0.5111336032</v>
      </c>
      <c r="D254" s="3">
        <f t="shared" si="2"/>
        <v>2.857315769</v>
      </c>
      <c r="E254" s="3">
        <f t="shared" si="3"/>
        <v>5.044658285</v>
      </c>
      <c r="O254" s="3">
        <f t="shared" si="9"/>
        <v>0.9998963157</v>
      </c>
    </row>
    <row r="255" ht="12.75" customHeight="1">
      <c r="A255" s="3">
        <v>254.0</v>
      </c>
      <c r="B255" s="3">
        <v>2.719</v>
      </c>
      <c r="C255" s="3">
        <f t="shared" si="1"/>
        <v>0.5131578947</v>
      </c>
      <c r="D255" s="3">
        <f t="shared" si="2"/>
        <v>2.866269777</v>
      </c>
      <c r="E255" s="3">
        <f t="shared" si="3"/>
        <v>5.052780693</v>
      </c>
      <c r="O255" s="3">
        <f t="shared" si="9"/>
        <v>1.000264166</v>
      </c>
    </row>
    <row r="256" ht="12.75" customHeight="1">
      <c r="A256" s="3">
        <v>255.0</v>
      </c>
      <c r="B256" s="3">
        <v>2.723</v>
      </c>
      <c r="C256" s="3">
        <f t="shared" si="1"/>
        <v>0.5151821862</v>
      </c>
      <c r="D256" s="3">
        <f t="shared" si="2"/>
        <v>2.875253351</v>
      </c>
      <c r="E256" s="3">
        <f t="shared" si="3"/>
        <v>5.060904461</v>
      </c>
      <c r="O256" s="3">
        <f t="shared" si="9"/>
        <v>1.001734214</v>
      </c>
    </row>
    <row r="257" ht="12.75" customHeight="1">
      <c r="A257" s="6">
        <v>256.0</v>
      </c>
      <c r="B257" s="3">
        <v>2.752</v>
      </c>
      <c r="C257" s="3">
        <f t="shared" si="1"/>
        <v>0.5172064777</v>
      </c>
      <c r="D257" s="3">
        <f t="shared" si="2"/>
        <v>2.884266826</v>
      </c>
      <c r="E257" s="3">
        <f t="shared" si="3"/>
        <v>5.069029799</v>
      </c>
      <c r="O257" s="3">
        <f t="shared" si="9"/>
        <v>1.01232792</v>
      </c>
    </row>
    <row r="258" ht="12.75" customHeight="1">
      <c r="A258" s="3">
        <v>257.0</v>
      </c>
      <c r="B258" s="3">
        <v>2.775</v>
      </c>
      <c r="C258" s="3">
        <f t="shared" si="1"/>
        <v>0.5192307692</v>
      </c>
      <c r="D258" s="3">
        <f t="shared" si="2"/>
        <v>2.893310541</v>
      </c>
      <c r="E258" s="3">
        <f t="shared" si="3"/>
        <v>5.077156918</v>
      </c>
      <c r="O258" s="3">
        <f t="shared" si="9"/>
        <v>1.020650747</v>
      </c>
    </row>
    <row r="259" ht="12.75" customHeight="1">
      <c r="A259" s="3">
        <v>258.0</v>
      </c>
      <c r="B259" s="3">
        <v>2.777</v>
      </c>
      <c r="C259" s="3">
        <f t="shared" si="1"/>
        <v>0.5212550607</v>
      </c>
      <c r="D259" s="3">
        <f t="shared" si="2"/>
        <v>2.902384839</v>
      </c>
      <c r="E259" s="3">
        <f t="shared" si="3"/>
        <v>5.085286028</v>
      </c>
      <c r="O259" s="3">
        <f t="shared" si="9"/>
        <v>1.021371208</v>
      </c>
    </row>
    <row r="260" ht="12.75" customHeight="1">
      <c r="A260" s="6">
        <v>259.0</v>
      </c>
      <c r="B260" s="3">
        <v>2.779</v>
      </c>
      <c r="C260" s="3">
        <f t="shared" si="1"/>
        <v>0.5232793522</v>
      </c>
      <c r="D260" s="3">
        <f t="shared" si="2"/>
        <v>2.911490068</v>
      </c>
      <c r="E260" s="3">
        <f t="shared" si="3"/>
        <v>5.09341734</v>
      </c>
      <c r="O260" s="3">
        <f t="shared" si="9"/>
        <v>1.022091151</v>
      </c>
    </row>
    <row r="261" ht="12.75" customHeight="1">
      <c r="A261" s="3">
        <v>260.0</v>
      </c>
      <c r="B261" s="3">
        <v>2.793</v>
      </c>
      <c r="C261" s="3">
        <f t="shared" si="1"/>
        <v>0.5253036437</v>
      </c>
      <c r="D261" s="3">
        <f t="shared" si="2"/>
        <v>2.920626575</v>
      </c>
      <c r="E261" s="3">
        <f t="shared" si="3"/>
        <v>5.101551066</v>
      </c>
      <c r="O261" s="3">
        <f t="shared" si="9"/>
        <v>1.027116287</v>
      </c>
    </row>
    <row r="262" ht="12.75" customHeight="1">
      <c r="A262" s="3">
        <v>261.0</v>
      </c>
      <c r="B262" s="3">
        <v>2.801</v>
      </c>
      <c r="C262" s="3">
        <f t="shared" si="1"/>
        <v>0.5273279352</v>
      </c>
      <c r="D262" s="3">
        <f t="shared" si="2"/>
        <v>2.929794717</v>
      </c>
      <c r="E262" s="3">
        <f t="shared" si="3"/>
        <v>5.109687417</v>
      </c>
      <c r="O262" s="3">
        <f t="shared" si="9"/>
        <v>1.029976496</v>
      </c>
    </row>
    <row r="263" ht="12.75" customHeight="1">
      <c r="A263" s="6">
        <v>262.0</v>
      </c>
      <c r="B263" s="3">
        <v>2.808</v>
      </c>
      <c r="C263" s="3">
        <f t="shared" si="1"/>
        <v>0.5293522267</v>
      </c>
      <c r="D263" s="3">
        <f t="shared" si="2"/>
        <v>2.938994851</v>
      </c>
      <c r="E263" s="3">
        <f t="shared" si="3"/>
        <v>5.117826605</v>
      </c>
      <c r="O263" s="3">
        <f t="shared" si="9"/>
        <v>1.032472486</v>
      </c>
    </row>
    <row r="264" ht="12.75" customHeight="1">
      <c r="A264" s="3">
        <v>263.0</v>
      </c>
      <c r="B264" s="3">
        <v>2.812</v>
      </c>
      <c r="C264" s="3">
        <f t="shared" si="1"/>
        <v>0.5313765182</v>
      </c>
      <c r="D264" s="3">
        <f t="shared" si="2"/>
        <v>2.948227339</v>
      </c>
      <c r="E264" s="3">
        <f t="shared" si="3"/>
        <v>5.125968844</v>
      </c>
      <c r="O264" s="3">
        <f t="shared" si="9"/>
        <v>1.033895974</v>
      </c>
    </row>
    <row r="265" ht="12.75" customHeight="1">
      <c r="A265" s="3">
        <v>264.0</v>
      </c>
      <c r="B265" s="3">
        <v>2.822</v>
      </c>
      <c r="C265" s="3">
        <f t="shared" si="1"/>
        <v>0.5334008097</v>
      </c>
      <c r="D265" s="3">
        <f t="shared" si="2"/>
        <v>2.957492548</v>
      </c>
      <c r="E265" s="3">
        <f t="shared" si="3"/>
        <v>5.134114346</v>
      </c>
      <c r="O265" s="3">
        <f t="shared" si="9"/>
        <v>1.037445853</v>
      </c>
    </row>
    <row r="266" ht="12.75" customHeight="1">
      <c r="A266" s="6">
        <v>265.0</v>
      </c>
      <c r="B266" s="3">
        <v>2.84</v>
      </c>
      <c r="C266" s="3">
        <f t="shared" si="1"/>
        <v>0.5354251012</v>
      </c>
      <c r="D266" s="3">
        <f t="shared" si="2"/>
        <v>2.966790848</v>
      </c>
      <c r="E266" s="3">
        <f t="shared" si="3"/>
        <v>5.142263325</v>
      </c>
      <c r="O266" s="3">
        <f t="shared" si="9"/>
        <v>1.043804052</v>
      </c>
    </row>
    <row r="267" ht="12.75" customHeight="1">
      <c r="A267" s="3">
        <v>266.0</v>
      </c>
      <c r="B267" s="3">
        <v>2.842</v>
      </c>
      <c r="C267" s="3">
        <f t="shared" si="1"/>
        <v>0.5374493927</v>
      </c>
      <c r="D267" s="3">
        <f t="shared" si="2"/>
        <v>2.976122614</v>
      </c>
      <c r="E267" s="3">
        <f t="shared" si="3"/>
        <v>5.150415997</v>
      </c>
      <c r="O267" s="3">
        <f t="shared" si="9"/>
        <v>1.04450803</v>
      </c>
    </row>
    <row r="268" ht="12.75" customHeight="1">
      <c r="A268" s="3">
        <v>267.0</v>
      </c>
      <c r="B268" s="3">
        <v>2.844</v>
      </c>
      <c r="C268" s="3">
        <f t="shared" si="1"/>
        <v>0.5394736842</v>
      </c>
      <c r="D268" s="3">
        <f t="shared" si="2"/>
        <v>2.985488226</v>
      </c>
      <c r="E268" s="3">
        <f t="shared" si="3"/>
        <v>5.158572576</v>
      </c>
      <c r="O268" s="3">
        <f t="shared" si="9"/>
        <v>1.045211512</v>
      </c>
    </row>
    <row r="269" ht="12.75" customHeight="1">
      <c r="A269" s="6">
        <v>268.0</v>
      </c>
      <c r="B269" s="3">
        <v>2.844</v>
      </c>
      <c r="C269" s="3">
        <f t="shared" si="1"/>
        <v>0.5414979757</v>
      </c>
      <c r="D269" s="3">
        <f t="shared" si="2"/>
        <v>2.994888067</v>
      </c>
      <c r="E269" s="3">
        <f t="shared" si="3"/>
        <v>5.166733278</v>
      </c>
      <c r="O269" s="3">
        <f t="shared" si="9"/>
        <v>1.045211512</v>
      </c>
    </row>
    <row r="270" ht="12.75" customHeight="1">
      <c r="A270" s="3">
        <v>269.0</v>
      </c>
      <c r="B270" s="3">
        <v>2.859</v>
      </c>
      <c r="C270" s="3">
        <f t="shared" si="1"/>
        <v>0.5435222672</v>
      </c>
      <c r="D270" s="3">
        <f t="shared" si="2"/>
        <v>3.004322527</v>
      </c>
      <c r="E270" s="3">
        <f t="shared" si="3"/>
        <v>5.174898319</v>
      </c>
      <c r="O270" s="3">
        <f t="shared" si="9"/>
        <v>1.050471913</v>
      </c>
    </row>
    <row r="271" ht="12.75" customHeight="1">
      <c r="A271" s="3">
        <v>270.0</v>
      </c>
      <c r="B271" s="3">
        <v>2.884</v>
      </c>
      <c r="C271" s="3">
        <f t="shared" si="1"/>
        <v>0.5455465587</v>
      </c>
      <c r="D271" s="3">
        <f t="shared" si="2"/>
        <v>3.013791997</v>
      </c>
      <c r="E271" s="3">
        <f t="shared" si="3"/>
        <v>5.183067918</v>
      </c>
      <c r="O271" s="3">
        <f t="shared" si="9"/>
        <v>1.059178219</v>
      </c>
    </row>
    <row r="272" ht="12.75" customHeight="1">
      <c r="A272" s="6">
        <v>271.0</v>
      </c>
      <c r="B272" s="3">
        <v>2.899</v>
      </c>
      <c r="C272" s="3">
        <f t="shared" si="1"/>
        <v>0.5475708502</v>
      </c>
      <c r="D272" s="3">
        <f t="shared" si="2"/>
        <v>3.023296876</v>
      </c>
      <c r="E272" s="3">
        <f t="shared" si="3"/>
        <v>5.191242293</v>
      </c>
      <c r="O272" s="3">
        <f t="shared" si="9"/>
        <v>1.06436585</v>
      </c>
    </row>
    <row r="273" ht="12.75" customHeight="1">
      <c r="A273" s="3">
        <v>272.0</v>
      </c>
      <c r="B273" s="3">
        <v>2.902</v>
      </c>
      <c r="C273" s="3">
        <f t="shared" si="1"/>
        <v>0.5495951417</v>
      </c>
      <c r="D273" s="3">
        <f t="shared" si="2"/>
        <v>3.032837567</v>
      </c>
      <c r="E273" s="3">
        <f t="shared" si="3"/>
        <v>5.199421662</v>
      </c>
      <c r="O273" s="3">
        <f t="shared" si="9"/>
        <v>1.065400154</v>
      </c>
    </row>
    <row r="274" ht="12.75" customHeight="1">
      <c r="A274" s="3">
        <v>273.0</v>
      </c>
      <c r="B274" s="3">
        <v>2.906</v>
      </c>
      <c r="C274" s="3">
        <f t="shared" si="1"/>
        <v>0.5516194332</v>
      </c>
      <c r="D274" s="3">
        <f t="shared" si="2"/>
        <v>3.042414478</v>
      </c>
      <c r="E274" s="3">
        <f t="shared" si="3"/>
        <v>5.207606247</v>
      </c>
      <c r="O274" s="3">
        <f t="shared" si="9"/>
        <v>1.066777565</v>
      </c>
    </row>
    <row r="275" ht="12.75" customHeight="1">
      <c r="A275" s="6">
        <v>274.0</v>
      </c>
      <c r="B275" s="3">
        <v>2.907</v>
      </c>
      <c r="C275" s="3">
        <f t="shared" si="1"/>
        <v>0.5536437247</v>
      </c>
      <c r="D275" s="3">
        <f t="shared" si="2"/>
        <v>3.052028021</v>
      </c>
      <c r="E275" s="3">
        <f t="shared" si="3"/>
        <v>5.215796267</v>
      </c>
      <c r="O275" s="3">
        <f t="shared" si="9"/>
        <v>1.067121622</v>
      </c>
    </row>
    <row r="276" ht="12.75" customHeight="1">
      <c r="A276" s="3">
        <v>275.0</v>
      </c>
      <c r="B276" s="3">
        <v>2.912</v>
      </c>
      <c r="C276" s="3">
        <f t="shared" si="1"/>
        <v>0.5556680162</v>
      </c>
      <c r="D276" s="3">
        <f t="shared" si="2"/>
        <v>3.061678614</v>
      </c>
      <c r="E276" s="3">
        <f t="shared" si="3"/>
        <v>5.223991946</v>
      </c>
      <c r="O276" s="3">
        <f t="shared" si="9"/>
        <v>1.06884013</v>
      </c>
    </row>
    <row r="277" ht="12.75" customHeight="1">
      <c r="A277" s="3">
        <v>276.0</v>
      </c>
      <c r="B277" s="3">
        <v>2.912</v>
      </c>
      <c r="C277" s="3">
        <f t="shared" si="1"/>
        <v>0.5576923077</v>
      </c>
      <c r="D277" s="3">
        <f t="shared" si="2"/>
        <v>3.071366681</v>
      </c>
      <c r="E277" s="3">
        <f t="shared" si="3"/>
        <v>5.232193506</v>
      </c>
      <c r="O277" s="3">
        <f t="shared" si="9"/>
        <v>1.06884013</v>
      </c>
    </row>
    <row r="278" ht="12.75" customHeight="1">
      <c r="A278" s="6">
        <v>277.0</v>
      </c>
      <c r="B278" s="3">
        <v>2.916</v>
      </c>
      <c r="C278" s="3">
        <f t="shared" si="1"/>
        <v>0.5597165992</v>
      </c>
      <c r="D278" s="3">
        <f t="shared" si="2"/>
        <v>3.081092651</v>
      </c>
      <c r="E278" s="3">
        <f t="shared" si="3"/>
        <v>5.240401172</v>
      </c>
      <c r="O278" s="3">
        <f t="shared" si="9"/>
        <v>1.070212814</v>
      </c>
    </row>
    <row r="279" ht="12.75" customHeight="1">
      <c r="A279" s="3">
        <v>278.0</v>
      </c>
      <c r="B279" s="3">
        <v>2.926</v>
      </c>
      <c r="C279" s="3">
        <f t="shared" si="1"/>
        <v>0.5617408907</v>
      </c>
      <c r="D279" s="3">
        <f t="shared" si="2"/>
        <v>3.090856957</v>
      </c>
      <c r="E279" s="3">
        <f t="shared" si="3"/>
        <v>5.248615168</v>
      </c>
      <c r="O279" s="3">
        <f t="shared" si="9"/>
        <v>1.073636303</v>
      </c>
    </row>
    <row r="280" ht="12.75" customHeight="1">
      <c r="A280" s="3">
        <v>279.0</v>
      </c>
      <c r="B280" s="3">
        <v>2.935</v>
      </c>
      <c r="C280" s="3">
        <f t="shared" si="1"/>
        <v>0.5637651822</v>
      </c>
      <c r="D280" s="3">
        <f t="shared" si="2"/>
        <v>3.10066004</v>
      </c>
      <c r="E280" s="3">
        <f t="shared" si="3"/>
        <v>5.256835722</v>
      </c>
      <c r="O280" s="3">
        <f t="shared" si="9"/>
        <v>1.076707453</v>
      </c>
    </row>
    <row r="281" ht="12.75" customHeight="1">
      <c r="A281" s="6">
        <v>280.0</v>
      </c>
      <c r="B281" s="3">
        <v>2.938</v>
      </c>
      <c r="C281" s="3">
        <f t="shared" si="1"/>
        <v>0.5657894737</v>
      </c>
      <c r="D281" s="3">
        <f t="shared" si="2"/>
        <v>3.110502345</v>
      </c>
      <c r="E281" s="3">
        <f t="shared" si="3"/>
        <v>5.265063062</v>
      </c>
      <c r="O281" s="3">
        <f t="shared" si="9"/>
        <v>1.077729078</v>
      </c>
    </row>
    <row r="282" ht="12.75" customHeight="1">
      <c r="A282" s="3">
        <v>281.0</v>
      </c>
      <c r="B282" s="3">
        <v>2.942</v>
      </c>
      <c r="C282" s="3">
        <f t="shared" si="1"/>
        <v>0.5678137652</v>
      </c>
      <c r="D282" s="3">
        <f t="shared" si="2"/>
        <v>3.120384323</v>
      </c>
      <c r="E282" s="3">
        <f t="shared" si="3"/>
        <v>5.273297416</v>
      </c>
      <c r="O282" s="3">
        <f t="shared" si="9"/>
        <v>1.079089622</v>
      </c>
    </row>
    <row r="283" ht="12.75" customHeight="1">
      <c r="A283" s="3">
        <v>282.0</v>
      </c>
      <c r="B283" s="3">
        <v>2.95</v>
      </c>
      <c r="C283" s="3">
        <f t="shared" si="1"/>
        <v>0.5698380567</v>
      </c>
      <c r="D283" s="3">
        <f t="shared" si="2"/>
        <v>3.130306432</v>
      </c>
      <c r="E283" s="3">
        <f t="shared" si="3"/>
        <v>5.281539016</v>
      </c>
      <c r="O283" s="3">
        <f t="shared" si="9"/>
        <v>1.08180517</v>
      </c>
    </row>
    <row r="284" ht="12.75" customHeight="1">
      <c r="A284" s="6">
        <v>283.0</v>
      </c>
      <c r="B284" s="3">
        <v>2.957</v>
      </c>
      <c r="C284" s="3">
        <f t="shared" si="1"/>
        <v>0.5718623482</v>
      </c>
      <c r="D284" s="3">
        <f t="shared" si="2"/>
        <v>3.140269136</v>
      </c>
      <c r="E284" s="3">
        <f t="shared" si="3"/>
        <v>5.289788092</v>
      </c>
      <c r="O284" s="3">
        <f t="shared" si="9"/>
        <v>1.084175241</v>
      </c>
    </row>
    <row r="285" ht="12.75" customHeight="1">
      <c r="A285" s="3">
        <v>284.0</v>
      </c>
      <c r="B285" s="3">
        <v>2.97</v>
      </c>
      <c r="C285" s="3">
        <f t="shared" si="1"/>
        <v>0.5738866397</v>
      </c>
      <c r="D285" s="3">
        <f t="shared" si="2"/>
        <v>3.150272904</v>
      </c>
      <c r="E285" s="3">
        <f t="shared" si="3"/>
        <v>5.298044878</v>
      </c>
      <c r="O285" s="3">
        <f t="shared" si="9"/>
        <v>1.088561953</v>
      </c>
    </row>
    <row r="286" ht="12.75" customHeight="1">
      <c r="A286" s="3">
        <v>285.0</v>
      </c>
      <c r="B286" s="3">
        <v>2.984</v>
      </c>
      <c r="C286" s="3">
        <f t="shared" si="1"/>
        <v>0.5759109312</v>
      </c>
      <c r="D286" s="3">
        <f t="shared" si="2"/>
        <v>3.160318212</v>
      </c>
      <c r="E286" s="3">
        <f t="shared" si="3"/>
        <v>5.306309609</v>
      </c>
      <c r="O286" s="3">
        <f t="shared" si="9"/>
        <v>1.093264682</v>
      </c>
    </row>
    <row r="287" ht="12.75" customHeight="1">
      <c r="A287" s="6">
        <v>286.0</v>
      </c>
      <c r="B287" s="3">
        <v>3.018</v>
      </c>
      <c r="C287" s="3">
        <f t="shared" si="1"/>
        <v>0.5779352227</v>
      </c>
      <c r="D287" s="3">
        <f t="shared" si="2"/>
        <v>3.170405543</v>
      </c>
      <c r="E287" s="3">
        <f t="shared" si="3"/>
        <v>5.314582521</v>
      </c>
      <c r="O287" s="3">
        <f t="shared" si="9"/>
        <v>1.10459436</v>
      </c>
    </row>
    <row r="288" ht="12.75" customHeight="1">
      <c r="A288" s="3">
        <v>287.0</v>
      </c>
      <c r="B288" s="3">
        <v>3.027</v>
      </c>
      <c r="C288" s="3">
        <f t="shared" si="1"/>
        <v>0.5799595142</v>
      </c>
      <c r="D288" s="3">
        <f t="shared" si="2"/>
        <v>3.180535385</v>
      </c>
      <c r="E288" s="3">
        <f t="shared" si="3"/>
        <v>5.322863852</v>
      </c>
      <c r="O288" s="3">
        <f t="shared" si="9"/>
        <v>1.10757203</v>
      </c>
    </row>
    <row r="289" ht="12.75" customHeight="1">
      <c r="A289" s="3">
        <v>288.0</v>
      </c>
      <c r="B289" s="3">
        <v>3.03</v>
      </c>
      <c r="C289" s="3">
        <f t="shared" si="1"/>
        <v>0.5819838057</v>
      </c>
      <c r="D289" s="3">
        <f t="shared" si="2"/>
        <v>3.190708236</v>
      </c>
      <c r="E289" s="3">
        <f t="shared" si="3"/>
        <v>5.331153842</v>
      </c>
      <c r="O289" s="3">
        <f t="shared" si="9"/>
        <v>1.10856262</v>
      </c>
    </row>
    <row r="290" ht="12.75" customHeight="1">
      <c r="A290" s="6">
        <v>289.0</v>
      </c>
      <c r="B290" s="3">
        <v>3.031</v>
      </c>
      <c r="C290" s="3">
        <f t="shared" si="1"/>
        <v>0.5840080972</v>
      </c>
      <c r="D290" s="3">
        <f t="shared" si="2"/>
        <v>3.200924598</v>
      </c>
      <c r="E290" s="3">
        <f t="shared" si="3"/>
        <v>5.339452731</v>
      </c>
      <c r="O290" s="3">
        <f t="shared" si="9"/>
        <v>1.108892598</v>
      </c>
    </row>
    <row r="291" ht="12.75" customHeight="1">
      <c r="A291" s="3">
        <v>290.0</v>
      </c>
      <c r="B291" s="3">
        <v>3.067</v>
      </c>
      <c r="C291" s="3">
        <f t="shared" si="1"/>
        <v>0.5860323887</v>
      </c>
      <c r="D291" s="3">
        <f t="shared" si="2"/>
        <v>3.211184981</v>
      </c>
      <c r="E291" s="3">
        <f t="shared" si="3"/>
        <v>5.347760762</v>
      </c>
      <c r="O291" s="3">
        <f t="shared" si="9"/>
        <v>1.120699885</v>
      </c>
    </row>
    <row r="292" ht="12.75" customHeight="1">
      <c r="A292" s="3">
        <v>291.0</v>
      </c>
      <c r="B292" s="3">
        <v>3.071</v>
      </c>
      <c r="C292" s="3">
        <f t="shared" si="1"/>
        <v>0.5880566802</v>
      </c>
      <c r="D292" s="3">
        <f t="shared" si="2"/>
        <v>3.221489901</v>
      </c>
      <c r="E292" s="3">
        <f t="shared" si="3"/>
        <v>5.35607818</v>
      </c>
      <c r="O292" s="3">
        <f t="shared" si="9"/>
        <v>1.122003241</v>
      </c>
    </row>
    <row r="293" ht="12.75" customHeight="1">
      <c r="A293" s="6">
        <v>292.0</v>
      </c>
      <c r="B293" s="3">
        <v>3.075</v>
      </c>
      <c r="C293" s="3">
        <f t="shared" si="1"/>
        <v>0.5900809717</v>
      </c>
      <c r="D293" s="3">
        <f t="shared" si="2"/>
        <v>3.231839884</v>
      </c>
      <c r="E293" s="3">
        <f t="shared" si="3"/>
        <v>5.364405232</v>
      </c>
      <c r="O293" s="3">
        <f t="shared" si="9"/>
        <v>1.123304901</v>
      </c>
    </row>
    <row r="294" ht="12.75" customHeight="1">
      <c r="A294" s="3">
        <v>293.0</v>
      </c>
      <c r="B294" s="3">
        <v>3.087</v>
      </c>
      <c r="C294" s="3">
        <f t="shared" si="1"/>
        <v>0.5921052632</v>
      </c>
      <c r="D294" s="3">
        <f t="shared" si="2"/>
        <v>3.242235461</v>
      </c>
      <c r="E294" s="3">
        <f t="shared" si="3"/>
        <v>5.372742166</v>
      </c>
      <c r="O294" s="3">
        <f t="shared" si="9"/>
        <v>1.127199746</v>
      </c>
    </row>
    <row r="295" ht="12.75" customHeight="1">
      <c r="A295" s="3">
        <v>294.0</v>
      </c>
      <c r="B295" s="3">
        <v>3.115</v>
      </c>
      <c r="C295" s="3">
        <f t="shared" si="1"/>
        <v>0.5941295547</v>
      </c>
      <c r="D295" s="3">
        <f t="shared" si="2"/>
        <v>3.252677172</v>
      </c>
      <c r="E295" s="3">
        <f t="shared" si="3"/>
        <v>5.381089233</v>
      </c>
      <c r="O295" s="3">
        <f t="shared" si="9"/>
        <v>1.136229152</v>
      </c>
    </row>
    <row r="296" ht="12.75" customHeight="1">
      <c r="A296" s="6">
        <v>295.0</v>
      </c>
      <c r="B296" s="3">
        <v>3.128</v>
      </c>
      <c r="C296" s="3">
        <f t="shared" si="1"/>
        <v>0.5961538462</v>
      </c>
      <c r="D296" s="3">
        <f t="shared" si="2"/>
        <v>3.263165564</v>
      </c>
      <c r="E296" s="3">
        <f t="shared" si="3"/>
        <v>5.389446684</v>
      </c>
      <c r="O296" s="3">
        <f t="shared" si="9"/>
        <v>1.140393823</v>
      </c>
    </row>
    <row r="297" ht="12.75" customHeight="1">
      <c r="A297" s="3">
        <v>296.0</v>
      </c>
      <c r="B297" s="3">
        <v>3.129</v>
      </c>
      <c r="C297" s="3">
        <f t="shared" si="1"/>
        <v>0.5981781377</v>
      </c>
      <c r="D297" s="3">
        <f t="shared" si="2"/>
        <v>3.273701194</v>
      </c>
      <c r="E297" s="3">
        <f t="shared" si="3"/>
        <v>5.397814775</v>
      </c>
      <c r="O297" s="3">
        <f t="shared" si="9"/>
        <v>1.140713465</v>
      </c>
    </row>
    <row r="298" ht="12.75" customHeight="1">
      <c r="A298" s="3">
        <v>297.0</v>
      </c>
      <c r="B298" s="3">
        <v>3.208</v>
      </c>
      <c r="C298" s="3">
        <f t="shared" si="1"/>
        <v>0.6002024291</v>
      </c>
      <c r="D298" s="3">
        <f t="shared" si="2"/>
        <v>3.284284623</v>
      </c>
      <c r="E298" s="3">
        <f t="shared" si="3"/>
        <v>5.406193761</v>
      </c>
      <c r="O298" s="3">
        <f t="shared" si="9"/>
        <v>1.16564769</v>
      </c>
    </row>
    <row r="299" ht="12.75" customHeight="1">
      <c r="A299" s="6">
        <v>298.0</v>
      </c>
      <c r="B299" s="3">
        <v>3.214</v>
      </c>
      <c r="C299" s="3">
        <f t="shared" si="1"/>
        <v>0.6022267206</v>
      </c>
      <c r="D299" s="3">
        <f t="shared" si="2"/>
        <v>3.294916426</v>
      </c>
      <c r="E299" s="3">
        <f t="shared" si="3"/>
        <v>5.414583902</v>
      </c>
      <c r="O299" s="3">
        <f t="shared" si="9"/>
        <v>1.167516267</v>
      </c>
    </row>
    <row r="300" ht="12.75" customHeight="1">
      <c r="A300" s="3">
        <v>299.0</v>
      </c>
      <c r="B300" s="4">
        <f>2.224+1</f>
        <v>3.224</v>
      </c>
      <c r="C300" s="3">
        <f t="shared" si="1"/>
        <v>0.6042510121</v>
      </c>
      <c r="D300" s="3">
        <f t="shared" si="2"/>
        <v>3.305597182</v>
      </c>
      <c r="E300" s="3">
        <f t="shared" si="3"/>
        <v>5.422985459</v>
      </c>
      <c r="O300" s="3">
        <f t="shared" si="9"/>
        <v>1.170622825</v>
      </c>
    </row>
    <row r="301" ht="12.75" customHeight="1">
      <c r="A301" s="3">
        <v>300.0</v>
      </c>
      <c r="B301" s="3">
        <f>2.226+1</f>
        <v>3.226</v>
      </c>
      <c r="C301" s="3">
        <f t="shared" si="1"/>
        <v>0.6062753036</v>
      </c>
      <c r="D301" s="3">
        <f t="shared" si="2"/>
        <v>3.31632748</v>
      </c>
      <c r="E301" s="3">
        <f t="shared" si="3"/>
        <v>5.431398695</v>
      </c>
      <c r="O301" s="3">
        <f t="shared" si="9"/>
        <v>1.17124298</v>
      </c>
    </row>
    <row r="302" ht="12.75" customHeight="1">
      <c r="A302" s="6">
        <v>301.0</v>
      </c>
      <c r="B302" s="3">
        <v>3.227</v>
      </c>
      <c r="C302" s="3">
        <f t="shared" si="1"/>
        <v>0.6082995951</v>
      </c>
      <c r="D302" s="3">
        <f t="shared" si="2"/>
        <v>3.327107918</v>
      </c>
      <c r="E302" s="3">
        <f t="shared" si="3"/>
        <v>5.439823875</v>
      </c>
      <c r="O302" s="3">
        <f t="shared" si="9"/>
        <v>1.171552913</v>
      </c>
    </row>
    <row r="303" ht="12.75" customHeight="1">
      <c r="A303" s="3">
        <v>302.0</v>
      </c>
      <c r="B303" s="3">
        <f>2.228+1</f>
        <v>3.228</v>
      </c>
      <c r="C303" s="3">
        <f t="shared" si="1"/>
        <v>0.6103238866</v>
      </c>
      <c r="D303" s="3">
        <f t="shared" si="2"/>
        <v>3.337939104</v>
      </c>
      <c r="E303" s="3">
        <f t="shared" si="3"/>
        <v>5.44826127</v>
      </c>
      <c r="O303" s="3">
        <f t="shared" si="9"/>
        <v>1.17186275</v>
      </c>
    </row>
    <row r="304" ht="12.75" customHeight="1">
      <c r="A304" s="3">
        <v>303.0</v>
      </c>
      <c r="B304" s="3">
        <f>2.229+1</f>
        <v>3.229</v>
      </c>
      <c r="C304" s="3">
        <f t="shared" si="1"/>
        <v>0.6123481781</v>
      </c>
      <c r="D304" s="3">
        <f t="shared" si="2"/>
        <v>3.348821655</v>
      </c>
      <c r="E304" s="3">
        <f t="shared" si="3"/>
        <v>5.456711148</v>
      </c>
      <c r="O304" s="3">
        <f t="shared" si="9"/>
        <v>1.172172492</v>
      </c>
    </row>
    <row r="305" ht="12.75" customHeight="1">
      <c r="A305" s="6">
        <v>304.0</v>
      </c>
      <c r="B305" s="3">
        <v>3.236</v>
      </c>
      <c r="C305" s="3">
        <f t="shared" si="1"/>
        <v>0.6143724696</v>
      </c>
      <c r="D305" s="3">
        <f t="shared" si="2"/>
        <v>3.359756197</v>
      </c>
      <c r="E305" s="3">
        <f t="shared" si="3"/>
        <v>5.465173783</v>
      </c>
      <c r="O305" s="3">
        <f t="shared" si="9"/>
        <v>1.174337999</v>
      </c>
    </row>
    <row r="306" ht="12.75" customHeight="1">
      <c r="A306" s="3">
        <v>305.0</v>
      </c>
      <c r="B306" s="3">
        <v>3.237</v>
      </c>
      <c r="C306" s="3">
        <f t="shared" si="1"/>
        <v>0.6163967611</v>
      </c>
      <c r="D306" s="3">
        <f t="shared" si="2"/>
        <v>3.370743364</v>
      </c>
      <c r="E306" s="3">
        <f t="shared" si="3"/>
        <v>5.473649452</v>
      </c>
      <c r="O306" s="3">
        <f t="shared" si="9"/>
        <v>1.174646975</v>
      </c>
    </row>
    <row r="307" ht="12.75" customHeight="1">
      <c r="A307" s="3">
        <v>306.0</v>
      </c>
      <c r="B307" s="3">
        <f>2.239+1</f>
        <v>3.239</v>
      </c>
      <c r="C307" s="3">
        <f t="shared" si="1"/>
        <v>0.6184210526</v>
      </c>
      <c r="D307" s="3">
        <f t="shared" si="2"/>
        <v>3.381783804</v>
      </c>
      <c r="E307" s="3">
        <f t="shared" si="3"/>
        <v>5.482138433</v>
      </c>
      <c r="O307" s="3">
        <f t="shared" si="9"/>
        <v>1.17526464</v>
      </c>
    </row>
    <row r="308" ht="12.75" customHeight="1">
      <c r="A308" s="6">
        <v>307.0</v>
      </c>
      <c r="B308" s="3">
        <v>3.245</v>
      </c>
      <c r="C308" s="3">
        <f t="shared" si="1"/>
        <v>0.6204453441</v>
      </c>
      <c r="D308" s="3">
        <f t="shared" si="2"/>
        <v>3.392878172</v>
      </c>
      <c r="E308" s="3">
        <f t="shared" si="3"/>
        <v>5.490641008</v>
      </c>
      <c r="O308" s="3">
        <f t="shared" si="9"/>
        <v>1.17711535</v>
      </c>
    </row>
    <row r="309" ht="12.75" customHeight="1">
      <c r="A309" s="3">
        <v>308.0</v>
      </c>
      <c r="B309" s="3">
        <v>3.26</v>
      </c>
      <c r="C309" s="3">
        <f t="shared" si="1"/>
        <v>0.6224696356</v>
      </c>
      <c r="D309" s="3">
        <f t="shared" si="2"/>
        <v>3.404027135</v>
      </c>
      <c r="E309" s="3">
        <f t="shared" si="3"/>
        <v>5.499157461</v>
      </c>
      <c r="O309" s="3">
        <f t="shared" si="9"/>
        <v>1.181727195</v>
      </c>
    </row>
    <row r="310" ht="12.75" customHeight="1">
      <c r="A310" s="3">
        <v>309.0</v>
      </c>
      <c r="B310" s="3">
        <v>3.289</v>
      </c>
      <c r="C310" s="3">
        <f t="shared" si="1"/>
        <v>0.6244939271</v>
      </c>
      <c r="D310" s="3">
        <f t="shared" si="2"/>
        <v>3.415231368</v>
      </c>
      <c r="E310" s="3">
        <f t="shared" si="3"/>
        <v>5.50768808</v>
      </c>
      <c r="O310" s="3">
        <f t="shared" si="9"/>
        <v>1.190583567</v>
      </c>
    </row>
    <row r="311" ht="12.75" customHeight="1">
      <c r="A311" s="6">
        <v>310.0</v>
      </c>
      <c r="B311" s="3">
        <v>3.323</v>
      </c>
      <c r="C311" s="3">
        <f t="shared" si="1"/>
        <v>0.6265182186</v>
      </c>
      <c r="D311" s="3">
        <f t="shared" si="2"/>
        <v>3.426491561</v>
      </c>
      <c r="E311" s="3">
        <f t="shared" si="3"/>
        <v>5.516233155</v>
      </c>
      <c r="O311" s="3">
        <f t="shared" si="9"/>
        <v>1.200867989</v>
      </c>
    </row>
    <row r="312" ht="12.75" customHeight="1">
      <c r="A312" s="3">
        <v>311.0</v>
      </c>
      <c r="B312" s="3">
        <v>3.343</v>
      </c>
      <c r="C312" s="3">
        <f t="shared" si="1"/>
        <v>0.6285425101</v>
      </c>
      <c r="D312" s="3">
        <f t="shared" si="2"/>
        <v>3.437808413</v>
      </c>
      <c r="E312" s="3">
        <f t="shared" si="3"/>
        <v>5.52479298</v>
      </c>
      <c r="O312" s="3">
        <f t="shared" si="9"/>
        <v>1.206868607</v>
      </c>
    </row>
    <row r="313" ht="12.75" customHeight="1">
      <c r="A313" s="3">
        <v>312.0</v>
      </c>
      <c r="B313" s="3">
        <v>3.354</v>
      </c>
      <c r="C313" s="3">
        <f t="shared" si="1"/>
        <v>0.6305668016</v>
      </c>
      <c r="D313" s="3">
        <f t="shared" si="2"/>
        <v>3.449182633</v>
      </c>
      <c r="E313" s="3">
        <f t="shared" si="3"/>
        <v>5.533367852</v>
      </c>
      <c r="O313" s="3">
        <f t="shared" si="9"/>
        <v>1.210153663</v>
      </c>
    </row>
    <row r="314" ht="12.75" customHeight="1">
      <c r="A314" s="6">
        <v>313.0</v>
      </c>
      <c r="B314" s="3">
        <v>3.355</v>
      </c>
      <c r="C314" s="3">
        <f t="shared" si="1"/>
        <v>0.6325910931</v>
      </c>
      <c r="D314" s="3">
        <f t="shared" si="2"/>
        <v>3.460614944</v>
      </c>
      <c r="E314" s="3">
        <f t="shared" si="3"/>
        <v>5.541958071</v>
      </c>
      <c r="O314" s="3">
        <f t="shared" si="9"/>
        <v>1.21045177</v>
      </c>
    </row>
    <row r="315" ht="12.75" customHeight="1">
      <c r="A315" s="3">
        <v>314.0</v>
      </c>
      <c r="B315" s="3">
        <v>3.358</v>
      </c>
      <c r="C315" s="3">
        <f t="shared" si="1"/>
        <v>0.6346153846</v>
      </c>
      <c r="D315" s="3">
        <f t="shared" si="2"/>
        <v>3.472106079</v>
      </c>
      <c r="E315" s="3">
        <f t="shared" si="3"/>
        <v>5.55056394</v>
      </c>
      <c r="O315" s="3">
        <f t="shared" si="9"/>
        <v>1.211345559</v>
      </c>
    </row>
    <row r="316" ht="12.75" customHeight="1">
      <c r="A316" s="3">
        <v>315.0</v>
      </c>
      <c r="B316" s="3">
        <v>3.372</v>
      </c>
      <c r="C316" s="3">
        <f t="shared" si="1"/>
        <v>0.6366396761</v>
      </c>
      <c r="D316" s="3">
        <f t="shared" si="2"/>
        <v>3.483656785</v>
      </c>
      <c r="E316" s="3">
        <f t="shared" si="3"/>
        <v>5.559185767</v>
      </c>
      <c r="O316" s="3">
        <f t="shared" si="9"/>
        <v>1.21550604</v>
      </c>
    </row>
    <row r="317" ht="12.75" customHeight="1">
      <c r="A317" s="6">
        <v>316.0</v>
      </c>
      <c r="B317" s="3">
        <v>3.382</v>
      </c>
      <c r="C317" s="3">
        <f t="shared" si="1"/>
        <v>0.6386639676</v>
      </c>
      <c r="D317" s="3">
        <f t="shared" si="2"/>
        <v>3.49526782</v>
      </c>
      <c r="E317" s="3">
        <f t="shared" si="3"/>
        <v>5.567823862</v>
      </c>
      <c r="O317" s="3">
        <f t="shared" si="9"/>
        <v>1.21846725</v>
      </c>
    </row>
    <row r="318" ht="12.75" customHeight="1">
      <c r="A318" s="3">
        <v>317.0</v>
      </c>
      <c r="B318" s="3">
        <v>3.394</v>
      </c>
      <c r="C318" s="3">
        <f t="shared" si="1"/>
        <v>0.6406882591</v>
      </c>
      <c r="D318" s="3">
        <f t="shared" si="2"/>
        <v>3.506939956</v>
      </c>
      <c r="E318" s="3">
        <f t="shared" si="3"/>
        <v>5.576478539</v>
      </c>
      <c r="O318" s="3">
        <f t="shared" si="9"/>
        <v>1.222009167</v>
      </c>
    </row>
    <row r="319" ht="12.75" customHeight="1">
      <c r="A319" s="3">
        <v>318.0</v>
      </c>
      <c r="B319" s="3">
        <v>3.396</v>
      </c>
      <c r="C319" s="3">
        <f t="shared" si="1"/>
        <v>0.6427125506</v>
      </c>
      <c r="D319" s="3">
        <f t="shared" si="2"/>
        <v>3.518673976</v>
      </c>
      <c r="E319" s="3">
        <f t="shared" si="3"/>
        <v>5.585150117</v>
      </c>
      <c r="O319" s="3">
        <f t="shared" si="9"/>
        <v>1.222598268</v>
      </c>
    </row>
    <row r="320" ht="12.75" customHeight="1">
      <c r="A320" s="6">
        <v>319.0</v>
      </c>
      <c r="B320" s="3">
        <v>3.407</v>
      </c>
      <c r="C320" s="3">
        <f t="shared" si="1"/>
        <v>0.6447368421</v>
      </c>
      <c r="D320" s="3">
        <f t="shared" si="2"/>
        <v>3.53047068</v>
      </c>
      <c r="E320" s="3">
        <f t="shared" si="3"/>
        <v>5.593838917</v>
      </c>
      <c r="O320" s="3">
        <f t="shared" si="9"/>
        <v>1.225832139</v>
      </c>
    </row>
    <row r="321" ht="12.75" customHeight="1">
      <c r="A321" s="3">
        <v>320.0</v>
      </c>
      <c r="B321" s="3">
        <v>3.425</v>
      </c>
      <c r="C321" s="3">
        <f t="shared" si="1"/>
        <v>0.6467611336</v>
      </c>
      <c r="D321" s="3">
        <f t="shared" si="2"/>
        <v>3.542330878</v>
      </c>
      <c r="E321" s="3">
        <f t="shared" si="3"/>
        <v>5.602545265</v>
      </c>
      <c r="O321" s="3">
        <f t="shared" si="9"/>
        <v>1.231101472</v>
      </c>
    </row>
    <row r="322" ht="12.75" customHeight="1">
      <c r="A322" s="3">
        <v>321.0</v>
      </c>
      <c r="B322" s="3">
        <v>3.425</v>
      </c>
      <c r="C322" s="3">
        <f t="shared" si="1"/>
        <v>0.6487854251</v>
      </c>
      <c r="D322" s="3">
        <f t="shared" si="2"/>
        <v>3.554255396</v>
      </c>
      <c r="E322" s="3">
        <f t="shared" si="3"/>
        <v>5.61126949</v>
      </c>
      <c r="O322" s="3">
        <f t="shared" si="9"/>
        <v>1.231101472</v>
      </c>
    </row>
    <row r="323" ht="12.75" customHeight="1">
      <c r="A323" s="6">
        <v>322.0</v>
      </c>
      <c r="B323" s="3">
        <v>3.44</v>
      </c>
      <c r="C323" s="3">
        <f t="shared" si="1"/>
        <v>0.6508097166</v>
      </c>
      <c r="D323" s="3">
        <f t="shared" si="2"/>
        <v>3.566245074</v>
      </c>
      <c r="E323" s="3">
        <f t="shared" si="3"/>
        <v>5.620011928</v>
      </c>
      <c r="O323" s="3">
        <f t="shared" si="9"/>
        <v>1.235471471</v>
      </c>
    </row>
    <row r="324" ht="12.75" customHeight="1">
      <c r="A324" s="3">
        <v>323.0</v>
      </c>
      <c r="B324" s="3">
        <v>3.477</v>
      </c>
      <c r="C324" s="3">
        <f t="shared" si="1"/>
        <v>0.6528340081</v>
      </c>
      <c r="D324" s="3">
        <f t="shared" si="2"/>
        <v>3.578300766</v>
      </c>
      <c r="E324" s="3">
        <f t="shared" si="3"/>
        <v>5.628772916</v>
      </c>
      <c r="O324" s="3">
        <f t="shared" si="9"/>
        <v>1.246169853</v>
      </c>
    </row>
    <row r="325" ht="12.75" customHeight="1">
      <c r="A325" s="3">
        <v>324.0</v>
      </c>
      <c r="B325" s="3">
        <v>3.49</v>
      </c>
      <c r="C325" s="3">
        <f t="shared" si="1"/>
        <v>0.6548582996</v>
      </c>
      <c r="D325" s="3">
        <f t="shared" si="2"/>
        <v>3.590423343</v>
      </c>
      <c r="E325" s="3">
        <f t="shared" si="3"/>
        <v>5.637552797</v>
      </c>
      <c r="O325" s="3">
        <f t="shared" si="9"/>
        <v>1.249901736</v>
      </c>
    </row>
    <row r="326" ht="12.75" customHeight="1">
      <c r="A326" s="6">
        <v>325.0</v>
      </c>
      <c r="B326" s="3">
        <v>3.498</v>
      </c>
      <c r="C326" s="3">
        <f t="shared" si="1"/>
        <v>0.6568825911</v>
      </c>
      <c r="D326" s="3">
        <f t="shared" si="2"/>
        <v>3.602613689</v>
      </c>
      <c r="E326" s="3">
        <f t="shared" si="3"/>
        <v>5.646351918</v>
      </c>
      <c r="O326" s="3">
        <f t="shared" si="9"/>
        <v>1.252191377</v>
      </c>
    </row>
    <row r="327" ht="12.75" customHeight="1">
      <c r="A327" s="3">
        <v>326.0</v>
      </c>
      <c r="B327" s="3">
        <v>3.515</v>
      </c>
      <c r="C327" s="3">
        <f t="shared" si="1"/>
        <v>0.6589068826</v>
      </c>
      <c r="D327" s="3">
        <f t="shared" si="2"/>
        <v>3.614872705</v>
      </c>
      <c r="E327" s="3">
        <f t="shared" si="3"/>
        <v>5.655170631</v>
      </c>
      <c r="O327" s="3">
        <f t="shared" si="9"/>
        <v>1.257039525</v>
      </c>
    </row>
    <row r="328" ht="12.75" customHeight="1">
      <c r="A328" s="3">
        <v>327.0</v>
      </c>
      <c r="B328" s="3">
        <v>3.517</v>
      </c>
      <c r="C328" s="3">
        <f t="shared" si="1"/>
        <v>0.6609311741</v>
      </c>
      <c r="D328" s="3">
        <f t="shared" si="2"/>
        <v>3.627201308</v>
      </c>
      <c r="E328" s="3">
        <f t="shared" si="3"/>
        <v>5.664009292</v>
      </c>
      <c r="O328" s="3">
        <f t="shared" si="9"/>
        <v>1.257608353</v>
      </c>
    </row>
    <row r="329" ht="12.75" customHeight="1">
      <c r="A329" s="6">
        <v>328.0</v>
      </c>
      <c r="B329" s="3">
        <v>3.522</v>
      </c>
      <c r="C329" s="3">
        <f t="shared" si="1"/>
        <v>0.6629554656</v>
      </c>
      <c r="D329" s="3">
        <f t="shared" si="2"/>
        <v>3.639600433</v>
      </c>
      <c r="E329" s="3">
        <f t="shared" si="3"/>
        <v>5.672868263</v>
      </c>
      <c r="O329" s="3">
        <f t="shared" si="9"/>
        <v>1.25902901</v>
      </c>
    </row>
    <row r="330" ht="12.75" customHeight="1">
      <c r="A330" s="3">
        <v>329.0</v>
      </c>
      <c r="B330" s="3">
        <v>3.537</v>
      </c>
      <c r="C330" s="3">
        <f t="shared" si="1"/>
        <v>0.6649797571</v>
      </c>
      <c r="D330" s="3">
        <f t="shared" si="2"/>
        <v>3.652071031</v>
      </c>
      <c r="E330" s="3">
        <f t="shared" si="3"/>
        <v>5.681747911</v>
      </c>
      <c r="O330" s="3">
        <f t="shared" si="9"/>
        <v>1.26327891</v>
      </c>
    </row>
    <row r="331" ht="12.75" customHeight="1">
      <c r="A331" s="3">
        <v>330.0</v>
      </c>
      <c r="B331" s="3">
        <v>3.548</v>
      </c>
      <c r="C331" s="3">
        <f t="shared" si="1"/>
        <v>0.6670040486</v>
      </c>
      <c r="D331" s="3">
        <f t="shared" si="2"/>
        <v>3.664614069</v>
      </c>
      <c r="E331" s="3">
        <f t="shared" si="3"/>
        <v>5.690648606</v>
      </c>
      <c r="O331" s="3">
        <f t="shared" si="9"/>
        <v>1.266384064</v>
      </c>
    </row>
    <row r="332" ht="12.75" customHeight="1">
      <c r="A332" s="6">
        <v>331.0</v>
      </c>
      <c r="B332" s="3">
        <v>3.556</v>
      </c>
      <c r="C332" s="3">
        <f t="shared" si="1"/>
        <v>0.6690283401</v>
      </c>
      <c r="D332" s="3">
        <f t="shared" si="2"/>
        <v>3.677230533</v>
      </c>
      <c r="E332" s="3">
        <f t="shared" si="3"/>
        <v>5.699570726</v>
      </c>
      <c r="O332" s="3">
        <f t="shared" si="9"/>
        <v>1.268636318</v>
      </c>
    </row>
    <row r="333" ht="12.75" customHeight="1">
      <c r="A333" s="3">
        <v>332.0</v>
      </c>
      <c r="B333" s="3">
        <v>3.584</v>
      </c>
      <c r="C333" s="3">
        <f t="shared" si="1"/>
        <v>0.6710526316</v>
      </c>
      <c r="D333" s="3">
        <f t="shared" si="2"/>
        <v>3.689921429</v>
      </c>
      <c r="E333" s="3">
        <f t="shared" si="3"/>
        <v>5.708514652</v>
      </c>
      <c r="O333" s="3">
        <f t="shared" si="9"/>
        <v>1.276479495</v>
      </c>
    </row>
    <row r="334" ht="12.75" customHeight="1">
      <c r="A334" s="3">
        <v>333.0</v>
      </c>
      <c r="B334" s="3">
        <v>3.591</v>
      </c>
      <c r="C334" s="3">
        <f t="shared" si="1"/>
        <v>0.6730769231</v>
      </c>
      <c r="D334" s="3">
        <f t="shared" si="2"/>
        <v>3.70268778</v>
      </c>
      <c r="E334" s="3">
        <f t="shared" si="3"/>
        <v>5.717480774</v>
      </c>
      <c r="O334" s="3">
        <f t="shared" si="9"/>
        <v>1.278430715</v>
      </c>
    </row>
    <row r="335" ht="12.75" customHeight="1">
      <c r="A335" s="6">
        <v>334.0</v>
      </c>
      <c r="B335" s="3">
        <v>3.602</v>
      </c>
      <c r="C335" s="3">
        <f t="shared" si="1"/>
        <v>0.6751012146</v>
      </c>
      <c r="D335" s="3">
        <f t="shared" si="2"/>
        <v>3.715530629</v>
      </c>
      <c r="E335" s="3">
        <f t="shared" si="3"/>
        <v>5.726469483</v>
      </c>
      <c r="O335" s="3">
        <f t="shared" si="9"/>
        <v>1.281489247</v>
      </c>
    </row>
    <row r="336" ht="12.75" customHeight="1">
      <c r="A336" s="3">
        <v>335.0</v>
      </c>
      <c r="B336" s="3">
        <v>3.613</v>
      </c>
      <c r="C336" s="3">
        <f t="shared" si="1"/>
        <v>0.6771255061</v>
      </c>
      <c r="D336" s="3">
        <f t="shared" si="2"/>
        <v>3.728451038</v>
      </c>
      <c r="E336" s="3">
        <f t="shared" si="3"/>
        <v>5.735481179</v>
      </c>
      <c r="O336" s="3">
        <f t="shared" si="9"/>
        <v>1.284538452</v>
      </c>
    </row>
    <row r="337" ht="12.75" customHeight="1">
      <c r="A337" s="3">
        <v>336.0</v>
      </c>
      <c r="B337" s="3">
        <v>3.62</v>
      </c>
      <c r="C337" s="3">
        <f t="shared" si="1"/>
        <v>0.6791497976</v>
      </c>
      <c r="D337" s="3">
        <f t="shared" si="2"/>
        <v>3.74145009</v>
      </c>
      <c r="E337" s="3">
        <f t="shared" si="3"/>
        <v>5.744516268</v>
      </c>
      <c r="O337" s="3">
        <f t="shared" si="9"/>
        <v>1.286474026</v>
      </c>
    </row>
    <row r="338" ht="12.75" customHeight="1">
      <c r="A338" s="6">
        <v>337.0</v>
      </c>
      <c r="B338" s="3">
        <v>3.621</v>
      </c>
      <c r="C338" s="3">
        <f t="shared" si="1"/>
        <v>0.6811740891</v>
      </c>
      <c r="D338" s="3">
        <f t="shared" si="2"/>
        <v>3.75452889</v>
      </c>
      <c r="E338" s="3">
        <f t="shared" si="3"/>
        <v>5.75357516</v>
      </c>
      <c r="O338" s="3">
        <f t="shared" si="9"/>
        <v>1.286750231</v>
      </c>
    </row>
    <row r="339" ht="12.75" customHeight="1">
      <c r="A339" s="3">
        <v>338.0</v>
      </c>
      <c r="B339" s="3">
        <v>3.664</v>
      </c>
      <c r="C339" s="3">
        <f t="shared" si="1"/>
        <v>0.6831983806</v>
      </c>
      <c r="D339" s="3">
        <f t="shared" si="2"/>
        <v>3.767688562</v>
      </c>
      <c r="E339" s="3">
        <f t="shared" si="3"/>
        <v>5.762658274</v>
      </c>
      <c r="O339" s="3">
        <f t="shared" si="9"/>
        <v>1.298555447</v>
      </c>
    </row>
    <row r="340" ht="12.75" customHeight="1">
      <c r="A340" s="3">
        <v>339.0</v>
      </c>
      <c r="B340" s="3">
        <v>3.665</v>
      </c>
      <c r="C340" s="3">
        <f t="shared" si="1"/>
        <v>0.6852226721</v>
      </c>
      <c r="D340" s="3">
        <f t="shared" si="2"/>
        <v>3.780930253</v>
      </c>
      <c r="E340" s="3">
        <f t="shared" si="3"/>
        <v>5.771766033</v>
      </c>
      <c r="O340" s="3">
        <f t="shared" si="9"/>
        <v>1.298828335</v>
      </c>
    </row>
    <row r="341" ht="12.75" customHeight="1">
      <c r="A341" s="6">
        <v>340.0</v>
      </c>
      <c r="B341" s="3">
        <v>3.667</v>
      </c>
      <c r="C341" s="3">
        <f t="shared" si="1"/>
        <v>0.6872469636</v>
      </c>
      <c r="D341" s="3">
        <f t="shared" si="2"/>
        <v>3.794255134</v>
      </c>
      <c r="E341" s="3">
        <f t="shared" si="3"/>
        <v>5.780898869</v>
      </c>
      <c r="O341" s="3">
        <f t="shared" si="9"/>
        <v>1.299373889</v>
      </c>
    </row>
    <row r="342" ht="12.75" customHeight="1">
      <c r="A342" s="3">
        <v>341.0</v>
      </c>
      <c r="B342" s="3">
        <v>3.668</v>
      </c>
      <c r="C342" s="3">
        <f t="shared" si="1"/>
        <v>0.6892712551</v>
      </c>
      <c r="D342" s="3">
        <f t="shared" si="2"/>
        <v>3.807664397</v>
      </c>
      <c r="E342" s="3">
        <f t="shared" si="3"/>
        <v>5.790057219</v>
      </c>
      <c r="O342" s="3">
        <f t="shared" si="9"/>
        <v>1.299646554</v>
      </c>
    </row>
    <row r="343" ht="12.75" customHeight="1">
      <c r="A343" s="3">
        <v>342.0</v>
      </c>
      <c r="B343" s="3">
        <v>3.67</v>
      </c>
      <c r="C343" s="3">
        <f t="shared" si="1"/>
        <v>0.6912955466</v>
      </c>
      <c r="D343" s="3">
        <f t="shared" si="2"/>
        <v>3.82115926</v>
      </c>
      <c r="E343" s="3">
        <f t="shared" si="3"/>
        <v>5.799241528</v>
      </c>
      <c r="O343" s="3">
        <f t="shared" si="9"/>
        <v>1.300191662</v>
      </c>
    </row>
    <row r="344" ht="12.75" customHeight="1">
      <c r="A344" s="6">
        <v>343.0</v>
      </c>
      <c r="B344" s="3">
        <v>3.672</v>
      </c>
      <c r="C344" s="3">
        <f t="shared" si="1"/>
        <v>0.6933198381</v>
      </c>
      <c r="D344" s="3">
        <f t="shared" si="2"/>
        <v>3.834740963</v>
      </c>
      <c r="E344" s="3">
        <f t="shared" si="3"/>
        <v>5.808452248</v>
      </c>
      <c r="O344" s="3">
        <f t="shared" si="9"/>
        <v>1.300736473</v>
      </c>
    </row>
    <row r="345" ht="12.75" customHeight="1">
      <c r="A345" s="3">
        <v>344.0</v>
      </c>
      <c r="B345" s="3">
        <v>3.694</v>
      </c>
      <c r="C345" s="3">
        <f t="shared" si="1"/>
        <v>0.6953441296</v>
      </c>
      <c r="D345" s="3">
        <f t="shared" si="2"/>
        <v>3.848410774</v>
      </c>
      <c r="E345" s="3">
        <f t="shared" si="3"/>
        <v>5.817689838</v>
      </c>
      <c r="O345" s="3">
        <f t="shared" si="9"/>
        <v>1.306709882</v>
      </c>
    </row>
    <row r="346" ht="12.75" customHeight="1">
      <c r="A346" s="3">
        <v>345.0</v>
      </c>
      <c r="B346" s="3">
        <v>3.697</v>
      </c>
      <c r="C346" s="3">
        <f t="shared" si="1"/>
        <v>0.6973684211</v>
      </c>
      <c r="D346" s="3">
        <f t="shared" si="2"/>
        <v>3.862169984</v>
      </c>
      <c r="E346" s="3">
        <f t="shared" si="3"/>
        <v>5.826954765</v>
      </c>
      <c r="O346" s="3">
        <f t="shared" si="9"/>
        <v>1.30752168</v>
      </c>
    </row>
    <row r="347" ht="12.75" customHeight="1">
      <c r="A347" s="6">
        <v>346.0</v>
      </c>
      <c r="B347" s="3">
        <v>3.709</v>
      </c>
      <c r="C347" s="3">
        <f t="shared" si="1"/>
        <v>0.6993927126</v>
      </c>
      <c r="D347" s="3">
        <f t="shared" si="2"/>
        <v>3.876019912</v>
      </c>
      <c r="E347" s="3">
        <f t="shared" si="3"/>
        <v>5.836247504</v>
      </c>
      <c r="O347" s="3">
        <f t="shared" si="9"/>
        <v>1.310762299</v>
      </c>
    </row>
    <row r="348" ht="12.75" customHeight="1">
      <c r="A348" s="3">
        <v>347.0</v>
      </c>
      <c r="B348" s="3">
        <v>3.716</v>
      </c>
      <c r="C348" s="3">
        <f t="shared" si="1"/>
        <v>0.701417004</v>
      </c>
      <c r="D348" s="3">
        <f t="shared" si="2"/>
        <v>3.889961904</v>
      </c>
      <c r="E348" s="3">
        <f t="shared" si="3"/>
        <v>5.845568538</v>
      </c>
      <c r="O348" s="3">
        <f t="shared" si="9"/>
        <v>1.312647821</v>
      </c>
    </row>
    <row r="349" ht="12.75" customHeight="1">
      <c r="A349" s="3">
        <v>348.0</v>
      </c>
      <c r="B349" s="3">
        <v>3.72</v>
      </c>
      <c r="C349" s="3">
        <f t="shared" si="1"/>
        <v>0.7034412955</v>
      </c>
      <c r="D349" s="3">
        <f t="shared" si="2"/>
        <v>3.903997336</v>
      </c>
      <c r="E349" s="3">
        <f t="shared" si="3"/>
        <v>5.854918358</v>
      </c>
      <c r="O349" s="3">
        <f t="shared" si="9"/>
        <v>1.313723668</v>
      </c>
    </row>
    <row r="350" ht="12.75" customHeight="1">
      <c r="A350" s="6">
        <v>349.0</v>
      </c>
      <c r="B350" s="3">
        <v>3.743</v>
      </c>
      <c r="C350" s="3">
        <f t="shared" si="1"/>
        <v>0.705465587</v>
      </c>
      <c r="D350" s="3">
        <f t="shared" si="2"/>
        <v>3.918127609</v>
      </c>
      <c r="E350" s="3">
        <f t="shared" si="3"/>
        <v>5.864297463</v>
      </c>
      <c r="O350" s="3">
        <f t="shared" si="9"/>
        <v>1.319887429</v>
      </c>
    </row>
    <row r="351" ht="12.75" customHeight="1">
      <c r="A351" s="3">
        <v>350.0</v>
      </c>
      <c r="B351" s="3">
        <v>3.758</v>
      </c>
      <c r="C351" s="3">
        <f t="shared" si="1"/>
        <v>0.7074898785</v>
      </c>
      <c r="D351" s="3">
        <f t="shared" si="2"/>
        <v>3.932354156</v>
      </c>
      <c r="E351" s="3">
        <f t="shared" si="3"/>
        <v>5.873706363</v>
      </c>
      <c r="O351" s="3">
        <f t="shared" si="9"/>
        <v>1.323886901</v>
      </c>
    </row>
    <row r="352" ht="12.75" customHeight="1">
      <c r="A352" s="3">
        <v>351.0</v>
      </c>
      <c r="B352" s="3">
        <v>3.786</v>
      </c>
      <c r="C352" s="3">
        <f t="shared" si="1"/>
        <v>0.70951417</v>
      </c>
      <c r="D352" s="3">
        <f t="shared" si="2"/>
        <v>3.946678441</v>
      </c>
      <c r="E352" s="3">
        <f t="shared" si="3"/>
        <v>5.883145573</v>
      </c>
      <c r="O352" s="3">
        <f t="shared" si="9"/>
        <v>1.331310053</v>
      </c>
    </row>
    <row r="353" ht="12.75" customHeight="1">
      <c r="A353" s="6">
        <v>352.0</v>
      </c>
      <c r="B353" s="3">
        <v>3.79</v>
      </c>
      <c r="C353" s="3">
        <f t="shared" si="1"/>
        <v>0.7115384615</v>
      </c>
      <c r="D353" s="3">
        <f t="shared" si="2"/>
        <v>3.961101958</v>
      </c>
      <c r="E353" s="3">
        <f t="shared" si="3"/>
        <v>5.892615622</v>
      </c>
      <c r="O353" s="3">
        <f t="shared" si="9"/>
        <v>1.332366019</v>
      </c>
    </row>
    <row r="354" ht="12.75" customHeight="1">
      <c r="A354" s="3">
        <v>353.0</v>
      </c>
      <c r="B354" s="3">
        <v>3.806</v>
      </c>
      <c r="C354" s="3">
        <f t="shared" si="1"/>
        <v>0.713562753</v>
      </c>
      <c r="D354" s="3">
        <f t="shared" si="2"/>
        <v>3.975626235</v>
      </c>
      <c r="E354" s="3">
        <f t="shared" si="3"/>
        <v>5.902117044</v>
      </c>
      <c r="O354" s="3">
        <f t="shared" si="9"/>
        <v>1.336578769</v>
      </c>
    </row>
    <row r="355" ht="12.75" customHeight="1">
      <c r="A355" s="3">
        <v>354.0</v>
      </c>
      <c r="B355" s="3">
        <v>3.861</v>
      </c>
      <c r="C355" s="3">
        <f t="shared" si="1"/>
        <v>0.7155870445</v>
      </c>
      <c r="D355" s="3">
        <f t="shared" si="2"/>
        <v>3.990252831</v>
      </c>
      <c r="E355" s="3">
        <f t="shared" si="3"/>
        <v>5.911650386</v>
      </c>
      <c r="O355" s="3">
        <f t="shared" si="9"/>
        <v>1.350926217</v>
      </c>
    </row>
    <row r="356" ht="12.75" customHeight="1">
      <c r="A356" s="6">
        <v>355.0</v>
      </c>
      <c r="B356" s="3">
        <v>3.885</v>
      </c>
      <c r="C356" s="3">
        <f t="shared" si="1"/>
        <v>0.717611336</v>
      </c>
      <c r="D356" s="3">
        <f t="shared" si="2"/>
        <v>4.004983341</v>
      </c>
      <c r="E356" s="3">
        <f t="shared" si="3"/>
        <v>5.921216204</v>
      </c>
      <c r="O356" s="3">
        <f t="shared" si="9"/>
        <v>1.357122984</v>
      </c>
    </row>
    <row r="357" ht="12.75" customHeight="1">
      <c r="A357" s="3">
        <v>356.0</v>
      </c>
      <c r="B357" s="3">
        <v>3.89</v>
      </c>
      <c r="C357" s="3">
        <f t="shared" si="1"/>
        <v>0.7196356275</v>
      </c>
      <c r="D357" s="3">
        <f t="shared" si="2"/>
        <v>4.019819394</v>
      </c>
      <c r="E357" s="3">
        <f t="shared" si="3"/>
        <v>5.930815064</v>
      </c>
      <c r="O357" s="3">
        <f t="shared" si="9"/>
        <v>1.358409158</v>
      </c>
    </row>
    <row r="358" ht="12.75" customHeight="1">
      <c r="A358" s="3">
        <v>357.0</v>
      </c>
      <c r="B358" s="3">
        <v>3.917</v>
      </c>
      <c r="C358" s="3">
        <f t="shared" si="1"/>
        <v>0.721659919</v>
      </c>
      <c r="D358" s="3">
        <f t="shared" si="2"/>
        <v>4.034762658</v>
      </c>
      <c r="E358" s="3">
        <f t="shared" si="3"/>
        <v>5.940447544</v>
      </c>
      <c r="O358" s="3">
        <f t="shared" si="9"/>
        <v>1.365326055</v>
      </c>
    </row>
    <row r="359" ht="12.75" customHeight="1">
      <c r="A359" s="6">
        <v>358.0</v>
      </c>
      <c r="B359" s="3">
        <v>3.931</v>
      </c>
      <c r="C359" s="3">
        <f t="shared" si="1"/>
        <v>0.7236842105</v>
      </c>
      <c r="D359" s="3">
        <f t="shared" si="2"/>
        <v>4.049814834</v>
      </c>
      <c r="E359" s="3">
        <f t="shared" si="3"/>
        <v>5.95011423</v>
      </c>
      <c r="O359" s="3">
        <f t="shared" si="9"/>
        <v>1.368893846</v>
      </c>
    </row>
    <row r="360" ht="12.75" customHeight="1">
      <c r="A360" s="3">
        <v>359.0</v>
      </c>
      <c r="B360" s="3">
        <v>3.935</v>
      </c>
      <c r="C360" s="3">
        <f t="shared" si="1"/>
        <v>0.725708502</v>
      </c>
      <c r="D360" s="3">
        <f t="shared" si="2"/>
        <v>4.064977666</v>
      </c>
      <c r="E360" s="3">
        <f t="shared" si="3"/>
        <v>5.959815722</v>
      </c>
      <c r="O360" s="3">
        <f t="shared" si="9"/>
        <v>1.369910882</v>
      </c>
    </row>
    <row r="361" ht="12.75" customHeight="1">
      <c r="A361" s="3">
        <v>360.0</v>
      </c>
      <c r="B361" s="3">
        <v>3.938</v>
      </c>
      <c r="C361" s="3">
        <f t="shared" si="1"/>
        <v>0.7277327935</v>
      </c>
      <c r="D361" s="3">
        <f t="shared" si="2"/>
        <v>4.080252935</v>
      </c>
      <c r="E361" s="3">
        <f t="shared" si="3"/>
        <v>5.969552631</v>
      </c>
      <c r="O361" s="3">
        <f t="shared" si="9"/>
        <v>1.37067298</v>
      </c>
    </row>
    <row r="362" ht="12.75" customHeight="1">
      <c r="A362" s="6">
        <v>361.0</v>
      </c>
      <c r="B362" s="3">
        <v>3.954</v>
      </c>
      <c r="C362" s="3">
        <f t="shared" si="1"/>
        <v>0.729757085</v>
      </c>
      <c r="D362" s="3">
        <f t="shared" si="2"/>
        <v>4.095642463</v>
      </c>
      <c r="E362" s="3">
        <f t="shared" si="3"/>
        <v>5.979325581</v>
      </c>
      <c r="O362" s="3">
        <f t="shared" si="9"/>
        <v>1.374727725</v>
      </c>
    </row>
    <row r="363" ht="12.75" customHeight="1">
      <c r="A363" s="3">
        <v>362.0</v>
      </c>
      <c r="B363" s="3">
        <v>3.967</v>
      </c>
      <c r="C363" s="3">
        <f t="shared" si="1"/>
        <v>0.7317813765</v>
      </c>
      <c r="D363" s="3">
        <f t="shared" si="2"/>
        <v>4.111148116</v>
      </c>
      <c r="E363" s="3">
        <f t="shared" si="3"/>
        <v>5.989135205</v>
      </c>
      <c r="O363" s="3">
        <f t="shared" si="9"/>
        <v>1.378010142</v>
      </c>
    </row>
    <row r="364" ht="12.75" customHeight="1">
      <c r="A364" s="3">
        <v>363.0</v>
      </c>
      <c r="B364" s="3">
        <v>3.968</v>
      </c>
      <c r="C364" s="3">
        <f t="shared" si="1"/>
        <v>0.733805668</v>
      </c>
      <c r="D364" s="3">
        <f t="shared" si="2"/>
        <v>4.126771802</v>
      </c>
      <c r="E364" s="3">
        <f t="shared" si="3"/>
        <v>5.998982152</v>
      </c>
      <c r="O364" s="3">
        <f t="shared" si="9"/>
        <v>1.378262189</v>
      </c>
    </row>
    <row r="365" ht="12.75" customHeight="1">
      <c r="A365" s="6">
        <v>364.0</v>
      </c>
      <c r="B365" s="3">
        <v>3.968</v>
      </c>
      <c r="C365" s="3">
        <f t="shared" si="1"/>
        <v>0.7358299595</v>
      </c>
      <c r="D365" s="3">
        <f t="shared" si="2"/>
        <v>4.142515475</v>
      </c>
      <c r="E365" s="3">
        <f t="shared" si="3"/>
        <v>6.008867082</v>
      </c>
      <c r="O365" s="3">
        <f t="shared" si="9"/>
        <v>1.378262189</v>
      </c>
    </row>
    <row r="366" ht="12.75" customHeight="1">
      <c r="A366" s="3">
        <v>365.0</v>
      </c>
      <c r="B366" s="3">
        <v>4.038</v>
      </c>
      <c r="C366" s="3">
        <f t="shared" si="1"/>
        <v>0.737854251</v>
      </c>
      <c r="D366" s="3">
        <f t="shared" si="2"/>
        <v>4.158381133</v>
      </c>
      <c r="E366" s="3">
        <f t="shared" si="3"/>
        <v>6.018790671</v>
      </c>
      <c r="O366" s="3">
        <f t="shared" si="9"/>
        <v>1.39574952</v>
      </c>
    </row>
    <row r="367" ht="12.75" customHeight="1">
      <c r="A367" s="3">
        <v>366.0</v>
      </c>
      <c r="B367" s="3">
        <v>4.055</v>
      </c>
      <c r="C367" s="3">
        <f t="shared" si="1"/>
        <v>0.7398785425</v>
      </c>
      <c r="D367" s="3">
        <f t="shared" si="2"/>
        <v>4.174370825</v>
      </c>
      <c r="E367" s="3">
        <f t="shared" si="3"/>
        <v>6.028753606</v>
      </c>
      <c r="O367" s="3">
        <f t="shared" si="9"/>
        <v>1.399950688</v>
      </c>
    </row>
    <row r="368" ht="12.75" customHeight="1">
      <c r="A368" s="6">
        <v>367.0</v>
      </c>
      <c r="B368" s="3">
        <v>4.077</v>
      </c>
      <c r="C368" s="3">
        <f t="shared" si="1"/>
        <v>0.741902834</v>
      </c>
      <c r="D368" s="3">
        <f t="shared" si="2"/>
        <v>4.190486647</v>
      </c>
      <c r="E368" s="3">
        <f t="shared" si="3"/>
        <v>6.038756591</v>
      </c>
      <c r="O368" s="3">
        <f t="shared" si="9"/>
        <v>1.405361424</v>
      </c>
    </row>
    <row r="369" ht="12.75" customHeight="1">
      <c r="A369" s="3">
        <v>368.0</v>
      </c>
      <c r="B369" s="3">
        <v>4.079</v>
      </c>
      <c r="C369" s="3">
        <f t="shared" si="1"/>
        <v>0.7439271255</v>
      </c>
      <c r="D369" s="3">
        <f t="shared" si="2"/>
        <v>4.206730747</v>
      </c>
      <c r="E369" s="3">
        <f t="shared" si="3"/>
        <v>6.048800342</v>
      </c>
      <c r="O369" s="3">
        <f t="shared" si="9"/>
        <v>1.40585186</v>
      </c>
    </row>
    <row r="370" ht="12.75" customHeight="1">
      <c r="A370" s="3">
        <v>369.0</v>
      </c>
      <c r="B370" s="3">
        <v>4.1</v>
      </c>
      <c r="C370" s="3">
        <f t="shared" si="1"/>
        <v>0.745951417</v>
      </c>
      <c r="D370" s="3">
        <f t="shared" si="2"/>
        <v>4.223105325</v>
      </c>
      <c r="E370" s="3">
        <f t="shared" si="3"/>
        <v>6.058885592</v>
      </c>
      <c r="O370" s="3">
        <f t="shared" si="9"/>
        <v>1.410986974</v>
      </c>
    </row>
    <row r="371" ht="12.75" customHeight="1">
      <c r="A371" s="6">
        <v>370.0</v>
      </c>
      <c r="B371" s="3">
        <v>4.108</v>
      </c>
      <c r="C371" s="3">
        <f t="shared" si="1"/>
        <v>0.7479757085</v>
      </c>
      <c r="D371" s="3">
        <f t="shared" si="2"/>
        <v>4.239612636</v>
      </c>
      <c r="E371" s="3">
        <f t="shared" si="3"/>
        <v>6.06901309</v>
      </c>
      <c r="O371" s="3">
        <f t="shared" si="9"/>
        <v>1.412936292</v>
      </c>
    </row>
    <row r="372" ht="12.75" customHeight="1">
      <c r="A372" s="3">
        <v>371.0</v>
      </c>
      <c r="B372" s="3">
        <v>4.12</v>
      </c>
      <c r="C372" s="3">
        <f t="shared" si="1"/>
        <v>0.75</v>
      </c>
      <c r="D372" s="3">
        <f t="shared" si="2"/>
        <v>4.256254991</v>
      </c>
      <c r="E372" s="3">
        <f t="shared" si="3"/>
        <v>6.0791836</v>
      </c>
      <c r="O372" s="3">
        <f t="shared" si="9"/>
        <v>1.415853163</v>
      </c>
    </row>
    <row r="373" ht="12.75" customHeight="1">
      <c r="A373" s="3">
        <v>372.0</v>
      </c>
      <c r="B373" s="3">
        <v>4.125</v>
      </c>
      <c r="C373" s="3">
        <f t="shared" si="1"/>
        <v>0.7520242915</v>
      </c>
      <c r="D373" s="3">
        <f t="shared" si="2"/>
        <v>4.273034759</v>
      </c>
      <c r="E373" s="3">
        <f t="shared" si="3"/>
        <v>6.089397904</v>
      </c>
      <c r="O373" s="3">
        <f t="shared" si="9"/>
        <v>1.41706602</v>
      </c>
    </row>
    <row r="374" ht="12.75" customHeight="1">
      <c r="A374" s="6">
        <v>373.0</v>
      </c>
      <c r="B374" s="3">
        <v>4.135</v>
      </c>
      <c r="C374" s="3">
        <f t="shared" si="1"/>
        <v>0.754048583</v>
      </c>
      <c r="D374" s="3">
        <f t="shared" si="2"/>
        <v>4.289954368</v>
      </c>
      <c r="E374" s="3">
        <f t="shared" si="3"/>
        <v>6.099656801</v>
      </c>
      <c r="O374" s="3">
        <f t="shared" si="9"/>
        <v>1.419487328</v>
      </c>
    </row>
    <row r="375" ht="12.75" customHeight="1">
      <c r="A375" s="3">
        <v>374.0</v>
      </c>
      <c r="B375" s="3">
        <v>4.141</v>
      </c>
      <c r="C375" s="3">
        <f t="shared" si="1"/>
        <v>0.7560728745</v>
      </c>
      <c r="D375" s="3">
        <f t="shared" si="2"/>
        <v>4.30701631</v>
      </c>
      <c r="E375" s="3">
        <f t="shared" si="3"/>
        <v>6.109961106</v>
      </c>
      <c r="O375" s="3">
        <f t="shared" si="9"/>
        <v>1.420937305</v>
      </c>
    </row>
    <row r="376" ht="12.75" customHeight="1">
      <c r="A376" s="3">
        <v>375.0</v>
      </c>
      <c r="B376" s="3">
        <v>4.161</v>
      </c>
      <c r="C376" s="3">
        <f t="shared" si="1"/>
        <v>0.758097166</v>
      </c>
      <c r="D376" s="3">
        <f t="shared" si="2"/>
        <v>4.32422314</v>
      </c>
      <c r="E376" s="3">
        <f t="shared" si="3"/>
        <v>6.120311656</v>
      </c>
      <c r="O376" s="3">
        <f t="shared" si="9"/>
        <v>1.42575543</v>
      </c>
    </row>
    <row r="377" ht="12.75" customHeight="1">
      <c r="A377" s="6">
        <v>376.0</v>
      </c>
      <c r="B377" s="3">
        <v>4.188</v>
      </c>
      <c r="C377" s="3">
        <f t="shared" si="1"/>
        <v>0.7601214575</v>
      </c>
      <c r="D377" s="3">
        <f t="shared" si="2"/>
        <v>4.341577478</v>
      </c>
      <c r="E377" s="3">
        <f t="shared" si="3"/>
        <v>6.130709303</v>
      </c>
      <c r="O377" s="3">
        <f t="shared" si="9"/>
        <v>1.432223293</v>
      </c>
    </row>
    <row r="378" ht="12.75" customHeight="1">
      <c r="A378" s="3">
        <v>377.0</v>
      </c>
      <c r="B378" s="3">
        <v>4.191</v>
      </c>
      <c r="C378" s="3">
        <f t="shared" si="1"/>
        <v>0.762145749</v>
      </c>
      <c r="D378" s="3">
        <f t="shared" si="2"/>
        <v>4.359082015</v>
      </c>
      <c r="E378" s="3">
        <f t="shared" si="3"/>
        <v>6.141154922</v>
      </c>
      <c r="O378" s="3">
        <f t="shared" si="9"/>
        <v>1.432939369</v>
      </c>
    </row>
    <row r="379" ht="12.75" customHeight="1">
      <c r="A379" s="3">
        <v>378.0</v>
      </c>
      <c r="B379" s="3">
        <v>4.201</v>
      </c>
      <c r="C379" s="3">
        <f t="shared" si="1"/>
        <v>0.7641700405</v>
      </c>
      <c r="D379" s="3">
        <f t="shared" si="2"/>
        <v>4.376739513</v>
      </c>
      <c r="E379" s="3">
        <f t="shared" si="3"/>
        <v>6.151649407</v>
      </c>
      <c r="O379" s="3">
        <f t="shared" si="9"/>
        <v>1.435322592</v>
      </c>
    </row>
    <row r="380" ht="12.75" customHeight="1">
      <c r="A380" s="6">
        <v>379.0</v>
      </c>
      <c r="B380" s="3">
        <v>4.22</v>
      </c>
      <c r="C380" s="3">
        <f t="shared" si="1"/>
        <v>0.766194332</v>
      </c>
      <c r="D380" s="3">
        <f t="shared" si="2"/>
        <v>4.394552805</v>
      </c>
      <c r="E380" s="3">
        <f t="shared" si="3"/>
        <v>6.162193673</v>
      </c>
      <c r="O380" s="3">
        <f t="shared" si="9"/>
        <v>1.439835128</v>
      </c>
    </row>
    <row r="381" ht="12.75" customHeight="1">
      <c r="A381" s="3">
        <v>380.0</v>
      </c>
      <c r="B381" s="3">
        <v>4.241</v>
      </c>
      <c r="C381" s="3">
        <f t="shared" si="1"/>
        <v>0.7682186235</v>
      </c>
      <c r="D381" s="3">
        <f t="shared" si="2"/>
        <v>4.412524804</v>
      </c>
      <c r="E381" s="3">
        <f t="shared" si="3"/>
        <v>6.172788657</v>
      </c>
      <c r="O381" s="3">
        <f t="shared" si="9"/>
        <v>1.44479909</v>
      </c>
    </row>
    <row r="382" ht="12.75" customHeight="1">
      <c r="A382" s="3">
        <v>381.0</v>
      </c>
      <c r="B382" s="3">
        <v>4.255</v>
      </c>
      <c r="C382" s="3">
        <f t="shared" si="1"/>
        <v>0.770242915</v>
      </c>
      <c r="D382" s="3">
        <f t="shared" si="2"/>
        <v>4.430658499</v>
      </c>
      <c r="E382" s="3">
        <f t="shared" si="3"/>
        <v>6.183435318</v>
      </c>
      <c r="O382" s="3">
        <f t="shared" si="9"/>
        <v>1.448094762</v>
      </c>
    </row>
    <row r="383" ht="12.75" customHeight="1">
      <c r="A383" s="6">
        <v>382.0</v>
      </c>
      <c r="B383" s="3">
        <v>4.271</v>
      </c>
      <c r="C383" s="3">
        <f t="shared" si="1"/>
        <v>0.7722672065</v>
      </c>
      <c r="D383" s="3">
        <f t="shared" si="2"/>
        <v>4.448956962</v>
      </c>
      <c r="E383" s="3">
        <f t="shared" si="3"/>
        <v>6.194134639</v>
      </c>
      <c r="O383" s="3">
        <f t="shared" si="9"/>
        <v>1.451847992</v>
      </c>
    </row>
    <row r="384" ht="12.75" customHeight="1">
      <c r="A384" s="3">
        <v>383.0</v>
      </c>
      <c r="B384" s="3">
        <v>4.315</v>
      </c>
      <c r="C384" s="3">
        <f t="shared" si="1"/>
        <v>0.774291498</v>
      </c>
      <c r="D384" s="3">
        <f t="shared" si="2"/>
        <v>4.467423351</v>
      </c>
      <c r="E384" s="3">
        <f t="shared" si="3"/>
        <v>6.204887626</v>
      </c>
      <c r="O384" s="3">
        <f t="shared" si="9"/>
        <v>1.462097325</v>
      </c>
    </row>
    <row r="385" ht="12.75" customHeight="1">
      <c r="A385" s="3">
        <v>384.0</v>
      </c>
      <c r="B385" s="3">
        <v>4.333</v>
      </c>
      <c r="C385" s="3">
        <f t="shared" si="1"/>
        <v>0.7763157895</v>
      </c>
      <c r="D385" s="3">
        <f t="shared" si="2"/>
        <v>4.486060909</v>
      </c>
      <c r="E385" s="3">
        <f t="shared" si="3"/>
        <v>6.215695312</v>
      </c>
      <c r="O385" s="3">
        <f t="shared" si="9"/>
        <v>1.466260143</v>
      </c>
    </row>
    <row r="386" ht="12.75" customHeight="1">
      <c r="A386" s="6">
        <v>385.0</v>
      </c>
      <c r="B386" s="3">
        <v>4.352</v>
      </c>
      <c r="C386" s="3">
        <f t="shared" si="1"/>
        <v>0.778340081</v>
      </c>
      <c r="D386" s="3">
        <f t="shared" si="2"/>
        <v>4.504872974</v>
      </c>
      <c r="E386" s="3">
        <f t="shared" si="3"/>
        <v>6.226558754</v>
      </c>
      <c r="O386" s="3">
        <f t="shared" si="9"/>
        <v>1.47063551</v>
      </c>
    </row>
    <row r="387" ht="12.75" customHeight="1">
      <c r="A387" s="3">
        <v>386.0</v>
      </c>
      <c r="B387" s="3">
        <v>4.401</v>
      </c>
      <c r="C387" s="3">
        <f t="shared" si="1"/>
        <v>0.7803643725</v>
      </c>
      <c r="D387" s="3">
        <f t="shared" si="2"/>
        <v>4.523862977</v>
      </c>
      <c r="E387" s="3">
        <f t="shared" si="3"/>
        <v>6.237479036</v>
      </c>
      <c r="O387" s="3">
        <f t="shared" si="9"/>
        <v>1.481831788</v>
      </c>
    </row>
    <row r="388" ht="12.75" customHeight="1">
      <c r="A388" s="3">
        <v>387.0</v>
      </c>
      <c r="B388" s="3">
        <v>4.432</v>
      </c>
      <c r="C388" s="3">
        <f t="shared" si="1"/>
        <v>0.782388664</v>
      </c>
      <c r="D388" s="3">
        <f t="shared" si="2"/>
        <v>4.543034447</v>
      </c>
      <c r="E388" s="3">
        <f t="shared" si="3"/>
        <v>6.248457271</v>
      </c>
      <c r="O388" s="3">
        <f t="shared" si="9"/>
        <v>1.488850949</v>
      </c>
    </row>
    <row r="389" ht="12.75" customHeight="1">
      <c r="A389" s="6">
        <v>388.0</v>
      </c>
      <c r="B389" s="3">
        <v>4.441</v>
      </c>
      <c r="C389" s="3">
        <f t="shared" si="1"/>
        <v>0.7844129555</v>
      </c>
      <c r="D389" s="3">
        <f t="shared" si="2"/>
        <v>4.562391016</v>
      </c>
      <c r="E389" s="3">
        <f t="shared" si="3"/>
        <v>6.259494598</v>
      </c>
      <c r="O389" s="3">
        <f t="shared" si="9"/>
        <v>1.490879576</v>
      </c>
    </row>
    <row r="390" ht="12.75" customHeight="1">
      <c r="A390" s="3">
        <v>389.0</v>
      </c>
      <c r="B390" s="3">
        <v>4.455</v>
      </c>
      <c r="C390" s="3">
        <f t="shared" si="1"/>
        <v>0.786437247</v>
      </c>
      <c r="D390" s="3">
        <f t="shared" si="2"/>
        <v>4.581936421</v>
      </c>
      <c r="E390" s="3">
        <f t="shared" si="3"/>
        <v>6.270592189</v>
      </c>
      <c r="O390" s="3">
        <f t="shared" si="9"/>
        <v>1.494027061</v>
      </c>
    </row>
    <row r="391" ht="12.75" customHeight="1">
      <c r="A391" s="3">
        <v>390.0</v>
      </c>
      <c r="B391" s="3">
        <v>4.495</v>
      </c>
      <c r="C391" s="3">
        <f t="shared" si="1"/>
        <v>0.7884615385</v>
      </c>
      <c r="D391" s="3">
        <f t="shared" si="2"/>
        <v>4.601674512</v>
      </c>
      <c r="E391" s="3">
        <f t="shared" si="3"/>
        <v>6.281751245</v>
      </c>
      <c r="O391" s="3">
        <f t="shared" si="9"/>
        <v>1.502965668</v>
      </c>
    </row>
    <row r="392" ht="12.75" customHeight="1">
      <c r="A392" s="6">
        <v>391.0</v>
      </c>
      <c r="B392" s="3">
        <v>4.514</v>
      </c>
      <c r="C392" s="3">
        <f t="shared" si="1"/>
        <v>0.79048583</v>
      </c>
      <c r="D392" s="3">
        <f t="shared" si="2"/>
        <v>4.62160925</v>
      </c>
      <c r="E392" s="3">
        <f t="shared" si="3"/>
        <v>6.292973</v>
      </c>
      <c r="O392" s="3">
        <f t="shared" si="9"/>
        <v>1.507183678</v>
      </c>
    </row>
    <row r="393" ht="12.75" customHeight="1">
      <c r="A393" s="3">
        <v>392.0</v>
      </c>
      <c r="B393" s="3">
        <v>4.529</v>
      </c>
      <c r="C393" s="3">
        <f t="shared" si="1"/>
        <v>0.7925101215</v>
      </c>
      <c r="D393" s="3">
        <f t="shared" si="2"/>
        <v>4.641744717</v>
      </c>
      <c r="E393" s="3">
        <f t="shared" si="3"/>
        <v>6.304258721</v>
      </c>
      <c r="O393" s="3">
        <f t="shared" si="9"/>
        <v>1.510501165</v>
      </c>
    </row>
    <row r="394" ht="12.75" customHeight="1">
      <c r="A394" s="3">
        <v>393.0</v>
      </c>
      <c r="B394" s="3">
        <v>4.546</v>
      </c>
      <c r="C394" s="3">
        <f t="shared" si="1"/>
        <v>0.794534413</v>
      </c>
      <c r="D394" s="3">
        <f t="shared" si="2"/>
        <v>4.662085121</v>
      </c>
      <c r="E394" s="3">
        <f t="shared" si="3"/>
        <v>6.315609708</v>
      </c>
      <c r="O394" s="3">
        <f t="shared" si="9"/>
        <v>1.514247725</v>
      </c>
    </row>
    <row r="395" ht="12.75" customHeight="1">
      <c r="A395" s="6">
        <v>394.0</v>
      </c>
      <c r="B395" s="3">
        <v>4.559</v>
      </c>
      <c r="C395" s="3">
        <f t="shared" si="1"/>
        <v>0.7965587045</v>
      </c>
      <c r="D395" s="3">
        <f t="shared" si="2"/>
        <v>4.682634796</v>
      </c>
      <c r="E395" s="3">
        <f t="shared" si="3"/>
        <v>6.3270273</v>
      </c>
      <c r="O395" s="3">
        <f t="shared" si="9"/>
        <v>1.517103301</v>
      </c>
    </row>
    <row r="396" ht="12.75" customHeight="1">
      <c r="A396" s="3">
        <v>395.0</v>
      </c>
      <c r="B396" s="3">
        <v>4.597</v>
      </c>
      <c r="C396" s="3">
        <f t="shared" si="1"/>
        <v>0.798582996</v>
      </c>
      <c r="D396" s="3">
        <f t="shared" si="2"/>
        <v>4.703398212</v>
      </c>
      <c r="E396" s="3">
        <f t="shared" si="3"/>
        <v>6.33851287</v>
      </c>
      <c r="O396" s="3">
        <f t="shared" si="9"/>
        <v>1.525403917</v>
      </c>
    </row>
    <row r="397" ht="12.75" customHeight="1">
      <c r="A397" s="3">
        <v>396.0</v>
      </c>
      <c r="B397" s="3">
        <v>4.599</v>
      </c>
      <c r="C397" s="3">
        <f t="shared" si="1"/>
        <v>0.8006072874</v>
      </c>
      <c r="D397" s="3">
        <f t="shared" si="2"/>
        <v>4.724379978</v>
      </c>
      <c r="E397" s="3">
        <f t="shared" si="3"/>
        <v>6.350067833</v>
      </c>
      <c r="O397" s="3">
        <f t="shared" si="9"/>
        <v>1.525838889</v>
      </c>
    </row>
    <row r="398" ht="12.75" customHeight="1">
      <c r="A398" s="6">
        <v>397.0</v>
      </c>
      <c r="B398" s="3">
        <v>4.627</v>
      </c>
      <c r="C398" s="3">
        <f t="shared" si="1"/>
        <v>0.8026315789</v>
      </c>
      <c r="D398" s="3">
        <f t="shared" si="2"/>
        <v>4.745584851</v>
      </c>
      <c r="E398" s="3">
        <f t="shared" si="3"/>
        <v>6.361693642</v>
      </c>
      <c r="O398" s="3">
        <f t="shared" si="9"/>
        <v>1.53190871</v>
      </c>
    </row>
    <row r="399" ht="12.75" customHeight="1">
      <c r="A399" s="3">
        <v>398.0</v>
      </c>
      <c r="B399" s="3">
        <v>4.63</v>
      </c>
      <c r="C399" s="3">
        <f t="shared" si="1"/>
        <v>0.8046558704</v>
      </c>
      <c r="D399" s="3">
        <f t="shared" si="2"/>
        <v>4.767017738</v>
      </c>
      <c r="E399" s="3">
        <f t="shared" si="3"/>
        <v>6.373391792</v>
      </c>
      <c r="O399" s="3">
        <f t="shared" si="9"/>
        <v>1.532556868</v>
      </c>
    </row>
    <row r="400" ht="12.75" customHeight="1">
      <c r="A400" s="3">
        <v>399.0</v>
      </c>
      <c r="B400" s="3">
        <v>4.643</v>
      </c>
      <c r="C400" s="3">
        <f t="shared" si="1"/>
        <v>0.8066801619</v>
      </c>
      <c r="D400" s="3">
        <f t="shared" si="2"/>
        <v>4.788683704</v>
      </c>
      <c r="E400" s="3">
        <f t="shared" si="3"/>
        <v>6.385163822</v>
      </c>
      <c r="O400" s="3">
        <f t="shared" si="9"/>
        <v>1.535360709</v>
      </c>
    </row>
    <row r="401" ht="12.75" customHeight="1">
      <c r="A401" s="6">
        <v>400.0</v>
      </c>
      <c r="B401" s="3">
        <v>4.644</v>
      </c>
      <c r="C401" s="3">
        <f t="shared" si="1"/>
        <v>0.8087044534</v>
      </c>
      <c r="D401" s="3">
        <f t="shared" si="2"/>
        <v>4.810587983</v>
      </c>
      <c r="E401" s="3">
        <f t="shared" si="3"/>
        <v>6.397011318</v>
      </c>
      <c r="O401" s="3">
        <f t="shared" si="9"/>
        <v>1.535576064</v>
      </c>
    </row>
    <row r="402" ht="12.75" customHeight="1">
      <c r="A402" s="3">
        <v>401.0</v>
      </c>
      <c r="B402" s="3">
        <v>4.656</v>
      </c>
      <c r="C402" s="3">
        <f t="shared" si="1"/>
        <v>0.8107287449</v>
      </c>
      <c r="D402" s="3">
        <f t="shared" si="2"/>
        <v>4.832735978</v>
      </c>
      <c r="E402" s="3">
        <f t="shared" si="3"/>
        <v>6.408935911</v>
      </c>
      <c r="O402" s="3">
        <f t="shared" si="9"/>
        <v>1.53815671</v>
      </c>
    </row>
    <row r="403" ht="12.75" customHeight="1">
      <c r="A403" s="3">
        <v>402.0</v>
      </c>
      <c r="B403" s="3">
        <v>4.669</v>
      </c>
      <c r="C403" s="3">
        <f t="shared" si="1"/>
        <v>0.8127530364</v>
      </c>
      <c r="D403" s="3">
        <f t="shared" si="2"/>
        <v>4.855133273</v>
      </c>
      <c r="E403" s="3">
        <f t="shared" si="3"/>
        <v>6.420939282</v>
      </c>
      <c r="O403" s="3">
        <f t="shared" si="9"/>
        <v>1.540944916</v>
      </c>
    </row>
    <row r="404" ht="12.75" customHeight="1">
      <c r="A404" s="6">
        <v>403.0</v>
      </c>
      <c r="B404" s="3">
        <v>4.707</v>
      </c>
      <c r="C404" s="3">
        <f t="shared" si="1"/>
        <v>0.8147773279</v>
      </c>
      <c r="D404" s="3">
        <f t="shared" si="2"/>
        <v>4.877785643</v>
      </c>
      <c r="E404" s="3">
        <f t="shared" si="3"/>
        <v>6.433023163</v>
      </c>
      <c r="O404" s="3">
        <f t="shared" si="9"/>
        <v>1.549050762</v>
      </c>
    </row>
    <row r="405" ht="12.75" customHeight="1">
      <c r="A405" s="3">
        <v>404.0</v>
      </c>
      <c r="B405" s="3">
        <v>4.729</v>
      </c>
      <c r="C405" s="3">
        <f t="shared" si="1"/>
        <v>0.8168016194</v>
      </c>
      <c r="D405" s="3">
        <f t="shared" si="2"/>
        <v>4.900699057</v>
      </c>
      <c r="E405" s="3">
        <f t="shared" si="3"/>
        <v>6.445189342</v>
      </c>
      <c r="O405" s="3">
        <f t="shared" si="9"/>
        <v>1.553713764</v>
      </c>
    </row>
    <row r="406" ht="12.75" customHeight="1">
      <c r="A406" s="3">
        <v>405.0</v>
      </c>
      <c r="B406" s="3">
        <v>4.743</v>
      </c>
      <c r="C406" s="3">
        <f t="shared" si="1"/>
        <v>0.8188259109</v>
      </c>
      <c r="D406" s="3">
        <f t="shared" si="2"/>
        <v>4.92387969</v>
      </c>
      <c r="E406" s="3">
        <f t="shared" si="3"/>
        <v>6.457439658</v>
      </c>
      <c r="O406" s="3">
        <f t="shared" si="9"/>
        <v>1.556669847</v>
      </c>
    </row>
    <row r="407" ht="12.75" customHeight="1">
      <c r="A407" s="6">
        <v>406.0</v>
      </c>
      <c r="B407" s="3">
        <v>4.765</v>
      </c>
      <c r="C407" s="3">
        <f t="shared" si="1"/>
        <v>0.8208502024</v>
      </c>
      <c r="D407" s="3">
        <f t="shared" si="2"/>
        <v>4.947333935</v>
      </c>
      <c r="E407" s="3">
        <f t="shared" si="3"/>
        <v>6.469776013</v>
      </c>
      <c r="O407" s="3">
        <f t="shared" si="9"/>
        <v>1.561297537</v>
      </c>
    </row>
    <row r="408" ht="12.75" customHeight="1">
      <c r="A408" s="3">
        <v>407.0</v>
      </c>
      <c r="B408" s="3">
        <v>4.774</v>
      </c>
      <c r="C408" s="3">
        <f t="shared" si="1"/>
        <v>0.8228744939</v>
      </c>
      <c r="D408" s="3">
        <f t="shared" si="2"/>
        <v>4.971068408</v>
      </c>
      <c r="E408" s="3">
        <f t="shared" si="3"/>
        <v>6.482200368</v>
      </c>
      <c r="O408" s="3">
        <f t="shared" si="9"/>
        <v>1.563184528</v>
      </c>
    </row>
    <row r="409" ht="12.75" customHeight="1">
      <c r="A409" s="3">
        <v>408.0</v>
      </c>
      <c r="B409" s="3">
        <v>4.778</v>
      </c>
      <c r="C409" s="3">
        <f t="shared" si="1"/>
        <v>0.8248987854</v>
      </c>
      <c r="D409" s="3">
        <f t="shared" si="2"/>
        <v>4.995089962</v>
      </c>
      <c r="E409" s="3">
        <f t="shared" si="3"/>
        <v>6.494714747</v>
      </c>
      <c r="O409" s="3">
        <f t="shared" si="9"/>
        <v>1.564022049</v>
      </c>
    </row>
    <row r="410" ht="12.75" customHeight="1">
      <c r="A410" s="6">
        <v>409.0</v>
      </c>
      <c r="B410" s="3">
        <v>4.803</v>
      </c>
      <c r="C410" s="3">
        <f t="shared" si="1"/>
        <v>0.8269230769</v>
      </c>
      <c r="D410" s="3">
        <f t="shared" si="2"/>
        <v>5.019405697</v>
      </c>
      <c r="E410" s="3">
        <f t="shared" si="3"/>
        <v>6.50732124</v>
      </c>
      <c r="O410" s="3">
        <f t="shared" si="9"/>
        <v>1.569240723</v>
      </c>
    </row>
    <row r="411" ht="12.75" customHeight="1">
      <c r="A411" s="3">
        <v>410.0</v>
      </c>
      <c r="B411" s="3">
        <v>4.827</v>
      </c>
      <c r="C411" s="3">
        <f t="shared" si="1"/>
        <v>0.8289473684</v>
      </c>
      <c r="D411" s="3">
        <f t="shared" si="2"/>
        <v>5.044022973</v>
      </c>
      <c r="E411" s="3">
        <f t="shared" si="3"/>
        <v>6.52002201</v>
      </c>
      <c r="O411" s="3">
        <f t="shared" si="9"/>
        <v>1.574225157</v>
      </c>
    </row>
    <row r="412" ht="12.75" customHeight="1">
      <c r="A412" s="3">
        <v>411.0</v>
      </c>
      <c r="B412" s="3">
        <v>4.849</v>
      </c>
      <c r="C412" s="3">
        <f t="shared" si="1"/>
        <v>0.8309716599</v>
      </c>
      <c r="D412" s="3">
        <f t="shared" si="2"/>
        <v>5.068949421</v>
      </c>
      <c r="E412" s="3">
        <f t="shared" si="3"/>
        <v>6.532819288</v>
      </c>
      <c r="O412" s="3">
        <f t="shared" si="9"/>
        <v>1.578772498</v>
      </c>
    </row>
    <row r="413" ht="12.75" customHeight="1">
      <c r="A413" s="6">
        <v>412.0</v>
      </c>
      <c r="B413" s="3">
        <v>4.863</v>
      </c>
      <c r="C413" s="3">
        <f t="shared" si="1"/>
        <v>0.8329959514</v>
      </c>
      <c r="D413" s="3">
        <f t="shared" si="2"/>
        <v>5.09419296</v>
      </c>
      <c r="E413" s="3">
        <f t="shared" si="3"/>
        <v>6.545715383</v>
      </c>
      <c r="O413" s="3">
        <f t="shared" si="9"/>
        <v>1.581655531</v>
      </c>
    </row>
    <row r="414" ht="12.75" customHeight="1">
      <c r="A414" s="3">
        <v>413.0</v>
      </c>
      <c r="B414" s="3">
        <v>4.906</v>
      </c>
      <c r="C414" s="3">
        <f t="shared" si="1"/>
        <v>0.8350202429</v>
      </c>
      <c r="D414" s="3">
        <f t="shared" si="2"/>
        <v>5.119761806</v>
      </c>
      <c r="E414" s="3">
        <f t="shared" si="3"/>
        <v>6.558712686</v>
      </c>
      <c r="O414" s="3">
        <f t="shared" si="9"/>
        <v>1.590458946</v>
      </c>
    </row>
    <row r="415" ht="12.75" customHeight="1">
      <c r="A415" s="3">
        <v>414.0</v>
      </c>
      <c r="B415" s="3">
        <v>4.933</v>
      </c>
      <c r="C415" s="3">
        <f t="shared" si="1"/>
        <v>0.8370445344</v>
      </c>
      <c r="D415" s="3">
        <f t="shared" si="2"/>
        <v>5.145664491</v>
      </c>
      <c r="E415" s="3">
        <f t="shared" si="3"/>
        <v>6.571813669</v>
      </c>
      <c r="O415" s="3">
        <f t="shared" si="9"/>
        <v>1.595947322</v>
      </c>
    </row>
    <row r="416" ht="12.75" customHeight="1">
      <c r="A416" s="6">
        <v>415.0</v>
      </c>
      <c r="B416" s="3">
        <v>4.948</v>
      </c>
      <c r="C416" s="3">
        <f t="shared" si="1"/>
        <v>0.8390688259</v>
      </c>
      <c r="D416" s="3">
        <f t="shared" si="2"/>
        <v>5.171909879</v>
      </c>
      <c r="E416" s="3">
        <f t="shared" si="3"/>
        <v>6.585020891</v>
      </c>
      <c r="O416" s="3">
        <f t="shared" si="9"/>
        <v>1.598983455</v>
      </c>
    </row>
    <row r="417" ht="12.75" customHeight="1">
      <c r="A417" s="3">
        <v>416.0</v>
      </c>
      <c r="B417" s="3">
        <v>4.976</v>
      </c>
      <c r="C417" s="3">
        <f t="shared" si="1"/>
        <v>0.8410931174</v>
      </c>
      <c r="D417" s="3">
        <f t="shared" si="2"/>
        <v>5.198507183</v>
      </c>
      <c r="E417" s="3">
        <f t="shared" si="3"/>
        <v>6.598337004</v>
      </c>
      <c r="O417" s="3">
        <f t="shared" si="9"/>
        <v>1.604626355</v>
      </c>
    </row>
    <row r="418" ht="12.75" customHeight="1">
      <c r="A418" s="3">
        <v>417.0</v>
      </c>
      <c r="B418" s="3">
        <v>5.078</v>
      </c>
      <c r="C418" s="3">
        <f t="shared" si="1"/>
        <v>0.8431174089</v>
      </c>
      <c r="D418" s="3">
        <f t="shared" si="2"/>
        <v>5.225465981</v>
      </c>
      <c r="E418" s="3">
        <f t="shared" si="3"/>
        <v>6.611764757</v>
      </c>
      <c r="O418" s="3">
        <f t="shared" si="9"/>
        <v>1.624917483</v>
      </c>
    </row>
    <row r="419" ht="12.75" customHeight="1">
      <c r="A419" s="6">
        <v>418.0</v>
      </c>
      <c r="B419" s="3">
        <v>5.121</v>
      </c>
      <c r="C419" s="3">
        <f t="shared" si="1"/>
        <v>0.8451417004</v>
      </c>
      <c r="D419" s="3">
        <f t="shared" si="2"/>
        <v>5.252796239</v>
      </c>
      <c r="E419" s="3">
        <f t="shared" si="3"/>
        <v>6.625307</v>
      </c>
      <c r="O419" s="3">
        <f t="shared" si="9"/>
        <v>1.633349732</v>
      </c>
    </row>
    <row r="420" ht="12.75" customHeight="1">
      <c r="A420" s="3">
        <v>419.0</v>
      </c>
      <c r="B420" s="3">
        <v>5.203</v>
      </c>
      <c r="C420" s="3">
        <f t="shared" si="1"/>
        <v>0.8471659919</v>
      </c>
      <c r="D420" s="3">
        <f t="shared" si="2"/>
        <v>5.28050833</v>
      </c>
      <c r="E420" s="3">
        <f t="shared" si="3"/>
        <v>6.638966688</v>
      </c>
      <c r="O420" s="3">
        <f t="shared" si="9"/>
        <v>1.649235382</v>
      </c>
    </row>
    <row r="421" ht="12.75" customHeight="1">
      <c r="A421" s="3">
        <v>420.0</v>
      </c>
      <c r="B421" s="3">
        <v>5.214</v>
      </c>
      <c r="C421" s="3">
        <f t="shared" si="1"/>
        <v>0.8491902834</v>
      </c>
      <c r="D421" s="3">
        <f t="shared" si="2"/>
        <v>5.308613056</v>
      </c>
      <c r="E421" s="3">
        <f t="shared" si="3"/>
        <v>6.652746891</v>
      </c>
      <c r="O421" s="3">
        <f t="shared" si="9"/>
        <v>1.651347316</v>
      </c>
    </row>
    <row r="422" ht="12.75" customHeight="1">
      <c r="A422" s="6">
        <v>421.0</v>
      </c>
      <c r="B422" s="3">
        <v>5.243</v>
      </c>
      <c r="C422" s="3">
        <f t="shared" si="1"/>
        <v>0.8512145749</v>
      </c>
      <c r="D422" s="3">
        <f t="shared" si="2"/>
        <v>5.337121675</v>
      </c>
      <c r="E422" s="3">
        <f t="shared" si="3"/>
        <v>6.666650793</v>
      </c>
      <c r="O422" s="3">
        <f t="shared" si="9"/>
        <v>1.656893854</v>
      </c>
    </row>
    <row r="423" ht="12.75" customHeight="1">
      <c r="A423" s="3">
        <v>422.0</v>
      </c>
      <c r="B423" s="3">
        <v>5.279</v>
      </c>
      <c r="C423" s="3">
        <f t="shared" si="1"/>
        <v>0.8532388664</v>
      </c>
      <c r="D423" s="3">
        <f t="shared" si="2"/>
        <v>5.366045921</v>
      </c>
      <c r="E423" s="3">
        <f t="shared" si="3"/>
        <v>6.680681706</v>
      </c>
      <c r="O423" s="3">
        <f t="shared" si="9"/>
        <v>1.663736686</v>
      </c>
    </row>
    <row r="424" ht="12.75" customHeight="1">
      <c r="A424" s="3">
        <v>423.0</v>
      </c>
      <c r="B424" s="3">
        <v>5.308</v>
      </c>
      <c r="C424" s="3">
        <f t="shared" si="1"/>
        <v>0.8552631579</v>
      </c>
      <c r="D424" s="3">
        <f t="shared" si="2"/>
        <v>5.395398036</v>
      </c>
      <c r="E424" s="3">
        <f t="shared" si="3"/>
        <v>6.694843069</v>
      </c>
      <c r="O424" s="3">
        <f t="shared" si="9"/>
        <v>1.669215116</v>
      </c>
    </row>
    <row r="425" ht="12.75" customHeight="1">
      <c r="A425" s="6">
        <v>424.0</v>
      </c>
      <c r="B425" s="3">
        <v>5.44</v>
      </c>
      <c r="C425" s="3">
        <f t="shared" si="1"/>
        <v>0.8572874494</v>
      </c>
      <c r="D425" s="3">
        <f t="shared" si="2"/>
        <v>5.425190799</v>
      </c>
      <c r="E425" s="3">
        <f t="shared" si="3"/>
        <v>6.709138463</v>
      </c>
      <c r="O425" s="3">
        <f t="shared" si="9"/>
        <v>1.693779061</v>
      </c>
    </row>
    <row r="426" ht="12.75" customHeight="1">
      <c r="A426" s="3">
        <v>425.0</v>
      </c>
      <c r="B426" s="3">
        <v>5.457</v>
      </c>
      <c r="C426" s="3">
        <f t="shared" si="1"/>
        <v>0.8593117409</v>
      </c>
      <c r="D426" s="3">
        <f t="shared" si="2"/>
        <v>5.455437555</v>
      </c>
      <c r="E426" s="3">
        <f t="shared" si="3"/>
        <v>6.723571612</v>
      </c>
      <c r="O426" s="3">
        <f t="shared" si="9"/>
        <v>1.696899188</v>
      </c>
    </row>
    <row r="427" ht="12.75" customHeight="1">
      <c r="A427" s="3">
        <v>426.0</v>
      </c>
      <c r="B427" s="3">
        <v>5.485</v>
      </c>
      <c r="C427" s="3">
        <f t="shared" si="1"/>
        <v>0.8613360324</v>
      </c>
      <c r="D427" s="3">
        <f t="shared" si="2"/>
        <v>5.48615225</v>
      </c>
      <c r="E427" s="3">
        <f t="shared" si="3"/>
        <v>6.738146393</v>
      </c>
      <c r="O427" s="3">
        <f t="shared" si="9"/>
        <v>1.702017094</v>
      </c>
    </row>
    <row r="428" ht="12.75" customHeight="1">
      <c r="A428" s="6">
        <v>427.0</v>
      </c>
      <c r="B428" s="3">
        <v>5.498</v>
      </c>
      <c r="C428" s="3">
        <f t="shared" si="1"/>
        <v>0.8633603239</v>
      </c>
      <c r="D428" s="3">
        <f t="shared" si="2"/>
        <v>5.517349468</v>
      </c>
      <c r="E428" s="3">
        <f t="shared" si="3"/>
        <v>6.752866849</v>
      </c>
      <c r="O428" s="3">
        <f t="shared" si="9"/>
        <v>1.70438439</v>
      </c>
    </row>
    <row r="429" ht="12.75" customHeight="1">
      <c r="A429" s="3">
        <v>428.0</v>
      </c>
      <c r="B429" s="3">
        <v>5.557</v>
      </c>
      <c r="C429" s="3">
        <f t="shared" si="1"/>
        <v>0.8653846154</v>
      </c>
      <c r="D429" s="3">
        <f t="shared" si="2"/>
        <v>5.549044469</v>
      </c>
      <c r="E429" s="3">
        <f t="shared" si="3"/>
        <v>6.767737192</v>
      </c>
      <c r="O429" s="3">
        <f t="shared" si="9"/>
        <v>1.715058394</v>
      </c>
    </row>
    <row r="430" ht="12.75" customHeight="1">
      <c r="A430" s="3">
        <v>429.0</v>
      </c>
      <c r="B430" s="3">
        <v>5.581</v>
      </c>
      <c r="C430" s="3">
        <f t="shared" si="1"/>
        <v>0.8674089069</v>
      </c>
      <c r="D430" s="3">
        <f t="shared" si="2"/>
        <v>5.581253234</v>
      </c>
      <c r="E430" s="3">
        <f t="shared" si="3"/>
        <v>6.782761817</v>
      </c>
      <c r="O430" s="3">
        <f t="shared" si="9"/>
        <v>1.719367972</v>
      </c>
    </row>
    <row r="431" ht="12.75" customHeight="1">
      <c r="A431" s="6">
        <v>430.0</v>
      </c>
      <c r="B431" s="3">
        <v>5.651</v>
      </c>
      <c r="C431" s="3">
        <f t="shared" si="1"/>
        <v>0.8694331984</v>
      </c>
      <c r="D431" s="3">
        <f t="shared" si="2"/>
        <v>5.613992505</v>
      </c>
      <c r="E431" s="3">
        <f t="shared" si="3"/>
        <v>6.797945312</v>
      </c>
      <c r="O431" s="3">
        <f t="shared" si="9"/>
        <v>1.731832521</v>
      </c>
    </row>
    <row r="432" ht="12.75" customHeight="1">
      <c r="A432" s="3">
        <v>431.0</v>
      </c>
      <c r="B432" s="3">
        <v>5.671</v>
      </c>
      <c r="C432" s="3">
        <f t="shared" si="1"/>
        <v>0.8714574899</v>
      </c>
      <c r="D432" s="3">
        <f t="shared" si="2"/>
        <v>5.647279839</v>
      </c>
      <c r="E432" s="3">
        <f t="shared" si="3"/>
        <v>6.81329247</v>
      </c>
      <c r="O432" s="3">
        <f t="shared" si="9"/>
        <v>1.735365469</v>
      </c>
    </row>
    <row r="433" ht="12.75" customHeight="1">
      <c r="A433" s="3">
        <v>432.0</v>
      </c>
      <c r="B433" s="3">
        <v>5.675</v>
      </c>
      <c r="C433" s="3">
        <f t="shared" si="1"/>
        <v>0.8734817814</v>
      </c>
      <c r="D433" s="3">
        <f t="shared" si="2"/>
        <v>5.681133661</v>
      </c>
      <c r="E433" s="3">
        <f t="shared" si="3"/>
        <v>6.8288083</v>
      </c>
      <c r="O433" s="3">
        <f t="shared" si="9"/>
        <v>1.736070563</v>
      </c>
    </row>
    <row r="434" ht="12.75" customHeight="1">
      <c r="A434" s="6">
        <v>433.0</v>
      </c>
      <c r="B434" s="3">
        <f>1.714+4</f>
        <v>5.714</v>
      </c>
      <c r="C434" s="3">
        <f t="shared" si="1"/>
        <v>0.8755060729</v>
      </c>
      <c r="D434" s="3">
        <f t="shared" si="2"/>
        <v>5.715573316</v>
      </c>
      <c r="E434" s="3">
        <f t="shared" si="3"/>
        <v>6.844498045</v>
      </c>
      <c r="O434" s="3">
        <f t="shared" si="9"/>
        <v>1.742919304</v>
      </c>
    </row>
    <row r="435" ht="12.75" customHeight="1">
      <c r="A435" s="3">
        <v>434.0</v>
      </c>
      <c r="B435" s="3">
        <f>1.749+4</f>
        <v>5.749</v>
      </c>
      <c r="C435" s="3">
        <f t="shared" si="1"/>
        <v>0.8775303644</v>
      </c>
      <c r="D435" s="3">
        <f t="shared" si="2"/>
        <v>5.750619138</v>
      </c>
      <c r="E435" s="3">
        <f t="shared" si="3"/>
        <v>6.86036719</v>
      </c>
      <c r="O435" s="3">
        <f t="shared" si="9"/>
        <v>1.749025927</v>
      </c>
    </row>
    <row r="436" ht="12.75" customHeight="1">
      <c r="A436" s="3">
        <v>435.0</v>
      </c>
      <c r="B436" s="3">
        <v>5.776</v>
      </c>
      <c r="C436" s="3">
        <f t="shared" si="1"/>
        <v>0.8795546559</v>
      </c>
      <c r="D436" s="3">
        <f t="shared" si="2"/>
        <v>5.786292515</v>
      </c>
      <c r="E436" s="3">
        <f t="shared" si="3"/>
        <v>6.876421483</v>
      </c>
      <c r="O436" s="3">
        <f t="shared" si="9"/>
        <v>1.753711402</v>
      </c>
    </row>
    <row r="437" ht="12.75" customHeight="1">
      <c r="A437" s="6">
        <v>436.0</v>
      </c>
      <c r="B437" s="3">
        <v>5.789</v>
      </c>
      <c r="C437" s="3">
        <f t="shared" si="1"/>
        <v>0.8815789474</v>
      </c>
      <c r="D437" s="3">
        <f t="shared" si="2"/>
        <v>5.822615961</v>
      </c>
      <c r="E437" s="3">
        <f t="shared" si="3"/>
        <v>6.89266695</v>
      </c>
      <c r="O437" s="3">
        <f t="shared" si="9"/>
        <v>1.755959565</v>
      </c>
    </row>
    <row r="438" ht="12.75" customHeight="1">
      <c r="A438" s="3">
        <v>437.0</v>
      </c>
      <c r="B438" s="3">
        <v>5.826</v>
      </c>
      <c r="C438" s="3">
        <f t="shared" si="1"/>
        <v>0.8836032389</v>
      </c>
      <c r="D438" s="3">
        <f t="shared" si="2"/>
        <v>5.859613196</v>
      </c>
      <c r="E438" s="3">
        <f t="shared" si="3"/>
        <v>6.909109915</v>
      </c>
      <c r="O438" s="3">
        <f t="shared" si="9"/>
        <v>1.762330659</v>
      </c>
    </row>
    <row r="439" ht="12.75" customHeight="1">
      <c r="A439" s="3">
        <v>438.0</v>
      </c>
      <c r="B439" s="3">
        <v>5.844</v>
      </c>
      <c r="C439" s="3">
        <f t="shared" si="1"/>
        <v>0.8856275304</v>
      </c>
      <c r="D439" s="3">
        <f t="shared" si="2"/>
        <v>5.897309238</v>
      </c>
      <c r="E439" s="3">
        <f t="shared" si="3"/>
        <v>6.925757021</v>
      </c>
      <c r="O439" s="3">
        <f t="shared" si="9"/>
        <v>1.765415494</v>
      </c>
    </row>
    <row r="440" ht="12.75" customHeight="1">
      <c r="A440" s="6">
        <v>439.0</v>
      </c>
      <c r="B440" s="3">
        <f>1.859+4</f>
        <v>5.859</v>
      </c>
      <c r="C440" s="3">
        <f t="shared" si="1"/>
        <v>0.8876518219</v>
      </c>
      <c r="D440" s="3">
        <f t="shared" si="2"/>
        <v>5.935730489</v>
      </c>
      <c r="E440" s="3">
        <f t="shared" si="3"/>
        <v>6.942615246</v>
      </c>
      <c r="O440" s="3">
        <f t="shared" si="9"/>
        <v>1.767978941</v>
      </c>
    </row>
    <row r="441" ht="12.75" customHeight="1">
      <c r="A441" s="3">
        <v>440.0</v>
      </c>
      <c r="B441" s="3">
        <v>5.886</v>
      </c>
      <c r="C441" s="3">
        <f t="shared" si="1"/>
        <v>0.8896761134</v>
      </c>
      <c r="D441" s="3">
        <f t="shared" si="2"/>
        <v>5.974904849</v>
      </c>
      <c r="E441" s="3">
        <f t="shared" si="3"/>
        <v>6.959691935</v>
      </c>
      <c r="O441" s="3">
        <f t="shared" si="9"/>
        <v>1.77257665</v>
      </c>
    </row>
    <row r="442" ht="12.75" customHeight="1">
      <c r="A442" s="3">
        <v>441.0</v>
      </c>
      <c r="B442" s="3">
        <f>1.911+4</f>
        <v>5.911</v>
      </c>
      <c r="C442" s="3">
        <f t="shared" si="1"/>
        <v>0.8917004049</v>
      </c>
      <c r="D442" s="3">
        <f t="shared" si="2"/>
        <v>6.014861821</v>
      </c>
      <c r="E442" s="3">
        <f t="shared" si="3"/>
        <v>6.976994823</v>
      </c>
      <c r="O442" s="3">
        <f t="shared" si="9"/>
        <v>1.776815022</v>
      </c>
    </row>
    <row r="443" ht="12.75" customHeight="1">
      <c r="A443" s="6">
        <v>442.0</v>
      </c>
      <c r="B443" s="3">
        <v>5.953</v>
      </c>
      <c r="C443" s="3">
        <f t="shared" si="1"/>
        <v>0.8937246964</v>
      </c>
      <c r="D443" s="3">
        <f t="shared" si="2"/>
        <v>6.055632642</v>
      </c>
      <c r="E443" s="3">
        <f t="shared" si="3"/>
        <v>6.994532061</v>
      </c>
      <c r="O443" s="3">
        <f t="shared" si="9"/>
        <v>1.783895294</v>
      </c>
    </row>
    <row r="444" ht="12.75" customHeight="1">
      <c r="A444" s="3">
        <v>443.0</v>
      </c>
      <c r="B444" s="3">
        <v>6.005</v>
      </c>
      <c r="C444" s="3">
        <f t="shared" si="1"/>
        <v>0.8957489879</v>
      </c>
      <c r="D444" s="3">
        <f t="shared" si="2"/>
        <v>6.097250416</v>
      </c>
      <c r="E444" s="3">
        <f t="shared" si="3"/>
        <v>7.012312249</v>
      </c>
      <c r="O444" s="3">
        <f t="shared" si="9"/>
        <v>1.792592456</v>
      </c>
    </row>
    <row r="445" ht="12.75" customHeight="1">
      <c r="A445" s="3">
        <v>444.0</v>
      </c>
      <c r="B445" s="3">
        <v>6.024</v>
      </c>
      <c r="C445" s="3">
        <f t="shared" si="1"/>
        <v>0.8977732794</v>
      </c>
      <c r="D445" s="3">
        <f t="shared" si="2"/>
        <v>6.139750267</v>
      </c>
      <c r="E445" s="3">
        <f t="shared" si="3"/>
        <v>7.030344474</v>
      </c>
      <c r="O445" s="3">
        <f t="shared" si="9"/>
        <v>1.79575149</v>
      </c>
    </row>
    <row r="446" ht="12.75" customHeight="1">
      <c r="A446" s="6">
        <v>445.0</v>
      </c>
      <c r="B446" s="3">
        <v>6.036</v>
      </c>
      <c r="C446" s="3">
        <f t="shared" si="1"/>
        <v>0.8997975709</v>
      </c>
      <c r="D446" s="3">
        <f t="shared" si="2"/>
        <v>6.183169502</v>
      </c>
      <c r="E446" s="3">
        <f t="shared" si="3"/>
        <v>7.048638339</v>
      </c>
      <c r="O446" s="3">
        <f t="shared" si="9"/>
        <v>1.797741541</v>
      </c>
    </row>
    <row r="447" ht="12.75" customHeight="1">
      <c r="A447" s="3">
        <v>446.0</v>
      </c>
      <c r="B447" s="3">
        <v>6.133</v>
      </c>
      <c r="C447" s="3">
        <f t="shared" si="1"/>
        <v>0.9018218623</v>
      </c>
      <c r="D447" s="3">
        <f t="shared" si="2"/>
        <v>6.227547798</v>
      </c>
      <c r="E447" s="3">
        <f t="shared" si="3"/>
        <v>7.067204014</v>
      </c>
      <c r="O447" s="3">
        <f t="shared" si="9"/>
        <v>1.813684027</v>
      </c>
    </row>
    <row r="448" ht="12.75" customHeight="1">
      <c r="A448" s="3">
        <v>447.0</v>
      </c>
      <c r="B448" s="3">
        <v>6.241</v>
      </c>
      <c r="C448" s="3">
        <f t="shared" si="1"/>
        <v>0.9038461538</v>
      </c>
      <c r="D448" s="3">
        <f t="shared" si="2"/>
        <v>6.272927404</v>
      </c>
      <c r="E448" s="3">
        <f t="shared" si="3"/>
        <v>7.086052273</v>
      </c>
      <c r="O448" s="3">
        <f t="shared" si="9"/>
        <v>1.831140426</v>
      </c>
    </row>
    <row r="449" ht="12.75" customHeight="1">
      <c r="A449" s="6">
        <v>448.0</v>
      </c>
      <c r="B449" s="3">
        <v>6.347</v>
      </c>
      <c r="C449" s="3">
        <f t="shared" si="1"/>
        <v>0.9058704453</v>
      </c>
      <c r="D449" s="3">
        <f t="shared" si="2"/>
        <v>6.319353365</v>
      </c>
      <c r="E449" s="3">
        <f t="shared" si="3"/>
        <v>7.105194551</v>
      </c>
      <c r="O449" s="3">
        <f t="shared" si="9"/>
        <v>1.84798226</v>
      </c>
    </row>
    <row r="450" ht="12.75" customHeight="1">
      <c r="A450" s="3">
        <v>449.0</v>
      </c>
      <c r="B450" s="3">
        <v>6.374</v>
      </c>
      <c r="C450" s="3">
        <f t="shared" si="1"/>
        <v>0.9078947368</v>
      </c>
      <c r="D450" s="3">
        <f t="shared" si="2"/>
        <v>6.366873771</v>
      </c>
      <c r="E450" s="3">
        <f t="shared" si="3"/>
        <v>7.124642993</v>
      </c>
      <c r="O450" s="3">
        <f t="shared" si="9"/>
        <v>1.852227216</v>
      </c>
    </row>
    <row r="451" ht="12.75" customHeight="1">
      <c r="A451" s="3">
        <v>450.0</v>
      </c>
      <c r="B451" s="3">
        <v>6.431</v>
      </c>
      <c r="C451" s="3">
        <f t="shared" si="1"/>
        <v>0.9099190283</v>
      </c>
      <c r="D451" s="3">
        <f t="shared" si="2"/>
        <v>6.415540037</v>
      </c>
      <c r="E451" s="3">
        <f t="shared" si="3"/>
        <v>7.144410523</v>
      </c>
      <c r="O451" s="3">
        <f t="shared" si="9"/>
        <v>1.861130047</v>
      </c>
    </row>
    <row r="452" ht="12.75" customHeight="1">
      <c r="A452" s="6">
        <v>451.0</v>
      </c>
      <c r="B452" s="3">
        <v>6.466</v>
      </c>
      <c r="C452" s="3">
        <f t="shared" si="1"/>
        <v>0.9119433198</v>
      </c>
      <c r="D452" s="3">
        <f t="shared" si="2"/>
        <v>6.465407217</v>
      </c>
      <c r="E452" s="3">
        <f t="shared" si="3"/>
        <v>7.164510905</v>
      </c>
      <c r="O452" s="3">
        <f t="shared" si="9"/>
        <v>1.866557679</v>
      </c>
    </row>
    <row r="453" ht="12.75" customHeight="1">
      <c r="A453" s="3">
        <v>452.0</v>
      </c>
      <c r="B453" s="3">
        <v>6.492</v>
      </c>
      <c r="C453" s="3">
        <f t="shared" si="1"/>
        <v>0.9139676113</v>
      </c>
      <c r="D453" s="3">
        <f t="shared" si="2"/>
        <v>6.516534343</v>
      </c>
      <c r="E453" s="3">
        <f t="shared" si="3"/>
        <v>7.184958824</v>
      </c>
      <c r="O453" s="3">
        <f t="shared" si="9"/>
        <v>1.87057065</v>
      </c>
    </row>
    <row r="454" ht="12.75" customHeight="1">
      <c r="A454" s="3">
        <v>453.0</v>
      </c>
      <c r="B454" s="3">
        <v>6.723</v>
      </c>
      <c r="C454" s="3">
        <f t="shared" si="1"/>
        <v>0.9159919028</v>
      </c>
      <c r="D454" s="3">
        <f t="shared" si="2"/>
        <v>6.568984826</v>
      </c>
      <c r="E454" s="3">
        <f t="shared" si="3"/>
        <v>7.20576997</v>
      </c>
      <c r="O454" s="3">
        <f t="shared" si="9"/>
        <v>1.905534483</v>
      </c>
    </row>
    <row r="455" ht="12.75" customHeight="1">
      <c r="A455" s="6">
        <v>454.0</v>
      </c>
      <c r="B455" s="3">
        <v>6.99</v>
      </c>
      <c r="C455" s="3">
        <f t="shared" si="1"/>
        <v>0.9180161943</v>
      </c>
      <c r="D455" s="3">
        <f t="shared" si="2"/>
        <v>6.622826884</v>
      </c>
      <c r="E455" s="3">
        <f t="shared" si="3"/>
        <v>7.226961132</v>
      </c>
      <c r="O455" s="3">
        <f t="shared" si="9"/>
        <v>1.944480556</v>
      </c>
    </row>
    <row r="456" ht="12.75" customHeight="1">
      <c r="A456" s="3">
        <v>455.0</v>
      </c>
      <c r="B456" s="3">
        <v>7.098</v>
      </c>
      <c r="C456" s="3">
        <f t="shared" si="1"/>
        <v>0.9200404858</v>
      </c>
      <c r="D456" s="3">
        <f t="shared" si="2"/>
        <v>6.678134047</v>
      </c>
      <c r="E456" s="3">
        <f t="shared" si="3"/>
        <v>7.248550305</v>
      </c>
      <c r="O456" s="3">
        <f t="shared" si="9"/>
        <v>1.959813054</v>
      </c>
    </row>
    <row r="457" ht="12.75" customHeight="1">
      <c r="A457" s="3">
        <v>456.0</v>
      </c>
      <c r="B457" s="3">
        <v>7.14</v>
      </c>
      <c r="C457" s="3">
        <f t="shared" si="1"/>
        <v>0.9220647773</v>
      </c>
      <c r="D457" s="3">
        <f t="shared" si="2"/>
        <v>6.734985708</v>
      </c>
      <c r="E457" s="3">
        <f t="shared" si="3"/>
        <v>7.270556811</v>
      </c>
      <c r="O457" s="3">
        <f t="shared" si="9"/>
        <v>1.965712776</v>
      </c>
    </row>
    <row r="458" ht="12.75" customHeight="1">
      <c r="A458" s="6">
        <v>457.0</v>
      </c>
      <c r="B458" s="3">
        <v>7.252</v>
      </c>
      <c r="C458" s="3">
        <f t="shared" si="1"/>
        <v>0.9240890688</v>
      </c>
      <c r="D458" s="3">
        <f t="shared" si="2"/>
        <v>6.793467764</v>
      </c>
      <c r="E458" s="3">
        <f t="shared" si="3"/>
        <v>7.293001435</v>
      </c>
      <c r="O458" s="3">
        <f t="shared" si="9"/>
        <v>1.981277293</v>
      </c>
    </row>
    <row r="459" ht="12.75" customHeight="1">
      <c r="A459" s="3">
        <v>458.0</v>
      </c>
      <c r="B459" s="3">
        <v>7.411</v>
      </c>
      <c r="C459" s="3">
        <f t="shared" si="1"/>
        <v>0.9261133603</v>
      </c>
      <c r="D459" s="3">
        <f t="shared" si="2"/>
        <v>6.853673339</v>
      </c>
      <c r="E459" s="3">
        <f t="shared" si="3"/>
        <v>7.315906576</v>
      </c>
      <c r="O459" s="3">
        <f t="shared" si="9"/>
        <v>2.002965383</v>
      </c>
    </row>
    <row r="460" ht="12.75" customHeight="1">
      <c r="A460" s="3">
        <v>459.0</v>
      </c>
      <c r="B460" s="3">
        <v>7.438</v>
      </c>
      <c r="C460" s="3">
        <f t="shared" si="1"/>
        <v>0.9281376518</v>
      </c>
      <c r="D460" s="3">
        <f t="shared" si="2"/>
        <v>6.915703603</v>
      </c>
      <c r="E460" s="3">
        <f t="shared" si="3"/>
        <v>7.339296425</v>
      </c>
      <c r="O460" s="3">
        <f t="shared" si="9"/>
        <v>2.006601996</v>
      </c>
    </row>
    <row r="461" ht="12.75" customHeight="1">
      <c r="A461" s="6">
        <v>460.0</v>
      </c>
      <c r="B461" s="3">
        <v>7.47</v>
      </c>
      <c r="C461" s="3">
        <f t="shared" si="1"/>
        <v>0.9301619433</v>
      </c>
      <c r="D461" s="3">
        <f t="shared" si="2"/>
        <v>6.979668728</v>
      </c>
      <c r="E461" s="3">
        <f t="shared" si="3"/>
        <v>7.363197161</v>
      </c>
      <c r="O461" s="3">
        <f t="shared" si="9"/>
        <v>2.010894999</v>
      </c>
    </row>
    <row r="462" ht="12.75" customHeight="1">
      <c r="A462" s="3">
        <v>461.0</v>
      </c>
      <c r="B462" s="3">
        <v>7.492</v>
      </c>
      <c r="C462" s="3">
        <f t="shared" si="1"/>
        <v>0.9321862348</v>
      </c>
      <c r="D462" s="3">
        <f t="shared" si="2"/>
        <v>7.045688968</v>
      </c>
      <c r="E462" s="3">
        <f t="shared" si="3"/>
        <v>7.387637178</v>
      </c>
      <c r="O462" s="3">
        <f t="shared" si="9"/>
        <v>2.013835785</v>
      </c>
    </row>
    <row r="463" ht="12.75" customHeight="1">
      <c r="A463" s="3">
        <v>462.0</v>
      </c>
      <c r="B463" s="3">
        <v>7.504</v>
      </c>
      <c r="C463" s="3">
        <f t="shared" si="1"/>
        <v>0.9342105263</v>
      </c>
      <c r="D463" s="3">
        <f t="shared" si="2"/>
        <v>7.113895925</v>
      </c>
      <c r="E463" s="3">
        <f t="shared" si="3"/>
        <v>7.412647348</v>
      </c>
      <c r="O463" s="3">
        <f t="shared" si="9"/>
        <v>2.015436212</v>
      </c>
    </row>
    <row r="464" ht="12.75" customHeight="1">
      <c r="A464" s="6">
        <v>463.0</v>
      </c>
      <c r="B464" s="3">
        <v>7.567</v>
      </c>
      <c r="C464" s="3">
        <f t="shared" si="1"/>
        <v>0.9362348178</v>
      </c>
      <c r="D464" s="3">
        <f t="shared" si="2"/>
        <v>7.184433999</v>
      </c>
      <c r="E464" s="3">
        <f t="shared" si="3"/>
        <v>7.438261321</v>
      </c>
      <c r="O464" s="3">
        <f t="shared" si="9"/>
        <v>2.023796688</v>
      </c>
    </row>
    <row r="465" ht="12.75" customHeight="1">
      <c r="A465" s="3">
        <v>464.0</v>
      </c>
      <c r="B465" s="3">
        <v>7.583</v>
      </c>
      <c r="C465" s="3">
        <f t="shared" si="1"/>
        <v>0.9382591093</v>
      </c>
      <c r="D465" s="3">
        <f t="shared" si="2"/>
        <v>7.257462095</v>
      </c>
      <c r="E465" s="3">
        <f t="shared" si="3"/>
        <v>7.464515873</v>
      </c>
      <c r="O465" s="3">
        <f t="shared" si="9"/>
        <v>2.0259089</v>
      </c>
    </row>
    <row r="466" ht="12.75" customHeight="1">
      <c r="A466" s="3">
        <v>465.0</v>
      </c>
      <c r="B466" s="3">
        <v>7.631</v>
      </c>
      <c r="C466" s="3">
        <f t="shared" si="1"/>
        <v>0.9402834008</v>
      </c>
      <c r="D466" s="3">
        <f t="shared" si="2"/>
        <v>7.333155609</v>
      </c>
      <c r="E466" s="3">
        <f t="shared" si="3"/>
        <v>7.49145131</v>
      </c>
      <c r="O466" s="3">
        <f t="shared" si="9"/>
        <v>2.032218898</v>
      </c>
    </row>
    <row r="467" ht="12.75" customHeight="1">
      <c r="A467" s="6">
        <v>466.0</v>
      </c>
      <c r="B467" s="3">
        <v>7.64</v>
      </c>
      <c r="C467" s="3">
        <f t="shared" si="1"/>
        <v>0.9423076923</v>
      </c>
      <c r="D467" s="3">
        <f t="shared" si="2"/>
        <v>7.411708768</v>
      </c>
      <c r="E467" s="3">
        <f t="shared" si="3"/>
        <v>7.519111943</v>
      </c>
      <c r="O467" s="3">
        <f t="shared" si="9"/>
        <v>2.033397603</v>
      </c>
    </row>
    <row r="468" ht="12.75" customHeight="1">
      <c r="A468" s="3">
        <v>467.0</v>
      </c>
      <c r="B468" s="3">
        <v>7.787</v>
      </c>
      <c r="C468" s="3">
        <f t="shared" si="1"/>
        <v>0.9443319838</v>
      </c>
      <c r="D468" s="3">
        <f t="shared" si="2"/>
        <v>7.493337401</v>
      </c>
      <c r="E468" s="3">
        <f t="shared" si="3"/>
        <v>7.547546645</v>
      </c>
      <c r="O468" s="3">
        <f t="shared" si="9"/>
        <v>2.052455677</v>
      </c>
    </row>
    <row r="469" ht="12.75" customHeight="1">
      <c r="A469" s="3">
        <v>468.0</v>
      </c>
      <c r="B469" s="3">
        <v>7.992</v>
      </c>
      <c r="C469" s="3">
        <f t="shared" si="1"/>
        <v>0.9463562753</v>
      </c>
      <c r="D469" s="3">
        <f t="shared" si="2"/>
        <v>7.578282229</v>
      </c>
      <c r="E469" s="3">
        <f t="shared" si="3"/>
        <v>7.576809504</v>
      </c>
      <c r="O469" s="3">
        <f t="shared" si="9"/>
        <v>2.078441041</v>
      </c>
    </row>
    <row r="470" ht="12.75" customHeight="1">
      <c r="A470" s="6">
        <v>469.0</v>
      </c>
      <c r="B470" s="3">
        <v>8.049</v>
      </c>
      <c r="C470" s="3">
        <f t="shared" si="1"/>
        <v>0.9483805668</v>
      </c>
      <c r="D470" s="3">
        <f t="shared" si="2"/>
        <v>7.666812811</v>
      </c>
      <c r="E470" s="3">
        <f t="shared" si="3"/>
        <v>7.606960607</v>
      </c>
      <c r="O470" s="3">
        <f t="shared" si="9"/>
        <v>2.08554786</v>
      </c>
    </row>
    <row r="471" ht="12.75" customHeight="1">
      <c r="A471" s="3">
        <v>470.0</v>
      </c>
      <c r="B471" s="3">
        <v>8.05</v>
      </c>
      <c r="C471" s="3">
        <f t="shared" si="1"/>
        <v>0.9504048583</v>
      </c>
      <c r="D471" s="3">
        <f t="shared" si="2"/>
        <v>7.759232289</v>
      </c>
      <c r="E471" s="3">
        <f t="shared" si="3"/>
        <v>7.638066971</v>
      </c>
      <c r="O471" s="3">
        <f t="shared" si="9"/>
        <v>2.085672091</v>
      </c>
    </row>
    <row r="472" ht="12.75" customHeight="1">
      <c r="A472" s="3">
        <v>471.0</v>
      </c>
      <c r="B472" s="3">
        <v>8.097</v>
      </c>
      <c r="C472" s="3">
        <f t="shared" si="1"/>
        <v>0.9524291498</v>
      </c>
      <c r="D472" s="3">
        <f t="shared" si="2"/>
        <v>7.855883154</v>
      </c>
      <c r="E472" s="3">
        <f t="shared" si="3"/>
        <v>7.670203668</v>
      </c>
      <c r="O472" s="3">
        <f t="shared" si="9"/>
        <v>2.091493623</v>
      </c>
    </row>
    <row r="473" ht="12.75" customHeight="1">
      <c r="A473" s="6">
        <v>472.0</v>
      </c>
      <c r="B473" s="3">
        <v>8.404</v>
      </c>
      <c r="C473" s="3">
        <f t="shared" si="1"/>
        <v>0.9544534413</v>
      </c>
      <c r="D473" s="3">
        <f t="shared" si="2"/>
        <v>7.957154289</v>
      </c>
      <c r="E473" s="3">
        <f t="shared" si="3"/>
        <v>7.703455184</v>
      </c>
      <c r="O473" s="3">
        <f t="shared" si="9"/>
        <v>2.128707783</v>
      </c>
    </row>
    <row r="474" ht="12.75" customHeight="1">
      <c r="A474" s="3">
        <v>473.0</v>
      </c>
      <c r="B474" s="3">
        <v>8.462</v>
      </c>
      <c r="C474" s="3">
        <f t="shared" si="1"/>
        <v>0.9564777328</v>
      </c>
      <c r="D474" s="3">
        <f t="shared" si="2"/>
        <v>8.063489656</v>
      </c>
      <c r="E474" s="3">
        <f t="shared" si="3"/>
        <v>7.737917089</v>
      </c>
      <c r="O474" s="3">
        <f t="shared" si="9"/>
        <v>2.135585552</v>
      </c>
    </row>
    <row r="475" ht="12.75" customHeight="1">
      <c r="A475" s="3">
        <v>474.0</v>
      </c>
      <c r="B475" s="3">
        <v>8.495</v>
      </c>
      <c r="C475" s="3">
        <f t="shared" si="1"/>
        <v>0.9585020243</v>
      </c>
      <c r="D475" s="3">
        <f t="shared" si="2"/>
        <v>8.175399101</v>
      </c>
      <c r="E475" s="3">
        <f t="shared" si="3"/>
        <v>7.773698088</v>
      </c>
      <c r="O475" s="3">
        <f t="shared" si="9"/>
        <v>2.139477755</v>
      </c>
    </row>
    <row r="476" ht="12.75" customHeight="1">
      <c r="A476" s="6">
        <v>475.0</v>
      </c>
      <c r="B476" s="3">
        <v>8.617</v>
      </c>
      <c r="C476" s="3">
        <f t="shared" si="1"/>
        <v>0.9605263158</v>
      </c>
      <c r="D476" s="3">
        <f t="shared" si="2"/>
        <v>8.29347193</v>
      </c>
      <c r="E476" s="3">
        <f t="shared" si="3"/>
        <v>7.810922574</v>
      </c>
      <c r="O476" s="3">
        <f t="shared" si="9"/>
        <v>2.153736996</v>
      </c>
    </row>
    <row r="477" ht="12.75" customHeight="1">
      <c r="A477" s="3">
        <v>476.0</v>
      </c>
      <c r="B477" s="3">
        <v>8.812</v>
      </c>
      <c r="C477" s="3">
        <f t="shared" si="1"/>
        <v>0.9625506073</v>
      </c>
      <c r="D477" s="3">
        <f t="shared" si="2"/>
        <v>8.418394139</v>
      </c>
      <c r="E477" s="3">
        <f t="shared" si="3"/>
        <v>7.849733852</v>
      </c>
      <c r="O477" s="3">
        <f t="shared" si="9"/>
        <v>2.176114429</v>
      </c>
    </row>
    <row r="478" ht="12.75" customHeight="1">
      <c r="A478" s="3">
        <v>477.0</v>
      </c>
      <c r="B478" s="3">
        <v>8.819</v>
      </c>
      <c r="C478" s="3">
        <f t="shared" si="1"/>
        <v>0.9645748988</v>
      </c>
      <c r="D478" s="3">
        <f t="shared" si="2"/>
        <v>8.550970566</v>
      </c>
      <c r="E478" s="3">
        <f t="shared" si="3"/>
        <v>7.890298219</v>
      </c>
      <c r="O478" s="3">
        <f t="shared" si="9"/>
        <v>2.176908485</v>
      </c>
    </row>
    <row r="479" ht="12.75" customHeight="1">
      <c r="A479" s="6">
        <v>478.0</v>
      </c>
      <c r="B479" s="3">
        <v>9.173</v>
      </c>
      <c r="C479" s="3">
        <f t="shared" si="1"/>
        <v>0.9665991903</v>
      </c>
      <c r="D479" s="3">
        <f t="shared" si="2"/>
        <v>8.692153712</v>
      </c>
      <c r="E479" s="3">
        <f t="shared" si="3"/>
        <v>7.932810239</v>
      </c>
      <c r="O479" s="3">
        <f t="shared" si="9"/>
        <v>2.216264387</v>
      </c>
    </row>
    <row r="480" ht="12.75" customHeight="1">
      <c r="A480" s="3">
        <v>479.0</v>
      </c>
      <c r="B480" s="3">
        <v>9.203</v>
      </c>
      <c r="C480" s="3">
        <f t="shared" si="1"/>
        <v>0.9686234818</v>
      </c>
      <c r="D480" s="3">
        <f t="shared" si="2"/>
        <v>8.84308181</v>
      </c>
      <c r="E480" s="3">
        <f t="shared" si="3"/>
        <v>7.977499622</v>
      </c>
      <c r="O480" s="3">
        <f t="shared" si="9"/>
        <v>2.219529518</v>
      </c>
    </row>
    <row r="481" ht="12.75" customHeight="1">
      <c r="A481" s="3">
        <v>480.0</v>
      </c>
      <c r="B481" s="3">
        <v>9.205</v>
      </c>
      <c r="C481" s="3">
        <f t="shared" si="1"/>
        <v>0.9706477733</v>
      </c>
      <c r="D481" s="3">
        <f t="shared" si="2"/>
        <v>9.00512992</v>
      </c>
      <c r="E481" s="3">
        <f t="shared" si="3"/>
        <v>8.024640356</v>
      </c>
      <c r="O481" s="3">
        <f t="shared" si="9"/>
        <v>2.219746815</v>
      </c>
    </row>
    <row r="482" ht="12.75" customHeight="1">
      <c r="A482" s="6">
        <v>481.0</v>
      </c>
      <c r="B482" s="3">
        <v>9.269</v>
      </c>
      <c r="C482" s="3">
        <f t="shared" si="1"/>
        <v>0.9726720648</v>
      </c>
      <c r="D482" s="3">
        <f t="shared" si="2"/>
        <v>9.179979747</v>
      </c>
      <c r="E482" s="3">
        <f t="shared" si="3"/>
        <v>8.074563026</v>
      </c>
      <c r="O482" s="3">
        <f t="shared" si="9"/>
        <v>2.226675499</v>
      </c>
    </row>
    <row r="483" ht="12.75" customHeight="1">
      <c r="A483" s="3">
        <v>482.0</v>
      </c>
      <c r="B483" s="3">
        <v>9.308</v>
      </c>
      <c r="C483" s="3">
        <f t="shared" si="1"/>
        <v>0.9746963563</v>
      </c>
      <c r="D483" s="3">
        <f t="shared" si="2"/>
        <v>9.369717044</v>
      </c>
      <c r="E483" s="3">
        <f t="shared" si="3"/>
        <v>8.127671788</v>
      </c>
      <c r="O483" s="3">
        <f t="shared" si="9"/>
        <v>2.230874245</v>
      </c>
    </row>
    <row r="484" ht="12.75" customHeight="1">
      <c r="A484" s="3">
        <v>483.0</v>
      </c>
      <c r="B484" s="3">
        <v>9.578</v>
      </c>
      <c r="C484" s="3">
        <f t="shared" si="1"/>
        <v>0.9767206478</v>
      </c>
      <c r="D484" s="3">
        <f t="shared" si="2"/>
        <v>9.576970776</v>
      </c>
      <c r="E484" s="3">
        <f t="shared" si="3"/>
        <v>8.184468282</v>
      </c>
      <c r="O484" s="3">
        <f t="shared" si="9"/>
        <v>2.259468802</v>
      </c>
    </row>
    <row r="485" ht="12.75" customHeight="1">
      <c r="A485" s="6">
        <v>484.0</v>
      </c>
      <c r="B485" s="3">
        <v>10.768</v>
      </c>
      <c r="C485" s="3">
        <f t="shared" si="1"/>
        <v>0.9787449393</v>
      </c>
      <c r="D485" s="3">
        <f t="shared" si="2"/>
        <v>9.805117401</v>
      </c>
      <c r="E485" s="3">
        <f t="shared" si="3"/>
        <v>8.245586218</v>
      </c>
      <c r="O485" s="3">
        <f t="shared" si="9"/>
        <v>2.376578773</v>
      </c>
    </row>
    <row r="486" ht="12.75" customHeight="1">
      <c r="A486" s="3">
        <v>485.0</v>
      </c>
      <c r="B486" s="3">
        <v>10.928</v>
      </c>
      <c r="C486" s="3">
        <f t="shared" si="1"/>
        <v>0.9807692308</v>
      </c>
      <c r="D486" s="3">
        <f t="shared" si="2"/>
        <v>10.05859026</v>
      </c>
      <c r="E486" s="3">
        <f t="shared" si="3"/>
        <v>8.311842926</v>
      </c>
      <c r="O486" s="3">
        <f t="shared" si="9"/>
        <v>2.391328303</v>
      </c>
    </row>
    <row r="487" ht="12.75" customHeight="1">
      <c r="A487" s="3">
        <v>486.0</v>
      </c>
      <c r="B487" s="3">
        <v>11.001</v>
      </c>
      <c r="C487" s="3">
        <f t="shared" si="1"/>
        <v>0.9827935223</v>
      </c>
      <c r="D487" s="3">
        <f t="shared" si="2"/>
        <v>10.34336627</v>
      </c>
      <c r="E487" s="3">
        <f t="shared" si="3"/>
        <v>8.384319048</v>
      </c>
      <c r="O487" s="3">
        <f t="shared" si="9"/>
        <v>2.397986178</v>
      </c>
    </row>
    <row r="488" ht="12.75" customHeight="1">
      <c r="A488" s="6">
        <v>487.0</v>
      </c>
      <c r="B488" s="3">
        <v>11.18</v>
      </c>
      <c r="C488" s="3">
        <f t="shared" si="1"/>
        <v>0.9848178138</v>
      </c>
      <c r="D488" s="3">
        <f t="shared" si="2"/>
        <v>10.66776703</v>
      </c>
      <c r="E488" s="3">
        <f t="shared" si="3"/>
        <v>8.464487228</v>
      </c>
      <c r="O488" s="3">
        <f t="shared" si="9"/>
        <v>2.414126468</v>
      </c>
    </row>
    <row r="489" ht="12.75" customHeight="1">
      <c r="A489" s="3">
        <v>488.0</v>
      </c>
      <c r="B489" s="3">
        <v>11.259</v>
      </c>
      <c r="C489" s="3">
        <f t="shared" si="1"/>
        <v>0.9868421053</v>
      </c>
      <c r="D489" s="3">
        <f t="shared" si="2"/>
        <v>11.04385233</v>
      </c>
      <c r="E489" s="3">
        <f t="shared" si="3"/>
        <v>8.554431339</v>
      </c>
      <c r="O489" s="3">
        <f t="shared" si="9"/>
        <v>2.421167809</v>
      </c>
    </row>
    <row r="490" ht="12.75" customHeight="1">
      <c r="A490" s="3">
        <v>489.0</v>
      </c>
      <c r="B490" s="3">
        <v>11.668</v>
      </c>
      <c r="C490" s="3">
        <f t="shared" si="1"/>
        <v>0.9888663968</v>
      </c>
      <c r="D490" s="3">
        <f t="shared" si="2"/>
        <v>11.4900208</v>
      </c>
      <c r="E490" s="3">
        <f t="shared" si="3"/>
        <v>8.657245972</v>
      </c>
      <c r="O490" s="3">
        <f t="shared" si="9"/>
        <v>2.456850052</v>
      </c>
    </row>
    <row r="491" ht="12.75" customHeight="1">
      <c r="A491" s="6">
        <v>490.0</v>
      </c>
      <c r="B491" s="3">
        <v>11.909</v>
      </c>
      <c r="C491" s="3">
        <f t="shared" si="1"/>
        <v>0.9908906883</v>
      </c>
      <c r="D491" s="3">
        <f t="shared" si="2"/>
        <v>12.03632708</v>
      </c>
      <c r="E491" s="3">
        <f t="shared" si="3"/>
        <v>8.777831419</v>
      </c>
      <c r="O491" s="3">
        <f t="shared" si="9"/>
        <v>2.477294417</v>
      </c>
    </row>
    <row r="492" ht="12.75" customHeight="1">
      <c r="A492" s="3">
        <v>491.0</v>
      </c>
      <c r="B492" s="3">
        <v>12.265</v>
      </c>
      <c r="C492" s="3">
        <f t="shared" si="1"/>
        <v>0.9929149798</v>
      </c>
      <c r="D492" s="3">
        <f t="shared" si="2"/>
        <v>12.73680334</v>
      </c>
      <c r="E492" s="3">
        <f t="shared" si="3"/>
        <v>8.924677869</v>
      </c>
      <c r="O492" s="3">
        <f t="shared" si="9"/>
        <v>2.506749678</v>
      </c>
    </row>
    <row r="493" ht="12.75" customHeight="1">
      <c r="A493" s="3">
        <v>492.0</v>
      </c>
      <c r="B493" s="3">
        <v>13.368</v>
      </c>
      <c r="C493" s="3">
        <f t="shared" si="1"/>
        <v>0.9949392713</v>
      </c>
      <c r="D493" s="3">
        <f t="shared" si="2"/>
        <v>13.70378119</v>
      </c>
      <c r="E493" s="3">
        <f t="shared" si="3"/>
        <v>9.114643199</v>
      </c>
      <c r="O493" s="3">
        <f t="shared" si="9"/>
        <v>2.592863791</v>
      </c>
    </row>
    <row r="494" ht="12.75" customHeight="1">
      <c r="A494" s="6">
        <v>493.0</v>
      </c>
      <c r="B494" s="3">
        <v>14.326</v>
      </c>
      <c r="C494" s="3">
        <f t="shared" si="1"/>
        <v>0.9969635628</v>
      </c>
      <c r="D494" s="3">
        <f t="shared" si="2"/>
        <v>15.23788477</v>
      </c>
      <c r="E494" s="3">
        <f t="shared" si="3"/>
        <v>9.390112714</v>
      </c>
      <c r="O494" s="3">
        <f t="shared" si="9"/>
        <v>2.662076068</v>
      </c>
    </row>
    <row r="495" ht="12.75" customHeight="1">
      <c r="A495" s="3">
        <v>494.0</v>
      </c>
      <c r="B495" s="3">
        <v>14.403</v>
      </c>
      <c r="C495" s="3">
        <f t="shared" si="1"/>
        <v>0.9989878543</v>
      </c>
      <c r="D495" s="3">
        <f t="shared" si="2"/>
        <v>18.82298228</v>
      </c>
      <c r="E495" s="3">
        <f t="shared" si="3"/>
        <v>9.938632095</v>
      </c>
      <c r="O495" s="3">
        <f t="shared" si="9"/>
        <v>2.667436518</v>
      </c>
    </row>
    <row r="496" ht="12.75" customHeight="1">
      <c r="E496" s="3" t="str">
        <f>NORMINV(C496,8,0.5)</f>
        <v>#NUM!</v>
      </c>
    </row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2019-05-10T17:14:49Z</dcterms:created>
  <dc:creator>JuliaUser</dc:creator>
</cp:coreProperties>
</file>