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hidePivotFieldList="1"/>
  <mc:AlternateContent xmlns:mc="http://schemas.openxmlformats.org/markup-compatibility/2006">
    <mc:Choice Requires="x15">
      <x15ac:absPath xmlns:x15ac="http://schemas.microsoft.com/office/spreadsheetml/2010/11/ac" url="E:\UNIVERSITY\SEM2\simproj\last year\"/>
    </mc:Choice>
  </mc:AlternateContent>
  <xr:revisionPtr revIDLastSave="0" documentId="13_ncr:1_{BDB6F06F-5DF7-4C9E-BF5D-7A132584C14C}" xr6:coauthVersionLast="45" xr6:coauthVersionMax="45" xr10:uidLastSave="{00000000-0000-0000-0000-000000000000}"/>
  <bookViews>
    <workbookView xWindow="735" yWindow="0" windowWidth="19755" windowHeight="11520" activeTab="3" xr2:uid="{00000000-000D-0000-FFFF-FFFF00000000}"/>
  </bookViews>
  <sheets>
    <sheet name="Data" sheetId="4" r:id="rId1"/>
    <sheet name="hist" sheetId="9" r:id="rId2"/>
    <sheet name="qq1" sheetId="8" r:id="rId3"/>
    <sheet name="qq with rush hours" sheetId="10" r:id="rId4"/>
    <sheet name="Signals" sheetId="7" r:id="rId5"/>
  </sheets>
  <calcPr calcId="181029"/>
  <pivotCaches>
    <pivotCache cacheId="2" r:id="rId6"/>
    <pivotCache cacheId="3" r:id="rId7"/>
    <pivotCache cacheId="4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" i="10" l="1"/>
  <c r="E3" i="10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102" i="10"/>
  <c r="E103" i="10"/>
  <c r="E104" i="10"/>
  <c r="E105" i="10"/>
  <c r="E106" i="10"/>
  <c r="E107" i="10"/>
  <c r="E108" i="10"/>
  <c r="E109" i="10"/>
  <c r="E110" i="10"/>
  <c r="E111" i="10"/>
  <c r="E112" i="10"/>
  <c r="E113" i="10"/>
  <c r="E114" i="10"/>
  <c r="E115" i="10"/>
  <c r="E116" i="10"/>
  <c r="E117" i="10"/>
  <c r="E118" i="10"/>
  <c r="E119" i="10"/>
  <c r="E120" i="10"/>
  <c r="E121" i="10"/>
  <c r="E122" i="10"/>
  <c r="E123" i="10"/>
  <c r="E124" i="10"/>
  <c r="E125" i="10"/>
  <c r="E126" i="10"/>
  <c r="E127" i="10"/>
  <c r="E128" i="10"/>
  <c r="E129" i="10"/>
  <c r="E130" i="10"/>
  <c r="E131" i="10"/>
  <c r="E132" i="10"/>
  <c r="E133" i="10"/>
  <c r="E134" i="10"/>
  <c r="E135" i="10"/>
  <c r="E136" i="10"/>
  <c r="E137" i="10"/>
  <c r="E138" i="10"/>
  <c r="E139" i="10"/>
  <c r="E140" i="10"/>
  <c r="E141" i="10"/>
  <c r="E142" i="10"/>
  <c r="E143" i="10"/>
  <c r="E144" i="10"/>
  <c r="E145" i="10"/>
  <c r="E146" i="10"/>
  <c r="E147" i="10"/>
  <c r="E148" i="10"/>
  <c r="E149" i="10"/>
  <c r="E150" i="10"/>
  <c r="E151" i="10"/>
  <c r="E152" i="10"/>
  <c r="E153" i="10"/>
  <c r="E154" i="10"/>
  <c r="E155" i="10"/>
  <c r="E156" i="10"/>
  <c r="E157" i="10"/>
  <c r="E158" i="10"/>
  <c r="E159" i="10"/>
  <c r="E160" i="10"/>
  <c r="E161" i="10"/>
  <c r="E162" i="10"/>
  <c r="E163" i="10"/>
  <c r="E164" i="10"/>
  <c r="E165" i="10"/>
  <c r="E166" i="10"/>
  <c r="E167" i="10"/>
  <c r="E168" i="10"/>
  <c r="E169" i="10"/>
  <c r="E170" i="10"/>
  <c r="E171" i="10"/>
  <c r="E172" i="10"/>
  <c r="E173" i="10"/>
  <c r="E174" i="10"/>
  <c r="E175" i="10"/>
  <c r="E176" i="10"/>
  <c r="E177" i="10"/>
  <c r="E178" i="10"/>
  <c r="E179" i="10"/>
  <c r="E180" i="10"/>
  <c r="E181" i="10"/>
  <c r="E182" i="10"/>
  <c r="E183" i="10"/>
  <c r="E184" i="10"/>
  <c r="E185" i="10"/>
  <c r="E186" i="10"/>
  <c r="E187" i="10"/>
  <c r="E188" i="10"/>
  <c r="E189" i="10"/>
  <c r="E190" i="10"/>
  <c r="E191" i="10"/>
  <c r="E192" i="10"/>
  <c r="E193" i="10"/>
  <c r="E194" i="10"/>
  <c r="E195" i="10"/>
  <c r="E196" i="10"/>
  <c r="E197" i="10"/>
  <c r="E198" i="10"/>
  <c r="E199" i="10"/>
  <c r="E200" i="10"/>
  <c r="E201" i="10"/>
  <c r="E202" i="10"/>
  <c r="E203" i="10"/>
  <c r="E204" i="10"/>
  <c r="E205" i="10"/>
  <c r="E206" i="10"/>
  <c r="E207" i="10"/>
  <c r="E208" i="10"/>
  <c r="E209" i="10"/>
  <c r="E210" i="10"/>
  <c r="E211" i="10"/>
  <c r="E212" i="10"/>
  <c r="E213" i="10"/>
  <c r="E214" i="10"/>
  <c r="E215" i="10"/>
  <c r="E216" i="10"/>
  <c r="E217" i="10"/>
  <c r="E218" i="10"/>
  <c r="E219" i="10"/>
  <c r="E220" i="10"/>
  <c r="E221" i="10"/>
  <c r="E222" i="10"/>
  <c r="E223" i="10"/>
  <c r="E224" i="10"/>
  <c r="E225" i="10"/>
  <c r="E226" i="10"/>
  <c r="E227" i="10"/>
  <c r="E228" i="10"/>
  <c r="E229" i="10"/>
  <c r="E230" i="10"/>
  <c r="E231" i="10"/>
  <c r="E232" i="10"/>
  <c r="E233" i="10"/>
  <c r="E234" i="10"/>
  <c r="E235" i="10"/>
  <c r="E236" i="10"/>
  <c r="E237" i="10"/>
  <c r="E238" i="10"/>
  <c r="E239" i="10"/>
  <c r="E240" i="10"/>
  <c r="E241" i="10"/>
  <c r="E242" i="10"/>
  <c r="E243" i="10"/>
  <c r="E244" i="10"/>
  <c r="E245" i="10"/>
  <c r="E246" i="10"/>
  <c r="E247" i="10"/>
  <c r="E248" i="10"/>
  <c r="E249" i="10"/>
  <c r="E250" i="10"/>
  <c r="E251" i="10"/>
  <c r="E252" i="10"/>
  <c r="E253" i="10"/>
  <c r="E254" i="10"/>
  <c r="E255" i="10"/>
  <c r="E256" i="10"/>
  <c r="E257" i="10"/>
  <c r="E258" i="10"/>
  <c r="E259" i="10"/>
  <c r="E260" i="10"/>
  <c r="E261" i="10"/>
  <c r="E262" i="10"/>
  <c r="E263" i="10"/>
  <c r="E264" i="10"/>
  <c r="E265" i="10"/>
  <c r="E266" i="10"/>
  <c r="E267" i="10"/>
  <c r="E268" i="10"/>
  <c r="E269" i="10"/>
  <c r="E270" i="10"/>
  <c r="E271" i="10"/>
  <c r="E272" i="10"/>
  <c r="E273" i="10"/>
  <c r="E274" i="10"/>
  <c r="E275" i="10"/>
  <c r="E276" i="10"/>
  <c r="E277" i="10"/>
  <c r="E278" i="10"/>
  <c r="E279" i="10"/>
  <c r="E280" i="10"/>
  <c r="E281" i="10"/>
  <c r="E282" i="10"/>
  <c r="E283" i="10"/>
  <c r="E284" i="10"/>
  <c r="E285" i="10"/>
  <c r="E286" i="10"/>
  <c r="E287" i="10"/>
  <c r="E288" i="10"/>
  <c r="E289" i="10"/>
  <c r="E290" i="10"/>
  <c r="E291" i="10"/>
  <c r="E292" i="10"/>
  <c r="E293" i="10"/>
  <c r="E294" i="10"/>
  <c r="E295" i="10"/>
  <c r="E296" i="10"/>
  <c r="E297" i="10"/>
  <c r="E298" i="10"/>
  <c r="E299" i="10"/>
  <c r="E300" i="10"/>
  <c r="E301" i="10"/>
  <c r="E302" i="10"/>
  <c r="E303" i="10"/>
  <c r="E304" i="10"/>
  <c r="E305" i="10"/>
  <c r="E306" i="10"/>
  <c r="E307" i="10"/>
  <c r="E308" i="10"/>
  <c r="E309" i="10"/>
  <c r="E310" i="10"/>
  <c r="E311" i="10"/>
  <c r="E312" i="10"/>
  <c r="E313" i="10"/>
  <c r="E314" i="10"/>
  <c r="E315" i="10"/>
  <c r="E316" i="10"/>
  <c r="E317" i="10"/>
  <c r="E318" i="10"/>
  <c r="E319" i="10"/>
  <c r="E320" i="10"/>
  <c r="E321" i="10"/>
  <c r="E322" i="10"/>
  <c r="E323" i="10"/>
  <c r="E324" i="10"/>
  <c r="E325" i="10"/>
  <c r="E326" i="10"/>
  <c r="E327" i="10"/>
  <c r="E328" i="10"/>
  <c r="E329" i="10"/>
  <c r="E330" i="10"/>
  <c r="E331" i="10"/>
  <c r="E332" i="10"/>
  <c r="E333" i="10"/>
  <c r="E334" i="10"/>
  <c r="E335" i="10"/>
  <c r="E336" i="10"/>
  <c r="E337" i="10"/>
  <c r="E338" i="10"/>
  <c r="E339" i="10"/>
  <c r="E340" i="10"/>
  <c r="E341" i="10"/>
  <c r="E342" i="10"/>
  <c r="E343" i="10"/>
  <c r="E344" i="10"/>
  <c r="E345" i="10"/>
  <c r="E346" i="10"/>
  <c r="E347" i="10"/>
  <c r="E348" i="10"/>
  <c r="E349" i="10"/>
  <c r="E350" i="10"/>
  <c r="E351" i="10"/>
  <c r="E352" i="10"/>
  <c r="E353" i="10"/>
  <c r="E354" i="10"/>
  <c r="E355" i="10"/>
  <c r="E356" i="10"/>
  <c r="E357" i="10"/>
  <c r="E358" i="10"/>
  <c r="E359" i="10"/>
  <c r="E360" i="10"/>
  <c r="E361" i="10"/>
  <c r="E362" i="10"/>
  <c r="E363" i="10"/>
  <c r="E364" i="10"/>
  <c r="E365" i="10"/>
  <c r="E366" i="10"/>
  <c r="E367" i="10"/>
  <c r="E368" i="10"/>
  <c r="E369" i="10"/>
  <c r="E370" i="10"/>
  <c r="E371" i="10"/>
  <c r="E372" i="10"/>
  <c r="E373" i="10"/>
  <c r="E374" i="10"/>
  <c r="E375" i="10"/>
  <c r="E376" i="10"/>
  <c r="E377" i="10"/>
  <c r="E378" i="10"/>
  <c r="E379" i="10"/>
  <c r="E380" i="10"/>
  <c r="E381" i="10"/>
  <c r="E382" i="10"/>
  <c r="E383" i="10"/>
  <c r="E384" i="10"/>
  <c r="E385" i="10"/>
  <c r="E386" i="10"/>
  <c r="E387" i="10"/>
  <c r="E388" i="10"/>
  <c r="E389" i="10"/>
  <c r="E390" i="10"/>
  <c r="E391" i="10"/>
  <c r="E392" i="10"/>
  <c r="E393" i="10"/>
  <c r="E394" i="10"/>
  <c r="E395" i="10"/>
  <c r="E396" i="10"/>
  <c r="E397" i="10"/>
  <c r="E398" i="10"/>
  <c r="E399" i="10"/>
  <c r="E400" i="10"/>
  <c r="E401" i="10"/>
  <c r="E402" i="10"/>
  <c r="E403" i="10"/>
  <c r="E404" i="10"/>
  <c r="E405" i="10"/>
  <c r="E406" i="10"/>
  <c r="E407" i="10"/>
  <c r="E408" i="10"/>
  <c r="E409" i="10"/>
  <c r="E410" i="10"/>
  <c r="E411" i="10"/>
  <c r="E412" i="10"/>
  <c r="E413" i="10"/>
  <c r="E414" i="10"/>
  <c r="E415" i="10"/>
  <c r="E416" i="10"/>
  <c r="E417" i="10"/>
  <c r="E418" i="10"/>
  <c r="E419" i="10"/>
  <c r="E420" i="10"/>
  <c r="E421" i="10"/>
  <c r="E422" i="10"/>
  <c r="E423" i="10"/>
  <c r="E424" i="10"/>
  <c r="E425" i="10"/>
  <c r="E426" i="10"/>
  <c r="E427" i="10"/>
  <c r="E428" i="10"/>
  <c r="E429" i="10"/>
  <c r="E430" i="10"/>
  <c r="E431" i="10"/>
  <c r="E432" i="10"/>
  <c r="E433" i="10"/>
  <c r="E434" i="10"/>
  <c r="E435" i="10"/>
  <c r="E436" i="10"/>
  <c r="E437" i="10"/>
  <c r="E438" i="10"/>
  <c r="E439" i="10"/>
  <c r="E440" i="10"/>
  <c r="E441" i="10"/>
  <c r="E442" i="10"/>
  <c r="E443" i="10"/>
  <c r="E444" i="10"/>
  <c r="E445" i="10"/>
  <c r="E446" i="10"/>
  <c r="E447" i="10"/>
  <c r="E448" i="10"/>
  <c r="E449" i="10"/>
  <c r="E450" i="10"/>
  <c r="E451" i="10"/>
  <c r="E452" i="10"/>
  <c r="E453" i="10"/>
  <c r="E454" i="10"/>
  <c r="E455" i="10"/>
  <c r="E456" i="10"/>
  <c r="E457" i="10"/>
  <c r="E458" i="10"/>
  <c r="E459" i="10"/>
  <c r="E460" i="10"/>
  <c r="E461" i="10"/>
  <c r="E462" i="10"/>
  <c r="E463" i="10"/>
  <c r="E464" i="10"/>
  <c r="M2" i="10"/>
  <c r="M3" i="10"/>
  <c r="M17" i="10"/>
  <c r="M18" i="10"/>
  <c r="M19" i="10"/>
  <c r="N19" i="10"/>
  <c r="O19" i="10" s="1"/>
  <c r="M20" i="10"/>
  <c r="N20" i="10"/>
  <c r="O20" i="10"/>
  <c r="M21" i="10"/>
  <c r="N21" i="10" s="1"/>
  <c r="O21" i="10" s="1"/>
  <c r="M22" i="10"/>
  <c r="N22" i="10" s="1"/>
  <c r="O22" i="10" s="1"/>
  <c r="M23" i="10"/>
  <c r="N23" i="10"/>
  <c r="O23" i="10" s="1"/>
  <c r="M15" i="10" l="1"/>
  <c r="M16" i="10"/>
  <c r="I2" i="10"/>
  <c r="L3" i="10"/>
  <c r="L4" i="10"/>
  <c r="L5" i="10"/>
  <c r="L6" i="10"/>
  <c r="L7" i="10"/>
  <c r="L8" i="10"/>
  <c r="L9" i="10"/>
  <c r="N9" i="10" s="1"/>
  <c r="O9" i="10" s="1"/>
  <c r="L10" i="10"/>
  <c r="L11" i="10"/>
  <c r="L12" i="10"/>
  <c r="L13" i="10"/>
  <c r="N13" i="10" s="1"/>
  <c r="O13" i="10" s="1"/>
  <c r="L14" i="10"/>
  <c r="L15" i="10"/>
  <c r="L16" i="10"/>
  <c r="N16" i="10" s="1"/>
  <c r="O16" i="10" s="1"/>
  <c r="L17" i="10"/>
  <c r="N17" i="10" s="1"/>
  <c r="O17" i="10" s="1"/>
  <c r="L18" i="10"/>
  <c r="N18" i="10" s="1"/>
  <c r="O18" i="10" s="1"/>
  <c r="L19" i="10"/>
  <c r="L20" i="10"/>
  <c r="M4" i="10"/>
  <c r="M5" i="10"/>
  <c r="M6" i="10"/>
  <c r="M7" i="10"/>
  <c r="M8" i="10"/>
  <c r="M9" i="10"/>
  <c r="M10" i="10"/>
  <c r="M11" i="10"/>
  <c r="M12" i="10"/>
  <c r="M13" i="10"/>
  <c r="M14" i="10"/>
  <c r="L2" i="10"/>
  <c r="I7" i="10"/>
  <c r="I6" i="10"/>
  <c r="B3" i="10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44" i="10"/>
  <c r="B45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66" i="10"/>
  <c r="B67" i="10"/>
  <c r="B68" i="10"/>
  <c r="B69" i="10"/>
  <c r="B70" i="10"/>
  <c r="B71" i="10"/>
  <c r="B72" i="10"/>
  <c r="B73" i="10"/>
  <c r="B74" i="10"/>
  <c r="B75" i="10"/>
  <c r="B76" i="10"/>
  <c r="B77" i="10"/>
  <c r="B78" i="10"/>
  <c r="B79" i="10"/>
  <c r="B80" i="10"/>
  <c r="B81" i="10"/>
  <c r="B82" i="10"/>
  <c r="B83" i="10"/>
  <c r="B84" i="10"/>
  <c r="B85" i="10"/>
  <c r="B86" i="10"/>
  <c r="B87" i="10"/>
  <c r="B88" i="10"/>
  <c r="B89" i="10"/>
  <c r="B90" i="10"/>
  <c r="B91" i="10"/>
  <c r="B92" i="10"/>
  <c r="B93" i="10"/>
  <c r="B94" i="10"/>
  <c r="B95" i="10"/>
  <c r="B96" i="10"/>
  <c r="B97" i="10"/>
  <c r="B98" i="10"/>
  <c r="B99" i="10"/>
  <c r="B100" i="10"/>
  <c r="B101" i="10"/>
  <c r="B102" i="10"/>
  <c r="B103" i="10"/>
  <c r="B104" i="10"/>
  <c r="B105" i="10"/>
  <c r="B106" i="10"/>
  <c r="B107" i="10"/>
  <c r="B108" i="10"/>
  <c r="B109" i="10"/>
  <c r="B110" i="10"/>
  <c r="B111" i="10"/>
  <c r="B112" i="10"/>
  <c r="B113" i="10"/>
  <c r="B114" i="10"/>
  <c r="B115" i="10"/>
  <c r="B116" i="10"/>
  <c r="B117" i="10"/>
  <c r="B118" i="10"/>
  <c r="B119" i="10"/>
  <c r="B120" i="10"/>
  <c r="B121" i="10"/>
  <c r="B122" i="10"/>
  <c r="B123" i="10"/>
  <c r="B124" i="10"/>
  <c r="B125" i="10"/>
  <c r="B126" i="10"/>
  <c r="B127" i="10"/>
  <c r="B128" i="10"/>
  <c r="B129" i="10"/>
  <c r="B130" i="10"/>
  <c r="B131" i="10"/>
  <c r="B132" i="10"/>
  <c r="B133" i="10"/>
  <c r="B134" i="10"/>
  <c r="B135" i="10"/>
  <c r="B136" i="10"/>
  <c r="B137" i="10"/>
  <c r="B138" i="10"/>
  <c r="B139" i="10"/>
  <c r="B140" i="10"/>
  <c r="B141" i="10"/>
  <c r="B142" i="10"/>
  <c r="B143" i="10"/>
  <c r="B144" i="10"/>
  <c r="B145" i="10"/>
  <c r="B146" i="10"/>
  <c r="B147" i="10"/>
  <c r="B148" i="10"/>
  <c r="B149" i="10"/>
  <c r="B150" i="10"/>
  <c r="B151" i="10"/>
  <c r="B152" i="10"/>
  <c r="B153" i="10"/>
  <c r="B154" i="10"/>
  <c r="B155" i="10"/>
  <c r="B156" i="10"/>
  <c r="B157" i="10"/>
  <c r="B158" i="10"/>
  <c r="B159" i="10"/>
  <c r="B160" i="10"/>
  <c r="B161" i="10"/>
  <c r="B162" i="10"/>
  <c r="B163" i="10"/>
  <c r="B164" i="10"/>
  <c r="B165" i="10"/>
  <c r="B166" i="10"/>
  <c r="B167" i="10"/>
  <c r="B168" i="10"/>
  <c r="B169" i="10"/>
  <c r="B170" i="10"/>
  <c r="B171" i="10"/>
  <c r="B172" i="10"/>
  <c r="B173" i="10"/>
  <c r="B174" i="10"/>
  <c r="B175" i="10"/>
  <c r="B176" i="10"/>
  <c r="B177" i="10"/>
  <c r="B178" i="10"/>
  <c r="B179" i="10"/>
  <c r="B180" i="10"/>
  <c r="B181" i="10"/>
  <c r="B182" i="10"/>
  <c r="B183" i="10"/>
  <c r="B184" i="10"/>
  <c r="B185" i="10"/>
  <c r="B186" i="10"/>
  <c r="B187" i="10"/>
  <c r="B188" i="10"/>
  <c r="B189" i="10"/>
  <c r="B190" i="10"/>
  <c r="B191" i="10"/>
  <c r="B192" i="10"/>
  <c r="B193" i="10"/>
  <c r="B194" i="10"/>
  <c r="B195" i="10"/>
  <c r="B196" i="10"/>
  <c r="B197" i="10"/>
  <c r="B198" i="10"/>
  <c r="B199" i="10"/>
  <c r="B200" i="10"/>
  <c r="B201" i="10"/>
  <c r="B202" i="10"/>
  <c r="B203" i="10"/>
  <c r="B204" i="10"/>
  <c r="B205" i="10"/>
  <c r="B206" i="10"/>
  <c r="B207" i="10"/>
  <c r="B208" i="10"/>
  <c r="B209" i="10"/>
  <c r="B210" i="10"/>
  <c r="B211" i="10"/>
  <c r="B212" i="10"/>
  <c r="B213" i="10"/>
  <c r="B214" i="10"/>
  <c r="B215" i="10"/>
  <c r="B216" i="10"/>
  <c r="B217" i="10"/>
  <c r="B218" i="10"/>
  <c r="B219" i="10"/>
  <c r="B220" i="10"/>
  <c r="B221" i="10"/>
  <c r="B222" i="10"/>
  <c r="B223" i="10"/>
  <c r="B224" i="10"/>
  <c r="B225" i="10"/>
  <c r="B226" i="10"/>
  <c r="B227" i="10"/>
  <c r="B228" i="10"/>
  <c r="B229" i="10"/>
  <c r="B230" i="10"/>
  <c r="B231" i="10"/>
  <c r="B232" i="10"/>
  <c r="B233" i="10"/>
  <c r="B234" i="10"/>
  <c r="B235" i="10"/>
  <c r="B236" i="10"/>
  <c r="B237" i="10"/>
  <c r="B238" i="10"/>
  <c r="B239" i="10"/>
  <c r="B240" i="10"/>
  <c r="B241" i="10"/>
  <c r="B242" i="10"/>
  <c r="B243" i="10"/>
  <c r="B244" i="10"/>
  <c r="B245" i="10"/>
  <c r="B246" i="10"/>
  <c r="B247" i="10"/>
  <c r="B248" i="10"/>
  <c r="B249" i="10"/>
  <c r="B250" i="10"/>
  <c r="B251" i="10"/>
  <c r="B252" i="10"/>
  <c r="B253" i="10"/>
  <c r="B254" i="10"/>
  <c r="B255" i="10"/>
  <c r="B256" i="10"/>
  <c r="B257" i="10"/>
  <c r="B258" i="10"/>
  <c r="B259" i="10"/>
  <c r="B260" i="10"/>
  <c r="B261" i="10"/>
  <c r="B262" i="10"/>
  <c r="B263" i="10"/>
  <c r="B264" i="10"/>
  <c r="B265" i="10"/>
  <c r="B266" i="10"/>
  <c r="B267" i="10"/>
  <c r="B268" i="10"/>
  <c r="B269" i="10"/>
  <c r="B270" i="10"/>
  <c r="B271" i="10"/>
  <c r="B272" i="10"/>
  <c r="B273" i="10"/>
  <c r="B274" i="10"/>
  <c r="B275" i="10"/>
  <c r="B276" i="10"/>
  <c r="B277" i="10"/>
  <c r="B278" i="10"/>
  <c r="B279" i="10"/>
  <c r="B280" i="10"/>
  <c r="B281" i="10"/>
  <c r="B282" i="10"/>
  <c r="B283" i="10"/>
  <c r="B284" i="10"/>
  <c r="B285" i="10"/>
  <c r="B286" i="10"/>
  <c r="B287" i="10"/>
  <c r="B288" i="10"/>
  <c r="B289" i="10"/>
  <c r="B290" i="10"/>
  <c r="B291" i="10"/>
  <c r="B292" i="10"/>
  <c r="B293" i="10"/>
  <c r="B294" i="10"/>
  <c r="B295" i="10"/>
  <c r="B296" i="10"/>
  <c r="B297" i="10"/>
  <c r="B298" i="10"/>
  <c r="B299" i="10"/>
  <c r="B300" i="10"/>
  <c r="B301" i="10"/>
  <c r="B302" i="10"/>
  <c r="B303" i="10"/>
  <c r="B304" i="10"/>
  <c r="B305" i="10"/>
  <c r="B306" i="10"/>
  <c r="B307" i="10"/>
  <c r="B308" i="10"/>
  <c r="B309" i="10"/>
  <c r="B310" i="10"/>
  <c r="B311" i="10"/>
  <c r="B312" i="10"/>
  <c r="B313" i="10"/>
  <c r="B314" i="10"/>
  <c r="B315" i="10"/>
  <c r="B316" i="10"/>
  <c r="B317" i="10"/>
  <c r="B318" i="10"/>
  <c r="B319" i="10"/>
  <c r="B320" i="10"/>
  <c r="B321" i="10"/>
  <c r="B322" i="10"/>
  <c r="B323" i="10"/>
  <c r="B324" i="10"/>
  <c r="B325" i="10"/>
  <c r="B326" i="10"/>
  <c r="B327" i="10"/>
  <c r="B328" i="10"/>
  <c r="B329" i="10"/>
  <c r="B330" i="10"/>
  <c r="B331" i="10"/>
  <c r="B332" i="10"/>
  <c r="B333" i="10"/>
  <c r="B334" i="10"/>
  <c r="B335" i="10"/>
  <c r="B336" i="10"/>
  <c r="B337" i="10"/>
  <c r="B338" i="10"/>
  <c r="B339" i="10"/>
  <c r="B340" i="10"/>
  <c r="B341" i="10"/>
  <c r="B342" i="10"/>
  <c r="B343" i="10"/>
  <c r="B344" i="10"/>
  <c r="B345" i="10"/>
  <c r="B346" i="10"/>
  <c r="B347" i="10"/>
  <c r="B348" i="10"/>
  <c r="B349" i="10"/>
  <c r="B350" i="10"/>
  <c r="B351" i="10"/>
  <c r="B352" i="10"/>
  <c r="B353" i="10"/>
  <c r="B354" i="10"/>
  <c r="B355" i="10"/>
  <c r="B356" i="10"/>
  <c r="B357" i="10"/>
  <c r="B358" i="10"/>
  <c r="B359" i="10"/>
  <c r="B360" i="10"/>
  <c r="B361" i="10"/>
  <c r="B362" i="10"/>
  <c r="B363" i="10"/>
  <c r="B364" i="10"/>
  <c r="B365" i="10"/>
  <c r="B366" i="10"/>
  <c r="B367" i="10"/>
  <c r="B368" i="10"/>
  <c r="B369" i="10"/>
  <c r="B370" i="10"/>
  <c r="B371" i="10"/>
  <c r="B372" i="10"/>
  <c r="B373" i="10"/>
  <c r="B374" i="10"/>
  <c r="B375" i="10"/>
  <c r="B376" i="10"/>
  <c r="B377" i="10"/>
  <c r="B378" i="10"/>
  <c r="B379" i="10"/>
  <c r="B380" i="10"/>
  <c r="B381" i="10"/>
  <c r="B382" i="10"/>
  <c r="B383" i="10"/>
  <c r="B384" i="10"/>
  <c r="B385" i="10"/>
  <c r="B386" i="10"/>
  <c r="B387" i="10"/>
  <c r="B388" i="10"/>
  <c r="B389" i="10"/>
  <c r="B390" i="10"/>
  <c r="B391" i="10"/>
  <c r="B392" i="10"/>
  <c r="B393" i="10"/>
  <c r="B394" i="10"/>
  <c r="B395" i="10"/>
  <c r="B396" i="10"/>
  <c r="B397" i="10"/>
  <c r="B398" i="10"/>
  <c r="B399" i="10"/>
  <c r="B400" i="10"/>
  <c r="B401" i="10"/>
  <c r="B402" i="10"/>
  <c r="B403" i="10"/>
  <c r="B404" i="10"/>
  <c r="B405" i="10"/>
  <c r="B406" i="10"/>
  <c r="B407" i="10"/>
  <c r="B408" i="10"/>
  <c r="B409" i="10"/>
  <c r="B410" i="10"/>
  <c r="B411" i="10"/>
  <c r="B412" i="10"/>
  <c r="B413" i="10"/>
  <c r="B414" i="10"/>
  <c r="B415" i="10"/>
  <c r="B416" i="10"/>
  <c r="B417" i="10"/>
  <c r="B418" i="10"/>
  <c r="B419" i="10"/>
  <c r="B420" i="10"/>
  <c r="B421" i="10"/>
  <c r="B422" i="10"/>
  <c r="B423" i="10"/>
  <c r="B424" i="10"/>
  <c r="B425" i="10"/>
  <c r="B426" i="10"/>
  <c r="B427" i="10"/>
  <c r="B428" i="10"/>
  <c r="B429" i="10"/>
  <c r="B430" i="10"/>
  <c r="B431" i="10"/>
  <c r="B432" i="10"/>
  <c r="B433" i="10"/>
  <c r="B434" i="10"/>
  <c r="B435" i="10"/>
  <c r="B436" i="10"/>
  <c r="B437" i="10"/>
  <c r="B438" i="10"/>
  <c r="B439" i="10"/>
  <c r="B440" i="10"/>
  <c r="B441" i="10"/>
  <c r="B442" i="10"/>
  <c r="B443" i="10"/>
  <c r="B444" i="10"/>
  <c r="B445" i="10"/>
  <c r="B446" i="10"/>
  <c r="B447" i="10"/>
  <c r="B448" i="10"/>
  <c r="B449" i="10"/>
  <c r="B450" i="10"/>
  <c r="B451" i="10"/>
  <c r="B452" i="10"/>
  <c r="B453" i="10"/>
  <c r="B454" i="10"/>
  <c r="B455" i="10"/>
  <c r="B456" i="10"/>
  <c r="B457" i="10"/>
  <c r="B458" i="10"/>
  <c r="B459" i="10"/>
  <c r="B460" i="10"/>
  <c r="B461" i="10"/>
  <c r="B462" i="10"/>
  <c r="B463" i="10"/>
  <c r="B464" i="10"/>
  <c r="B2" i="10"/>
  <c r="D98" i="10"/>
  <c r="D114" i="10"/>
  <c r="D130" i="10"/>
  <c r="D146" i="10"/>
  <c r="D162" i="10"/>
  <c r="D178" i="10"/>
  <c r="D194" i="10"/>
  <c r="D210" i="10"/>
  <c r="D226" i="10"/>
  <c r="D242" i="10"/>
  <c r="D250" i="10"/>
  <c r="D258" i="10"/>
  <c r="D266" i="10"/>
  <c r="D274" i="10"/>
  <c r="D282" i="10"/>
  <c r="D290" i="10"/>
  <c r="D298" i="10"/>
  <c r="D306" i="10"/>
  <c r="D314" i="10"/>
  <c r="D322" i="10"/>
  <c r="D330" i="10"/>
  <c r="D338" i="10"/>
  <c r="D344" i="10"/>
  <c r="D348" i="10"/>
  <c r="D352" i="10"/>
  <c r="D356" i="10"/>
  <c r="D360" i="10"/>
  <c r="D364" i="10"/>
  <c r="D368" i="10"/>
  <c r="D372" i="10"/>
  <c r="D376" i="10"/>
  <c r="D380" i="10"/>
  <c r="D384" i="10"/>
  <c r="D388" i="10"/>
  <c r="D392" i="10"/>
  <c r="D396" i="10"/>
  <c r="D400" i="10"/>
  <c r="D404" i="10"/>
  <c r="D408" i="10"/>
  <c r="D412" i="10"/>
  <c r="D416" i="10"/>
  <c r="D420" i="10"/>
  <c r="D424" i="10"/>
  <c r="D428" i="10"/>
  <c r="D432" i="10"/>
  <c r="D436" i="10"/>
  <c r="D440" i="10"/>
  <c r="D444" i="10"/>
  <c r="D448" i="10"/>
  <c r="D452" i="10"/>
  <c r="D456" i="10"/>
  <c r="D460" i="10"/>
  <c r="D464" i="10"/>
  <c r="I3" i="10"/>
  <c r="I5" i="10"/>
  <c r="I1" i="10"/>
  <c r="N12" i="10" l="1"/>
  <c r="O12" i="10" s="1"/>
  <c r="N11" i="10"/>
  <c r="O11" i="10" s="1"/>
  <c r="N10" i="10"/>
  <c r="O10" i="10" s="1"/>
  <c r="N8" i="10"/>
  <c r="O8" i="10" s="1"/>
  <c r="N15" i="10"/>
  <c r="O15" i="10" s="1"/>
  <c r="N14" i="10"/>
  <c r="O14" i="10" s="1"/>
  <c r="N7" i="10"/>
  <c r="O7" i="10" s="1"/>
  <c r="N6" i="10"/>
  <c r="O6" i="10" s="1"/>
  <c r="N5" i="10"/>
  <c r="O5" i="10" s="1"/>
  <c r="N4" i="10"/>
  <c r="O4" i="10" s="1"/>
  <c r="N3" i="10"/>
  <c r="O3" i="10" s="1"/>
  <c r="N2" i="10"/>
  <c r="O2" i="10" s="1"/>
  <c r="D3" i="10"/>
  <c r="D7" i="10"/>
  <c r="D11" i="10"/>
  <c r="D15" i="10"/>
  <c r="D19" i="10"/>
  <c r="D23" i="10"/>
  <c r="D27" i="10"/>
  <c r="D31" i="10"/>
  <c r="D35" i="10"/>
  <c r="D39" i="10"/>
  <c r="D43" i="10"/>
  <c r="D47" i="10"/>
  <c r="D51" i="10"/>
  <c r="D55" i="10"/>
  <c r="D59" i="10"/>
  <c r="D63" i="10"/>
  <c r="D67" i="10"/>
  <c r="D71" i="10"/>
  <c r="D75" i="10"/>
  <c r="D79" i="10"/>
  <c r="D83" i="10"/>
  <c r="D87" i="10"/>
  <c r="D91" i="10"/>
  <c r="D95" i="10"/>
  <c r="D99" i="10"/>
  <c r="D103" i="10"/>
  <c r="D107" i="10"/>
  <c r="D111" i="10"/>
  <c r="D115" i="10"/>
  <c r="D119" i="10"/>
  <c r="D123" i="10"/>
  <c r="D127" i="10"/>
  <c r="D131" i="10"/>
  <c r="D135" i="10"/>
  <c r="D139" i="10"/>
  <c r="D143" i="10"/>
  <c r="D147" i="10"/>
  <c r="D151" i="10"/>
  <c r="D155" i="10"/>
  <c r="D159" i="10"/>
  <c r="D163" i="10"/>
  <c r="D167" i="10"/>
  <c r="D171" i="10"/>
  <c r="D175" i="10"/>
  <c r="D179" i="10"/>
  <c r="D183" i="10"/>
  <c r="D187" i="10"/>
  <c r="D191" i="10"/>
  <c r="D195" i="10"/>
  <c r="D199" i="10"/>
  <c r="D203" i="10"/>
  <c r="D207" i="10"/>
  <c r="D211" i="10"/>
  <c r="D215" i="10"/>
  <c r="D219" i="10"/>
  <c r="D223" i="10"/>
  <c r="D227" i="10"/>
  <c r="D231" i="10"/>
  <c r="D235" i="10"/>
  <c r="D239" i="10"/>
  <c r="D243" i="10"/>
  <c r="D247" i="10"/>
  <c r="D251" i="10"/>
  <c r="D255" i="10"/>
  <c r="D259" i="10"/>
  <c r="D263" i="10"/>
  <c r="D267" i="10"/>
  <c r="D271" i="10"/>
  <c r="D275" i="10"/>
  <c r="D279" i="10"/>
  <c r="D283" i="10"/>
  <c r="D287" i="10"/>
  <c r="D291" i="10"/>
  <c r="D295" i="10"/>
  <c r="D299" i="10"/>
  <c r="D303" i="10"/>
  <c r="D307" i="10"/>
  <c r="D311" i="10"/>
  <c r="D315" i="10"/>
  <c r="D319" i="10"/>
  <c r="D323" i="10"/>
  <c r="D327" i="10"/>
  <c r="D331" i="10"/>
  <c r="D335" i="10"/>
  <c r="D339" i="10"/>
  <c r="D4" i="10"/>
  <c r="D8" i="10"/>
  <c r="D12" i="10"/>
  <c r="D16" i="10"/>
  <c r="D20" i="10"/>
  <c r="D24" i="10"/>
  <c r="D28" i="10"/>
  <c r="D32" i="10"/>
  <c r="D36" i="10"/>
  <c r="D40" i="10"/>
  <c r="D44" i="10"/>
  <c r="D48" i="10"/>
  <c r="D52" i="10"/>
  <c r="D56" i="10"/>
  <c r="D60" i="10"/>
  <c r="D64" i="10"/>
  <c r="D68" i="10"/>
  <c r="D72" i="10"/>
  <c r="D76" i="10"/>
  <c r="D80" i="10"/>
  <c r="D84" i="10"/>
  <c r="D88" i="10"/>
  <c r="D92" i="10"/>
  <c r="D96" i="10"/>
  <c r="D100" i="10"/>
  <c r="D104" i="10"/>
  <c r="D108" i="10"/>
  <c r="D112" i="10"/>
  <c r="D116" i="10"/>
  <c r="D120" i="10"/>
  <c r="D124" i="10"/>
  <c r="D128" i="10"/>
  <c r="D132" i="10"/>
  <c r="D136" i="10"/>
  <c r="D140" i="10"/>
  <c r="D144" i="10"/>
  <c r="D148" i="10"/>
  <c r="D152" i="10"/>
  <c r="D156" i="10"/>
  <c r="D160" i="10"/>
  <c r="D164" i="10"/>
  <c r="D168" i="10"/>
  <c r="D172" i="10"/>
  <c r="D176" i="10"/>
  <c r="D180" i="10"/>
  <c r="D184" i="10"/>
  <c r="D188" i="10"/>
  <c r="D192" i="10"/>
  <c r="D196" i="10"/>
  <c r="D200" i="10"/>
  <c r="D204" i="10"/>
  <c r="D208" i="10"/>
  <c r="D212" i="10"/>
  <c r="D216" i="10"/>
  <c r="D220" i="10"/>
  <c r="D224" i="10"/>
  <c r="D228" i="10"/>
  <c r="D232" i="10"/>
  <c r="D236" i="10"/>
  <c r="D240" i="10"/>
  <c r="D5" i="10"/>
  <c r="D9" i="10"/>
  <c r="D13" i="10"/>
  <c r="D17" i="10"/>
  <c r="D21" i="10"/>
  <c r="D25" i="10"/>
  <c r="D29" i="10"/>
  <c r="D33" i="10"/>
  <c r="D37" i="10"/>
  <c r="D41" i="10"/>
  <c r="D45" i="10"/>
  <c r="D49" i="10"/>
  <c r="D53" i="10"/>
  <c r="D57" i="10"/>
  <c r="D61" i="10"/>
  <c r="D65" i="10"/>
  <c r="D69" i="10"/>
  <c r="D73" i="10"/>
  <c r="D77" i="10"/>
  <c r="D81" i="10"/>
  <c r="D85" i="10"/>
  <c r="D89" i="10"/>
  <c r="D93" i="10"/>
  <c r="D97" i="10"/>
  <c r="D101" i="10"/>
  <c r="D105" i="10"/>
  <c r="D109" i="10"/>
  <c r="D113" i="10"/>
  <c r="D117" i="10"/>
  <c r="D121" i="10"/>
  <c r="D125" i="10"/>
  <c r="D129" i="10"/>
  <c r="D133" i="10"/>
  <c r="D137" i="10"/>
  <c r="D141" i="10"/>
  <c r="D145" i="10"/>
  <c r="D149" i="10"/>
  <c r="D153" i="10"/>
  <c r="D157" i="10"/>
  <c r="D161" i="10"/>
  <c r="D165" i="10"/>
  <c r="D169" i="10"/>
  <c r="D173" i="10"/>
  <c r="D177" i="10"/>
  <c r="D181" i="10"/>
  <c r="D185" i="10"/>
  <c r="D189" i="10"/>
  <c r="D193" i="10"/>
  <c r="D197" i="10"/>
  <c r="D201" i="10"/>
  <c r="D205" i="10"/>
  <c r="D209" i="10"/>
  <c r="D213" i="10"/>
  <c r="D217" i="10"/>
  <c r="D221" i="10"/>
  <c r="D225" i="10"/>
  <c r="D229" i="10"/>
  <c r="D233" i="10"/>
  <c r="D237" i="10"/>
  <c r="D241" i="10"/>
  <c r="D245" i="10"/>
  <c r="D249" i="10"/>
  <c r="D253" i="10"/>
  <c r="D257" i="10"/>
  <c r="D261" i="10"/>
  <c r="D265" i="10"/>
  <c r="D269" i="10"/>
  <c r="D273" i="10"/>
  <c r="D277" i="10"/>
  <c r="D281" i="10"/>
  <c r="D285" i="10"/>
  <c r="D289" i="10"/>
  <c r="D293" i="10"/>
  <c r="D297" i="10"/>
  <c r="D301" i="10"/>
  <c r="D305" i="10"/>
  <c r="D309" i="10"/>
  <c r="D313" i="10"/>
  <c r="D317" i="10"/>
  <c r="D321" i="10"/>
  <c r="D325" i="10"/>
  <c r="D329" i="10"/>
  <c r="D333" i="10"/>
  <c r="D337" i="10"/>
  <c r="D341" i="10"/>
  <c r="D463" i="10"/>
  <c r="D459" i="10"/>
  <c r="D455" i="10"/>
  <c r="D451" i="10"/>
  <c r="D447" i="10"/>
  <c r="D443" i="10"/>
  <c r="D439" i="10"/>
  <c r="D435" i="10"/>
  <c r="D431" i="10"/>
  <c r="D427" i="10"/>
  <c r="D423" i="10"/>
  <c r="D419" i="10"/>
  <c r="D415" i="10"/>
  <c r="D411" i="10"/>
  <c r="D407" i="10"/>
  <c r="D403" i="10"/>
  <c r="D399" i="10"/>
  <c r="D395" i="10"/>
  <c r="D391" i="10"/>
  <c r="D387" i="10"/>
  <c r="D383" i="10"/>
  <c r="D379" i="10"/>
  <c r="D375" i="10"/>
  <c r="D371" i="10"/>
  <c r="D367" i="10"/>
  <c r="D363" i="10"/>
  <c r="D359" i="10"/>
  <c r="D355" i="10"/>
  <c r="D351" i="10"/>
  <c r="D347" i="10"/>
  <c r="D343" i="10"/>
  <c r="D336" i="10"/>
  <c r="D328" i="10"/>
  <c r="D320" i="10"/>
  <c r="D312" i="10"/>
  <c r="D304" i="10"/>
  <c r="D296" i="10"/>
  <c r="D288" i="10"/>
  <c r="D280" i="10"/>
  <c r="D272" i="10"/>
  <c r="D264" i="10"/>
  <c r="D256" i="10"/>
  <c r="D248" i="10"/>
  <c r="D238" i="10"/>
  <c r="D222" i="10"/>
  <c r="D206" i="10"/>
  <c r="D190" i="10"/>
  <c r="D174" i="10"/>
  <c r="D158" i="10"/>
  <c r="D142" i="10"/>
  <c r="D126" i="10"/>
  <c r="D110" i="10"/>
  <c r="D94" i="10"/>
  <c r="D78" i="10"/>
  <c r="D62" i="10"/>
  <c r="D46" i="10"/>
  <c r="D30" i="10"/>
  <c r="D14" i="10"/>
  <c r="D66" i="10"/>
  <c r="D34" i="10"/>
  <c r="D450" i="10"/>
  <c r="D438" i="10"/>
  <c r="D426" i="10"/>
  <c r="D414" i="10"/>
  <c r="D406" i="10"/>
  <c r="D394" i="10"/>
  <c r="D386" i="10"/>
  <c r="D382" i="10"/>
  <c r="D378" i="10"/>
  <c r="D374" i="10"/>
  <c r="D370" i="10"/>
  <c r="D366" i="10"/>
  <c r="D362" i="10"/>
  <c r="D358" i="10"/>
  <c r="D354" i="10"/>
  <c r="D350" i="10"/>
  <c r="D346" i="10"/>
  <c r="D342" i="10"/>
  <c r="D334" i="10"/>
  <c r="D326" i="10"/>
  <c r="D318" i="10"/>
  <c r="D310" i="10"/>
  <c r="D302" i="10"/>
  <c r="D294" i="10"/>
  <c r="D286" i="10"/>
  <c r="D278" i="10"/>
  <c r="D270" i="10"/>
  <c r="D262" i="10"/>
  <c r="D254" i="10"/>
  <c r="D246" i="10"/>
  <c r="D234" i="10"/>
  <c r="D218" i="10"/>
  <c r="D202" i="10"/>
  <c r="D186" i="10"/>
  <c r="D170" i="10"/>
  <c r="D154" i="10"/>
  <c r="D138" i="10"/>
  <c r="D122" i="10"/>
  <c r="D106" i="10"/>
  <c r="D90" i="10"/>
  <c r="D74" i="10"/>
  <c r="D58" i="10"/>
  <c r="D42" i="10"/>
  <c r="D26" i="10"/>
  <c r="D10" i="10"/>
  <c r="D82" i="10"/>
  <c r="D50" i="10"/>
  <c r="D18" i="10"/>
  <c r="D462" i="10"/>
  <c r="D458" i="10"/>
  <c r="D454" i="10"/>
  <c r="D446" i="10"/>
  <c r="D442" i="10"/>
  <c r="D434" i="10"/>
  <c r="D430" i="10"/>
  <c r="D422" i="10"/>
  <c r="D418" i="10"/>
  <c r="D410" i="10"/>
  <c r="D402" i="10"/>
  <c r="D398" i="10"/>
  <c r="D390" i="10"/>
  <c r="D2" i="10"/>
  <c r="D461" i="10"/>
  <c r="D457" i="10"/>
  <c r="D453" i="10"/>
  <c r="D449" i="10"/>
  <c r="D445" i="10"/>
  <c r="D441" i="10"/>
  <c r="D437" i="10"/>
  <c r="D433" i="10"/>
  <c r="D429" i="10"/>
  <c r="D425" i="10"/>
  <c r="D421" i="10"/>
  <c r="D417" i="10"/>
  <c r="D413" i="10"/>
  <c r="D409" i="10"/>
  <c r="D405" i="10"/>
  <c r="D401" i="10"/>
  <c r="D397" i="10"/>
  <c r="D393" i="10"/>
  <c r="D389" i="10"/>
  <c r="D385" i="10"/>
  <c r="D381" i="10"/>
  <c r="D377" i="10"/>
  <c r="D373" i="10"/>
  <c r="D369" i="10"/>
  <c r="D365" i="10"/>
  <c r="D361" i="10"/>
  <c r="D357" i="10"/>
  <c r="D353" i="10"/>
  <c r="D349" i="10"/>
  <c r="D345" i="10"/>
  <c r="D340" i="10"/>
  <c r="D332" i="10"/>
  <c r="D324" i="10"/>
  <c r="D316" i="10"/>
  <c r="D308" i="10"/>
  <c r="D300" i="10"/>
  <c r="D292" i="10"/>
  <c r="D284" i="10"/>
  <c r="D276" i="10"/>
  <c r="D268" i="10"/>
  <c r="D260" i="10"/>
  <c r="D252" i="10"/>
  <c r="D244" i="10"/>
  <c r="D230" i="10"/>
  <c r="D214" i="10"/>
  <c r="D198" i="10"/>
  <c r="D182" i="10"/>
  <c r="D166" i="10"/>
  <c r="D150" i="10"/>
  <c r="D134" i="10"/>
  <c r="D118" i="10"/>
  <c r="D102" i="10"/>
  <c r="D86" i="10"/>
  <c r="D70" i="10"/>
  <c r="D54" i="10"/>
  <c r="D38" i="10"/>
  <c r="D22" i="10"/>
  <c r="D6" i="10"/>
  <c r="C6" i="9"/>
  <c r="F24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3" i="9"/>
  <c r="D23" i="9"/>
  <c r="E23" i="9" s="1"/>
  <c r="D5" i="9"/>
  <c r="E5" i="9" s="1"/>
  <c r="D6" i="9" s="1"/>
  <c r="E6" i="9" s="1"/>
  <c r="D7" i="9" s="1"/>
  <c r="E7" i="9" s="1"/>
  <c r="D8" i="9" s="1"/>
  <c r="E8" i="9" s="1"/>
  <c r="D9" i="9" s="1"/>
  <c r="E9" i="9" s="1"/>
  <c r="D10" i="9" s="1"/>
  <c r="E10" i="9" s="1"/>
  <c r="D11" i="9" s="1"/>
  <c r="E11" i="9" s="1"/>
  <c r="D12" i="9" s="1"/>
  <c r="E12" i="9" s="1"/>
  <c r="D13" i="9" s="1"/>
  <c r="E13" i="9" s="1"/>
  <c r="D14" i="9" s="1"/>
  <c r="E14" i="9" s="1"/>
  <c r="D15" i="9" s="1"/>
  <c r="E15" i="9" s="1"/>
  <c r="D16" i="9" s="1"/>
  <c r="E16" i="9" s="1"/>
  <c r="D17" i="9" s="1"/>
  <c r="E17" i="9" s="1"/>
  <c r="D18" i="9" s="1"/>
  <c r="E18" i="9" s="1"/>
  <c r="D19" i="9" s="1"/>
  <c r="E19" i="9" s="1"/>
  <c r="D20" i="9" s="1"/>
  <c r="E20" i="9" s="1"/>
  <c r="D21" i="9" s="1"/>
  <c r="E21" i="9" s="1"/>
  <c r="D22" i="9" s="1"/>
  <c r="E22" i="9" s="1"/>
  <c r="D4" i="9"/>
  <c r="E4" i="9"/>
  <c r="E3" i="9"/>
  <c r="D3" i="9"/>
  <c r="C5" i="9"/>
  <c r="C3" i="9"/>
  <c r="C2" i="9"/>
  <c r="J3" i="8" l="1"/>
  <c r="J4" i="8"/>
  <c r="K3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61" i="8"/>
  <c r="J62" i="8"/>
  <c r="J63" i="8"/>
  <c r="J64" i="8"/>
  <c r="J65" i="8"/>
  <c r="J66" i="8"/>
  <c r="J67" i="8"/>
  <c r="J68" i="8"/>
  <c r="J69" i="8"/>
  <c r="J70" i="8"/>
  <c r="J71" i="8"/>
  <c r="J72" i="8"/>
  <c r="J73" i="8"/>
  <c r="J74" i="8"/>
  <c r="J75" i="8"/>
  <c r="J76" i="8"/>
  <c r="J77" i="8"/>
  <c r="J78" i="8"/>
  <c r="J79" i="8"/>
  <c r="J80" i="8"/>
  <c r="J81" i="8"/>
  <c r="J82" i="8"/>
  <c r="J83" i="8"/>
  <c r="J84" i="8"/>
  <c r="J85" i="8"/>
  <c r="J86" i="8"/>
  <c r="J87" i="8"/>
  <c r="J88" i="8"/>
  <c r="J89" i="8"/>
  <c r="J90" i="8"/>
  <c r="J91" i="8"/>
  <c r="J92" i="8"/>
  <c r="J93" i="8"/>
  <c r="J94" i="8"/>
  <c r="J95" i="8"/>
  <c r="J96" i="8"/>
  <c r="J97" i="8"/>
  <c r="J98" i="8"/>
  <c r="J99" i="8"/>
  <c r="J100" i="8"/>
  <c r="J101" i="8"/>
  <c r="J102" i="8"/>
  <c r="J103" i="8"/>
  <c r="J104" i="8"/>
  <c r="J105" i="8"/>
  <c r="J106" i="8"/>
  <c r="J107" i="8"/>
  <c r="J108" i="8"/>
  <c r="J109" i="8"/>
  <c r="J110" i="8"/>
  <c r="J111" i="8"/>
  <c r="J112" i="8"/>
  <c r="J113" i="8"/>
  <c r="J114" i="8"/>
  <c r="J115" i="8"/>
  <c r="J116" i="8"/>
  <c r="J117" i="8"/>
  <c r="J118" i="8"/>
  <c r="J119" i="8"/>
  <c r="J120" i="8"/>
  <c r="J121" i="8"/>
  <c r="J122" i="8"/>
  <c r="J123" i="8"/>
  <c r="J124" i="8"/>
  <c r="J125" i="8"/>
  <c r="J126" i="8"/>
  <c r="J127" i="8"/>
  <c r="J128" i="8"/>
  <c r="J129" i="8"/>
  <c r="J130" i="8"/>
  <c r="J131" i="8"/>
  <c r="J132" i="8"/>
  <c r="J133" i="8"/>
  <c r="J134" i="8"/>
  <c r="J135" i="8"/>
  <c r="J136" i="8"/>
  <c r="J137" i="8"/>
  <c r="J138" i="8"/>
  <c r="J139" i="8"/>
  <c r="J140" i="8"/>
  <c r="J141" i="8"/>
  <c r="J142" i="8"/>
  <c r="J143" i="8"/>
  <c r="J144" i="8"/>
  <c r="J145" i="8"/>
  <c r="J146" i="8"/>
  <c r="J147" i="8"/>
  <c r="J148" i="8"/>
  <c r="J149" i="8"/>
  <c r="J150" i="8"/>
  <c r="J151" i="8"/>
  <c r="J152" i="8"/>
  <c r="J153" i="8"/>
  <c r="J154" i="8"/>
  <c r="J155" i="8"/>
  <c r="J156" i="8"/>
  <c r="J157" i="8"/>
  <c r="J158" i="8"/>
  <c r="J159" i="8"/>
  <c r="J160" i="8"/>
  <c r="J161" i="8"/>
  <c r="J162" i="8"/>
  <c r="J163" i="8"/>
  <c r="J164" i="8"/>
  <c r="J165" i="8"/>
  <c r="J166" i="8"/>
  <c r="J167" i="8"/>
  <c r="J168" i="8"/>
  <c r="J169" i="8"/>
  <c r="J170" i="8"/>
  <c r="J171" i="8"/>
  <c r="J172" i="8"/>
  <c r="J173" i="8"/>
  <c r="J174" i="8"/>
  <c r="J175" i="8"/>
  <c r="J176" i="8"/>
  <c r="J177" i="8"/>
  <c r="J178" i="8"/>
  <c r="J179" i="8"/>
  <c r="J180" i="8"/>
  <c r="J181" i="8"/>
  <c r="J182" i="8"/>
  <c r="J183" i="8"/>
  <c r="J184" i="8"/>
  <c r="J185" i="8"/>
  <c r="J186" i="8"/>
  <c r="J187" i="8"/>
  <c r="J188" i="8"/>
  <c r="J189" i="8"/>
  <c r="J190" i="8"/>
  <c r="J191" i="8"/>
  <c r="J192" i="8"/>
  <c r="J193" i="8"/>
  <c r="J194" i="8"/>
  <c r="J195" i="8"/>
  <c r="J196" i="8"/>
  <c r="J197" i="8"/>
  <c r="J198" i="8"/>
  <c r="J199" i="8"/>
  <c r="J200" i="8"/>
  <c r="J201" i="8"/>
  <c r="J202" i="8"/>
  <c r="J203" i="8"/>
  <c r="J204" i="8"/>
  <c r="J205" i="8"/>
  <c r="J206" i="8"/>
  <c r="J207" i="8"/>
  <c r="J208" i="8"/>
  <c r="J209" i="8"/>
  <c r="J210" i="8"/>
  <c r="J211" i="8"/>
  <c r="J212" i="8"/>
  <c r="J213" i="8"/>
  <c r="J214" i="8"/>
  <c r="J215" i="8"/>
  <c r="J216" i="8"/>
  <c r="J217" i="8"/>
  <c r="J218" i="8"/>
  <c r="J219" i="8"/>
  <c r="J220" i="8"/>
  <c r="J221" i="8"/>
  <c r="J222" i="8"/>
  <c r="J223" i="8"/>
  <c r="J224" i="8"/>
  <c r="J225" i="8"/>
  <c r="J226" i="8"/>
  <c r="J227" i="8"/>
  <c r="J228" i="8"/>
  <c r="J229" i="8"/>
  <c r="J230" i="8"/>
  <c r="J231" i="8"/>
  <c r="J232" i="8"/>
  <c r="J233" i="8"/>
  <c r="J234" i="8"/>
  <c r="J235" i="8"/>
  <c r="J236" i="8"/>
  <c r="J237" i="8"/>
  <c r="J238" i="8"/>
  <c r="J239" i="8"/>
  <c r="J240" i="8"/>
  <c r="J241" i="8"/>
  <c r="J242" i="8"/>
  <c r="J243" i="8"/>
  <c r="J244" i="8"/>
  <c r="J245" i="8"/>
  <c r="J246" i="8"/>
  <c r="J247" i="8"/>
  <c r="J248" i="8"/>
  <c r="J249" i="8"/>
  <c r="J250" i="8"/>
  <c r="J251" i="8"/>
  <c r="J252" i="8"/>
  <c r="J253" i="8"/>
  <c r="J254" i="8"/>
  <c r="J255" i="8"/>
  <c r="J256" i="8"/>
  <c r="J257" i="8"/>
  <c r="J258" i="8"/>
  <c r="J259" i="8"/>
  <c r="J260" i="8"/>
  <c r="J261" i="8"/>
  <c r="J262" i="8"/>
  <c r="J263" i="8"/>
  <c r="J264" i="8"/>
  <c r="J265" i="8"/>
  <c r="J266" i="8"/>
  <c r="J267" i="8"/>
  <c r="J268" i="8"/>
  <c r="J269" i="8"/>
  <c r="J270" i="8"/>
  <c r="J271" i="8"/>
  <c r="J272" i="8"/>
  <c r="J273" i="8"/>
  <c r="J274" i="8"/>
  <c r="J275" i="8"/>
  <c r="J276" i="8"/>
  <c r="J277" i="8"/>
  <c r="J278" i="8"/>
  <c r="J279" i="8"/>
  <c r="J280" i="8"/>
  <c r="J281" i="8"/>
  <c r="J282" i="8"/>
  <c r="J283" i="8"/>
  <c r="J284" i="8"/>
  <c r="J285" i="8"/>
  <c r="J286" i="8"/>
  <c r="J287" i="8"/>
  <c r="J288" i="8"/>
  <c r="J289" i="8"/>
  <c r="J290" i="8"/>
  <c r="J291" i="8"/>
  <c r="J292" i="8"/>
  <c r="J293" i="8"/>
  <c r="J294" i="8"/>
  <c r="J295" i="8"/>
  <c r="J296" i="8"/>
  <c r="J297" i="8"/>
  <c r="J298" i="8"/>
  <c r="J299" i="8"/>
  <c r="J300" i="8"/>
  <c r="J301" i="8"/>
  <c r="J302" i="8"/>
  <c r="J303" i="8"/>
  <c r="J304" i="8"/>
  <c r="J305" i="8"/>
  <c r="J306" i="8"/>
  <c r="J307" i="8"/>
  <c r="J308" i="8"/>
  <c r="J309" i="8"/>
  <c r="J310" i="8"/>
  <c r="J311" i="8"/>
  <c r="J312" i="8"/>
  <c r="J313" i="8"/>
  <c r="J314" i="8"/>
  <c r="J315" i="8"/>
  <c r="J316" i="8"/>
  <c r="J317" i="8"/>
  <c r="J318" i="8"/>
  <c r="J319" i="8"/>
  <c r="J320" i="8"/>
  <c r="J321" i="8"/>
  <c r="J322" i="8"/>
  <c r="J323" i="8"/>
  <c r="J324" i="8"/>
  <c r="J325" i="8"/>
  <c r="J326" i="8"/>
  <c r="J327" i="8"/>
  <c r="J328" i="8"/>
  <c r="J329" i="8"/>
  <c r="J330" i="8"/>
  <c r="J331" i="8"/>
  <c r="J332" i="8"/>
  <c r="J333" i="8"/>
  <c r="J334" i="8"/>
  <c r="J335" i="8"/>
  <c r="J336" i="8"/>
  <c r="J337" i="8"/>
  <c r="J338" i="8"/>
  <c r="J339" i="8"/>
  <c r="J340" i="8"/>
  <c r="J341" i="8"/>
  <c r="J342" i="8"/>
  <c r="J343" i="8"/>
  <c r="J344" i="8"/>
  <c r="J345" i="8"/>
  <c r="J346" i="8"/>
  <c r="J347" i="8"/>
  <c r="J348" i="8"/>
  <c r="J349" i="8"/>
  <c r="J350" i="8"/>
  <c r="J351" i="8"/>
  <c r="J352" i="8"/>
  <c r="J353" i="8"/>
  <c r="J354" i="8"/>
  <c r="J355" i="8"/>
  <c r="J356" i="8"/>
  <c r="J357" i="8"/>
  <c r="J358" i="8"/>
  <c r="J359" i="8"/>
  <c r="J360" i="8"/>
  <c r="J361" i="8"/>
  <c r="J362" i="8"/>
  <c r="J363" i="8"/>
  <c r="J364" i="8"/>
  <c r="J365" i="8"/>
  <c r="J366" i="8"/>
  <c r="J367" i="8"/>
  <c r="J368" i="8"/>
  <c r="J369" i="8"/>
  <c r="J370" i="8"/>
  <c r="J371" i="8"/>
  <c r="J372" i="8"/>
  <c r="J373" i="8"/>
  <c r="J374" i="8"/>
  <c r="J375" i="8"/>
  <c r="J376" i="8"/>
  <c r="J377" i="8"/>
  <c r="J378" i="8"/>
  <c r="J379" i="8"/>
  <c r="J380" i="8"/>
  <c r="J381" i="8"/>
  <c r="J382" i="8"/>
  <c r="J383" i="8"/>
  <c r="J384" i="8"/>
  <c r="J385" i="8"/>
  <c r="J386" i="8"/>
  <c r="J387" i="8"/>
  <c r="J388" i="8"/>
  <c r="J389" i="8"/>
  <c r="J390" i="8"/>
  <c r="J391" i="8"/>
  <c r="J392" i="8"/>
  <c r="J393" i="8"/>
  <c r="J394" i="8"/>
  <c r="J395" i="8"/>
  <c r="J396" i="8"/>
  <c r="J397" i="8"/>
  <c r="J398" i="8"/>
  <c r="J399" i="8"/>
  <c r="J400" i="8"/>
  <c r="J401" i="8"/>
  <c r="J402" i="8"/>
  <c r="J403" i="8"/>
  <c r="J404" i="8"/>
  <c r="J405" i="8"/>
  <c r="J406" i="8"/>
  <c r="J407" i="8"/>
  <c r="J408" i="8"/>
  <c r="J409" i="8"/>
  <c r="J410" i="8"/>
  <c r="J411" i="8"/>
  <c r="J412" i="8"/>
  <c r="J413" i="8"/>
  <c r="J414" i="8"/>
  <c r="J415" i="8"/>
  <c r="J416" i="8"/>
  <c r="J417" i="8"/>
  <c r="J418" i="8"/>
  <c r="J419" i="8"/>
  <c r="J420" i="8"/>
  <c r="J421" i="8"/>
  <c r="J422" i="8"/>
  <c r="J423" i="8"/>
  <c r="J424" i="8"/>
  <c r="J425" i="8"/>
  <c r="J426" i="8"/>
  <c r="J427" i="8"/>
  <c r="J428" i="8"/>
  <c r="J429" i="8"/>
  <c r="J430" i="8"/>
  <c r="J431" i="8"/>
  <c r="J432" i="8"/>
  <c r="J433" i="8"/>
  <c r="J434" i="8"/>
  <c r="J435" i="8"/>
  <c r="J436" i="8"/>
  <c r="J437" i="8"/>
  <c r="J438" i="8"/>
  <c r="J439" i="8"/>
  <c r="J440" i="8"/>
  <c r="J441" i="8"/>
  <c r="J442" i="8"/>
  <c r="J443" i="8"/>
  <c r="J444" i="8"/>
  <c r="J445" i="8"/>
  <c r="J446" i="8"/>
  <c r="J447" i="8"/>
  <c r="J448" i="8"/>
  <c r="J449" i="8"/>
  <c r="J450" i="8"/>
  <c r="J451" i="8"/>
  <c r="J452" i="8"/>
  <c r="J453" i="8"/>
  <c r="J454" i="8"/>
  <c r="J455" i="8"/>
  <c r="J456" i="8"/>
  <c r="J457" i="8"/>
  <c r="J458" i="8"/>
  <c r="J459" i="8"/>
  <c r="J460" i="8"/>
  <c r="J461" i="8"/>
  <c r="J462" i="8"/>
  <c r="J463" i="8"/>
  <c r="J464" i="8"/>
  <c r="J465" i="8"/>
  <c r="J466" i="8"/>
  <c r="J467" i="8"/>
  <c r="J468" i="8"/>
  <c r="J469" i="8"/>
  <c r="J470" i="8"/>
  <c r="J471" i="8"/>
  <c r="J472" i="8"/>
  <c r="J473" i="8"/>
  <c r="J474" i="8"/>
  <c r="J475" i="8"/>
  <c r="J476" i="8"/>
  <c r="J477" i="8"/>
  <c r="J478" i="8"/>
  <c r="J479" i="8"/>
  <c r="J480" i="8"/>
  <c r="J481" i="8"/>
  <c r="J482" i="8"/>
  <c r="J483" i="8"/>
  <c r="J484" i="8"/>
  <c r="J485" i="8"/>
  <c r="J486" i="8"/>
  <c r="J487" i="8"/>
  <c r="J488" i="8"/>
  <c r="J489" i="8"/>
  <c r="J490" i="8"/>
  <c r="J491" i="8"/>
  <c r="J492" i="8"/>
  <c r="J493" i="8"/>
  <c r="J494" i="8"/>
  <c r="J495" i="8"/>
  <c r="J496" i="8"/>
  <c r="J497" i="8"/>
  <c r="J498" i="8"/>
  <c r="J499" i="8"/>
  <c r="J500" i="8"/>
  <c r="J501" i="8"/>
  <c r="J502" i="8"/>
  <c r="J503" i="8"/>
  <c r="J504" i="8"/>
  <c r="J505" i="8"/>
  <c r="J506" i="8"/>
  <c r="J507" i="8"/>
  <c r="J508" i="8"/>
  <c r="J509" i="8"/>
  <c r="J510" i="8"/>
  <c r="J511" i="8"/>
  <c r="J512" i="8"/>
  <c r="J513" i="8"/>
  <c r="J514" i="8"/>
  <c r="J515" i="8"/>
  <c r="J516" i="8"/>
  <c r="J517" i="8"/>
  <c r="J518" i="8"/>
  <c r="J519" i="8"/>
  <c r="J520" i="8"/>
  <c r="J521" i="8"/>
  <c r="J522" i="8"/>
  <c r="J523" i="8"/>
  <c r="J524" i="8"/>
  <c r="J525" i="8"/>
  <c r="J526" i="8"/>
  <c r="J527" i="8"/>
  <c r="J528" i="8"/>
  <c r="J529" i="8"/>
  <c r="J530" i="8"/>
  <c r="J531" i="8"/>
  <c r="J532" i="8"/>
  <c r="J533" i="8"/>
  <c r="J534" i="8"/>
  <c r="H7" i="8"/>
  <c r="L3" i="8" s="1"/>
  <c r="H6" i="8"/>
  <c r="H5" i="8"/>
  <c r="H4" i="8"/>
  <c r="H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E201" i="8"/>
  <c r="E202" i="8"/>
  <c r="E203" i="8"/>
  <c r="E204" i="8"/>
  <c r="E205" i="8"/>
  <c r="E206" i="8"/>
  <c r="E207" i="8"/>
  <c r="E208" i="8"/>
  <c r="E209" i="8"/>
  <c r="E210" i="8"/>
  <c r="E211" i="8"/>
  <c r="E212" i="8"/>
  <c r="E213" i="8"/>
  <c r="E214" i="8"/>
  <c r="E215" i="8"/>
  <c r="E216" i="8"/>
  <c r="E217" i="8"/>
  <c r="E218" i="8"/>
  <c r="E219" i="8"/>
  <c r="E220" i="8"/>
  <c r="E221" i="8"/>
  <c r="E222" i="8"/>
  <c r="E223" i="8"/>
  <c r="E224" i="8"/>
  <c r="E225" i="8"/>
  <c r="E226" i="8"/>
  <c r="E227" i="8"/>
  <c r="E228" i="8"/>
  <c r="E229" i="8"/>
  <c r="E230" i="8"/>
  <c r="E231" i="8"/>
  <c r="E232" i="8"/>
  <c r="E233" i="8"/>
  <c r="E234" i="8"/>
  <c r="E235" i="8"/>
  <c r="E236" i="8"/>
  <c r="E237" i="8"/>
  <c r="E238" i="8"/>
  <c r="E239" i="8"/>
  <c r="E240" i="8"/>
  <c r="E241" i="8"/>
  <c r="E242" i="8"/>
  <c r="E243" i="8"/>
  <c r="E244" i="8"/>
  <c r="E245" i="8"/>
  <c r="E246" i="8"/>
  <c r="E247" i="8"/>
  <c r="E248" i="8"/>
  <c r="E249" i="8"/>
  <c r="E250" i="8"/>
  <c r="E251" i="8"/>
  <c r="E252" i="8"/>
  <c r="E253" i="8"/>
  <c r="E254" i="8"/>
  <c r="E255" i="8"/>
  <c r="E256" i="8"/>
  <c r="E257" i="8"/>
  <c r="E258" i="8"/>
  <c r="E259" i="8"/>
  <c r="E260" i="8"/>
  <c r="E261" i="8"/>
  <c r="E262" i="8"/>
  <c r="E263" i="8"/>
  <c r="E264" i="8"/>
  <c r="E265" i="8"/>
  <c r="E266" i="8"/>
  <c r="E267" i="8"/>
  <c r="E268" i="8"/>
  <c r="E269" i="8"/>
  <c r="E270" i="8"/>
  <c r="E271" i="8"/>
  <c r="E272" i="8"/>
  <c r="E273" i="8"/>
  <c r="E274" i="8"/>
  <c r="E275" i="8"/>
  <c r="E276" i="8"/>
  <c r="E277" i="8"/>
  <c r="E278" i="8"/>
  <c r="E279" i="8"/>
  <c r="E280" i="8"/>
  <c r="E281" i="8"/>
  <c r="E282" i="8"/>
  <c r="E283" i="8"/>
  <c r="E284" i="8"/>
  <c r="E285" i="8"/>
  <c r="E286" i="8"/>
  <c r="E287" i="8"/>
  <c r="E288" i="8"/>
  <c r="E289" i="8"/>
  <c r="E290" i="8"/>
  <c r="E291" i="8"/>
  <c r="E292" i="8"/>
  <c r="E293" i="8"/>
  <c r="E294" i="8"/>
  <c r="E295" i="8"/>
  <c r="E296" i="8"/>
  <c r="E297" i="8"/>
  <c r="E298" i="8"/>
  <c r="E299" i="8"/>
  <c r="E300" i="8"/>
  <c r="E301" i="8"/>
  <c r="E302" i="8"/>
  <c r="E303" i="8"/>
  <c r="E304" i="8"/>
  <c r="E305" i="8"/>
  <c r="E306" i="8"/>
  <c r="E307" i="8"/>
  <c r="E308" i="8"/>
  <c r="E309" i="8"/>
  <c r="E310" i="8"/>
  <c r="E311" i="8"/>
  <c r="E312" i="8"/>
  <c r="E313" i="8"/>
  <c r="E314" i="8"/>
  <c r="E315" i="8"/>
  <c r="E316" i="8"/>
  <c r="E317" i="8"/>
  <c r="E318" i="8"/>
  <c r="E319" i="8"/>
  <c r="E320" i="8"/>
  <c r="E321" i="8"/>
  <c r="E322" i="8"/>
  <c r="E323" i="8"/>
  <c r="E324" i="8"/>
  <c r="E325" i="8"/>
  <c r="E326" i="8"/>
  <c r="E327" i="8"/>
  <c r="E328" i="8"/>
  <c r="E329" i="8"/>
  <c r="E330" i="8"/>
  <c r="E331" i="8"/>
  <c r="E332" i="8"/>
  <c r="E333" i="8"/>
  <c r="E334" i="8"/>
  <c r="E335" i="8"/>
  <c r="E336" i="8"/>
  <c r="E337" i="8"/>
  <c r="E338" i="8"/>
  <c r="E339" i="8"/>
  <c r="E340" i="8"/>
  <c r="E341" i="8"/>
  <c r="E342" i="8"/>
  <c r="E343" i="8"/>
  <c r="E344" i="8"/>
  <c r="E345" i="8"/>
  <c r="E346" i="8"/>
  <c r="E347" i="8"/>
  <c r="E348" i="8"/>
  <c r="E349" i="8"/>
  <c r="E350" i="8"/>
  <c r="E351" i="8"/>
  <c r="E352" i="8"/>
  <c r="E353" i="8"/>
  <c r="E354" i="8"/>
  <c r="E355" i="8"/>
  <c r="E356" i="8"/>
  <c r="E357" i="8"/>
  <c r="E358" i="8"/>
  <c r="E359" i="8"/>
  <c r="E360" i="8"/>
  <c r="E361" i="8"/>
  <c r="E362" i="8"/>
  <c r="E363" i="8"/>
  <c r="E364" i="8"/>
  <c r="E365" i="8"/>
  <c r="E366" i="8"/>
  <c r="E367" i="8"/>
  <c r="E368" i="8"/>
  <c r="E369" i="8"/>
  <c r="E370" i="8"/>
  <c r="E371" i="8"/>
  <c r="E372" i="8"/>
  <c r="E373" i="8"/>
  <c r="E374" i="8"/>
  <c r="E375" i="8"/>
  <c r="E376" i="8"/>
  <c r="E377" i="8"/>
  <c r="E378" i="8"/>
  <c r="E379" i="8"/>
  <c r="E380" i="8"/>
  <c r="E381" i="8"/>
  <c r="E382" i="8"/>
  <c r="E383" i="8"/>
  <c r="E384" i="8"/>
  <c r="E385" i="8"/>
  <c r="E386" i="8"/>
  <c r="E387" i="8"/>
  <c r="E388" i="8"/>
  <c r="E389" i="8"/>
  <c r="E390" i="8"/>
  <c r="E391" i="8"/>
  <c r="E392" i="8"/>
  <c r="E393" i="8"/>
  <c r="E394" i="8"/>
  <c r="E395" i="8"/>
  <c r="E396" i="8"/>
  <c r="E397" i="8"/>
  <c r="E398" i="8"/>
  <c r="E399" i="8"/>
  <c r="E400" i="8"/>
  <c r="E401" i="8"/>
  <c r="E402" i="8"/>
  <c r="E403" i="8"/>
  <c r="E404" i="8"/>
  <c r="E405" i="8"/>
  <c r="E406" i="8"/>
  <c r="E407" i="8"/>
  <c r="E408" i="8"/>
  <c r="E409" i="8"/>
  <c r="E410" i="8"/>
  <c r="E411" i="8"/>
  <c r="E412" i="8"/>
  <c r="E413" i="8"/>
  <c r="E414" i="8"/>
  <c r="E415" i="8"/>
  <c r="E416" i="8"/>
  <c r="E417" i="8"/>
  <c r="E418" i="8"/>
  <c r="E419" i="8"/>
  <c r="E420" i="8"/>
  <c r="E421" i="8"/>
  <c r="E422" i="8"/>
  <c r="E423" i="8"/>
  <c r="E424" i="8"/>
  <c r="E425" i="8"/>
  <c r="E426" i="8"/>
  <c r="E427" i="8"/>
  <c r="E428" i="8"/>
  <c r="E429" i="8"/>
  <c r="E430" i="8"/>
  <c r="E431" i="8"/>
  <c r="E432" i="8"/>
  <c r="E433" i="8"/>
  <c r="E434" i="8"/>
  <c r="E435" i="8"/>
  <c r="E436" i="8"/>
  <c r="E437" i="8"/>
  <c r="E438" i="8"/>
  <c r="E439" i="8"/>
  <c r="E440" i="8"/>
  <c r="E441" i="8"/>
  <c r="E442" i="8"/>
  <c r="E443" i="8"/>
  <c r="E444" i="8"/>
  <c r="E445" i="8"/>
  <c r="E446" i="8"/>
  <c r="E447" i="8"/>
  <c r="E448" i="8"/>
  <c r="E449" i="8"/>
  <c r="E450" i="8"/>
  <c r="E451" i="8"/>
  <c r="E452" i="8"/>
  <c r="E453" i="8"/>
  <c r="E454" i="8"/>
  <c r="E455" i="8"/>
  <c r="E456" i="8"/>
  <c r="E457" i="8"/>
  <c r="E458" i="8"/>
  <c r="E459" i="8"/>
  <c r="E460" i="8"/>
  <c r="E461" i="8"/>
  <c r="E462" i="8"/>
  <c r="E463" i="8"/>
  <c r="E464" i="8"/>
  <c r="E465" i="8"/>
  <c r="E466" i="8"/>
  <c r="E467" i="8"/>
  <c r="E468" i="8"/>
  <c r="E469" i="8"/>
  <c r="E470" i="8"/>
  <c r="E471" i="8"/>
  <c r="E472" i="8"/>
  <c r="E473" i="8"/>
  <c r="E474" i="8"/>
  <c r="E475" i="8"/>
  <c r="E476" i="8"/>
  <c r="E477" i="8"/>
  <c r="E478" i="8"/>
  <c r="E479" i="8"/>
  <c r="E480" i="8"/>
  <c r="E481" i="8"/>
  <c r="E482" i="8"/>
  <c r="E483" i="8"/>
  <c r="E484" i="8"/>
  <c r="E485" i="8"/>
  <c r="E486" i="8"/>
  <c r="E487" i="8"/>
  <c r="E488" i="8"/>
  <c r="E489" i="8"/>
  <c r="E490" i="8"/>
  <c r="E491" i="8"/>
  <c r="E492" i="8"/>
  <c r="E493" i="8"/>
  <c r="E494" i="8"/>
  <c r="E495" i="8"/>
  <c r="E496" i="8"/>
  <c r="E497" i="8"/>
  <c r="E498" i="8"/>
  <c r="E499" i="8"/>
  <c r="E500" i="8"/>
  <c r="E501" i="8"/>
  <c r="E502" i="8"/>
  <c r="E503" i="8"/>
  <c r="E504" i="8"/>
  <c r="E505" i="8"/>
  <c r="E506" i="8"/>
  <c r="E507" i="8"/>
  <c r="E508" i="8"/>
  <c r="E509" i="8"/>
  <c r="E510" i="8"/>
  <c r="E511" i="8"/>
  <c r="E512" i="8"/>
  <c r="E513" i="8"/>
  <c r="E514" i="8"/>
  <c r="E515" i="8"/>
  <c r="E516" i="8"/>
  <c r="E517" i="8"/>
  <c r="E518" i="8"/>
  <c r="E519" i="8"/>
  <c r="E520" i="8"/>
  <c r="E521" i="8"/>
  <c r="E522" i="8"/>
  <c r="E523" i="8"/>
  <c r="E524" i="8"/>
  <c r="E525" i="8"/>
  <c r="E526" i="8"/>
  <c r="E527" i="8"/>
  <c r="E528" i="8"/>
  <c r="E529" i="8"/>
  <c r="E530" i="8"/>
  <c r="E531" i="8"/>
  <c r="E532" i="8"/>
  <c r="E533" i="8"/>
  <c r="E534" i="8"/>
  <c r="E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172" i="8"/>
  <c r="D173" i="8"/>
  <c r="D174" i="8"/>
  <c r="D175" i="8"/>
  <c r="D176" i="8"/>
  <c r="D177" i="8"/>
  <c r="D178" i="8"/>
  <c r="D179" i="8"/>
  <c r="D180" i="8"/>
  <c r="D181" i="8"/>
  <c r="D182" i="8"/>
  <c r="D183" i="8"/>
  <c r="D184" i="8"/>
  <c r="D185" i="8"/>
  <c r="D186" i="8"/>
  <c r="D187" i="8"/>
  <c r="D188" i="8"/>
  <c r="D189" i="8"/>
  <c r="D190" i="8"/>
  <c r="D191" i="8"/>
  <c r="D192" i="8"/>
  <c r="D193" i="8"/>
  <c r="D194" i="8"/>
  <c r="D195" i="8"/>
  <c r="D196" i="8"/>
  <c r="D197" i="8"/>
  <c r="D198" i="8"/>
  <c r="D199" i="8"/>
  <c r="D200" i="8"/>
  <c r="D201" i="8"/>
  <c r="D202" i="8"/>
  <c r="D203" i="8"/>
  <c r="D204" i="8"/>
  <c r="D205" i="8"/>
  <c r="D206" i="8"/>
  <c r="D207" i="8"/>
  <c r="D208" i="8"/>
  <c r="D209" i="8"/>
  <c r="D210" i="8"/>
  <c r="D211" i="8"/>
  <c r="D212" i="8"/>
  <c r="D213" i="8"/>
  <c r="D214" i="8"/>
  <c r="D215" i="8"/>
  <c r="D216" i="8"/>
  <c r="D217" i="8"/>
  <c r="D218" i="8"/>
  <c r="D219" i="8"/>
  <c r="D220" i="8"/>
  <c r="D221" i="8"/>
  <c r="D222" i="8"/>
  <c r="D223" i="8"/>
  <c r="D224" i="8"/>
  <c r="D225" i="8"/>
  <c r="D226" i="8"/>
  <c r="D227" i="8"/>
  <c r="D228" i="8"/>
  <c r="D229" i="8"/>
  <c r="D230" i="8"/>
  <c r="D231" i="8"/>
  <c r="D232" i="8"/>
  <c r="D233" i="8"/>
  <c r="D234" i="8"/>
  <c r="D235" i="8"/>
  <c r="D236" i="8"/>
  <c r="D237" i="8"/>
  <c r="D238" i="8"/>
  <c r="D239" i="8"/>
  <c r="D240" i="8"/>
  <c r="D241" i="8"/>
  <c r="D242" i="8"/>
  <c r="D243" i="8"/>
  <c r="D244" i="8"/>
  <c r="D245" i="8"/>
  <c r="D246" i="8"/>
  <c r="D247" i="8"/>
  <c r="D248" i="8"/>
  <c r="D249" i="8"/>
  <c r="D250" i="8"/>
  <c r="D251" i="8"/>
  <c r="D252" i="8"/>
  <c r="D253" i="8"/>
  <c r="D254" i="8"/>
  <c r="D255" i="8"/>
  <c r="D256" i="8"/>
  <c r="D257" i="8"/>
  <c r="D258" i="8"/>
  <c r="D259" i="8"/>
  <c r="D260" i="8"/>
  <c r="D261" i="8"/>
  <c r="D262" i="8"/>
  <c r="D263" i="8"/>
  <c r="D264" i="8"/>
  <c r="D265" i="8"/>
  <c r="D266" i="8"/>
  <c r="D267" i="8"/>
  <c r="D268" i="8"/>
  <c r="D269" i="8"/>
  <c r="D270" i="8"/>
  <c r="D271" i="8"/>
  <c r="D272" i="8"/>
  <c r="D273" i="8"/>
  <c r="D274" i="8"/>
  <c r="D275" i="8"/>
  <c r="D276" i="8"/>
  <c r="D277" i="8"/>
  <c r="D278" i="8"/>
  <c r="D279" i="8"/>
  <c r="D280" i="8"/>
  <c r="D281" i="8"/>
  <c r="D282" i="8"/>
  <c r="D283" i="8"/>
  <c r="D284" i="8"/>
  <c r="D285" i="8"/>
  <c r="D286" i="8"/>
  <c r="D287" i="8"/>
  <c r="D288" i="8"/>
  <c r="D289" i="8"/>
  <c r="D290" i="8"/>
  <c r="D291" i="8"/>
  <c r="D292" i="8"/>
  <c r="D293" i="8"/>
  <c r="D294" i="8"/>
  <c r="D295" i="8"/>
  <c r="D296" i="8"/>
  <c r="D297" i="8"/>
  <c r="D298" i="8"/>
  <c r="D299" i="8"/>
  <c r="D300" i="8"/>
  <c r="D301" i="8"/>
  <c r="D302" i="8"/>
  <c r="D303" i="8"/>
  <c r="D304" i="8"/>
  <c r="D305" i="8"/>
  <c r="D306" i="8"/>
  <c r="D307" i="8"/>
  <c r="D308" i="8"/>
  <c r="D309" i="8"/>
  <c r="D310" i="8"/>
  <c r="D311" i="8"/>
  <c r="D312" i="8"/>
  <c r="D313" i="8"/>
  <c r="D314" i="8"/>
  <c r="D315" i="8"/>
  <c r="D316" i="8"/>
  <c r="D317" i="8"/>
  <c r="D318" i="8"/>
  <c r="D319" i="8"/>
  <c r="D320" i="8"/>
  <c r="D321" i="8"/>
  <c r="D322" i="8"/>
  <c r="D323" i="8"/>
  <c r="D324" i="8"/>
  <c r="D325" i="8"/>
  <c r="D326" i="8"/>
  <c r="D327" i="8"/>
  <c r="D328" i="8"/>
  <c r="D329" i="8"/>
  <c r="D330" i="8"/>
  <c r="D331" i="8"/>
  <c r="D332" i="8"/>
  <c r="D333" i="8"/>
  <c r="D334" i="8"/>
  <c r="D335" i="8"/>
  <c r="D336" i="8"/>
  <c r="D337" i="8"/>
  <c r="D338" i="8"/>
  <c r="D339" i="8"/>
  <c r="D340" i="8"/>
  <c r="D341" i="8"/>
  <c r="D342" i="8"/>
  <c r="D343" i="8"/>
  <c r="D344" i="8"/>
  <c r="D345" i="8"/>
  <c r="D346" i="8"/>
  <c r="D347" i="8"/>
  <c r="D348" i="8"/>
  <c r="D349" i="8"/>
  <c r="D350" i="8"/>
  <c r="D351" i="8"/>
  <c r="D352" i="8"/>
  <c r="D353" i="8"/>
  <c r="D354" i="8"/>
  <c r="D355" i="8"/>
  <c r="D356" i="8"/>
  <c r="D357" i="8"/>
  <c r="D358" i="8"/>
  <c r="D359" i="8"/>
  <c r="D360" i="8"/>
  <c r="D361" i="8"/>
  <c r="D362" i="8"/>
  <c r="D363" i="8"/>
  <c r="D364" i="8"/>
  <c r="D365" i="8"/>
  <c r="D366" i="8"/>
  <c r="D367" i="8"/>
  <c r="D368" i="8"/>
  <c r="D369" i="8"/>
  <c r="D370" i="8"/>
  <c r="D371" i="8"/>
  <c r="D372" i="8"/>
  <c r="D373" i="8"/>
  <c r="D374" i="8"/>
  <c r="D375" i="8"/>
  <c r="D376" i="8"/>
  <c r="D377" i="8"/>
  <c r="D378" i="8"/>
  <c r="D379" i="8"/>
  <c r="D380" i="8"/>
  <c r="D381" i="8"/>
  <c r="D382" i="8"/>
  <c r="D383" i="8"/>
  <c r="D384" i="8"/>
  <c r="D385" i="8"/>
  <c r="D386" i="8"/>
  <c r="D387" i="8"/>
  <c r="D388" i="8"/>
  <c r="D389" i="8"/>
  <c r="D390" i="8"/>
  <c r="D391" i="8"/>
  <c r="D392" i="8"/>
  <c r="D393" i="8"/>
  <c r="D394" i="8"/>
  <c r="D395" i="8"/>
  <c r="D396" i="8"/>
  <c r="D397" i="8"/>
  <c r="D398" i="8"/>
  <c r="D399" i="8"/>
  <c r="D400" i="8"/>
  <c r="D401" i="8"/>
  <c r="D402" i="8"/>
  <c r="D403" i="8"/>
  <c r="D404" i="8"/>
  <c r="D405" i="8"/>
  <c r="D406" i="8"/>
  <c r="D407" i="8"/>
  <c r="D408" i="8"/>
  <c r="D409" i="8"/>
  <c r="D410" i="8"/>
  <c r="D411" i="8"/>
  <c r="D412" i="8"/>
  <c r="D413" i="8"/>
  <c r="D414" i="8"/>
  <c r="D415" i="8"/>
  <c r="D416" i="8"/>
  <c r="D417" i="8"/>
  <c r="D418" i="8"/>
  <c r="D419" i="8"/>
  <c r="D420" i="8"/>
  <c r="D421" i="8"/>
  <c r="D422" i="8"/>
  <c r="D423" i="8"/>
  <c r="D424" i="8"/>
  <c r="D425" i="8"/>
  <c r="D426" i="8"/>
  <c r="D427" i="8"/>
  <c r="D428" i="8"/>
  <c r="D429" i="8"/>
  <c r="D430" i="8"/>
  <c r="D431" i="8"/>
  <c r="D432" i="8"/>
  <c r="D433" i="8"/>
  <c r="D434" i="8"/>
  <c r="D435" i="8"/>
  <c r="D436" i="8"/>
  <c r="D437" i="8"/>
  <c r="D438" i="8"/>
  <c r="D439" i="8"/>
  <c r="D440" i="8"/>
  <c r="D441" i="8"/>
  <c r="D442" i="8"/>
  <c r="D443" i="8"/>
  <c r="D444" i="8"/>
  <c r="D445" i="8"/>
  <c r="D446" i="8"/>
  <c r="D447" i="8"/>
  <c r="D448" i="8"/>
  <c r="D449" i="8"/>
  <c r="D450" i="8"/>
  <c r="D451" i="8"/>
  <c r="D452" i="8"/>
  <c r="D453" i="8"/>
  <c r="D454" i="8"/>
  <c r="D455" i="8"/>
  <c r="D456" i="8"/>
  <c r="D457" i="8"/>
  <c r="D458" i="8"/>
  <c r="D459" i="8"/>
  <c r="D460" i="8"/>
  <c r="D461" i="8"/>
  <c r="D462" i="8"/>
  <c r="D463" i="8"/>
  <c r="D464" i="8"/>
  <c r="D465" i="8"/>
  <c r="D466" i="8"/>
  <c r="D467" i="8"/>
  <c r="D468" i="8"/>
  <c r="D469" i="8"/>
  <c r="D470" i="8"/>
  <c r="D471" i="8"/>
  <c r="D472" i="8"/>
  <c r="D473" i="8"/>
  <c r="D474" i="8"/>
  <c r="D475" i="8"/>
  <c r="D476" i="8"/>
  <c r="D477" i="8"/>
  <c r="D478" i="8"/>
  <c r="D479" i="8"/>
  <c r="D480" i="8"/>
  <c r="D481" i="8"/>
  <c r="D482" i="8"/>
  <c r="D483" i="8"/>
  <c r="D484" i="8"/>
  <c r="D485" i="8"/>
  <c r="D486" i="8"/>
  <c r="D487" i="8"/>
  <c r="D488" i="8"/>
  <c r="D489" i="8"/>
  <c r="D490" i="8"/>
  <c r="D491" i="8"/>
  <c r="D492" i="8"/>
  <c r="D493" i="8"/>
  <c r="D494" i="8"/>
  <c r="D495" i="8"/>
  <c r="D496" i="8"/>
  <c r="D497" i="8"/>
  <c r="D498" i="8"/>
  <c r="D499" i="8"/>
  <c r="D500" i="8"/>
  <c r="D501" i="8"/>
  <c r="D502" i="8"/>
  <c r="D503" i="8"/>
  <c r="D504" i="8"/>
  <c r="D505" i="8"/>
  <c r="D506" i="8"/>
  <c r="D507" i="8"/>
  <c r="D508" i="8"/>
  <c r="D509" i="8"/>
  <c r="D510" i="8"/>
  <c r="D511" i="8"/>
  <c r="D512" i="8"/>
  <c r="D513" i="8"/>
  <c r="D514" i="8"/>
  <c r="D515" i="8"/>
  <c r="D516" i="8"/>
  <c r="D517" i="8"/>
  <c r="D518" i="8"/>
  <c r="D519" i="8"/>
  <c r="D520" i="8"/>
  <c r="D521" i="8"/>
  <c r="D522" i="8"/>
  <c r="D523" i="8"/>
  <c r="D524" i="8"/>
  <c r="D525" i="8"/>
  <c r="D526" i="8"/>
  <c r="D527" i="8"/>
  <c r="D528" i="8"/>
  <c r="D529" i="8"/>
  <c r="D530" i="8"/>
  <c r="D531" i="8"/>
  <c r="D532" i="8"/>
  <c r="D533" i="8"/>
  <c r="D534" i="8"/>
  <c r="D3" i="8"/>
  <c r="B535" i="8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29" i="4"/>
  <c r="N3" i="4"/>
  <c r="N25" i="4" s="1"/>
  <c r="B535" i="4"/>
  <c r="N20" i="4"/>
  <c r="N21" i="4"/>
  <c r="N22" i="4"/>
  <c r="N23" i="4"/>
  <c r="N24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L23" i="4"/>
  <c r="M23" i="4"/>
  <c r="L24" i="4"/>
  <c r="M24" i="4"/>
  <c r="L21" i="4"/>
  <c r="M21" i="4"/>
  <c r="L22" i="4" s="1"/>
  <c r="M22" i="4" s="1"/>
  <c r="L17" i="4"/>
  <c r="M17" i="4"/>
  <c r="L18" i="4" s="1"/>
  <c r="M18" i="4" s="1"/>
  <c r="L19" i="4" s="1"/>
  <c r="M19" i="4" s="1"/>
  <c r="L20" i="4" s="1"/>
  <c r="M20" i="4" s="1"/>
  <c r="L6" i="4"/>
  <c r="M6" i="4"/>
  <c r="L7" i="4" s="1"/>
  <c r="M7" i="4" s="1"/>
  <c r="L8" i="4" s="1"/>
  <c r="M8" i="4" s="1"/>
  <c r="L9" i="4" s="1"/>
  <c r="M9" i="4" s="1"/>
  <c r="L10" i="4" s="1"/>
  <c r="M10" i="4" s="1"/>
  <c r="L11" i="4" s="1"/>
  <c r="M11" i="4" s="1"/>
  <c r="L12" i="4" s="1"/>
  <c r="M12" i="4" s="1"/>
  <c r="L13" i="4" s="1"/>
  <c r="M13" i="4" s="1"/>
  <c r="L14" i="4" s="1"/>
  <c r="M14" i="4" s="1"/>
  <c r="L15" i="4" s="1"/>
  <c r="M15" i="4" s="1"/>
  <c r="L16" i="4" s="1"/>
  <c r="M16" i="4" s="1"/>
  <c r="M3" i="4"/>
  <c r="L4" i="4" s="1"/>
  <c r="M4" i="4" s="1"/>
  <c r="L5" i="4" s="1"/>
  <c r="M5" i="4" s="1"/>
  <c r="L3" i="4"/>
  <c r="K6" i="4"/>
  <c r="K4" i="8" l="1"/>
  <c r="M3" i="8"/>
  <c r="M4" i="8"/>
  <c r="L4" i="8"/>
  <c r="K5" i="8" s="1"/>
  <c r="L5" i="8" l="1"/>
  <c r="K6" i="8" s="1"/>
  <c r="M5" i="8"/>
  <c r="L6" i="8" l="1"/>
  <c r="K7" i="8" s="1"/>
  <c r="M6" i="8"/>
  <c r="L7" i="8" l="1"/>
  <c r="K8" i="8" s="1"/>
  <c r="M7" i="8"/>
  <c r="L8" i="8" l="1"/>
  <c r="K9" i="8" s="1"/>
  <c r="M8" i="8"/>
  <c r="L9" i="8" l="1"/>
  <c r="K10" i="8" s="1"/>
  <c r="M9" i="8"/>
  <c r="L10" i="8" l="1"/>
  <c r="K11" i="8" s="1"/>
  <c r="M10" i="8"/>
  <c r="L11" i="8" l="1"/>
  <c r="K12" i="8" s="1"/>
  <c r="M11" i="8"/>
  <c r="L12" i="8" l="1"/>
  <c r="K13" i="8" s="1"/>
  <c r="M12" i="8"/>
  <c r="L13" i="8" l="1"/>
  <c r="K14" i="8" s="1"/>
  <c r="M13" i="8"/>
  <c r="L14" i="8" l="1"/>
  <c r="K15" i="8" s="1"/>
  <c r="M14" i="8"/>
  <c r="L15" i="8" l="1"/>
  <c r="K16" i="8" s="1"/>
  <c r="M15" i="8"/>
  <c r="L16" i="8" l="1"/>
  <c r="K17" i="8" s="1"/>
  <c r="M16" i="8"/>
  <c r="L17" i="8" l="1"/>
  <c r="K18" i="8" s="1"/>
  <c r="M17" i="8"/>
  <c r="L18" i="8" l="1"/>
  <c r="K19" i="8" s="1"/>
  <c r="M18" i="8"/>
  <c r="L19" i="8" l="1"/>
  <c r="K20" i="8" s="1"/>
  <c r="M19" i="8"/>
  <c r="L20" i="8" l="1"/>
  <c r="K21" i="8" s="1"/>
  <c r="M20" i="8"/>
  <c r="L21" i="8" l="1"/>
  <c r="K22" i="8" s="1"/>
  <c r="M21" i="8"/>
  <c r="L22" i="8" l="1"/>
  <c r="K23" i="8" s="1"/>
  <c r="M22" i="8"/>
  <c r="L23" i="8" l="1"/>
  <c r="K24" i="8" s="1"/>
  <c r="M23" i="8"/>
  <c r="L24" i="8" l="1"/>
  <c r="K25" i="8" s="1"/>
  <c r="M24" i="8"/>
  <c r="L25" i="8" l="1"/>
  <c r="K26" i="8" s="1"/>
  <c r="M25" i="8"/>
  <c r="K4" i="4"/>
  <c r="K3" i="4"/>
  <c r="L26" i="8" l="1"/>
  <c r="K27" i="8" s="1"/>
  <c r="M26" i="8"/>
  <c r="L27" i="8" l="1"/>
  <c r="K28" i="8" s="1"/>
  <c r="M27" i="8"/>
  <c r="M28" i="8" l="1"/>
  <c r="L28" i="8"/>
</calcChain>
</file>

<file path=xl/sharedStrings.xml><?xml version="1.0" encoding="utf-8"?>
<sst xmlns="http://schemas.openxmlformats.org/spreadsheetml/2006/main" count="83" uniqueCount="41">
  <si>
    <t>#</t>
  </si>
  <si>
    <t>Recorded</t>
  </si>
  <si>
    <t>Fri,</t>
  </si>
  <si>
    <t>May</t>
  </si>
  <si>
    <t>2019,</t>
  </si>
  <si>
    <t>K31 -RED</t>
  </si>
  <si>
    <t>K31 - GREEN</t>
  </si>
  <si>
    <t>F31 - GREEN</t>
  </si>
  <si>
    <t>F31 - RED</t>
  </si>
  <si>
    <t>sorted</t>
  </si>
  <si>
    <t xml:space="preserve">xmin </t>
  </si>
  <si>
    <t>xmax</t>
  </si>
  <si>
    <t>n</t>
  </si>
  <si>
    <t>xmin</t>
  </si>
  <si>
    <t>count</t>
  </si>
  <si>
    <t>t</t>
  </si>
  <si>
    <t>total</t>
  </si>
  <si>
    <t>Row Labels</t>
  </si>
  <si>
    <t>Grand Total</t>
  </si>
  <si>
    <t>Sum of count</t>
  </si>
  <si>
    <t xml:space="preserve"> </t>
  </si>
  <si>
    <t>j</t>
  </si>
  <si>
    <t>(j-1/2)/n</t>
  </si>
  <si>
    <t>log data</t>
  </si>
  <si>
    <t>F^(-1)lognormal</t>
  </si>
  <si>
    <t>mean</t>
  </si>
  <si>
    <t>stats of log data</t>
  </si>
  <si>
    <t>std</t>
  </si>
  <si>
    <t>pivot table</t>
  </si>
  <si>
    <t xml:space="preserve"> table for different ranges</t>
  </si>
  <si>
    <t xml:space="preserve"> table</t>
  </si>
  <si>
    <t>pivot  table for different ranges</t>
  </si>
  <si>
    <t>rawdata</t>
  </si>
  <si>
    <t>table</t>
  </si>
  <si>
    <t>(j-0.5)/n</t>
  </si>
  <si>
    <t>log raw data</t>
  </si>
  <si>
    <t>F^(-1) log norm</t>
  </si>
  <si>
    <t>observed</t>
  </si>
  <si>
    <t>expected</t>
  </si>
  <si>
    <t>e-o</t>
  </si>
  <si>
    <t>(e-o)^2/e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</si>
</sst>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:ss.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charset val="204"/>
    </font>
    <font>
      <sz val="11"/>
      <color rgb="FF00B050"/>
      <name val="Calibri"/>
      <family val="2"/>
      <charset val="204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/>
    </xf>
    <xf numFmtId="0" fontId="18" fillId="0" borderId="0" xfId="0" applyFont="1"/>
    <xf numFmtId="0" fontId="19" fillId="0" borderId="0" xfId="0" applyFont="1"/>
    <xf numFmtId="45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14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[Leipziger Straße SOUTH.xlsx]Data!PivotTable3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multiLvlStrRef>
              <c:f>Data!$P$3:$P$47</c:f>
              <c:multiLvlStrCache>
                <c:ptCount val="22"/>
                <c:lvl>
                  <c:pt idx="0">
                    <c:v>4.55225</c:v>
                  </c:pt>
                  <c:pt idx="1">
                    <c:v>8.7215</c:v>
                  </c:pt>
                  <c:pt idx="2">
                    <c:v>12.89075</c:v>
                  </c:pt>
                  <c:pt idx="3">
                    <c:v>17.06</c:v>
                  </c:pt>
                  <c:pt idx="4">
                    <c:v>21.22925</c:v>
                  </c:pt>
                  <c:pt idx="5">
                    <c:v>25.3985</c:v>
                  </c:pt>
                  <c:pt idx="6">
                    <c:v>29.56775</c:v>
                  </c:pt>
                  <c:pt idx="7">
                    <c:v>33.737</c:v>
                  </c:pt>
                  <c:pt idx="8">
                    <c:v>37.90625</c:v>
                  </c:pt>
                  <c:pt idx="9">
                    <c:v>42.0755</c:v>
                  </c:pt>
                  <c:pt idx="10">
                    <c:v>46.24475</c:v>
                  </c:pt>
                  <c:pt idx="11">
                    <c:v>50.414</c:v>
                  </c:pt>
                  <c:pt idx="12">
                    <c:v>54.58325</c:v>
                  </c:pt>
                  <c:pt idx="13">
                    <c:v>58.7525</c:v>
                  </c:pt>
                  <c:pt idx="14">
                    <c:v>62.92175</c:v>
                  </c:pt>
                  <c:pt idx="15">
                    <c:v>67.091</c:v>
                  </c:pt>
                  <c:pt idx="16">
                    <c:v>71.26025</c:v>
                  </c:pt>
                  <c:pt idx="17">
                    <c:v>75.4295</c:v>
                  </c:pt>
                  <c:pt idx="18">
                    <c:v>79.59875</c:v>
                  </c:pt>
                  <c:pt idx="19">
                    <c:v>83.768</c:v>
                  </c:pt>
                  <c:pt idx="20">
                    <c:v>87.93725</c:v>
                  </c:pt>
                  <c:pt idx="21">
                    <c:v>92.1065</c:v>
                  </c:pt>
                </c:lvl>
                <c:lvl>
                  <c:pt idx="0">
                    <c:v>0.383</c:v>
                  </c:pt>
                  <c:pt idx="1">
                    <c:v>4.55225</c:v>
                  </c:pt>
                  <c:pt idx="2">
                    <c:v>8.7215</c:v>
                  </c:pt>
                  <c:pt idx="3">
                    <c:v>12.89075</c:v>
                  </c:pt>
                  <c:pt idx="4">
                    <c:v>17.06</c:v>
                  </c:pt>
                  <c:pt idx="5">
                    <c:v>21.22925</c:v>
                  </c:pt>
                  <c:pt idx="6">
                    <c:v>25.3985</c:v>
                  </c:pt>
                  <c:pt idx="7">
                    <c:v>29.56775</c:v>
                  </c:pt>
                  <c:pt idx="8">
                    <c:v>33.737</c:v>
                  </c:pt>
                  <c:pt idx="9">
                    <c:v>37.90625</c:v>
                  </c:pt>
                  <c:pt idx="10">
                    <c:v>42.0755</c:v>
                  </c:pt>
                  <c:pt idx="11">
                    <c:v>46.24475</c:v>
                  </c:pt>
                  <c:pt idx="12">
                    <c:v>50.414</c:v>
                  </c:pt>
                  <c:pt idx="13">
                    <c:v>54.58325</c:v>
                  </c:pt>
                  <c:pt idx="14">
                    <c:v>58.7525</c:v>
                  </c:pt>
                  <c:pt idx="15">
                    <c:v>62.92175</c:v>
                  </c:pt>
                  <c:pt idx="16">
                    <c:v>67.091</c:v>
                  </c:pt>
                  <c:pt idx="17">
                    <c:v>71.26025</c:v>
                  </c:pt>
                  <c:pt idx="18">
                    <c:v>75.4295</c:v>
                  </c:pt>
                  <c:pt idx="19">
                    <c:v>79.59875</c:v>
                  </c:pt>
                  <c:pt idx="20">
                    <c:v>83.768</c:v>
                  </c:pt>
                  <c:pt idx="21">
                    <c:v>87.93725</c:v>
                  </c:pt>
                </c:lvl>
              </c:multiLvlStrCache>
            </c:multiLvlStrRef>
          </c:cat>
          <c:val>
            <c:numRef>
              <c:f>Data!$Q$3:$Q$47</c:f>
              <c:numCache>
                <c:formatCode>General</c:formatCode>
                <c:ptCount val="22"/>
                <c:pt idx="0">
                  <c:v>377</c:v>
                </c:pt>
                <c:pt idx="1">
                  <c:v>63</c:v>
                </c:pt>
                <c:pt idx="2">
                  <c:v>23</c:v>
                </c:pt>
                <c:pt idx="3">
                  <c:v>10</c:v>
                </c:pt>
                <c:pt idx="4">
                  <c:v>15</c:v>
                </c:pt>
                <c:pt idx="5">
                  <c:v>6</c:v>
                </c:pt>
                <c:pt idx="6">
                  <c:v>5</c:v>
                </c:pt>
                <c:pt idx="7">
                  <c:v>4</c:v>
                </c:pt>
                <c:pt idx="8">
                  <c:v>6</c:v>
                </c:pt>
                <c:pt idx="9">
                  <c:v>4</c:v>
                </c:pt>
                <c:pt idx="10">
                  <c:v>3</c:v>
                </c:pt>
                <c:pt idx="11">
                  <c:v>6</c:v>
                </c:pt>
                <c:pt idx="12">
                  <c:v>3</c:v>
                </c:pt>
                <c:pt idx="13">
                  <c:v>0</c:v>
                </c:pt>
                <c:pt idx="14">
                  <c:v>2</c:v>
                </c:pt>
                <c:pt idx="15">
                  <c:v>0</c:v>
                </c:pt>
                <c:pt idx="16">
                  <c:v>3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A3-4081-81CA-F861FA8E172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05158847"/>
        <c:axId val="507359951"/>
      </c:barChart>
      <c:catAx>
        <c:axId val="505158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359951"/>
        <c:crosses val="autoZero"/>
        <c:auto val="1"/>
        <c:lblAlgn val="ctr"/>
        <c:lblOffset val="100"/>
        <c:noMultiLvlLbl val="0"/>
      </c:catAx>
      <c:valAx>
        <c:axId val="507359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158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6898578302050462E-2"/>
          <c:y val="0.12357521380028753"/>
          <c:w val="0.87229167682812003"/>
          <c:h val="0.77566718890044017"/>
        </c:manualLayout>
      </c:layout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42"/>
              <c:pt idx="0">
                <c:v>0.383 2</c:v>
              </c:pt>
              <c:pt idx="1">
                <c:v>2 4</c:v>
              </c:pt>
              <c:pt idx="2">
                <c:v>4 6</c:v>
              </c:pt>
              <c:pt idx="3">
                <c:v>6 8</c:v>
              </c:pt>
              <c:pt idx="4">
                <c:v>8 10</c:v>
              </c:pt>
              <c:pt idx="5">
                <c:v>10 12</c:v>
              </c:pt>
              <c:pt idx="6">
                <c:v>12 14</c:v>
              </c:pt>
              <c:pt idx="7">
                <c:v>14 16</c:v>
              </c:pt>
              <c:pt idx="8">
                <c:v>16 18</c:v>
              </c:pt>
              <c:pt idx="9">
                <c:v>18 20</c:v>
              </c:pt>
              <c:pt idx="10">
                <c:v>20 22</c:v>
              </c:pt>
              <c:pt idx="11">
                <c:v>22 24</c:v>
              </c:pt>
              <c:pt idx="12">
                <c:v>24 26</c:v>
              </c:pt>
              <c:pt idx="13">
                <c:v>26 28</c:v>
              </c:pt>
              <c:pt idx="14">
                <c:v>28 30</c:v>
              </c:pt>
              <c:pt idx="15">
                <c:v>30 32</c:v>
              </c:pt>
              <c:pt idx="16">
                <c:v>32 34</c:v>
              </c:pt>
              <c:pt idx="17">
                <c:v>34 36</c:v>
              </c:pt>
              <c:pt idx="18">
                <c:v>36 38</c:v>
              </c:pt>
              <c:pt idx="19">
                <c:v>38 40</c:v>
              </c:pt>
              <c:pt idx="20">
                <c:v>40 42</c:v>
              </c:pt>
              <c:pt idx="21">
                <c:v>42 44</c:v>
              </c:pt>
              <c:pt idx="22">
                <c:v>44 46</c:v>
              </c:pt>
              <c:pt idx="23">
                <c:v>46 48</c:v>
              </c:pt>
              <c:pt idx="24">
                <c:v>48 50</c:v>
              </c:pt>
              <c:pt idx="25">
                <c:v>50 52</c:v>
              </c:pt>
              <c:pt idx="26">
                <c:v>52 54</c:v>
              </c:pt>
              <c:pt idx="27">
                <c:v>54 56</c:v>
              </c:pt>
              <c:pt idx="28">
                <c:v>56 58</c:v>
              </c:pt>
              <c:pt idx="29">
                <c:v>58 60</c:v>
              </c:pt>
              <c:pt idx="30">
                <c:v>60 62</c:v>
              </c:pt>
              <c:pt idx="31">
                <c:v>62 64</c:v>
              </c:pt>
              <c:pt idx="32">
                <c:v>64 66</c:v>
              </c:pt>
              <c:pt idx="33">
                <c:v>66 68</c:v>
              </c:pt>
              <c:pt idx="34">
                <c:v>68 70</c:v>
              </c:pt>
              <c:pt idx="35">
                <c:v>70 72</c:v>
              </c:pt>
              <c:pt idx="36">
                <c:v>72 74</c:v>
              </c:pt>
              <c:pt idx="37">
                <c:v>74 76</c:v>
              </c:pt>
              <c:pt idx="38">
                <c:v>76 78</c:v>
              </c:pt>
              <c:pt idx="39">
                <c:v>78 80</c:v>
              </c:pt>
              <c:pt idx="40">
                <c:v>80 82</c:v>
              </c:pt>
              <c:pt idx="41">
                <c:v>82 84</c:v>
              </c:pt>
            </c:strLit>
          </c:cat>
          <c:val>
            <c:numLit>
              <c:formatCode>General</c:formatCode>
              <c:ptCount val="42"/>
              <c:pt idx="0">
                <c:v>219</c:v>
              </c:pt>
              <c:pt idx="1">
                <c:v>146</c:v>
              </c:pt>
              <c:pt idx="2">
                <c:v>43</c:v>
              </c:pt>
              <c:pt idx="3">
                <c:v>27</c:v>
              </c:pt>
              <c:pt idx="4">
                <c:v>13</c:v>
              </c:pt>
              <c:pt idx="5">
                <c:v>10</c:v>
              </c:pt>
              <c:pt idx="6">
                <c:v>7</c:v>
              </c:pt>
              <c:pt idx="7">
                <c:v>7</c:v>
              </c:pt>
              <c:pt idx="8">
                <c:v>10</c:v>
              </c:pt>
              <c:pt idx="9">
                <c:v>4</c:v>
              </c:pt>
              <c:pt idx="10">
                <c:v>2</c:v>
              </c:pt>
              <c:pt idx="11">
                <c:v>4</c:v>
              </c:pt>
              <c:pt idx="12">
                <c:v>4</c:v>
              </c:pt>
              <c:pt idx="13">
                <c:v>2</c:v>
              </c:pt>
              <c:pt idx="14">
                <c:v>2</c:v>
              </c:pt>
              <c:pt idx="15">
                <c:v>1</c:v>
              </c:pt>
              <c:pt idx="16">
                <c:v>2</c:v>
              </c:pt>
              <c:pt idx="17">
                <c:v>3</c:v>
              </c:pt>
              <c:pt idx="18">
                <c:v>3</c:v>
              </c:pt>
              <c:pt idx="19">
                <c:v>3</c:v>
              </c:pt>
              <c:pt idx="20">
                <c:v>1</c:v>
              </c:pt>
              <c:pt idx="21">
                <c:v>1</c:v>
              </c:pt>
              <c:pt idx="22">
                <c:v>2</c:v>
              </c:pt>
              <c:pt idx="23">
                <c:v>2</c:v>
              </c:pt>
              <c:pt idx="24">
                <c:v>3</c:v>
              </c:pt>
              <c:pt idx="25">
                <c:v>1</c:v>
              </c:pt>
              <c:pt idx="26">
                <c:v>3</c:v>
              </c:pt>
              <c:pt idx="27">
                <c:v>0</c:v>
              </c:pt>
              <c:pt idx="28">
                <c:v>0</c:v>
              </c:pt>
              <c:pt idx="29">
                <c:v>1</c:v>
              </c:pt>
              <c:pt idx="30">
                <c:v>0</c:v>
              </c:pt>
              <c:pt idx="31">
                <c:v>1</c:v>
              </c:pt>
              <c:pt idx="32">
                <c:v>0</c:v>
              </c:pt>
              <c:pt idx="33">
                <c:v>0</c:v>
              </c:pt>
              <c:pt idx="34">
                <c:v>2</c:v>
              </c:pt>
              <c:pt idx="35">
                <c:v>1</c:v>
              </c:pt>
              <c:pt idx="36">
                <c:v>0</c:v>
              </c:pt>
              <c:pt idx="37">
                <c:v>0</c:v>
              </c:pt>
              <c:pt idx="38">
                <c:v>1</c:v>
              </c:pt>
              <c:pt idx="39">
                <c:v>0</c:v>
              </c:pt>
              <c:pt idx="40">
                <c:v>0</c:v>
              </c:pt>
              <c:pt idx="41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0-3C4B-43B0-984B-5D2E208DD6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4918511"/>
        <c:axId val="507341231"/>
      </c:barChart>
      <c:catAx>
        <c:axId val="564918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341231"/>
        <c:crosses val="autoZero"/>
        <c:auto val="1"/>
        <c:lblAlgn val="ctr"/>
        <c:lblOffset val="100"/>
        <c:noMultiLvlLbl val="0"/>
      </c:catAx>
      <c:valAx>
        <c:axId val="507341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918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[Leipziger Straße SOUTH.xlsx]hist!PivotTable5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hist!$K$3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hist!$J$4:$J$46</c:f>
              <c:multiLvlStrCache>
                <c:ptCount val="21"/>
                <c:lvl>
                  <c:pt idx="0">
                    <c:v>1.14865</c:v>
                  </c:pt>
                  <c:pt idx="1">
                    <c:v>1.9143</c:v>
                  </c:pt>
                  <c:pt idx="2">
                    <c:v>2.67995</c:v>
                  </c:pt>
                  <c:pt idx="3">
                    <c:v>3.4456</c:v>
                  </c:pt>
                  <c:pt idx="4">
                    <c:v>4.21125</c:v>
                  </c:pt>
                  <c:pt idx="5">
                    <c:v>4.9769</c:v>
                  </c:pt>
                  <c:pt idx="6">
                    <c:v>5.74255</c:v>
                  </c:pt>
                  <c:pt idx="7">
                    <c:v>6.5082</c:v>
                  </c:pt>
                  <c:pt idx="8">
                    <c:v>7.27385</c:v>
                  </c:pt>
                  <c:pt idx="9">
                    <c:v>8.0395</c:v>
                  </c:pt>
                  <c:pt idx="10">
                    <c:v>8.80515</c:v>
                  </c:pt>
                  <c:pt idx="11">
                    <c:v>9.5708</c:v>
                  </c:pt>
                  <c:pt idx="12">
                    <c:v>10.33645</c:v>
                  </c:pt>
                  <c:pt idx="13">
                    <c:v>11.1021</c:v>
                  </c:pt>
                  <c:pt idx="14">
                    <c:v>11.86775</c:v>
                  </c:pt>
                  <c:pt idx="15">
                    <c:v>12.6334</c:v>
                  </c:pt>
                  <c:pt idx="16">
                    <c:v>13.39905</c:v>
                  </c:pt>
                  <c:pt idx="17">
                    <c:v>14.1647</c:v>
                  </c:pt>
                  <c:pt idx="18">
                    <c:v>14.93035</c:v>
                  </c:pt>
                  <c:pt idx="19">
                    <c:v>15.696</c:v>
                  </c:pt>
                  <c:pt idx="20">
                    <c:v>16.46165</c:v>
                  </c:pt>
                </c:lvl>
                <c:lvl>
                  <c:pt idx="0">
                    <c:v>0.383</c:v>
                  </c:pt>
                  <c:pt idx="1">
                    <c:v>1.14865</c:v>
                  </c:pt>
                  <c:pt idx="2">
                    <c:v>1.9143</c:v>
                  </c:pt>
                  <c:pt idx="3">
                    <c:v>2.67995</c:v>
                  </c:pt>
                  <c:pt idx="4">
                    <c:v>3.4456</c:v>
                  </c:pt>
                  <c:pt idx="5">
                    <c:v>4.21125</c:v>
                  </c:pt>
                  <c:pt idx="6">
                    <c:v>4.9769</c:v>
                  </c:pt>
                  <c:pt idx="7">
                    <c:v>5.74255</c:v>
                  </c:pt>
                  <c:pt idx="8">
                    <c:v>6.5082</c:v>
                  </c:pt>
                  <c:pt idx="9">
                    <c:v>7.27385</c:v>
                  </c:pt>
                  <c:pt idx="10">
                    <c:v>8.0395</c:v>
                  </c:pt>
                  <c:pt idx="11">
                    <c:v>8.80515</c:v>
                  </c:pt>
                  <c:pt idx="12">
                    <c:v>9.5708</c:v>
                  </c:pt>
                  <c:pt idx="13">
                    <c:v>10.33645</c:v>
                  </c:pt>
                  <c:pt idx="14">
                    <c:v>11.1021</c:v>
                  </c:pt>
                  <c:pt idx="15">
                    <c:v>11.86775</c:v>
                  </c:pt>
                  <c:pt idx="16">
                    <c:v>12.6334</c:v>
                  </c:pt>
                  <c:pt idx="17">
                    <c:v>13.39905</c:v>
                  </c:pt>
                  <c:pt idx="18">
                    <c:v>14.1647</c:v>
                  </c:pt>
                  <c:pt idx="19">
                    <c:v>14.93035</c:v>
                  </c:pt>
                  <c:pt idx="20">
                    <c:v>15.696</c:v>
                  </c:pt>
                </c:lvl>
              </c:multiLvlStrCache>
            </c:multiLvlStrRef>
          </c:cat>
          <c:val>
            <c:numRef>
              <c:f>hist!$K$4:$K$46</c:f>
              <c:numCache>
                <c:formatCode>General</c:formatCode>
                <c:ptCount val="21"/>
                <c:pt idx="0">
                  <c:v>72</c:v>
                </c:pt>
                <c:pt idx="1">
                  <c:v>142</c:v>
                </c:pt>
                <c:pt idx="2">
                  <c:v>84</c:v>
                </c:pt>
                <c:pt idx="3">
                  <c:v>53</c:v>
                </c:pt>
                <c:pt idx="4">
                  <c:v>20</c:v>
                </c:pt>
                <c:pt idx="5">
                  <c:v>14</c:v>
                </c:pt>
                <c:pt idx="6">
                  <c:v>19</c:v>
                </c:pt>
                <c:pt idx="7">
                  <c:v>13</c:v>
                </c:pt>
                <c:pt idx="8">
                  <c:v>9</c:v>
                </c:pt>
                <c:pt idx="9">
                  <c:v>10</c:v>
                </c:pt>
                <c:pt idx="10">
                  <c:v>5</c:v>
                </c:pt>
                <c:pt idx="11">
                  <c:v>5</c:v>
                </c:pt>
                <c:pt idx="12">
                  <c:v>4</c:v>
                </c:pt>
                <c:pt idx="13">
                  <c:v>5</c:v>
                </c:pt>
                <c:pt idx="14">
                  <c:v>3</c:v>
                </c:pt>
                <c:pt idx="15">
                  <c:v>4</c:v>
                </c:pt>
                <c:pt idx="16">
                  <c:v>1</c:v>
                </c:pt>
                <c:pt idx="17">
                  <c:v>2</c:v>
                </c:pt>
                <c:pt idx="18">
                  <c:v>4</c:v>
                </c:pt>
                <c:pt idx="19">
                  <c:v>2</c:v>
                </c:pt>
                <c:pt idx="2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E5-42FA-9DDB-835C108E49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7056560"/>
        <c:axId val="691663184"/>
      </c:barChart>
      <c:catAx>
        <c:axId val="477056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663184"/>
        <c:crosses val="autoZero"/>
        <c:auto val="1"/>
        <c:lblAlgn val="ctr"/>
        <c:lblOffset val="100"/>
        <c:noMultiLvlLbl val="0"/>
      </c:catAx>
      <c:valAx>
        <c:axId val="69166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056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'qq with rush hours'!$E$1</c:f>
              <c:strCache>
                <c:ptCount val="1"/>
                <c:pt idx="0">
                  <c:v>F^(-1) log norm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'qq with rush hours'!$A$2:$A$473</c:f>
              <c:numCache>
                <c:formatCode>General</c:formatCode>
                <c:ptCount val="472"/>
                <c:pt idx="0">
                  <c:v>0.38300000000000001</c:v>
                </c:pt>
                <c:pt idx="1">
                  <c:v>0.51100000000000001</c:v>
                </c:pt>
                <c:pt idx="2">
                  <c:v>0.52300000000000002</c:v>
                </c:pt>
                <c:pt idx="3">
                  <c:v>0.52400000000000002</c:v>
                </c:pt>
                <c:pt idx="4">
                  <c:v>0.54100000000000004</c:v>
                </c:pt>
                <c:pt idx="5">
                  <c:v>0.54300000000000004</c:v>
                </c:pt>
                <c:pt idx="6">
                  <c:v>0.54700000000000004</c:v>
                </c:pt>
                <c:pt idx="7">
                  <c:v>0.55700000000000005</c:v>
                </c:pt>
                <c:pt idx="8">
                  <c:v>0.57899999999999996</c:v>
                </c:pt>
                <c:pt idx="9">
                  <c:v>0.58099999999999996</c:v>
                </c:pt>
                <c:pt idx="10">
                  <c:v>0.59399999999999997</c:v>
                </c:pt>
                <c:pt idx="11">
                  <c:v>0.60499999999999998</c:v>
                </c:pt>
                <c:pt idx="12">
                  <c:v>0.61599999999999999</c:v>
                </c:pt>
                <c:pt idx="13">
                  <c:v>0.626</c:v>
                </c:pt>
                <c:pt idx="14">
                  <c:v>0.65600000000000003</c:v>
                </c:pt>
                <c:pt idx="15">
                  <c:v>0.66600000000000004</c:v>
                </c:pt>
                <c:pt idx="16">
                  <c:v>0.67600000000000005</c:v>
                </c:pt>
                <c:pt idx="17">
                  <c:v>0.70299999999999996</c:v>
                </c:pt>
                <c:pt idx="18">
                  <c:v>0.70599999999999996</c:v>
                </c:pt>
                <c:pt idx="19">
                  <c:v>0.72599999999999998</c:v>
                </c:pt>
                <c:pt idx="20">
                  <c:v>0.72799999999999998</c:v>
                </c:pt>
                <c:pt idx="21">
                  <c:v>0.73699999999999999</c:v>
                </c:pt>
                <c:pt idx="22">
                  <c:v>0.74099999999999999</c:v>
                </c:pt>
                <c:pt idx="23">
                  <c:v>0.74099999999999999</c:v>
                </c:pt>
                <c:pt idx="24">
                  <c:v>0.74299999999999999</c:v>
                </c:pt>
                <c:pt idx="25">
                  <c:v>0.74399999999999999</c:v>
                </c:pt>
                <c:pt idx="26">
                  <c:v>0.76</c:v>
                </c:pt>
                <c:pt idx="27">
                  <c:v>0.76</c:v>
                </c:pt>
                <c:pt idx="28">
                  <c:v>0.77300000000000002</c:v>
                </c:pt>
                <c:pt idx="29">
                  <c:v>0.79200000000000004</c:v>
                </c:pt>
                <c:pt idx="30">
                  <c:v>0.79500000000000004</c:v>
                </c:pt>
                <c:pt idx="31">
                  <c:v>0.80900000000000005</c:v>
                </c:pt>
                <c:pt idx="32">
                  <c:v>0.81399999999999995</c:v>
                </c:pt>
                <c:pt idx="33">
                  <c:v>0.82399999999999995</c:v>
                </c:pt>
                <c:pt idx="34">
                  <c:v>0.85299999999999998</c:v>
                </c:pt>
                <c:pt idx="35">
                  <c:v>0.85599999999999998</c:v>
                </c:pt>
                <c:pt idx="36">
                  <c:v>0.85899999999999999</c:v>
                </c:pt>
                <c:pt idx="37">
                  <c:v>0.86099999999999999</c:v>
                </c:pt>
                <c:pt idx="38">
                  <c:v>0.86299999999999999</c:v>
                </c:pt>
                <c:pt idx="39">
                  <c:v>0.86499999999999999</c:v>
                </c:pt>
                <c:pt idx="40">
                  <c:v>0.872</c:v>
                </c:pt>
                <c:pt idx="41">
                  <c:v>0.88300000000000001</c:v>
                </c:pt>
                <c:pt idx="42">
                  <c:v>0.90500000000000003</c:v>
                </c:pt>
                <c:pt idx="43">
                  <c:v>0.90500000000000003</c:v>
                </c:pt>
                <c:pt idx="44">
                  <c:v>0.93100000000000005</c:v>
                </c:pt>
                <c:pt idx="45">
                  <c:v>0.94499999999999995</c:v>
                </c:pt>
                <c:pt idx="46">
                  <c:v>0.95</c:v>
                </c:pt>
                <c:pt idx="47">
                  <c:v>0.96199999999999997</c:v>
                </c:pt>
                <c:pt idx="48">
                  <c:v>0.96599999999999997</c:v>
                </c:pt>
                <c:pt idx="49">
                  <c:v>0.96699999999999997</c:v>
                </c:pt>
                <c:pt idx="50">
                  <c:v>0.97699999999999998</c:v>
                </c:pt>
                <c:pt idx="51">
                  <c:v>0.98299999999999998</c:v>
                </c:pt>
                <c:pt idx="52">
                  <c:v>0.98799999999999999</c:v>
                </c:pt>
                <c:pt idx="53">
                  <c:v>0.998</c:v>
                </c:pt>
                <c:pt idx="54">
                  <c:v>1.008</c:v>
                </c:pt>
                <c:pt idx="55">
                  <c:v>1.0289999999999999</c:v>
                </c:pt>
                <c:pt idx="56">
                  <c:v>1.044</c:v>
                </c:pt>
                <c:pt idx="57">
                  <c:v>1.05</c:v>
                </c:pt>
                <c:pt idx="58">
                  <c:v>1.06</c:v>
                </c:pt>
                <c:pt idx="59">
                  <c:v>1.0609999999999999</c:v>
                </c:pt>
                <c:pt idx="60">
                  <c:v>1.0720000000000001</c:v>
                </c:pt>
                <c:pt idx="61">
                  <c:v>1.075</c:v>
                </c:pt>
                <c:pt idx="62">
                  <c:v>1.0860000000000001</c:v>
                </c:pt>
                <c:pt idx="63">
                  <c:v>1.0980000000000001</c:v>
                </c:pt>
                <c:pt idx="64">
                  <c:v>1.099</c:v>
                </c:pt>
                <c:pt idx="65">
                  <c:v>1.099</c:v>
                </c:pt>
                <c:pt idx="66">
                  <c:v>1.1020000000000001</c:v>
                </c:pt>
                <c:pt idx="67">
                  <c:v>1.109</c:v>
                </c:pt>
                <c:pt idx="68">
                  <c:v>1.111</c:v>
                </c:pt>
                <c:pt idx="69">
                  <c:v>1.129</c:v>
                </c:pt>
                <c:pt idx="70">
                  <c:v>1.1339999999999999</c:v>
                </c:pt>
                <c:pt idx="71">
                  <c:v>1.147</c:v>
                </c:pt>
                <c:pt idx="72">
                  <c:v>1.153</c:v>
                </c:pt>
                <c:pt idx="73">
                  <c:v>1.1639999999999999</c:v>
                </c:pt>
                <c:pt idx="74">
                  <c:v>1.1719999999999999</c:v>
                </c:pt>
                <c:pt idx="75">
                  <c:v>1.175</c:v>
                </c:pt>
                <c:pt idx="76">
                  <c:v>1.175</c:v>
                </c:pt>
                <c:pt idx="77">
                  <c:v>1.1779999999999999</c:v>
                </c:pt>
                <c:pt idx="78">
                  <c:v>1.1850000000000001</c:v>
                </c:pt>
                <c:pt idx="79">
                  <c:v>1.1930000000000001</c:v>
                </c:pt>
                <c:pt idx="80">
                  <c:v>1.1990000000000001</c:v>
                </c:pt>
                <c:pt idx="81">
                  <c:v>1.21</c:v>
                </c:pt>
                <c:pt idx="82">
                  <c:v>1.2110000000000001</c:v>
                </c:pt>
                <c:pt idx="83">
                  <c:v>1.226</c:v>
                </c:pt>
                <c:pt idx="84">
                  <c:v>1.228</c:v>
                </c:pt>
                <c:pt idx="85">
                  <c:v>1.2609999999999999</c:v>
                </c:pt>
                <c:pt idx="86">
                  <c:v>1.266</c:v>
                </c:pt>
                <c:pt idx="87">
                  <c:v>1.2669999999999999</c:v>
                </c:pt>
                <c:pt idx="88">
                  <c:v>1.27</c:v>
                </c:pt>
                <c:pt idx="89">
                  <c:v>1.3009999999999999</c:v>
                </c:pt>
                <c:pt idx="90">
                  <c:v>1.3120000000000001</c:v>
                </c:pt>
                <c:pt idx="91">
                  <c:v>1.3129999999999999</c:v>
                </c:pt>
                <c:pt idx="92">
                  <c:v>1.3240000000000001</c:v>
                </c:pt>
                <c:pt idx="93">
                  <c:v>1.3260000000000001</c:v>
                </c:pt>
                <c:pt idx="94">
                  <c:v>1.3320000000000001</c:v>
                </c:pt>
                <c:pt idx="95">
                  <c:v>1.341</c:v>
                </c:pt>
                <c:pt idx="96">
                  <c:v>1.341</c:v>
                </c:pt>
                <c:pt idx="97">
                  <c:v>1.347</c:v>
                </c:pt>
                <c:pt idx="98">
                  <c:v>1.355</c:v>
                </c:pt>
                <c:pt idx="99">
                  <c:v>1.3580000000000001</c:v>
                </c:pt>
                <c:pt idx="100">
                  <c:v>1.3580000000000001</c:v>
                </c:pt>
                <c:pt idx="101">
                  <c:v>1.3580000000000001</c:v>
                </c:pt>
                <c:pt idx="102">
                  <c:v>1.369</c:v>
                </c:pt>
                <c:pt idx="103">
                  <c:v>1.3779999999999999</c:v>
                </c:pt>
                <c:pt idx="104">
                  <c:v>1.385</c:v>
                </c:pt>
                <c:pt idx="105">
                  <c:v>1.3859999999999999</c:v>
                </c:pt>
                <c:pt idx="106">
                  <c:v>1.391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1.409</c:v>
                </c:pt>
                <c:pt idx="111">
                  <c:v>1.4239999999999999</c:v>
                </c:pt>
                <c:pt idx="112">
                  <c:v>1.425</c:v>
                </c:pt>
                <c:pt idx="113">
                  <c:v>1.4259999999999999</c:v>
                </c:pt>
                <c:pt idx="114">
                  <c:v>1.4330000000000001</c:v>
                </c:pt>
                <c:pt idx="115">
                  <c:v>1.4370000000000001</c:v>
                </c:pt>
                <c:pt idx="116">
                  <c:v>1.4379999999999999</c:v>
                </c:pt>
                <c:pt idx="117">
                  <c:v>1.4390000000000001</c:v>
                </c:pt>
                <c:pt idx="118">
                  <c:v>1.4490000000000001</c:v>
                </c:pt>
                <c:pt idx="119">
                  <c:v>1.4530000000000001</c:v>
                </c:pt>
                <c:pt idx="120">
                  <c:v>1.462</c:v>
                </c:pt>
                <c:pt idx="121">
                  <c:v>1.466</c:v>
                </c:pt>
                <c:pt idx="122">
                  <c:v>1.466</c:v>
                </c:pt>
                <c:pt idx="123">
                  <c:v>1.4810000000000001</c:v>
                </c:pt>
                <c:pt idx="124">
                  <c:v>1.4850000000000001</c:v>
                </c:pt>
                <c:pt idx="125">
                  <c:v>1.494</c:v>
                </c:pt>
                <c:pt idx="126">
                  <c:v>1.4970000000000001</c:v>
                </c:pt>
                <c:pt idx="127">
                  <c:v>1.4990000000000001</c:v>
                </c:pt>
                <c:pt idx="128">
                  <c:v>1.4990000000000001</c:v>
                </c:pt>
                <c:pt idx="129">
                  <c:v>1.5009999999999999</c:v>
                </c:pt>
                <c:pt idx="130">
                  <c:v>1.502</c:v>
                </c:pt>
                <c:pt idx="131">
                  <c:v>1.5049999999999999</c:v>
                </c:pt>
                <c:pt idx="132">
                  <c:v>1.508</c:v>
                </c:pt>
                <c:pt idx="133">
                  <c:v>1.5089999999999999</c:v>
                </c:pt>
                <c:pt idx="134">
                  <c:v>1.5169999999999999</c:v>
                </c:pt>
                <c:pt idx="135">
                  <c:v>1.518</c:v>
                </c:pt>
                <c:pt idx="136">
                  <c:v>1.52</c:v>
                </c:pt>
                <c:pt idx="137">
                  <c:v>1.5209999999999999</c:v>
                </c:pt>
                <c:pt idx="138">
                  <c:v>1.5289999999999999</c:v>
                </c:pt>
                <c:pt idx="139">
                  <c:v>1.5309999999999999</c:v>
                </c:pt>
                <c:pt idx="140">
                  <c:v>1.534</c:v>
                </c:pt>
                <c:pt idx="141">
                  <c:v>1.5349999999999999</c:v>
                </c:pt>
                <c:pt idx="142">
                  <c:v>1.552</c:v>
                </c:pt>
                <c:pt idx="143">
                  <c:v>1.556</c:v>
                </c:pt>
                <c:pt idx="144">
                  <c:v>1.5669999999999999</c:v>
                </c:pt>
                <c:pt idx="145">
                  <c:v>1.571</c:v>
                </c:pt>
                <c:pt idx="146">
                  <c:v>1.573</c:v>
                </c:pt>
                <c:pt idx="147">
                  <c:v>1.58</c:v>
                </c:pt>
                <c:pt idx="148">
                  <c:v>1.5840000000000001</c:v>
                </c:pt>
                <c:pt idx="149">
                  <c:v>1.59</c:v>
                </c:pt>
                <c:pt idx="150">
                  <c:v>1.597</c:v>
                </c:pt>
                <c:pt idx="151">
                  <c:v>1.603</c:v>
                </c:pt>
                <c:pt idx="152">
                  <c:v>1.6040000000000001</c:v>
                </c:pt>
                <c:pt idx="153">
                  <c:v>1.605</c:v>
                </c:pt>
                <c:pt idx="154">
                  <c:v>1.615</c:v>
                </c:pt>
                <c:pt idx="155">
                  <c:v>1.63</c:v>
                </c:pt>
                <c:pt idx="156">
                  <c:v>1.6379999999999999</c:v>
                </c:pt>
                <c:pt idx="157">
                  <c:v>1.639</c:v>
                </c:pt>
                <c:pt idx="158">
                  <c:v>1.6419999999999999</c:v>
                </c:pt>
                <c:pt idx="159">
                  <c:v>1.643</c:v>
                </c:pt>
                <c:pt idx="160">
                  <c:v>1.6459999999999999</c:v>
                </c:pt>
                <c:pt idx="161">
                  <c:v>1.647</c:v>
                </c:pt>
                <c:pt idx="162">
                  <c:v>1.649</c:v>
                </c:pt>
                <c:pt idx="163">
                  <c:v>1.659</c:v>
                </c:pt>
                <c:pt idx="164">
                  <c:v>1.669</c:v>
                </c:pt>
                <c:pt idx="165">
                  <c:v>1.671</c:v>
                </c:pt>
                <c:pt idx="166">
                  <c:v>1.673</c:v>
                </c:pt>
                <c:pt idx="167">
                  <c:v>1.68</c:v>
                </c:pt>
                <c:pt idx="168">
                  <c:v>1.681</c:v>
                </c:pt>
                <c:pt idx="169">
                  <c:v>1.6839999999999999</c:v>
                </c:pt>
                <c:pt idx="170">
                  <c:v>1.696</c:v>
                </c:pt>
                <c:pt idx="171">
                  <c:v>1.706</c:v>
                </c:pt>
                <c:pt idx="172">
                  <c:v>1.7230000000000001</c:v>
                </c:pt>
                <c:pt idx="173">
                  <c:v>1.7230000000000001</c:v>
                </c:pt>
                <c:pt idx="174">
                  <c:v>1.724</c:v>
                </c:pt>
                <c:pt idx="175">
                  <c:v>1.73</c:v>
                </c:pt>
                <c:pt idx="176">
                  <c:v>1.738</c:v>
                </c:pt>
                <c:pt idx="177">
                  <c:v>1.738</c:v>
                </c:pt>
                <c:pt idx="178">
                  <c:v>1.742</c:v>
                </c:pt>
                <c:pt idx="179">
                  <c:v>1.7450000000000001</c:v>
                </c:pt>
                <c:pt idx="180">
                  <c:v>1.746</c:v>
                </c:pt>
                <c:pt idx="181">
                  <c:v>1.746</c:v>
                </c:pt>
                <c:pt idx="182">
                  <c:v>1.748</c:v>
                </c:pt>
                <c:pt idx="183">
                  <c:v>1.7490000000000001</c:v>
                </c:pt>
                <c:pt idx="184">
                  <c:v>1.7509999999999999</c:v>
                </c:pt>
                <c:pt idx="185">
                  <c:v>1.7509999999999999</c:v>
                </c:pt>
                <c:pt idx="186">
                  <c:v>1.7629999999999999</c:v>
                </c:pt>
                <c:pt idx="187">
                  <c:v>1.776</c:v>
                </c:pt>
                <c:pt idx="188">
                  <c:v>1.78</c:v>
                </c:pt>
                <c:pt idx="189">
                  <c:v>1.784</c:v>
                </c:pt>
                <c:pt idx="190">
                  <c:v>1.7869999999999999</c:v>
                </c:pt>
                <c:pt idx="191">
                  <c:v>1.8</c:v>
                </c:pt>
                <c:pt idx="192">
                  <c:v>1.804</c:v>
                </c:pt>
                <c:pt idx="193">
                  <c:v>1.8089999999999999</c:v>
                </c:pt>
                <c:pt idx="194">
                  <c:v>1.8169999999999999</c:v>
                </c:pt>
                <c:pt idx="195">
                  <c:v>1.82</c:v>
                </c:pt>
                <c:pt idx="196">
                  <c:v>1.821</c:v>
                </c:pt>
                <c:pt idx="197">
                  <c:v>1.8360000000000001</c:v>
                </c:pt>
                <c:pt idx="198">
                  <c:v>1.849</c:v>
                </c:pt>
                <c:pt idx="199">
                  <c:v>1.859</c:v>
                </c:pt>
                <c:pt idx="200">
                  <c:v>1.863</c:v>
                </c:pt>
                <c:pt idx="201">
                  <c:v>1.867</c:v>
                </c:pt>
                <c:pt idx="202">
                  <c:v>1.8720000000000001</c:v>
                </c:pt>
                <c:pt idx="203">
                  <c:v>1.8740000000000001</c:v>
                </c:pt>
                <c:pt idx="204">
                  <c:v>1.88</c:v>
                </c:pt>
                <c:pt idx="205">
                  <c:v>1.881</c:v>
                </c:pt>
                <c:pt idx="206">
                  <c:v>1.883</c:v>
                </c:pt>
                <c:pt idx="207">
                  <c:v>1.8839999999999999</c:v>
                </c:pt>
                <c:pt idx="208">
                  <c:v>1.885</c:v>
                </c:pt>
                <c:pt idx="209">
                  <c:v>1.895</c:v>
                </c:pt>
                <c:pt idx="210">
                  <c:v>1.901</c:v>
                </c:pt>
                <c:pt idx="211">
                  <c:v>1.9019999999999999</c:v>
                </c:pt>
                <c:pt idx="212">
                  <c:v>1.9039999999999999</c:v>
                </c:pt>
                <c:pt idx="213">
                  <c:v>1.913</c:v>
                </c:pt>
                <c:pt idx="214">
                  <c:v>1.9359999999999999</c:v>
                </c:pt>
                <c:pt idx="215">
                  <c:v>1.946</c:v>
                </c:pt>
                <c:pt idx="216">
                  <c:v>1.95</c:v>
                </c:pt>
                <c:pt idx="217">
                  <c:v>1.954</c:v>
                </c:pt>
                <c:pt idx="218">
                  <c:v>1.986</c:v>
                </c:pt>
                <c:pt idx="219">
                  <c:v>2.0190000000000001</c:v>
                </c:pt>
                <c:pt idx="220">
                  <c:v>2.0190000000000001</c:v>
                </c:pt>
                <c:pt idx="221">
                  <c:v>2.0310000000000001</c:v>
                </c:pt>
                <c:pt idx="222">
                  <c:v>2.0329999999999999</c:v>
                </c:pt>
                <c:pt idx="223">
                  <c:v>2.048</c:v>
                </c:pt>
                <c:pt idx="224">
                  <c:v>2.0489999999999999</c:v>
                </c:pt>
                <c:pt idx="225">
                  <c:v>2.0680000000000001</c:v>
                </c:pt>
                <c:pt idx="226">
                  <c:v>2.0710000000000002</c:v>
                </c:pt>
                <c:pt idx="227">
                  <c:v>2.0790000000000002</c:v>
                </c:pt>
                <c:pt idx="228">
                  <c:v>2.08</c:v>
                </c:pt>
                <c:pt idx="229">
                  <c:v>2.0880000000000001</c:v>
                </c:pt>
                <c:pt idx="230">
                  <c:v>2.09</c:v>
                </c:pt>
                <c:pt idx="231">
                  <c:v>2.09</c:v>
                </c:pt>
                <c:pt idx="232">
                  <c:v>2.0920000000000001</c:v>
                </c:pt>
                <c:pt idx="233">
                  <c:v>2.1179999999999999</c:v>
                </c:pt>
                <c:pt idx="234">
                  <c:v>2.12</c:v>
                </c:pt>
                <c:pt idx="235">
                  <c:v>2.1240000000000001</c:v>
                </c:pt>
                <c:pt idx="236">
                  <c:v>2.1339999999999999</c:v>
                </c:pt>
                <c:pt idx="237">
                  <c:v>2.145</c:v>
                </c:pt>
                <c:pt idx="238">
                  <c:v>2.1469999999999998</c:v>
                </c:pt>
                <c:pt idx="239">
                  <c:v>2.1480000000000001</c:v>
                </c:pt>
                <c:pt idx="240">
                  <c:v>2.153</c:v>
                </c:pt>
                <c:pt idx="241">
                  <c:v>2.153</c:v>
                </c:pt>
                <c:pt idx="242">
                  <c:v>2.1589999999999998</c:v>
                </c:pt>
                <c:pt idx="243">
                  <c:v>2.16</c:v>
                </c:pt>
                <c:pt idx="244">
                  <c:v>2.169</c:v>
                </c:pt>
                <c:pt idx="245">
                  <c:v>2.177</c:v>
                </c:pt>
                <c:pt idx="246">
                  <c:v>2.1880000000000002</c:v>
                </c:pt>
                <c:pt idx="247">
                  <c:v>2.1920000000000002</c:v>
                </c:pt>
                <c:pt idx="248">
                  <c:v>2.198</c:v>
                </c:pt>
                <c:pt idx="249">
                  <c:v>2.198</c:v>
                </c:pt>
                <c:pt idx="250">
                  <c:v>2.2130000000000001</c:v>
                </c:pt>
                <c:pt idx="251">
                  <c:v>2.2200000000000002</c:v>
                </c:pt>
                <c:pt idx="252">
                  <c:v>2.2210000000000001</c:v>
                </c:pt>
                <c:pt idx="253">
                  <c:v>2.222</c:v>
                </c:pt>
                <c:pt idx="254">
                  <c:v>2.2240000000000002</c:v>
                </c:pt>
                <c:pt idx="255">
                  <c:v>2.2320000000000002</c:v>
                </c:pt>
                <c:pt idx="256">
                  <c:v>2.2480000000000002</c:v>
                </c:pt>
                <c:pt idx="257">
                  <c:v>2.2490000000000001</c:v>
                </c:pt>
                <c:pt idx="258">
                  <c:v>2.2639999999999998</c:v>
                </c:pt>
                <c:pt idx="259">
                  <c:v>2.266</c:v>
                </c:pt>
                <c:pt idx="260">
                  <c:v>2.2759999999999998</c:v>
                </c:pt>
                <c:pt idx="261">
                  <c:v>2.2810000000000001</c:v>
                </c:pt>
                <c:pt idx="262">
                  <c:v>2.2829999999999999</c:v>
                </c:pt>
                <c:pt idx="263">
                  <c:v>2.2949999999999999</c:v>
                </c:pt>
                <c:pt idx="264">
                  <c:v>2.3010000000000002</c:v>
                </c:pt>
                <c:pt idx="265">
                  <c:v>2.306</c:v>
                </c:pt>
                <c:pt idx="266">
                  <c:v>2.3079999999999998</c:v>
                </c:pt>
                <c:pt idx="267">
                  <c:v>2.3159999999999998</c:v>
                </c:pt>
                <c:pt idx="268">
                  <c:v>2.3420000000000001</c:v>
                </c:pt>
                <c:pt idx="269">
                  <c:v>2.363</c:v>
                </c:pt>
                <c:pt idx="270">
                  <c:v>2.363</c:v>
                </c:pt>
                <c:pt idx="271">
                  <c:v>2.3849999999999998</c:v>
                </c:pt>
                <c:pt idx="272">
                  <c:v>2.3919999999999999</c:v>
                </c:pt>
                <c:pt idx="273">
                  <c:v>2.3969999999999998</c:v>
                </c:pt>
                <c:pt idx="274">
                  <c:v>2.42</c:v>
                </c:pt>
                <c:pt idx="275">
                  <c:v>2.4359999999999999</c:v>
                </c:pt>
                <c:pt idx="276">
                  <c:v>2.4489999999999998</c:v>
                </c:pt>
                <c:pt idx="277">
                  <c:v>2.4670000000000001</c:v>
                </c:pt>
                <c:pt idx="278">
                  <c:v>2.5</c:v>
                </c:pt>
                <c:pt idx="279">
                  <c:v>2.5190000000000001</c:v>
                </c:pt>
                <c:pt idx="280">
                  <c:v>2.52</c:v>
                </c:pt>
                <c:pt idx="281">
                  <c:v>2.524</c:v>
                </c:pt>
                <c:pt idx="282">
                  <c:v>2.5350000000000001</c:v>
                </c:pt>
                <c:pt idx="283">
                  <c:v>2.5350000000000001</c:v>
                </c:pt>
                <c:pt idx="284">
                  <c:v>2.5430000000000001</c:v>
                </c:pt>
                <c:pt idx="285">
                  <c:v>2.5449999999999999</c:v>
                </c:pt>
                <c:pt idx="286">
                  <c:v>2.556</c:v>
                </c:pt>
                <c:pt idx="287">
                  <c:v>2.5569999999999999</c:v>
                </c:pt>
                <c:pt idx="288">
                  <c:v>2.5630000000000002</c:v>
                </c:pt>
                <c:pt idx="289">
                  <c:v>2.5659999999999998</c:v>
                </c:pt>
                <c:pt idx="290">
                  <c:v>2.573</c:v>
                </c:pt>
                <c:pt idx="291">
                  <c:v>2.6080000000000001</c:v>
                </c:pt>
                <c:pt idx="292">
                  <c:v>2.6179999999999999</c:v>
                </c:pt>
                <c:pt idx="293">
                  <c:v>2.6190000000000002</c:v>
                </c:pt>
                <c:pt idx="294">
                  <c:v>2.6269999999999998</c:v>
                </c:pt>
                <c:pt idx="295">
                  <c:v>2.6440000000000001</c:v>
                </c:pt>
                <c:pt idx="296">
                  <c:v>2.6440000000000001</c:v>
                </c:pt>
                <c:pt idx="297">
                  <c:v>2.6640000000000001</c:v>
                </c:pt>
                <c:pt idx="298">
                  <c:v>2.6960000000000002</c:v>
                </c:pt>
                <c:pt idx="299">
                  <c:v>2.6960000000000002</c:v>
                </c:pt>
                <c:pt idx="300">
                  <c:v>2.7050000000000001</c:v>
                </c:pt>
                <c:pt idx="301">
                  <c:v>2.7189999999999999</c:v>
                </c:pt>
                <c:pt idx="302">
                  <c:v>2.726</c:v>
                </c:pt>
                <c:pt idx="303">
                  <c:v>2.7269999999999999</c:v>
                </c:pt>
                <c:pt idx="304">
                  <c:v>2.74</c:v>
                </c:pt>
                <c:pt idx="305">
                  <c:v>2.7519999999999998</c:v>
                </c:pt>
                <c:pt idx="306">
                  <c:v>2.7530000000000001</c:v>
                </c:pt>
                <c:pt idx="307">
                  <c:v>2.77</c:v>
                </c:pt>
                <c:pt idx="308">
                  <c:v>2.806</c:v>
                </c:pt>
                <c:pt idx="309">
                  <c:v>2.89</c:v>
                </c:pt>
                <c:pt idx="310">
                  <c:v>2.9020000000000001</c:v>
                </c:pt>
                <c:pt idx="311">
                  <c:v>2.9260000000000002</c:v>
                </c:pt>
                <c:pt idx="312">
                  <c:v>2.9390000000000001</c:v>
                </c:pt>
                <c:pt idx="313">
                  <c:v>2.9390000000000001</c:v>
                </c:pt>
                <c:pt idx="314">
                  <c:v>2.9449999999999998</c:v>
                </c:pt>
                <c:pt idx="315">
                  <c:v>2.952</c:v>
                </c:pt>
                <c:pt idx="316">
                  <c:v>2.9569999999999999</c:v>
                </c:pt>
                <c:pt idx="317">
                  <c:v>2.968</c:v>
                </c:pt>
                <c:pt idx="318">
                  <c:v>2.976</c:v>
                </c:pt>
                <c:pt idx="319">
                  <c:v>2.9910000000000001</c:v>
                </c:pt>
                <c:pt idx="320">
                  <c:v>3.0270000000000001</c:v>
                </c:pt>
                <c:pt idx="321">
                  <c:v>3.0489999999999999</c:v>
                </c:pt>
                <c:pt idx="322">
                  <c:v>3.1110000000000002</c:v>
                </c:pt>
                <c:pt idx="323">
                  <c:v>3.113</c:v>
                </c:pt>
                <c:pt idx="324">
                  <c:v>3.12</c:v>
                </c:pt>
                <c:pt idx="325">
                  <c:v>3.1520000000000001</c:v>
                </c:pt>
                <c:pt idx="326">
                  <c:v>3.161</c:v>
                </c:pt>
                <c:pt idx="327">
                  <c:v>3.1680000000000001</c:v>
                </c:pt>
                <c:pt idx="328">
                  <c:v>3.17</c:v>
                </c:pt>
                <c:pt idx="329">
                  <c:v>3.1749999999999998</c:v>
                </c:pt>
                <c:pt idx="330">
                  <c:v>3.1859999999999999</c:v>
                </c:pt>
                <c:pt idx="331">
                  <c:v>3.19</c:v>
                </c:pt>
                <c:pt idx="332">
                  <c:v>3.2</c:v>
                </c:pt>
                <c:pt idx="333">
                  <c:v>3.2029999999999998</c:v>
                </c:pt>
                <c:pt idx="334">
                  <c:v>3.2069999999999999</c:v>
                </c:pt>
                <c:pt idx="335">
                  <c:v>3.2160000000000002</c:v>
                </c:pt>
                <c:pt idx="336">
                  <c:v>3.2469999999999999</c:v>
                </c:pt>
                <c:pt idx="337">
                  <c:v>3.262</c:v>
                </c:pt>
                <c:pt idx="338">
                  <c:v>3.266</c:v>
                </c:pt>
                <c:pt idx="339">
                  <c:v>3.29</c:v>
                </c:pt>
                <c:pt idx="340">
                  <c:v>3.298</c:v>
                </c:pt>
                <c:pt idx="341">
                  <c:v>3.306</c:v>
                </c:pt>
                <c:pt idx="342">
                  <c:v>3.3090000000000002</c:v>
                </c:pt>
                <c:pt idx="343">
                  <c:v>3.3380000000000001</c:v>
                </c:pt>
                <c:pt idx="344">
                  <c:v>3.339</c:v>
                </c:pt>
                <c:pt idx="345">
                  <c:v>3.36</c:v>
                </c:pt>
                <c:pt idx="346">
                  <c:v>3.3639999999999999</c:v>
                </c:pt>
                <c:pt idx="347">
                  <c:v>3.3730000000000002</c:v>
                </c:pt>
                <c:pt idx="348">
                  <c:v>3.4129999999999998</c:v>
                </c:pt>
                <c:pt idx="349">
                  <c:v>3.4159999999999999</c:v>
                </c:pt>
                <c:pt idx="350">
                  <c:v>3.4369999999999998</c:v>
                </c:pt>
                <c:pt idx="351">
                  <c:v>3.4580000000000002</c:v>
                </c:pt>
                <c:pt idx="352">
                  <c:v>3.5</c:v>
                </c:pt>
                <c:pt idx="353">
                  <c:v>3.5350000000000001</c:v>
                </c:pt>
                <c:pt idx="354">
                  <c:v>3.5350000000000001</c:v>
                </c:pt>
                <c:pt idx="355">
                  <c:v>3.5510000000000002</c:v>
                </c:pt>
                <c:pt idx="356">
                  <c:v>3.5830000000000002</c:v>
                </c:pt>
                <c:pt idx="357">
                  <c:v>3.5910000000000002</c:v>
                </c:pt>
                <c:pt idx="358">
                  <c:v>3.61</c:v>
                </c:pt>
                <c:pt idx="359">
                  <c:v>3.633</c:v>
                </c:pt>
                <c:pt idx="360">
                  <c:v>3.7050000000000001</c:v>
                </c:pt>
                <c:pt idx="361">
                  <c:v>3.7429999999999999</c:v>
                </c:pt>
                <c:pt idx="362">
                  <c:v>3.754</c:v>
                </c:pt>
                <c:pt idx="363">
                  <c:v>3.8069999999999999</c:v>
                </c:pt>
                <c:pt idx="364">
                  <c:v>3.9590000000000001</c:v>
                </c:pt>
                <c:pt idx="365">
                  <c:v>4.1059999999999999</c:v>
                </c:pt>
                <c:pt idx="366">
                  <c:v>4.125</c:v>
                </c:pt>
                <c:pt idx="367">
                  <c:v>4.133</c:v>
                </c:pt>
                <c:pt idx="368">
                  <c:v>4.133</c:v>
                </c:pt>
                <c:pt idx="369">
                  <c:v>4.1399999999999997</c:v>
                </c:pt>
                <c:pt idx="370">
                  <c:v>4.2009999999999996</c:v>
                </c:pt>
                <c:pt idx="371">
                  <c:v>4.2320000000000002</c:v>
                </c:pt>
                <c:pt idx="372">
                  <c:v>4.2370000000000001</c:v>
                </c:pt>
                <c:pt idx="373">
                  <c:v>4.3769999999999998</c:v>
                </c:pt>
                <c:pt idx="374">
                  <c:v>4.4960000000000004</c:v>
                </c:pt>
                <c:pt idx="375">
                  <c:v>4.5250000000000004</c:v>
                </c:pt>
                <c:pt idx="376">
                  <c:v>4.5469999999999997</c:v>
                </c:pt>
                <c:pt idx="377">
                  <c:v>4.6050000000000004</c:v>
                </c:pt>
                <c:pt idx="378">
                  <c:v>4.6130000000000004</c:v>
                </c:pt>
                <c:pt idx="379">
                  <c:v>4.6269999999999998</c:v>
                </c:pt>
                <c:pt idx="380">
                  <c:v>4.7030000000000003</c:v>
                </c:pt>
                <c:pt idx="381">
                  <c:v>4.7300000000000004</c:v>
                </c:pt>
                <c:pt idx="382">
                  <c:v>4.7530000000000001</c:v>
                </c:pt>
                <c:pt idx="383">
                  <c:v>4.8150000000000004</c:v>
                </c:pt>
                <c:pt idx="384">
                  <c:v>4.8650000000000002</c:v>
                </c:pt>
                <c:pt idx="385">
                  <c:v>5.0270000000000001</c:v>
                </c:pt>
                <c:pt idx="386">
                  <c:v>5.0270000000000001</c:v>
                </c:pt>
                <c:pt idx="387">
                  <c:v>5.0739999999999998</c:v>
                </c:pt>
                <c:pt idx="388">
                  <c:v>5.0860000000000003</c:v>
                </c:pt>
                <c:pt idx="389">
                  <c:v>5.0990000000000002</c:v>
                </c:pt>
                <c:pt idx="390">
                  <c:v>5.1829999999999998</c:v>
                </c:pt>
                <c:pt idx="391">
                  <c:v>5.2729999999999997</c:v>
                </c:pt>
                <c:pt idx="392">
                  <c:v>5.3369999999999997</c:v>
                </c:pt>
                <c:pt idx="393">
                  <c:v>5.3540000000000001</c:v>
                </c:pt>
                <c:pt idx="394">
                  <c:v>5.359</c:v>
                </c:pt>
                <c:pt idx="395">
                  <c:v>5.4189999999999996</c:v>
                </c:pt>
                <c:pt idx="396">
                  <c:v>5.4290000000000003</c:v>
                </c:pt>
                <c:pt idx="397">
                  <c:v>5.54</c:v>
                </c:pt>
                <c:pt idx="398">
                  <c:v>5.5640000000000001</c:v>
                </c:pt>
                <c:pt idx="399">
                  <c:v>5.6879999999999997</c:v>
                </c:pt>
                <c:pt idx="400">
                  <c:v>5.7080000000000002</c:v>
                </c:pt>
                <c:pt idx="401">
                  <c:v>5.7119999999999997</c:v>
                </c:pt>
                <c:pt idx="402">
                  <c:v>5.7169999999999996</c:v>
                </c:pt>
                <c:pt idx="403">
                  <c:v>5.7249999999999996</c:v>
                </c:pt>
                <c:pt idx="404">
                  <c:v>5.8259999999999996</c:v>
                </c:pt>
                <c:pt idx="405">
                  <c:v>5.8410000000000002</c:v>
                </c:pt>
                <c:pt idx="406">
                  <c:v>5.9240000000000004</c:v>
                </c:pt>
                <c:pt idx="407">
                  <c:v>5.9580000000000002</c:v>
                </c:pt>
                <c:pt idx="408">
                  <c:v>6.024</c:v>
                </c:pt>
                <c:pt idx="409">
                  <c:v>6.0430000000000001</c:v>
                </c:pt>
                <c:pt idx="410">
                  <c:v>6.125</c:v>
                </c:pt>
                <c:pt idx="411">
                  <c:v>6.1529999999999996</c:v>
                </c:pt>
                <c:pt idx="412">
                  <c:v>6.1740000000000004</c:v>
                </c:pt>
                <c:pt idx="413">
                  <c:v>6.23</c:v>
                </c:pt>
                <c:pt idx="414">
                  <c:v>6.2919999999999998</c:v>
                </c:pt>
                <c:pt idx="415">
                  <c:v>6.3470000000000004</c:v>
                </c:pt>
                <c:pt idx="416">
                  <c:v>6.47</c:v>
                </c:pt>
                <c:pt idx="417">
                  <c:v>6.5750000000000002</c:v>
                </c:pt>
                <c:pt idx="418">
                  <c:v>6.8029999999999999</c:v>
                </c:pt>
                <c:pt idx="419">
                  <c:v>6.8289999999999997</c:v>
                </c:pt>
                <c:pt idx="420">
                  <c:v>6.8460000000000001</c:v>
                </c:pt>
                <c:pt idx="421">
                  <c:v>6.9509999999999996</c:v>
                </c:pt>
                <c:pt idx="422">
                  <c:v>7.0069999999999997</c:v>
                </c:pt>
                <c:pt idx="423">
                  <c:v>7.2240000000000002</c:v>
                </c:pt>
                <c:pt idx="424">
                  <c:v>7.2329999999999997</c:v>
                </c:pt>
                <c:pt idx="425">
                  <c:v>7.2350000000000003</c:v>
                </c:pt>
                <c:pt idx="426">
                  <c:v>7.3490000000000002</c:v>
                </c:pt>
                <c:pt idx="427">
                  <c:v>7.3540000000000001</c:v>
                </c:pt>
                <c:pt idx="428">
                  <c:v>7.3970000000000002</c:v>
                </c:pt>
                <c:pt idx="429">
                  <c:v>7.4829999999999997</c:v>
                </c:pt>
                <c:pt idx="430">
                  <c:v>7.4909999999999997</c:v>
                </c:pt>
                <c:pt idx="431">
                  <c:v>7.62</c:v>
                </c:pt>
                <c:pt idx="432">
                  <c:v>7.6669999999999998</c:v>
                </c:pt>
                <c:pt idx="433">
                  <c:v>7.798</c:v>
                </c:pt>
                <c:pt idx="434">
                  <c:v>7.907</c:v>
                </c:pt>
                <c:pt idx="435">
                  <c:v>8</c:v>
                </c:pt>
                <c:pt idx="436">
                  <c:v>8.077</c:v>
                </c:pt>
                <c:pt idx="437">
                  <c:v>8.2859999999999996</c:v>
                </c:pt>
                <c:pt idx="438">
                  <c:v>8.4090000000000007</c:v>
                </c:pt>
                <c:pt idx="439">
                  <c:v>8.5619999999999994</c:v>
                </c:pt>
                <c:pt idx="440">
                  <c:v>8.7520000000000007</c:v>
                </c:pt>
                <c:pt idx="441">
                  <c:v>8.8330000000000002</c:v>
                </c:pt>
                <c:pt idx="442">
                  <c:v>9.0609999999999999</c:v>
                </c:pt>
                <c:pt idx="443">
                  <c:v>9.0879999999999992</c:v>
                </c:pt>
                <c:pt idx="444">
                  <c:v>9.3580000000000005</c:v>
                </c:pt>
                <c:pt idx="445">
                  <c:v>9.5310000000000006</c:v>
                </c:pt>
                <c:pt idx="446">
                  <c:v>9.782</c:v>
                </c:pt>
                <c:pt idx="447">
                  <c:v>9.86</c:v>
                </c:pt>
                <c:pt idx="448">
                  <c:v>10.050000000000001</c:v>
                </c:pt>
                <c:pt idx="449">
                  <c:v>10.093</c:v>
                </c:pt>
                <c:pt idx="450">
                  <c:v>10.500999999999999</c:v>
                </c:pt>
                <c:pt idx="451">
                  <c:v>10.542</c:v>
                </c:pt>
                <c:pt idx="452">
                  <c:v>10.680999999999999</c:v>
                </c:pt>
                <c:pt idx="453">
                  <c:v>11.07</c:v>
                </c:pt>
                <c:pt idx="454">
                  <c:v>11.098000000000001</c:v>
                </c:pt>
                <c:pt idx="455">
                  <c:v>11.324</c:v>
                </c:pt>
                <c:pt idx="456">
                  <c:v>11.662000000000001</c:v>
                </c:pt>
                <c:pt idx="457">
                  <c:v>11.785</c:v>
                </c:pt>
                <c:pt idx="458">
                  <c:v>12.242000000000001</c:v>
                </c:pt>
                <c:pt idx="459">
                  <c:v>12.346</c:v>
                </c:pt>
                <c:pt idx="460">
                  <c:v>12.589</c:v>
                </c:pt>
                <c:pt idx="461">
                  <c:v>12.602</c:v>
                </c:pt>
                <c:pt idx="462">
                  <c:v>12.877000000000001</c:v>
                </c:pt>
              </c:numCache>
            </c:numRef>
          </c:xVal>
          <c:yVal>
            <c:numRef>
              <c:f>'qq with rush hours'!$E$2:$E$473</c:f>
              <c:numCache>
                <c:formatCode>General</c:formatCode>
                <c:ptCount val="472"/>
                <c:pt idx="0">
                  <c:v>0.25320503420753138</c:v>
                </c:pt>
                <c:pt idx="1">
                  <c:v>0.32399478825901384</c:v>
                </c:pt>
                <c:pt idx="2">
                  <c:v>0.3667379526203039</c:v>
                </c:pt>
                <c:pt idx="3">
                  <c:v>0.39947672424121361</c:v>
                </c:pt>
                <c:pt idx="4">
                  <c:v>0.42678779964687497</c:v>
                </c:pt>
                <c:pt idx="5">
                  <c:v>0.45061565976511525</c:v>
                </c:pt>
                <c:pt idx="6">
                  <c:v>0.47198808335687592</c:v>
                </c:pt>
                <c:pt idx="7">
                  <c:v>0.49152160024813407</c:v>
                </c:pt>
                <c:pt idx="8">
                  <c:v>0.50961831999159968</c:v>
                </c:pt>
                <c:pt idx="9">
                  <c:v>0.5265566506151661</c:v>
                </c:pt>
                <c:pt idx="10">
                  <c:v>0.54253820935118158</c:v>
                </c:pt>
                <c:pt idx="11">
                  <c:v>0.55771421234953478</c:v>
                </c:pt>
                <c:pt idx="12">
                  <c:v>0.57220131153925213</c:v>
                </c:pt>
                <c:pt idx="13">
                  <c:v>0.58609159878913464</c:v>
                </c:pt>
                <c:pt idx="14">
                  <c:v>0.5994591950691126</c:v>
                </c:pt>
                <c:pt idx="15">
                  <c:v>0.61236474359063586</c:v>
                </c:pt>
                <c:pt idx="16">
                  <c:v>0.62485856480699919</c:v>
                </c:pt>
                <c:pt idx="17">
                  <c:v>0.63698292810459189</c:v>
                </c:pt>
                <c:pt idx="18">
                  <c:v>0.64877372343972783</c:v>
                </c:pt>
                <c:pt idx="19">
                  <c:v>0.66026171504532172</c:v>
                </c:pt>
                <c:pt idx="20">
                  <c:v>0.67147349761200281</c:v>
                </c:pt>
                <c:pt idx="21">
                  <c:v>0.68243223651736307</c:v>
                </c:pt>
                <c:pt idx="22">
                  <c:v>0.69315824858226527</c:v>
                </c:pt>
                <c:pt idx="23">
                  <c:v>0.70366946322410939</c:v>
                </c:pt>
                <c:pt idx="24">
                  <c:v>0.71398179264709605</c:v>
                </c:pt>
                <c:pt idx="25">
                  <c:v>0.72410943196937072</c:v>
                </c:pt>
                <c:pt idx="26">
                  <c:v>0.73406510475843478</c:v>
                </c:pt>
                <c:pt idx="27">
                  <c:v>0.74386026557822171</c:v>
                </c:pt>
                <c:pt idx="28">
                  <c:v>0.75350526835503395</c:v>
                </c:pt>
                <c:pt idx="29">
                  <c:v>0.76300950732111683</c:v>
                </c:pt>
                <c:pt idx="30">
                  <c:v>0.77238153577559232</c:v>
                </c:pt>
                <c:pt idx="31">
                  <c:v>0.78162916676321414</c:v>
                </c:pt>
                <c:pt idx="32">
                  <c:v>0.79075955890795324</c:v>
                </c:pt>
                <c:pt idx="33">
                  <c:v>0.79977928997766223</c:v>
                </c:pt>
                <c:pt idx="34">
                  <c:v>0.80869442024578519</c:v>
                </c:pt>
                <c:pt idx="35">
                  <c:v>0.81751054731866013</c:v>
                </c:pt>
                <c:pt idx="36">
                  <c:v>0.82623285378497735</c:v>
                </c:pt>
                <c:pt idx="37">
                  <c:v>0.83486614879727628</c:v>
                </c:pt>
                <c:pt idx="38">
                  <c:v>0.84341490449875711</c:v>
                </c:pt>
                <c:pt idx="39">
                  <c:v>0.85188328805129587</c:v>
                </c:pt>
                <c:pt idx="40">
                  <c:v>0.86027518989334484</c:v>
                </c:pt>
                <c:pt idx="41">
                  <c:v>0.86859424875337499</c:v>
                </c:pt>
                <c:pt idx="42">
                  <c:v>0.87684387386033769</c:v>
                </c:pt>
                <c:pt idx="43">
                  <c:v>0.88502726472363047</c:v>
                </c:pt>
                <c:pt idx="44">
                  <c:v>0.89314742879815878</c:v>
                </c:pt>
                <c:pt idx="45">
                  <c:v>0.90120719730295507</c:v>
                </c:pt>
                <c:pt idx="46">
                  <c:v>0.90920923942260934</c:v>
                </c:pt>
                <c:pt idx="47">
                  <c:v>0.91715607508801289</c:v>
                </c:pt>
                <c:pt idx="48">
                  <c:v>0.92505008650539555</c:v>
                </c:pt>
                <c:pt idx="49">
                  <c:v>0.93289352857951047</c:v>
                </c:pt>
                <c:pt idx="50">
                  <c:v>0.94068853835720245</c:v>
                </c:pt>
                <c:pt idx="51">
                  <c:v>0.9484371436010034</c:v>
                </c:pt>
                <c:pt idx="52">
                  <c:v>0.95614127058822662</c:v>
                </c:pt>
                <c:pt idx="53">
                  <c:v>0.96380275121894932</c:v>
                </c:pt>
                <c:pt idx="54">
                  <c:v>0.97142332950590837</c:v>
                </c:pt>
                <c:pt idx="55">
                  <c:v>0.9790046675104257</c:v>
                </c:pt>
                <c:pt idx="56">
                  <c:v>0.98654835078079028</c:v>
                </c:pt>
                <c:pt idx="57">
                  <c:v>0.99405589334288613</c:v>
                </c:pt>
                <c:pt idx="58">
                  <c:v>1.0015287422871069</c:v>
                </c:pt>
                <c:pt idx="59">
                  <c:v>1.008968281990573</c:v>
                </c:pt>
                <c:pt idx="60">
                  <c:v>1.0163758380093164</c:v>
                </c:pt>
                <c:pt idx="61">
                  <c:v>1.023752680671284</c:v>
                </c:pt>
                <c:pt idx="62">
                  <c:v>1.0311000283976834</c:v>
                </c:pt>
                <c:pt idx="63">
                  <c:v>1.0384190507772424</c:v>
                </c:pt>
                <c:pt idx="64">
                  <c:v>1.0457108714154075</c:v>
                </c:pt>
                <c:pt idx="65">
                  <c:v>1.0529765705782099</c:v>
                </c:pt>
                <c:pt idx="66">
                  <c:v>1.0602171876485489</c:v>
                </c:pt>
                <c:pt idx="67">
                  <c:v>1.0674337234108375</c:v>
                </c:pt>
                <c:pt idx="68">
                  <c:v>1.074627142178415</c:v>
                </c:pt>
                <c:pt idx="69">
                  <c:v>1.0817983737767025</c:v>
                </c:pt>
                <c:pt idx="70">
                  <c:v>1.0889483153938464</c:v>
                </c:pt>
                <c:pt idx="71">
                  <c:v>1.0960778333095358</c:v>
                </c:pt>
                <c:pt idx="72">
                  <c:v>1.1031877645115491</c:v>
                </c:pt>
                <c:pt idx="73">
                  <c:v>1.1102789182088757</c:v>
                </c:pt>
                <c:pt idx="74">
                  <c:v>1.1173520772493684</c:v>
                </c:pt>
                <c:pt idx="75">
                  <c:v>1.1244079994491309</c:v>
                </c:pt>
                <c:pt idx="76">
                  <c:v>1.1314474188403321</c:v>
                </c:pt>
                <c:pt idx="77">
                  <c:v>1.1384710468434336</c:v>
                </c:pt>
                <c:pt idx="78">
                  <c:v>1.1454795733693917</c:v>
                </c:pt>
                <c:pt idx="79">
                  <c:v>1.1524736678568532</c:v>
                </c:pt>
                <c:pt idx="80">
                  <c:v>1.159453980249012</c:v>
                </c:pt>
                <c:pt idx="81">
                  <c:v>1.1664211419143686</c:v>
                </c:pt>
                <c:pt idx="82">
                  <c:v>1.1733757665152607</c:v>
                </c:pt>
                <c:pt idx="83">
                  <c:v>1.18031845082781</c:v>
                </c:pt>
                <c:pt idx="84">
                  <c:v>1.1872497755165325</c:v>
                </c:pt>
                <c:pt idx="85">
                  <c:v>1.1941703058666973</c:v>
                </c:pt>
                <c:pt idx="86">
                  <c:v>1.2010805924772081</c:v>
                </c:pt>
                <c:pt idx="87">
                  <c:v>1.2079811719166229</c:v>
                </c:pt>
                <c:pt idx="88">
                  <c:v>1.2148725673446679</c:v>
                </c:pt>
                <c:pt idx="89">
                  <c:v>1.2217552891015104</c:v>
                </c:pt>
                <c:pt idx="90">
                  <c:v>1.2286298352667897</c:v>
                </c:pt>
                <c:pt idx="91">
                  <c:v>1.2354966921903296</c:v>
                </c:pt>
                <c:pt idx="92">
                  <c:v>1.2423563349962918</c:v>
                </c:pt>
                <c:pt idx="93">
                  <c:v>1.2492092280623928</c:v>
                </c:pt>
                <c:pt idx="94">
                  <c:v>1.2560558254757113</c:v>
                </c:pt>
                <c:pt idx="95">
                  <c:v>1.2628965714664917</c:v>
                </c:pt>
                <c:pt idx="96">
                  <c:v>1.2697319008212569</c:v>
                </c:pt>
                <c:pt idx="97">
                  <c:v>1.2765622392764506</c:v>
                </c:pt>
                <c:pt idx="98">
                  <c:v>1.2833880038937588</c:v>
                </c:pt>
                <c:pt idx="99">
                  <c:v>1.2902096034181454</c:v>
                </c:pt>
                <c:pt idx="100">
                  <c:v>1.2970274386196292</c:v>
                </c:pt>
                <c:pt idx="101">
                  <c:v>1.3038419026196979</c:v>
                </c:pt>
                <c:pt idx="102">
                  <c:v>1.3106533812032384</c:v>
                </c:pt>
                <c:pt idx="103">
                  <c:v>1.317462253116789</c:v>
                </c:pt>
                <c:pt idx="104">
                  <c:v>1.3242688903538722</c:v>
                </c:pt>
                <c:pt idx="105">
                  <c:v>1.331073658428108</c:v>
                </c:pt>
                <c:pt idx="106">
                  <c:v>1.3378769166347917</c:v>
                </c:pt>
                <c:pt idx="107">
                  <c:v>1.3446790183015338</c:v>
                </c:pt>
                <c:pt idx="108">
                  <c:v>1.3514803110285698</c:v>
                </c:pt>
                <c:pt idx="109">
                  <c:v>1.3582811369192724</c:v>
                </c:pt>
                <c:pt idx="110">
                  <c:v>1.3650818328013916</c:v>
                </c:pt>
                <c:pt idx="111">
                  <c:v>1.3718827304395032</c:v>
                </c:pt>
                <c:pt idx="112">
                  <c:v>1.3786841567391195</c:v>
                </c:pt>
                <c:pt idx="113">
                  <c:v>1.3854864339428987</c:v>
                </c:pt>
                <c:pt idx="114">
                  <c:v>1.3922898798193519</c:v>
                </c:pt>
                <c:pt idx="115">
                  <c:v>1.3990948078444281</c:v>
                </c:pt>
                <c:pt idx="116">
                  <c:v>1.4059015273763396</c:v>
                </c:pt>
                <c:pt idx="117">
                  <c:v>1.4127103438239641</c:v>
                </c:pt>
                <c:pt idx="118">
                  <c:v>1.4195215588091448</c:v>
                </c:pt>
                <c:pt idx="119">
                  <c:v>1.4263354703231912</c:v>
                </c:pt>
                <c:pt idx="120">
                  <c:v>1.4331523728778641</c:v>
                </c:pt>
                <c:pt idx="121">
                  <c:v>1.4399725576511144</c:v>
                </c:pt>
                <c:pt idx="122">
                  <c:v>1.446796312627836</c:v>
                </c:pt>
                <c:pt idx="123">
                  <c:v>1.4536239227358649</c:v>
                </c:pt>
                <c:pt idx="124">
                  <c:v>1.4604556699774669</c:v>
                </c:pt>
                <c:pt idx="125">
                  <c:v>1.4672918335565166</c:v>
                </c:pt>
                <c:pt idx="126">
                  <c:v>1.4741326900015834</c:v>
                </c:pt>
                <c:pt idx="127">
                  <c:v>1.4809785132851143</c:v>
                </c:pt>
                <c:pt idx="128">
                  <c:v>1.4878295749389028</c:v>
                </c:pt>
                <c:pt idx="129">
                  <c:v>1.4946861441660144</c:v>
                </c:pt>
                <c:pt idx="130">
                  <c:v>1.5015484879493399</c:v>
                </c:pt>
                <c:pt idx="131">
                  <c:v>1.5084168711569328</c:v>
                </c:pt>
                <c:pt idx="132">
                  <c:v>1.5152915566442844</c:v>
                </c:pt>
                <c:pt idx="133">
                  <c:v>1.5221728053536763</c:v>
                </c:pt>
                <c:pt idx="134">
                  <c:v>1.5290608764107518</c:v>
                </c:pt>
                <c:pt idx="135">
                  <c:v>1.5359560272184303</c:v>
                </c:pt>
                <c:pt idx="136">
                  <c:v>1.5428585135482948</c:v>
                </c:pt>
                <c:pt idx="137">
                  <c:v>1.5497685896295696</c:v>
                </c:pt>
                <c:pt idx="138">
                  <c:v>1.5566865082357961</c:v>
                </c:pt>
                <c:pt idx="139">
                  <c:v>1.5636125207693206</c:v>
                </c:pt>
                <c:pt idx="140">
                  <c:v>1.5705468773436955</c:v>
                </c:pt>
                <c:pt idx="141">
                  <c:v>1.5774898268640882</c:v>
                </c:pt>
                <c:pt idx="142">
                  <c:v>1.5844416171057989</c:v>
                </c:pt>
                <c:pt idx="143">
                  <c:v>1.5914024947909713</c:v>
                </c:pt>
                <c:pt idx="144">
                  <c:v>1.598372705663583</c:v>
                </c:pt>
                <c:pt idx="145">
                  <c:v>1.6053524945628015</c:v>
                </c:pt>
                <c:pt idx="146">
                  <c:v>1.6123421054947831</c:v>
                </c:pt>
                <c:pt idx="147">
                  <c:v>1.6193417817029891</c:v>
                </c:pt>
                <c:pt idx="148">
                  <c:v>1.6263517657370923</c:v>
                </c:pt>
                <c:pt idx="149">
                  <c:v>1.6333722995205464</c:v>
                </c:pt>
                <c:pt idx="150">
                  <c:v>1.6404036244168825</c:v>
                </c:pt>
                <c:pt idx="151">
                  <c:v>1.647445981294797</c:v>
                </c:pt>
                <c:pt idx="152">
                  <c:v>1.6544996105920975</c:v>
                </c:pt>
                <c:pt idx="153">
                  <c:v>1.6615647523785588</c:v>
                </c:pt>
                <c:pt idx="154">
                  <c:v>1.6686416464177529</c:v>
                </c:pt>
                <c:pt idx="155">
                  <c:v>1.6757305322279068</c:v>
                </c:pt>
                <c:pt idx="156">
                  <c:v>1.6828316491418396</c:v>
                </c:pt>
                <c:pt idx="157">
                  <c:v>1.6899452363660321</c:v>
                </c:pt>
                <c:pt idx="158">
                  <c:v>1.6970715330388804</c:v>
                </c:pt>
                <c:pt idx="159">
                  <c:v>1.7042107782881772</c:v>
                </c:pt>
                <c:pt idx="160">
                  <c:v>1.7113632112878734</c:v>
                </c:pt>
                <c:pt idx="161">
                  <c:v>1.718529071314159</c:v>
                </c:pt>
                <c:pt idx="162">
                  <c:v>1.7257085978009108</c:v>
                </c:pt>
                <c:pt idx="163">
                  <c:v>1.7329020303945517</c:v>
                </c:pt>
                <c:pt idx="164">
                  <c:v>1.7401096090083543</c:v>
                </c:pt>
                <c:pt idx="165">
                  <c:v>1.7473315738762392</c:v>
                </c:pt>
                <c:pt idx="166">
                  <c:v>1.7545681656060992</c:v>
                </c:pt>
                <c:pt idx="167">
                  <c:v>1.7618196252326923</c:v>
                </c:pt>
                <c:pt idx="168">
                  <c:v>1.7690861942701341</c:v>
                </c:pt>
                <c:pt idx="169">
                  <c:v>1.7763681147640362</c:v>
                </c:pt>
                <c:pt idx="170">
                  <c:v>1.783665629343314</c:v>
                </c:pt>
                <c:pt idx="171">
                  <c:v>1.7909789812717043</c:v>
                </c:pt>
                <c:pt idx="172">
                  <c:v>1.7983084144990293</c:v>
                </c:pt>
                <c:pt idx="173">
                  <c:v>1.8056541737122314</c:v>
                </c:pt>
                <c:pt idx="174">
                  <c:v>1.8130165043862185</c:v>
                </c:pt>
                <c:pt idx="175">
                  <c:v>1.8203956528345484</c:v>
                </c:pt>
                <c:pt idx="176">
                  <c:v>1.8277918662599821</c:v>
                </c:pt>
                <c:pt idx="177">
                  <c:v>1.8352053928049401</c:v>
                </c:pt>
                <c:pt idx="178">
                  <c:v>1.8426364816018888</c:v>
                </c:pt>
                <c:pt idx="179">
                  <c:v>1.8500853828236865</c:v>
                </c:pt>
                <c:pt idx="180">
                  <c:v>1.8575523477339202</c:v>
                </c:pt>
                <c:pt idx="181">
                  <c:v>1.8650376287372623</c:v>
                </c:pt>
                <c:pt idx="182">
                  <c:v>1.8725414794298705</c:v>
                </c:pt>
                <c:pt idx="183">
                  <c:v>1.8800641546498673</c:v>
                </c:pt>
                <c:pt idx="184">
                  <c:v>1.887605910527919</c:v>
                </c:pt>
                <c:pt idx="185">
                  <c:v>1.8951670045379485</c:v>
                </c:pt>
                <c:pt idx="186">
                  <c:v>1.9027476955480054</c:v>
                </c:pt>
                <c:pt idx="187">
                  <c:v>1.9103482438713204</c:v>
                </c:pt>
                <c:pt idx="188">
                  <c:v>1.9179689113175753</c:v>
                </c:pt>
                <c:pt idx="189">
                  <c:v>1.92560996124441</c:v>
                </c:pt>
                <c:pt idx="190">
                  <c:v>1.9332716586092</c:v>
                </c:pt>
                <c:pt idx="191">
                  <c:v>1.9409542700211255</c:v>
                </c:pt>
                <c:pt idx="192">
                  <c:v>1.9486580637935609</c:v>
                </c:pt>
                <c:pt idx="193">
                  <c:v>1.9563833099968153</c:v>
                </c:pt>
                <c:pt idx="194">
                  <c:v>1.9641302805112448</c:v>
                </c:pt>
                <c:pt idx="195">
                  <c:v>1.9718992490807696</c:v>
                </c:pt>
                <c:pt idx="196">
                  <c:v>1.9796904913668179</c:v>
                </c:pt>
                <c:pt idx="197">
                  <c:v>1.9875042850027278</c:v>
                </c:pt>
                <c:pt idx="198">
                  <c:v>1.9953409096486341</c:v>
                </c:pt>
                <c:pt idx="199">
                  <c:v>2.0032006470468637</c:v>
                </c:pt>
                <c:pt idx="200">
                  <c:v>2.0110837810778746</c:v>
                </c:pt>
                <c:pt idx="201">
                  <c:v>2.0189905978167588</c:v>
                </c:pt>
                <c:pt idx="202">
                  <c:v>2.0269213855903443</c:v>
                </c:pt>
                <c:pt idx="203">
                  <c:v>2.034876435034918</c:v>
                </c:pt>
                <c:pt idx="204">
                  <c:v>2.0428560391546076</c:v>
                </c:pt>
                <c:pt idx="205">
                  <c:v>2.0508604933804389</c:v>
                </c:pt>
                <c:pt idx="206">
                  <c:v>2.0588900956301135</c:v>
                </c:pt>
                <c:pt idx="207">
                  <c:v>2.0669451463685236</c:v>
                </c:pt>
                <c:pt idx="208">
                  <c:v>2.0750259486690399</c:v>
                </c:pt>
                <c:pt idx="209">
                  <c:v>2.0831328082756082</c:v>
                </c:pt>
                <c:pt idx="210">
                  <c:v>2.0912660336656756</c:v>
                </c:pt>
                <c:pt idx="211">
                  <c:v>2.0994259361139882</c:v>
                </c:pt>
                <c:pt idx="212">
                  <c:v>2.107612829757286</c:v>
                </c:pt>
                <c:pt idx="213">
                  <c:v>2.1158270316599324</c:v>
                </c:pt>
                <c:pt idx="214">
                  <c:v>2.1240688618805099</c:v>
                </c:pt>
                <c:pt idx="215">
                  <c:v>2.1323386435394163</c:v>
                </c:pt>
                <c:pt idx="216">
                  <c:v>2.140636702887496</c:v>
                </c:pt>
                <c:pt idx="217">
                  <c:v>2.1489633693757462</c:v>
                </c:pt>
                <c:pt idx="218">
                  <c:v>2.1573189757261271</c:v>
                </c:pt>
                <c:pt idx="219">
                  <c:v>2.1657038580035204</c:v>
                </c:pt>
                <c:pt idx="220">
                  <c:v>2.174118355688869</c:v>
                </c:pt>
                <c:pt idx="221">
                  <c:v>2.1825628117535407</c:v>
                </c:pt>
                <c:pt idx="222">
                  <c:v>2.1910375727349538</c:v>
                </c:pt>
                <c:pt idx="223">
                  <c:v>2.1995429888135041</c:v>
                </c:pt>
                <c:pt idx="224">
                  <c:v>2.2080794138908368</c:v>
                </c:pt>
                <c:pt idx="225">
                  <c:v>2.2166472056695068</c:v>
                </c:pt>
                <c:pt idx="226">
                  <c:v>2.2252467257340691</c:v>
                </c:pt>
                <c:pt idx="227">
                  <c:v>2.2338783396336441</c:v>
                </c:pt>
                <c:pt idx="228">
                  <c:v>2.2425424169660064</c:v>
                </c:pt>
                <c:pt idx="229">
                  <c:v>2.25123933146324</c:v>
                </c:pt>
                <c:pt idx="230">
                  <c:v>2.2599694610790135</c:v>
                </c:pt>
                <c:pt idx="231">
                  <c:v>2.268733188077523</c:v>
                </c:pt>
                <c:pt idx="232">
                  <c:v>2.2775308991241476</c:v>
                </c:pt>
                <c:pt idx="233">
                  <c:v>2.2863629853778824</c:v>
                </c:pt>
                <c:pt idx="234">
                  <c:v>2.2952298425855928</c:v>
                </c:pt>
                <c:pt idx="235">
                  <c:v>2.3041318711781473</c:v>
                </c:pt>
                <c:pt idx="236">
                  <c:v>2.31306947636849</c:v>
                </c:pt>
                <c:pt idx="237">
                  <c:v>2.3220430682517099</c:v>
                </c:pt>
                <c:pt idx="238">
                  <c:v>2.3310530619071597</c:v>
                </c:pt>
                <c:pt idx="239">
                  <c:v>2.3400998775026989</c:v>
                </c:pt>
                <c:pt idx="240">
                  <c:v>2.3491839404011183</c:v>
                </c:pt>
                <c:pt idx="241">
                  <c:v>2.358305681268809</c:v>
                </c:pt>
                <c:pt idx="242">
                  <c:v>2.3674655361867494</c:v>
                </c:pt>
                <c:pt idx="243">
                  <c:v>2.3766639467638768</c:v>
                </c:pt>
                <c:pt idx="244">
                  <c:v>2.3859013602529195</c:v>
                </c:pt>
                <c:pt idx="245">
                  <c:v>2.3951782296687543</c:v>
                </c:pt>
                <c:pt idx="246">
                  <c:v>2.4044950139093806</c:v>
                </c:pt>
                <c:pt idx="247">
                  <c:v>2.4138521778795763</c:v>
                </c:pt>
                <c:pt idx="248">
                  <c:v>2.4232501926173216</c:v>
                </c:pt>
                <c:pt idx="249">
                  <c:v>2.4326895354230826</c:v>
                </c:pt>
                <c:pt idx="250">
                  <c:v>2.4421706899920279</c:v>
                </c:pt>
                <c:pt idx="251">
                  <c:v>2.451694146549277</c:v>
                </c:pt>
                <c:pt idx="252">
                  <c:v>2.4612604019882727</c:v>
                </c:pt>
                <c:pt idx="253">
                  <c:v>2.4708699600123665</c:v>
                </c:pt>
                <c:pt idx="254">
                  <c:v>2.4805233312797261</c:v>
                </c:pt>
                <c:pt idx="255">
                  <c:v>2.4902210335516548</c:v>
                </c:pt>
                <c:pt idx="256">
                  <c:v>2.4999635918444398</c:v>
                </c:pt>
                <c:pt idx="257">
                  <c:v>2.5097515385848306</c:v>
                </c:pt>
                <c:pt idx="258">
                  <c:v>2.5195854137692639</c:v>
                </c:pt>
                <c:pt idx="259">
                  <c:v>2.5294657651269512</c:v>
                </c:pt>
                <c:pt idx="260">
                  <c:v>2.5393931482869454</c:v>
                </c:pt>
                <c:pt idx="261">
                  <c:v>2.5493681269493216</c:v>
                </c:pt>
                <c:pt idx="262">
                  <c:v>2.5593912730605872</c:v>
                </c:pt>
                <c:pt idx="263">
                  <c:v>2.5694631669934691</c:v>
                </c:pt>
                <c:pt idx="264">
                  <c:v>2.5795843977312023</c:v>
                </c:pt>
                <c:pt idx="265">
                  <c:v>2.5897555630564777</c:v>
                </c:pt>
                <c:pt idx="266">
                  <c:v>2.5999772697451839</c:v>
                </c:pt>
                <c:pt idx="267">
                  <c:v>2.6102501337651112</c:v>
                </c:pt>
                <c:pt idx="268">
                  <c:v>2.6205747804797581</c:v>
                </c:pt>
                <c:pt idx="269">
                  <c:v>2.6309518448574272</c:v>
                </c:pt>
                <c:pt idx="270">
                  <c:v>2.6413819716857647</c:v>
                </c:pt>
                <c:pt idx="271">
                  <c:v>2.651865815791929</c:v>
                </c:pt>
                <c:pt idx="272">
                  <c:v>2.6624040422685713</c:v>
                </c:pt>
                <c:pt idx="273">
                  <c:v>2.6729973267058176</c:v>
                </c:pt>
                <c:pt idx="274">
                  <c:v>2.6836463554294498</c:v>
                </c:pt>
                <c:pt idx="275">
                  <c:v>2.6943518257454997</c:v>
                </c:pt>
                <c:pt idx="276">
                  <c:v>2.7051144461914505</c:v>
                </c:pt>
                <c:pt idx="277">
                  <c:v>2.7159349367942922</c:v>
                </c:pt>
                <c:pt idx="278">
                  <c:v>2.7268140293356389</c:v>
                </c:pt>
                <c:pt idx="279">
                  <c:v>2.7377524676241589</c:v>
                </c:pt>
                <c:pt idx="280">
                  <c:v>2.7487510077755628</c:v>
                </c:pt>
                <c:pt idx="281">
                  <c:v>2.7598104185004124</c:v>
                </c:pt>
                <c:pt idx="282">
                  <c:v>2.7709314814000012</c:v>
                </c:pt>
                <c:pt idx="283">
                  <c:v>2.7821149912706091</c:v>
                </c:pt>
                <c:pt idx="284">
                  <c:v>2.7933617564164068</c:v>
                </c:pt>
                <c:pt idx="285">
                  <c:v>2.8046725989713135</c:v>
                </c:pt>
                <c:pt idx="286">
                  <c:v>2.8160483552301128</c:v>
                </c:pt>
                <c:pt idx="287">
                  <c:v>2.8274898759891811</c:v>
                </c:pt>
                <c:pt idx="288">
                  <c:v>2.8389980268971269</c:v>
                </c:pt>
                <c:pt idx="289">
                  <c:v>2.8505736888157336</c:v>
                </c:pt>
                <c:pt idx="290">
                  <c:v>2.8622177581915436</c:v>
                </c:pt>
                <c:pt idx="291">
                  <c:v>2.8739311474384865</c:v>
                </c:pt>
                <c:pt idx="292">
                  <c:v>2.88571478533194</c:v>
                </c:pt>
                <c:pt idx="293">
                  <c:v>2.8975696174146441</c:v>
                </c:pt>
                <c:pt idx="294">
                  <c:v>2.9094966064148977</c:v>
                </c:pt>
                <c:pt idx="295">
                  <c:v>2.9214967326774968</c:v>
                </c:pt>
                <c:pt idx="296">
                  <c:v>2.9335709946078761</c:v>
                </c:pt>
                <c:pt idx="297">
                  <c:v>2.9457204091299536</c:v>
                </c:pt>
                <c:pt idx="298">
                  <c:v>2.9579460121581858</c:v>
                </c:pt>
                <c:pt idx="299">
                  <c:v>2.9702488590843674</c:v>
                </c:pt>
                <c:pt idx="300">
                  <c:v>2.9826300252797435</c:v>
                </c:pt>
                <c:pt idx="301">
                  <c:v>2.995090606613001</c:v>
                </c:pt>
                <c:pt idx="302">
                  <c:v>3.0076317199847673</c:v>
                </c:pt>
                <c:pt idx="303">
                  <c:v>3.0202545038792334</c:v>
                </c:pt>
                <c:pt idx="304">
                  <c:v>3.032960118933584</c:v>
                </c:pt>
                <c:pt idx="305">
                  <c:v>3.0457497485259104</c:v>
                </c:pt>
                <c:pt idx="306">
                  <c:v>3.0586245993823513</c:v>
                </c:pt>
                <c:pt idx="307">
                  <c:v>3.0715859022042125</c:v>
                </c:pt>
                <c:pt idx="308">
                  <c:v>3.0846349123158503</c:v>
                </c:pt>
                <c:pt idx="309">
                  <c:v>3.0977729103341693</c:v>
                </c:pt>
                <c:pt idx="310">
                  <c:v>3.1110012028605949</c:v>
                </c:pt>
                <c:pt idx="311">
                  <c:v>3.1243211231964279</c:v>
                </c:pt>
                <c:pt idx="312">
                  <c:v>3.1377340320825429</c:v>
                </c:pt>
                <c:pt idx="313">
                  <c:v>3.1512413184644283</c:v>
                </c:pt>
                <c:pt idx="314">
                  <c:v>3.1648444002836116</c:v>
                </c:pt>
                <c:pt idx="315">
                  <c:v>3.1785447252965788</c:v>
                </c:pt>
                <c:pt idx="316">
                  <c:v>3.1923437719223262</c:v>
                </c:pt>
                <c:pt idx="317">
                  <c:v>3.2062430501197596</c:v>
                </c:pt>
                <c:pt idx="318">
                  <c:v>3.2202441022962178</c:v>
                </c:pt>
                <c:pt idx="319">
                  <c:v>3.2343485042484317</c:v>
                </c:pt>
                <c:pt idx="320">
                  <c:v>3.2485578661373338</c:v>
                </c:pt>
                <c:pt idx="321">
                  <c:v>3.2628738334981762</c:v>
                </c:pt>
                <c:pt idx="322">
                  <c:v>3.2772980882875036</c:v>
                </c:pt>
                <c:pt idx="323">
                  <c:v>3.2918323499686011</c:v>
                </c:pt>
                <c:pt idx="324">
                  <c:v>3.3064783766371195</c:v>
                </c:pt>
                <c:pt idx="325">
                  <c:v>3.3212379661886731</c:v>
                </c:pt>
                <c:pt idx="326">
                  <c:v>3.3361129575302977</c:v>
                </c:pt>
                <c:pt idx="327">
                  <c:v>3.3511052318377463</c:v>
                </c:pt>
                <c:pt idx="328">
                  <c:v>3.3662167138607249</c:v>
                </c:pt>
                <c:pt idx="329">
                  <c:v>3.3814493732782611</c:v>
                </c:pt>
                <c:pt idx="330">
                  <c:v>3.3968052261065278</c:v>
                </c:pt>
                <c:pt idx="331">
                  <c:v>3.4122863361615785</c:v>
                </c:pt>
                <c:pt idx="332">
                  <c:v>3.4278948165795491</c:v>
                </c:pt>
                <c:pt idx="333">
                  <c:v>3.4436328313970832</c:v>
                </c:pt>
                <c:pt idx="334">
                  <c:v>3.4595025971948212</c:v>
                </c:pt>
                <c:pt idx="335">
                  <c:v>3.4755063848070056</c:v>
                </c:pt>
                <c:pt idx="336">
                  <c:v>3.4916465211003986</c:v>
                </c:pt>
                <c:pt idx="337">
                  <c:v>3.5079253908259047</c:v>
                </c:pt>
                <c:pt idx="338">
                  <c:v>3.5243454385464608</c:v>
                </c:pt>
                <c:pt idx="339">
                  <c:v>3.5409091706450129</c:v>
                </c:pt>
                <c:pt idx="340">
                  <c:v>3.5576191574165423</c:v>
                </c:pt>
                <c:pt idx="341">
                  <c:v>3.574478035248422</c:v>
                </c:pt>
                <c:pt idx="342">
                  <c:v>3.5914885088935686</c:v>
                </c:pt>
                <c:pt idx="343">
                  <c:v>3.6086533538411665</c:v>
                </c:pt>
                <c:pt idx="344">
                  <c:v>3.6259754187899849</c:v>
                </c:pt>
                <c:pt idx="345">
                  <c:v>3.6434576282296836</c:v>
                </c:pt>
                <c:pt idx="346">
                  <c:v>3.6611029851357317</c:v>
                </c:pt>
                <c:pt idx="347">
                  <c:v>3.6789145737840063</c:v>
                </c:pt>
                <c:pt idx="348">
                  <c:v>3.6968955626914703</c:v>
                </c:pt>
                <c:pt idx="349">
                  <c:v>3.7150492076897055</c:v>
                </c:pt>
                <c:pt idx="350">
                  <c:v>3.7333788551385871</c:v>
                </c:pt>
                <c:pt idx="351">
                  <c:v>3.7518879452877396</c:v>
                </c:pt>
                <c:pt idx="352">
                  <c:v>3.7705800157940201</c:v>
                </c:pt>
                <c:pt idx="353">
                  <c:v>3.7894587054037214</c:v>
                </c:pt>
                <c:pt idx="354">
                  <c:v>3.8085277578088168</c:v>
                </c:pt>
                <c:pt idx="355">
                  <c:v>3.8277910256871372</c:v>
                </c:pt>
                <c:pt idx="356">
                  <c:v>3.8472524749370871</c:v>
                </c:pt>
                <c:pt idx="357">
                  <c:v>3.8669161891181698</c:v>
                </c:pt>
                <c:pt idx="358">
                  <c:v>3.8867863741093975</c:v>
                </c:pt>
                <c:pt idx="359">
                  <c:v>3.9068673629984612</c:v>
                </c:pt>
                <c:pt idx="360">
                  <c:v>3.9271636212154633</c:v>
                </c:pt>
                <c:pt idx="361">
                  <c:v>3.9476797519259605</c:v>
                </c:pt>
                <c:pt idx="362">
                  <c:v>3.9684205016990948</c:v>
                </c:pt>
                <c:pt idx="363">
                  <c:v>3.9893907664677766</c:v>
                </c:pt>
                <c:pt idx="364">
                  <c:v>4.0105955977990355</c:v>
                </c:pt>
                <c:pt idx="365">
                  <c:v>4.0320402094940393</c:v>
                </c:pt>
                <c:pt idx="366">
                  <c:v>4.0537299845386636</c:v>
                </c:pt>
                <c:pt idx="367">
                  <c:v>4.0756704824271273</c:v>
                </c:pt>
                <c:pt idx="368">
                  <c:v>4.097867446882784</c:v>
                </c:pt>
                <c:pt idx="369">
                  <c:v>4.1203268140021478</c:v>
                </c:pt>
                <c:pt idx="370">
                  <c:v>4.1430547208500892</c:v>
                </c:pt>
                <c:pt idx="371">
                  <c:v>4.1660575145364103</c:v>
                </c:pt>
                <c:pt idx="372">
                  <c:v>4.189341761806336</c:v>
                </c:pt>
                <c:pt idx="373">
                  <c:v>4.212914259180053</c:v>
                </c:pt>
                <c:pt idx="374">
                  <c:v>4.2367820436792512</c:v>
                </c:pt>
                <c:pt idx="375">
                  <c:v>4.2609524041817384</c:v>
                </c:pt>
                <c:pt idx="376">
                  <c:v>4.2854328934484602</c:v>
                </c:pt>
                <c:pt idx="377">
                  <c:v>4.310231340871213</c:v>
                </c:pt>
                <c:pt idx="378">
                  <c:v>4.3353558659929403</c:v>
                </c:pt>
                <c:pt idx="379">
                  <c:v>4.360814892857495</c:v>
                </c:pt>
                <c:pt idx="380">
                  <c:v>4.386617165250156</c:v>
                </c:pt>
                <c:pt idx="381">
                  <c:v>4.412771762895801</c:v>
                </c:pt>
                <c:pt idx="382">
                  <c:v>4.4392881186875259</c:v>
                </c:pt>
                <c:pt idx="383">
                  <c:v>4.4661760370248453</c:v>
                </c:pt>
                <c:pt idx="384">
                  <c:v>4.493445713348013</c:v>
                </c:pt>
                <c:pt idx="385">
                  <c:v>4.5211077549627436</c:v>
                </c:pt>
                <c:pt idx="386">
                  <c:v>4.5491732032584702</c:v>
                </c:pt>
                <c:pt idx="387">
                  <c:v>4.577653557432968</c:v>
                </c:pt>
                <c:pt idx="388">
                  <c:v>4.6065607998468598</c:v>
                </c:pt>
                <c:pt idx="389">
                  <c:v>4.6359074231436255</c:v>
                </c:pt>
                <c:pt idx="390">
                  <c:v>4.6657064592838102</c:v>
                </c:pt>
                <c:pt idx="391">
                  <c:v>4.6959715106571531</c:v>
                </c:pt>
                <c:pt idx="392">
                  <c:v>4.7267167834524795</c:v>
                </c:pt>
                <c:pt idx="393">
                  <c:v>4.7579571234841378</c:v>
                </c:pt>
                <c:pt idx="394">
                  <c:v>4.7897080546936763</c:v>
                </c:pt>
                <c:pt idx="395">
                  <c:v>4.821985820569159</c:v>
                </c:pt>
                <c:pt idx="396">
                  <c:v>4.8548074287498055</c:v>
                </c:pt>
                <c:pt idx="397">
                  <c:v>4.8881906991130872</c:v>
                </c:pt>
                <c:pt idx="398">
                  <c:v>4.9221543156738417</c:v>
                </c:pt>
                <c:pt idx="399">
                  <c:v>4.9567178826619456</c:v>
                </c:pt>
                <c:pt idx="400">
                  <c:v>4.9919019851866446</c:v>
                </c:pt>
                <c:pt idx="401">
                  <c:v>5.0277282549427538</c:v>
                </c:pt>
                <c:pt idx="402">
                  <c:v>5.0642194414673005</c:v>
                </c:pt>
                <c:pt idx="403">
                  <c:v>5.101399489515857</c:v>
                </c:pt>
                <c:pt idx="404">
                  <c:v>5.1392936231967612</c:v>
                </c:pt>
                <c:pt idx="405">
                  <c:v>5.177928437580281</c:v>
                </c:pt>
                <c:pt idx="406">
                  <c:v>5.2173319985895859</c:v>
                </c:pt>
                <c:pt idx="407">
                  <c:v>5.2575339520836222</c:v>
                </c:pt>
                <c:pt idx="408">
                  <c:v>5.2985656431603081</c:v>
                </c:pt>
                <c:pt idx="409">
                  <c:v>5.3404602468447537</c:v>
                </c:pt>
                <c:pt idx="410">
                  <c:v>5.3832529114843339</c:v>
                </c:pt>
                <c:pt idx="411">
                  <c:v>5.4269809163544789</c:v>
                </c:pt>
                <c:pt idx="412">
                  <c:v>5.4716838451898973</c:v>
                </c:pt>
                <c:pt idx="413">
                  <c:v>5.5174037776013041</c:v>
                </c:pt>
                <c:pt idx="414">
                  <c:v>5.5641855006241103</c:v>
                </c:pt>
                <c:pt idx="415">
                  <c:v>5.6120767429801584</c:v>
                </c:pt>
                <c:pt idx="416">
                  <c:v>5.6611284350267752</c:v>
                </c:pt>
                <c:pt idx="417">
                  <c:v>5.7113949978298999</c:v>
                </c:pt>
                <c:pt idx="418">
                  <c:v>5.7629346653447096</c:v>
                </c:pt>
                <c:pt idx="419">
                  <c:v>5.8158098443348143</c:v>
                </c:pt>
                <c:pt idx="420">
                  <c:v>5.8700875174321308</c:v>
                </c:pt>
                <c:pt idx="421">
                  <c:v>5.9258396956596258</c:v>
                </c:pt>
                <c:pt idx="422">
                  <c:v>5.9831439278430594</c:v>
                </c:pt>
                <c:pt idx="423">
                  <c:v>6.042083875666389</c:v>
                </c:pt>
                <c:pt idx="424">
                  <c:v>6.1027499647321992</c:v>
                </c:pt>
                <c:pt idx="425">
                  <c:v>6.1652401239402046</c:v>
                </c:pt>
                <c:pt idx="426">
                  <c:v>6.229660627879019</c:v>
                </c:pt>
                <c:pt idx="427">
                  <c:v>6.2961270598483026</c:v>
                </c:pt>
                <c:pt idx="428">
                  <c:v>6.3647654167318644</c:v>
                </c:pt>
                <c:pt idx="429">
                  <c:v>6.4357133814107179</c:v>
                </c:pt>
                <c:pt idx="430">
                  <c:v>6.509121793978272</c:v>
                </c:pt>
                <c:pt idx="431">
                  <c:v>6.5851563600155076</c:v>
                </c:pt>
                <c:pt idx="432">
                  <c:v>6.6639996430207962</c:v>
                </c:pt>
                <c:pt idx="433">
                  <c:v>6.7458533993314944</c:v>
                </c:pt>
                <c:pt idx="434">
                  <c:v>6.8309413282817086</c:v>
                </c:pt>
                <c:pt idx="435">
                  <c:v>6.9195123289498328</c:v>
                </c:pt>
                <c:pt idx="436">
                  <c:v>7.0118443790870844</c:v>
                </c:pt>
                <c:pt idx="437">
                  <c:v>7.1082491836705115</c:v>
                </c:pt>
                <c:pt idx="438">
                  <c:v>7.2090777827838997</c:v>
                </c:pt>
                <c:pt idx="439">
                  <c:v>7.3147273651764282</c:v>
                </c:pt>
                <c:pt idx="440">
                  <c:v>7.4256496106221102</c:v>
                </c:pt>
                <c:pt idx="441">
                  <c:v>7.542360989497956</c:v>
                </c:pt>
                <c:pt idx="442">
                  <c:v>7.665455594285536</c:v>
                </c:pt>
                <c:pt idx="443">
                  <c:v>7.7956212837981855</c:v>
                </c:pt>
                <c:pt idx="444">
                  <c:v>7.9336602157602334</c:v>
                </c:pt>
                <c:pt idx="445">
                  <c:v>8.0805152722071814</c:v>
                </c:pt>
                <c:pt idx="446">
                  <c:v>8.2373045175018209</c:v>
                </c:pt>
                <c:pt idx="447">
                  <c:v>8.405366789250122</c:v>
                </c:pt>
                <c:pt idx="448">
                  <c:v>8.5863230075084189</c:v>
                </c:pt>
                <c:pt idx="449">
                  <c:v>8.7821601424050684</c:v>
                </c:pt>
                <c:pt idx="450">
                  <c:v>8.99534862099196</c:v>
                </c:pt>
                <c:pt idx="451">
                  <c:v>9.2290104227405685</c:v>
                </c:pt>
                <c:pt idx="452">
                  <c:v>9.4871664151357216</c:v>
                </c:pt>
                <c:pt idx="453">
                  <c:v>9.7751120846562038</c:v>
                </c:pt>
                <c:pt idx="454">
                  <c:v>10.100010295487886</c:v>
                </c:pt>
                <c:pt idx="455">
                  <c:v>10.471869956652913</c:v>
                </c:pt>
                <c:pt idx="456">
                  <c:v>10.905254730324572</c:v>
                </c:pt>
                <c:pt idx="457">
                  <c:v>11.4224842549133</c:v>
                </c:pt>
                <c:pt idx="458">
                  <c:v>12.06020950679275</c:v>
                </c:pt>
                <c:pt idx="459">
                  <c:v>12.884731365666328</c:v>
                </c:pt>
                <c:pt idx="460">
                  <c:v>14.034953955293036</c:v>
                </c:pt>
                <c:pt idx="461">
                  <c:v>15.886521836794435</c:v>
                </c:pt>
                <c:pt idx="462">
                  <c:v>20.327993457135424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4E-44AE-8883-1BBB7B331C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9857407"/>
        <c:axId val="621528991"/>
      </c:scatterChart>
      <c:valAx>
        <c:axId val="709857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528991"/>
        <c:crosses val="autoZero"/>
        <c:crossBetween val="midCat"/>
      </c:valAx>
      <c:valAx>
        <c:axId val="62152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8574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134469</xdr:colOff>
      <xdr:row>4</xdr:row>
      <xdr:rowOff>101973</xdr:rowOff>
    </xdr:from>
    <xdr:to>
      <xdr:col>29</xdr:col>
      <xdr:colOff>476249</xdr:colOff>
      <xdr:row>27</xdr:row>
      <xdr:rowOff>13607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8BA7C6B-DD03-49FA-8E0B-C92F5D9644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110402</xdr:colOff>
      <xdr:row>29</xdr:row>
      <xdr:rowOff>55850</xdr:rowOff>
    </xdr:from>
    <xdr:to>
      <xdr:col>29</xdr:col>
      <xdr:colOff>138546</xdr:colOff>
      <xdr:row>53</xdr:row>
      <xdr:rowOff>121227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D76CC0A-E55C-44EA-9B67-8ACE45FA9A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623887</xdr:colOff>
      <xdr:row>4</xdr:row>
      <xdr:rowOff>109537</xdr:rowOff>
    </xdr:from>
    <xdr:to>
      <xdr:col>20</xdr:col>
      <xdr:colOff>204787</xdr:colOff>
      <xdr:row>18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10FB31-137C-4968-8024-54C06C3EC0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202923</xdr:colOff>
      <xdr:row>2</xdr:row>
      <xdr:rowOff>135835</xdr:rowOff>
    </xdr:from>
    <xdr:to>
      <xdr:col>22</xdr:col>
      <xdr:colOff>484532</xdr:colOff>
      <xdr:row>17</xdr:row>
      <xdr:rowOff>21535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93ACE29-DEF0-485C-A992-D3344FB4A4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nay" refreshedDate="43965.44910810185" createdVersion="6" refreshedVersion="6" minRefreshableVersion="3" recordCount="22" xr:uid="{025F6EBA-A825-42EC-AA52-7203D37C4AE4}">
  <cacheSource type="worksheet">
    <worksheetSource ref="L2:N24" sheet="Data"/>
  </cacheSource>
  <cacheFields count="3">
    <cacheField name="xmin" numFmtId="0">
      <sharedItems containsSemiMixedTypes="0" containsString="0" containsNumber="1" minValue="0.38300000000000001" maxValue="87.937250000000006" count="22">
        <n v="0.38300000000000001"/>
        <n v="4.5522499999999999"/>
        <n v="8.7214999999999989"/>
        <n v="12.890749999999999"/>
        <n v="17.059999999999999"/>
        <n v="21.22925"/>
        <n v="25.398499999999999"/>
        <n v="29.567749999999997"/>
        <n v="33.736999999999995"/>
        <n v="37.906249999999993"/>
        <n v="42.075499999999991"/>
        <n v="46.244749999999989"/>
        <n v="50.413999999999987"/>
        <n v="54.583249999999985"/>
        <n v="58.752499999999984"/>
        <n v="62.921749999999982"/>
        <n v="67.09099999999998"/>
        <n v="71.260249999999985"/>
        <n v="75.42949999999999"/>
        <n v="79.598749999999995"/>
        <n v="83.768000000000001"/>
        <n v="87.937250000000006"/>
      </sharedItems>
    </cacheField>
    <cacheField name="xmax" numFmtId="0">
      <sharedItems containsSemiMixedTypes="0" containsString="0" containsNumber="1" minValue="4.5522499999999999" maxValue="92.106500000000011" count="22">
        <n v="4.5522499999999999"/>
        <n v="8.7214999999999989"/>
        <n v="12.890749999999999"/>
        <n v="17.059999999999999"/>
        <n v="21.22925"/>
        <n v="25.398499999999999"/>
        <n v="29.567749999999997"/>
        <n v="33.736999999999995"/>
        <n v="37.906249999999993"/>
        <n v="42.075499999999991"/>
        <n v="46.244749999999989"/>
        <n v="50.413999999999987"/>
        <n v="54.583249999999985"/>
        <n v="58.752499999999984"/>
        <n v="62.921749999999982"/>
        <n v="67.09099999999998"/>
        <n v="71.260249999999985"/>
        <n v="75.42949999999999"/>
        <n v="79.598749999999995"/>
        <n v="83.768000000000001"/>
        <n v="87.937250000000006"/>
        <n v="92.106500000000011"/>
      </sharedItems>
    </cacheField>
    <cacheField name="count" numFmtId="0">
      <sharedItems containsSemiMixedTypes="0" containsString="0" containsNumber="1" containsInteger="1" minValue="0" maxValue="37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nay" refreshedDate="43965.486638773145" createdVersion="6" refreshedVersion="6" minRefreshableVersion="3" recordCount="42" xr:uid="{70309186-EDFC-4EDC-9B88-D5AA3E4252D0}">
  <cacheSource type="worksheet">
    <worksheetSource ref="K28:M70" sheet="Data"/>
  </cacheSource>
  <cacheFields count="3">
    <cacheField name="xmin" numFmtId="0">
      <sharedItems containsSemiMixedTypes="0" containsString="0" containsNumber="1" minValue="0.38300000000000001" maxValue="82" count="42">
        <n v="0.38300000000000001"/>
        <n v="2"/>
        <n v="4"/>
        <n v="6"/>
        <n v="8"/>
        <n v="10"/>
        <n v="12"/>
        <n v="14"/>
        <n v="16"/>
        <n v="18"/>
        <n v="20"/>
        <n v="22"/>
        <n v="24"/>
        <n v="26"/>
        <n v="28"/>
        <n v="30"/>
        <n v="32"/>
        <n v="34"/>
        <n v="36"/>
        <n v="38"/>
        <n v="40"/>
        <n v="42"/>
        <n v="44"/>
        <n v="46"/>
        <n v="48"/>
        <n v="50"/>
        <n v="52"/>
        <n v="54"/>
        <n v="56"/>
        <n v="58"/>
        <n v="60"/>
        <n v="62"/>
        <n v="64"/>
        <n v="66"/>
        <n v="68"/>
        <n v="70"/>
        <n v="72"/>
        <n v="74"/>
        <n v="76"/>
        <n v="78"/>
        <n v="80"/>
        <n v="82"/>
      </sharedItems>
    </cacheField>
    <cacheField name="xmax" numFmtId="0">
      <sharedItems containsSemiMixedTypes="0" containsString="0" containsNumber="1" containsInteger="1" minValue="2" maxValue="84" count="42">
        <n v="2"/>
        <n v="4"/>
        <n v="6"/>
        <n v="8"/>
        <n v="10"/>
        <n v="12"/>
        <n v="14"/>
        <n v="16"/>
        <n v="18"/>
        <n v="20"/>
        <n v="22"/>
        <n v="24"/>
        <n v="26"/>
        <n v="28"/>
        <n v="30"/>
        <n v="32"/>
        <n v="34"/>
        <n v="36"/>
        <n v="38"/>
        <n v="40"/>
        <n v="42"/>
        <n v="44"/>
        <n v="46"/>
        <n v="48"/>
        <n v="50"/>
        <n v="52"/>
        <n v="54"/>
        <n v="56"/>
        <n v="58"/>
        <n v="60"/>
        <n v="62"/>
        <n v="64"/>
        <n v="66"/>
        <n v="68"/>
        <n v="70"/>
        <n v="72"/>
        <n v="74"/>
        <n v="76"/>
        <n v="78"/>
        <n v="80"/>
        <n v="82"/>
        <n v="84"/>
      </sharedItems>
    </cacheField>
    <cacheField name="count" numFmtId="0">
      <sharedItems containsSemiMixedTypes="0" containsString="0" containsNumber="1" containsInteger="1" minValue="0" maxValue="21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nay" refreshedDate="43966.897258449077" createdVersion="6" refreshedVersion="6" minRefreshableVersion="3" recordCount="21" xr:uid="{5A8F040A-60A1-439E-9E9C-C9E3F777215E}">
  <cacheSource type="worksheet">
    <worksheetSource ref="D2:F23" sheet="hist"/>
  </cacheSource>
  <cacheFields count="3">
    <cacheField name="xmin" numFmtId="0">
      <sharedItems containsSemiMixedTypes="0" containsString="0" containsNumber="1" minValue="0.38300000000000001" maxValue="15.696000000000009" count="21">
        <n v="0.38300000000000001"/>
        <n v="1.1486499999999999"/>
        <n v="1.9142999999999999"/>
        <n v="2.6799499999999998"/>
        <n v="3.4455999999999998"/>
        <n v="4.2112499999999997"/>
        <n v="4.9768999999999997"/>
        <n v="5.7425499999999996"/>
        <n v="6.5081999999999995"/>
        <n v="7.2738499999999995"/>
        <n v="8.0395000000000003"/>
        <n v="8.8051500000000011"/>
        <n v="9.570800000000002"/>
        <n v="10.336450000000003"/>
        <n v="11.102100000000004"/>
        <n v="11.867750000000004"/>
        <n v="12.633400000000005"/>
        <n v="13.399050000000006"/>
        <n v="14.164700000000007"/>
        <n v="14.930350000000008"/>
        <n v="15.696000000000009"/>
      </sharedItems>
    </cacheField>
    <cacheField name="xmax" numFmtId="0">
      <sharedItems containsSemiMixedTypes="0" containsString="0" containsNumber="1" minValue="1.1486499999999999" maxValue="16.461650000000009" count="21">
        <n v="1.1486499999999999"/>
        <n v="1.9142999999999999"/>
        <n v="2.6799499999999998"/>
        <n v="3.4455999999999998"/>
        <n v="4.2112499999999997"/>
        <n v="4.9768999999999997"/>
        <n v="5.7425499999999996"/>
        <n v="6.5081999999999995"/>
        <n v="7.2738499999999995"/>
        <n v="8.0395000000000003"/>
        <n v="8.8051500000000011"/>
        <n v="9.570800000000002"/>
        <n v="10.336450000000003"/>
        <n v="11.102100000000004"/>
        <n v="11.867750000000004"/>
        <n v="12.633400000000005"/>
        <n v="13.399050000000006"/>
        <n v="14.164700000000007"/>
        <n v="14.930350000000008"/>
        <n v="15.696000000000009"/>
        <n v="16.461650000000009"/>
      </sharedItems>
    </cacheField>
    <cacheField name="count" numFmtId="0">
      <sharedItems containsSemiMixedTypes="0" containsString="0" containsNumber="1" containsInteger="1" minValue="1" maxValue="14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">
  <r>
    <x v="0"/>
    <x v="0"/>
    <n v="377"/>
  </r>
  <r>
    <x v="1"/>
    <x v="1"/>
    <n v="63"/>
  </r>
  <r>
    <x v="2"/>
    <x v="2"/>
    <n v="23"/>
  </r>
  <r>
    <x v="3"/>
    <x v="3"/>
    <n v="10"/>
  </r>
  <r>
    <x v="4"/>
    <x v="4"/>
    <n v="15"/>
  </r>
  <r>
    <x v="5"/>
    <x v="5"/>
    <n v="6"/>
  </r>
  <r>
    <x v="6"/>
    <x v="6"/>
    <n v="5"/>
  </r>
  <r>
    <x v="7"/>
    <x v="7"/>
    <n v="4"/>
  </r>
  <r>
    <x v="8"/>
    <x v="8"/>
    <n v="6"/>
  </r>
  <r>
    <x v="9"/>
    <x v="9"/>
    <n v="4"/>
  </r>
  <r>
    <x v="10"/>
    <x v="10"/>
    <n v="3"/>
  </r>
  <r>
    <x v="11"/>
    <x v="11"/>
    <n v="6"/>
  </r>
  <r>
    <x v="12"/>
    <x v="12"/>
    <n v="3"/>
  </r>
  <r>
    <x v="13"/>
    <x v="13"/>
    <n v="0"/>
  </r>
  <r>
    <x v="14"/>
    <x v="14"/>
    <n v="2"/>
  </r>
  <r>
    <x v="15"/>
    <x v="15"/>
    <n v="0"/>
  </r>
  <r>
    <x v="16"/>
    <x v="16"/>
    <n v="3"/>
  </r>
  <r>
    <x v="17"/>
    <x v="17"/>
    <n v="0"/>
  </r>
  <r>
    <x v="18"/>
    <x v="18"/>
    <n v="1"/>
  </r>
  <r>
    <x v="19"/>
    <x v="19"/>
    <n v="0"/>
  </r>
  <r>
    <x v="20"/>
    <x v="20"/>
    <n v="1"/>
  </r>
  <r>
    <x v="21"/>
    <x v="21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2">
  <r>
    <x v="0"/>
    <x v="0"/>
    <n v="219"/>
  </r>
  <r>
    <x v="1"/>
    <x v="1"/>
    <n v="146"/>
  </r>
  <r>
    <x v="2"/>
    <x v="2"/>
    <n v="43"/>
  </r>
  <r>
    <x v="3"/>
    <x v="3"/>
    <n v="27"/>
  </r>
  <r>
    <x v="4"/>
    <x v="4"/>
    <n v="13"/>
  </r>
  <r>
    <x v="5"/>
    <x v="5"/>
    <n v="10"/>
  </r>
  <r>
    <x v="6"/>
    <x v="6"/>
    <n v="7"/>
  </r>
  <r>
    <x v="7"/>
    <x v="7"/>
    <n v="7"/>
  </r>
  <r>
    <x v="8"/>
    <x v="8"/>
    <n v="10"/>
  </r>
  <r>
    <x v="9"/>
    <x v="9"/>
    <n v="4"/>
  </r>
  <r>
    <x v="10"/>
    <x v="10"/>
    <n v="2"/>
  </r>
  <r>
    <x v="11"/>
    <x v="11"/>
    <n v="4"/>
  </r>
  <r>
    <x v="12"/>
    <x v="12"/>
    <n v="4"/>
  </r>
  <r>
    <x v="13"/>
    <x v="13"/>
    <n v="2"/>
  </r>
  <r>
    <x v="14"/>
    <x v="14"/>
    <n v="2"/>
  </r>
  <r>
    <x v="15"/>
    <x v="15"/>
    <n v="1"/>
  </r>
  <r>
    <x v="16"/>
    <x v="16"/>
    <n v="2"/>
  </r>
  <r>
    <x v="17"/>
    <x v="17"/>
    <n v="3"/>
  </r>
  <r>
    <x v="18"/>
    <x v="18"/>
    <n v="3"/>
  </r>
  <r>
    <x v="19"/>
    <x v="19"/>
    <n v="3"/>
  </r>
  <r>
    <x v="20"/>
    <x v="20"/>
    <n v="1"/>
  </r>
  <r>
    <x v="21"/>
    <x v="21"/>
    <n v="1"/>
  </r>
  <r>
    <x v="22"/>
    <x v="22"/>
    <n v="2"/>
  </r>
  <r>
    <x v="23"/>
    <x v="23"/>
    <n v="2"/>
  </r>
  <r>
    <x v="24"/>
    <x v="24"/>
    <n v="3"/>
  </r>
  <r>
    <x v="25"/>
    <x v="25"/>
    <n v="1"/>
  </r>
  <r>
    <x v="26"/>
    <x v="26"/>
    <n v="3"/>
  </r>
  <r>
    <x v="27"/>
    <x v="27"/>
    <n v="0"/>
  </r>
  <r>
    <x v="28"/>
    <x v="28"/>
    <n v="0"/>
  </r>
  <r>
    <x v="29"/>
    <x v="29"/>
    <n v="1"/>
  </r>
  <r>
    <x v="30"/>
    <x v="30"/>
    <n v="0"/>
  </r>
  <r>
    <x v="31"/>
    <x v="31"/>
    <n v="1"/>
  </r>
  <r>
    <x v="32"/>
    <x v="32"/>
    <n v="0"/>
  </r>
  <r>
    <x v="33"/>
    <x v="33"/>
    <n v="0"/>
  </r>
  <r>
    <x v="34"/>
    <x v="34"/>
    <n v="2"/>
  </r>
  <r>
    <x v="35"/>
    <x v="35"/>
    <n v="1"/>
  </r>
  <r>
    <x v="36"/>
    <x v="36"/>
    <n v="0"/>
  </r>
  <r>
    <x v="37"/>
    <x v="37"/>
    <n v="0"/>
  </r>
  <r>
    <x v="38"/>
    <x v="38"/>
    <n v="1"/>
  </r>
  <r>
    <x v="39"/>
    <x v="39"/>
    <n v="0"/>
  </r>
  <r>
    <x v="40"/>
    <x v="40"/>
    <n v="0"/>
  </r>
  <r>
    <x v="41"/>
    <x v="41"/>
    <n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">
  <r>
    <x v="0"/>
    <x v="0"/>
    <n v="72"/>
  </r>
  <r>
    <x v="1"/>
    <x v="1"/>
    <n v="142"/>
  </r>
  <r>
    <x v="2"/>
    <x v="2"/>
    <n v="84"/>
  </r>
  <r>
    <x v="3"/>
    <x v="3"/>
    <n v="53"/>
  </r>
  <r>
    <x v="4"/>
    <x v="4"/>
    <n v="20"/>
  </r>
  <r>
    <x v="5"/>
    <x v="5"/>
    <n v="14"/>
  </r>
  <r>
    <x v="6"/>
    <x v="6"/>
    <n v="19"/>
  </r>
  <r>
    <x v="7"/>
    <x v="7"/>
    <n v="13"/>
  </r>
  <r>
    <x v="8"/>
    <x v="8"/>
    <n v="9"/>
  </r>
  <r>
    <x v="9"/>
    <x v="9"/>
    <n v="10"/>
  </r>
  <r>
    <x v="10"/>
    <x v="10"/>
    <n v="5"/>
  </r>
  <r>
    <x v="11"/>
    <x v="11"/>
    <n v="5"/>
  </r>
  <r>
    <x v="12"/>
    <x v="12"/>
    <n v="4"/>
  </r>
  <r>
    <x v="13"/>
    <x v="13"/>
    <n v="5"/>
  </r>
  <r>
    <x v="14"/>
    <x v="14"/>
    <n v="3"/>
  </r>
  <r>
    <x v="15"/>
    <x v="15"/>
    <n v="4"/>
  </r>
  <r>
    <x v="16"/>
    <x v="16"/>
    <n v="1"/>
  </r>
  <r>
    <x v="17"/>
    <x v="17"/>
    <n v="2"/>
  </r>
  <r>
    <x v="18"/>
    <x v="18"/>
    <n v="4"/>
  </r>
  <r>
    <x v="19"/>
    <x v="19"/>
    <n v="2"/>
  </r>
  <r>
    <x v="20"/>
    <x v="20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0A3B05-FAF1-423F-8B9C-3277374F5025}" name="PivotTable6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P52:Q137" firstHeaderRow="1" firstDataRow="1" firstDataCol="1"/>
  <pivotFields count="3">
    <pivotField axis="axisRow" showAll="0">
      <items count="4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t="default"/>
      </items>
    </pivotField>
    <pivotField axis="axisRow" showAll="0">
      <items count="4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t="default"/>
      </items>
    </pivotField>
    <pivotField dataField="1" showAll="0"/>
  </pivotFields>
  <rowFields count="2">
    <field x="0"/>
    <field x="1"/>
  </rowFields>
  <rowItems count="85">
    <i>
      <x/>
    </i>
    <i r="1">
      <x/>
    </i>
    <i>
      <x v="1"/>
    </i>
    <i r="1">
      <x v="1"/>
    </i>
    <i>
      <x v="2"/>
    </i>
    <i r="1">
      <x v="2"/>
    </i>
    <i>
      <x v="3"/>
    </i>
    <i r="1">
      <x v="3"/>
    </i>
    <i>
      <x v="4"/>
    </i>
    <i r="1">
      <x v="4"/>
    </i>
    <i>
      <x v="5"/>
    </i>
    <i r="1">
      <x v="5"/>
    </i>
    <i>
      <x v="6"/>
    </i>
    <i r="1">
      <x v="6"/>
    </i>
    <i>
      <x v="7"/>
    </i>
    <i r="1">
      <x v="7"/>
    </i>
    <i>
      <x v="8"/>
    </i>
    <i r="1">
      <x v="8"/>
    </i>
    <i>
      <x v="9"/>
    </i>
    <i r="1">
      <x v="9"/>
    </i>
    <i>
      <x v="10"/>
    </i>
    <i r="1">
      <x v="10"/>
    </i>
    <i>
      <x v="11"/>
    </i>
    <i r="1">
      <x v="11"/>
    </i>
    <i>
      <x v="12"/>
    </i>
    <i r="1">
      <x v="12"/>
    </i>
    <i>
      <x v="13"/>
    </i>
    <i r="1">
      <x v="13"/>
    </i>
    <i>
      <x v="14"/>
    </i>
    <i r="1">
      <x v="14"/>
    </i>
    <i>
      <x v="15"/>
    </i>
    <i r="1">
      <x v="15"/>
    </i>
    <i>
      <x v="16"/>
    </i>
    <i r="1">
      <x v="16"/>
    </i>
    <i>
      <x v="17"/>
    </i>
    <i r="1">
      <x v="17"/>
    </i>
    <i>
      <x v="18"/>
    </i>
    <i r="1">
      <x v="18"/>
    </i>
    <i>
      <x v="19"/>
    </i>
    <i r="1">
      <x v="19"/>
    </i>
    <i>
      <x v="20"/>
    </i>
    <i r="1">
      <x v="20"/>
    </i>
    <i>
      <x v="21"/>
    </i>
    <i r="1">
      <x v="21"/>
    </i>
    <i>
      <x v="22"/>
    </i>
    <i r="1">
      <x v="22"/>
    </i>
    <i>
      <x v="23"/>
    </i>
    <i r="1">
      <x v="23"/>
    </i>
    <i>
      <x v="24"/>
    </i>
    <i r="1">
      <x v="24"/>
    </i>
    <i>
      <x v="25"/>
    </i>
    <i r="1">
      <x v="25"/>
    </i>
    <i>
      <x v="26"/>
    </i>
    <i r="1">
      <x v="26"/>
    </i>
    <i>
      <x v="27"/>
    </i>
    <i r="1">
      <x v="27"/>
    </i>
    <i>
      <x v="28"/>
    </i>
    <i r="1">
      <x v="28"/>
    </i>
    <i>
      <x v="29"/>
    </i>
    <i r="1">
      <x v="29"/>
    </i>
    <i>
      <x v="30"/>
    </i>
    <i r="1">
      <x v="30"/>
    </i>
    <i>
      <x v="31"/>
    </i>
    <i r="1">
      <x v="31"/>
    </i>
    <i>
      <x v="32"/>
    </i>
    <i r="1">
      <x v="32"/>
    </i>
    <i>
      <x v="33"/>
    </i>
    <i r="1">
      <x v="33"/>
    </i>
    <i>
      <x v="34"/>
    </i>
    <i r="1">
      <x v="34"/>
    </i>
    <i>
      <x v="35"/>
    </i>
    <i r="1">
      <x v="35"/>
    </i>
    <i>
      <x v="36"/>
    </i>
    <i r="1">
      <x v="36"/>
    </i>
    <i>
      <x v="37"/>
    </i>
    <i r="1">
      <x v="37"/>
    </i>
    <i>
      <x v="38"/>
    </i>
    <i r="1">
      <x v="38"/>
    </i>
    <i>
      <x v="39"/>
    </i>
    <i r="1">
      <x v="39"/>
    </i>
    <i>
      <x v="40"/>
    </i>
    <i r="1">
      <x v="40"/>
    </i>
    <i>
      <x v="41"/>
    </i>
    <i r="1">
      <x v="41"/>
    </i>
    <i t="grand">
      <x/>
    </i>
  </rowItems>
  <colItems count="1">
    <i/>
  </colItems>
  <dataFields count="1">
    <dataField name="Sum of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2A0AB0-F40A-4E88-9E84-74CFBCDB6269}" name="PivotTable3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P2:Q47" firstHeaderRow="1" firstDataRow="1" firstDataCol="1"/>
  <pivotFields count="3">
    <pivotField axis="axisRow"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axis="axisRow"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dataField="1" showAll="0"/>
  </pivotFields>
  <rowFields count="2">
    <field x="0"/>
    <field x="1"/>
  </rowFields>
  <rowItems count="45">
    <i>
      <x/>
    </i>
    <i r="1">
      <x/>
    </i>
    <i>
      <x v="1"/>
    </i>
    <i r="1">
      <x v="1"/>
    </i>
    <i>
      <x v="2"/>
    </i>
    <i r="1">
      <x v="2"/>
    </i>
    <i>
      <x v="3"/>
    </i>
    <i r="1">
      <x v="3"/>
    </i>
    <i>
      <x v="4"/>
    </i>
    <i r="1">
      <x v="4"/>
    </i>
    <i>
      <x v="5"/>
    </i>
    <i r="1">
      <x v="5"/>
    </i>
    <i>
      <x v="6"/>
    </i>
    <i r="1">
      <x v="6"/>
    </i>
    <i>
      <x v="7"/>
    </i>
    <i r="1">
      <x v="7"/>
    </i>
    <i>
      <x v="8"/>
    </i>
    <i r="1">
      <x v="8"/>
    </i>
    <i>
      <x v="9"/>
    </i>
    <i r="1">
      <x v="9"/>
    </i>
    <i>
      <x v="10"/>
    </i>
    <i r="1">
      <x v="10"/>
    </i>
    <i>
      <x v="11"/>
    </i>
    <i r="1">
      <x v="11"/>
    </i>
    <i>
      <x v="12"/>
    </i>
    <i r="1">
      <x v="12"/>
    </i>
    <i>
      <x v="13"/>
    </i>
    <i r="1">
      <x v="13"/>
    </i>
    <i>
      <x v="14"/>
    </i>
    <i r="1">
      <x v="14"/>
    </i>
    <i>
      <x v="15"/>
    </i>
    <i r="1">
      <x v="15"/>
    </i>
    <i>
      <x v="16"/>
    </i>
    <i r="1">
      <x v="16"/>
    </i>
    <i>
      <x v="17"/>
    </i>
    <i r="1">
      <x v="17"/>
    </i>
    <i>
      <x v="18"/>
    </i>
    <i r="1">
      <x v="18"/>
    </i>
    <i>
      <x v="19"/>
    </i>
    <i r="1">
      <x v="19"/>
    </i>
    <i>
      <x v="20"/>
    </i>
    <i r="1">
      <x v="20"/>
    </i>
    <i>
      <x v="21"/>
    </i>
    <i r="1">
      <x v="21"/>
    </i>
    <i t="grand">
      <x/>
    </i>
  </rowItems>
  <colItems count="1">
    <i/>
  </colItems>
  <dataFields count="1">
    <dataField name="Sum of count" fld="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181AD0-97CA-47D3-9510-5CB2B3283DB0}" name="PivotTable5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J3:K46" firstHeaderRow="1" firstDataRow="1" firstDataCol="1"/>
  <pivotFields count="3">
    <pivotField axis="axisRow"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axis="axisRow"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dataField="1" showAll="0"/>
  </pivotFields>
  <rowFields count="2">
    <field x="0"/>
    <field x="1"/>
  </rowFields>
  <rowItems count="43">
    <i>
      <x/>
    </i>
    <i r="1">
      <x/>
    </i>
    <i>
      <x v="1"/>
    </i>
    <i r="1">
      <x v="1"/>
    </i>
    <i>
      <x v="2"/>
    </i>
    <i r="1">
      <x v="2"/>
    </i>
    <i>
      <x v="3"/>
    </i>
    <i r="1">
      <x v="3"/>
    </i>
    <i>
      <x v="4"/>
    </i>
    <i r="1">
      <x v="4"/>
    </i>
    <i>
      <x v="5"/>
    </i>
    <i r="1">
      <x v="5"/>
    </i>
    <i>
      <x v="6"/>
    </i>
    <i r="1">
      <x v="6"/>
    </i>
    <i>
      <x v="7"/>
    </i>
    <i r="1">
      <x v="7"/>
    </i>
    <i>
      <x v="8"/>
    </i>
    <i r="1">
      <x v="8"/>
    </i>
    <i>
      <x v="9"/>
    </i>
    <i r="1">
      <x v="9"/>
    </i>
    <i>
      <x v="10"/>
    </i>
    <i r="1">
      <x v="10"/>
    </i>
    <i>
      <x v="11"/>
    </i>
    <i r="1">
      <x v="11"/>
    </i>
    <i>
      <x v="12"/>
    </i>
    <i r="1">
      <x v="12"/>
    </i>
    <i>
      <x v="13"/>
    </i>
    <i r="1">
      <x v="13"/>
    </i>
    <i>
      <x v="14"/>
    </i>
    <i r="1">
      <x v="14"/>
    </i>
    <i>
      <x v="15"/>
    </i>
    <i r="1">
      <x v="15"/>
    </i>
    <i>
      <x v="16"/>
    </i>
    <i r="1">
      <x v="16"/>
    </i>
    <i>
      <x v="17"/>
    </i>
    <i r="1">
      <x v="17"/>
    </i>
    <i>
      <x v="18"/>
    </i>
    <i r="1">
      <x v="18"/>
    </i>
    <i>
      <x v="19"/>
    </i>
    <i r="1">
      <x v="19"/>
    </i>
    <i>
      <x v="20"/>
    </i>
    <i r="1">
      <x v="20"/>
    </i>
    <i t="grand">
      <x/>
    </i>
  </rowItems>
  <colItems count="1">
    <i/>
  </colItems>
  <dataFields count="1">
    <dataField name="Sum of count" fld="2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9374B4-2405-4CC4-AC84-59C7B564EF40}" name="PivotTable3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G2:H45" firstHeaderRow="1" firstDataRow="1" firstDataCol="1"/>
  <pivotFields count="3">
    <pivotField axis="axisRow"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axis="axisRow"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dataField="1" showAll="0"/>
  </pivotFields>
  <rowFields count="2">
    <field x="0"/>
    <field x="1"/>
  </rowFields>
  <rowItems count="43">
    <i>
      <x/>
    </i>
    <i r="1">
      <x/>
    </i>
    <i>
      <x v="1"/>
    </i>
    <i r="1">
      <x v="1"/>
    </i>
    <i>
      <x v="2"/>
    </i>
    <i r="1">
      <x v="2"/>
    </i>
    <i>
      <x v="3"/>
    </i>
    <i r="1">
      <x v="3"/>
    </i>
    <i>
      <x v="4"/>
    </i>
    <i r="1">
      <x v="4"/>
    </i>
    <i>
      <x v="5"/>
    </i>
    <i r="1">
      <x v="5"/>
    </i>
    <i>
      <x v="6"/>
    </i>
    <i r="1">
      <x v="6"/>
    </i>
    <i>
      <x v="7"/>
    </i>
    <i r="1">
      <x v="7"/>
    </i>
    <i>
      <x v="8"/>
    </i>
    <i r="1">
      <x v="8"/>
    </i>
    <i>
      <x v="9"/>
    </i>
    <i r="1">
      <x v="9"/>
    </i>
    <i>
      <x v="10"/>
    </i>
    <i r="1">
      <x v="10"/>
    </i>
    <i>
      <x v="11"/>
    </i>
    <i r="1">
      <x v="11"/>
    </i>
    <i>
      <x v="12"/>
    </i>
    <i r="1">
      <x v="12"/>
    </i>
    <i>
      <x v="13"/>
    </i>
    <i r="1">
      <x v="13"/>
    </i>
    <i>
      <x v="14"/>
    </i>
    <i r="1">
      <x v="14"/>
    </i>
    <i>
      <x v="15"/>
    </i>
    <i r="1">
      <x v="15"/>
    </i>
    <i>
      <x v="16"/>
    </i>
    <i r="1">
      <x v="16"/>
    </i>
    <i>
      <x v="17"/>
    </i>
    <i r="1">
      <x v="17"/>
    </i>
    <i>
      <x v="18"/>
    </i>
    <i r="1">
      <x v="18"/>
    </i>
    <i>
      <x v="19"/>
    </i>
    <i r="1">
      <x v="19"/>
    </i>
    <i>
      <x v="20"/>
    </i>
    <i r="1">
      <x v="20"/>
    </i>
    <i t="grand">
      <x/>
    </i>
  </rowItems>
  <colItems count="1">
    <i/>
  </colItems>
  <dataFields count="1">
    <dataField name="Sum of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535"/>
  <sheetViews>
    <sheetView zoomScale="85" zoomScaleNormal="85" workbookViewId="0">
      <selection activeCell="I474" sqref="I3:I474"/>
    </sheetView>
  </sheetViews>
  <sheetFormatPr defaultColWidth="9.140625" defaultRowHeight="15" x14ac:dyDescent="0.25"/>
  <cols>
    <col min="16" max="16" width="13.140625" bestFit="1" customWidth="1"/>
    <col min="17" max="17" width="12.5703125" bestFit="1" customWidth="1"/>
    <col min="19" max="19" width="13.140625" bestFit="1" customWidth="1"/>
    <col min="20" max="21" width="12.5703125" bestFit="1" customWidth="1"/>
    <col min="22" max="22" width="13.7109375" bestFit="1" customWidth="1"/>
    <col min="24" max="25" width="19.42578125" bestFit="1" customWidth="1"/>
  </cols>
  <sheetData>
    <row r="1" spans="1:17" x14ac:dyDescent="0.25">
      <c r="A1" t="s">
        <v>0</v>
      </c>
      <c r="B1" t="s">
        <v>1</v>
      </c>
      <c r="L1" s="11" t="s">
        <v>30</v>
      </c>
      <c r="P1" t="s">
        <v>28</v>
      </c>
    </row>
    <row r="2" spans="1:17" x14ac:dyDescent="0.25">
      <c r="B2" t="s">
        <v>2</v>
      </c>
      <c r="C2">
        <v>3</v>
      </c>
      <c r="D2" t="s">
        <v>3</v>
      </c>
      <c r="E2" t="s">
        <v>4</v>
      </c>
      <c r="I2" t="s">
        <v>9</v>
      </c>
      <c r="L2" t="s">
        <v>13</v>
      </c>
      <c r="M2" t="s">
        <v>11</v>
      </c>
      <c r="N2" t="s">
        <v>14</v>
      </c>
      <c r="P2" s="7" t="s">
        <v>17</v>
      </c>
      <c r="Q2" t="s">
        <v>19</v>
      </c>
    </row>
    <row r="3" spans="1:17" x14ac:dyDescent="0.25">
      <c r="A3">
        <v>1</v>
      </c>
      <c r="B3">
        <v>9.3580000000000005</v>
      </c>
      <c r="C3">
        <v>0</v>
      </c>
      <c r="D3">
        <v>0</v>
      </c>
      <c r="E3">
        <v>9.3580000000000005</v>
      </c>
      <c r="F3">
        <v>15</v>
      </c>
      <c r="G3">
        <v>53</v>
      </c>
      <c r="H3">
        <v>7.78</v>
      </c>
      <c r="I3">
        <v>0.38300000000000001</v>
      </c>
      <c r="J3" t="s">
        <v>10</v>
      </c>
      <c r="K3">
        <f>I3</f>
        <v>0.38300000000000001</v>
      </c>
      <c r="L3">
        <f>K3</f>
        <v>0.38300000000000001</v>
      </c>
      <c r="M3">
        <f>K3+$K$6</f>
        <v>4.5522499999999999</v>
      </c>
      <c r="N3">
        <f>SUMPRODUCT((I:I&gt;=L3)*(I:I&lt;M3))</f>
        <v>377</v>
      </c>
      <c r="P3" s="8">
        <v>0.38300000000000001</v>
      </c>
      <c r="Q3" s="10">
        <v>377</v>
      </c>
    </row>
    <row r="4" spans="1:17" x14ac:dyDescent="0.25">
      <c r="A4">
        <v>2</v>
      </c>
      <c r="B4">
        <v>6.0430000000000001</v>
      </c>
      <c r="C4">
        <v>0</v>
      </c>
      <c r="D4">
        <v>0</v>
      </c>
      <c r="E4">
        <v>15.401</v>
      </c>
      <c r="F4">
        <v>15</v>
      </c>
      <c r="G4">
        <v>53</v>
      </c>
      <c r="H4">
        <v>13.821</v>
      </c>
      <c r="I4">
        <v>0.51100000000000001</v>
      </c>
      <c r="J4" t="s">
        <v>11</v>
      </c>
      <c r="K4">
        <f>I534</f>
        <v>83.768000000000001</v>
      </c>
      <c r="L4">
        <f>M3</f>
        <v>4.5522499999999999</v>
      </c>
      <c r="M4">
        <f>L4+$K$6</f>
        <v>8.7214999999999989</v>
      </c>
      <c r="N4">
        <f t="shared" ref="N4:N24" si="0">SUMPRODUCT((I:I&gt;=L4)*(I:I&lt;M4))</f>
        <v>63</v>
      </c>
      <c r="P4" s="9">
        <v>4.5522499999999999</v>
      </c>
      <c r="Q4" s="10">
        <v>377</v>
      </c>
    </row>
    <row r="5" spans="1:17" x14ac:dyDescent="0.25">
      <c r="A5">
        <v>3</v>
      </c>
      <c r="B5">
        <v>1.3320000000000001</v>
      </c>
      <c r="C5">
        <v>0</v>
      </c>
      <c r="D5">
        <v>0</v>
      </c>
      <c r="E5">
        <v>16.733000000000001</v>
      </c>
      <c r="F5">
        <v>15</v>
      </c>
      <c r="G5">
        <v>53</v>
      </c>
      <c r="H5">
        <v>15.153</v>
      </c>
      <c r="I5">
        <v>0.52300000000000002</v>
      </c>
      <c r="J5" t="s">
        <v>12</v>
      </c>
      <c r="K5">
        <v>20</v>
      </c>
      <c r="L5">
        <f>M4</f>
        <v>8.7214999999999989</v>
      </c>
      <c r="M5">
        <f>L5+$K$6</f>
        <v>12.890749999999999</v>
      </c>
      <c r="N5">
        <f t="shared" si="0"/>
        <v>23</v>
      </c>
      <c r="P5" s="8">
        <v>4.5522499999999999</v>
      </c>
      <c r="Q5" s="10">
        <v>63</v>
      </c>
    </row>
    <row r="6" spans="1:17" x14ac:dyDescent="0.25">
      <c r="A6">
        <v>4</v>
      </c>
      <c r="B6">
        <v>1.954</v>
      </c>
      <c r="C6">
        <v>0</v>
      </c>
      <c r="D6">
        <v>0</v>
      </c>
      <c r="E6">
        <v>18.687000000000001</v>
      </c>
      <c r="F6">
        <v>15</v>
      </c>
      <c r="G6">
        <v>53</v>
      </c>
      <c r="H6">
        <v>17.106999999999999</v>
      </c>
      <c r="I6">
        <v>0.52400000000000002</v>
      </c>
      <c r="J6" t="s">
        <v>15</v>
      </c>
      <c r="K6">
        <f>(K4-K3)/K5</f>
        <v>4.1692499999999999</v>
      </c>
      <c r="L6">
        <f t="shared" ref="L6:L16" si="1">M5</f>
        <v>12.890749999999999</v>
      </c>
      <c r="M6">
        <f t="shared" ref="M6:M16" si="2">L6+$K$6</f>
        <v>17.059999999999999</v>
      </c>
      <c r="N6">
        <f t="shared" si="0"/>
        <v>10</v>
      </c>
      <c r="P6" s="9">
        <v>8.7214999999999989</v>
      </c>
      <c r="Q6" s="10">
        <v>63</v>
      </c>
    </row>
    <row r="7" spans="1:17" x14ac:dyDescent="0.25">
      <c r="A7">
        <v>5</v>
      </c>
      <c r="B7">
        <v>1.5309999999999999</v>
      </c>
      <c r="C7">
        <v>0</v>
      </c>
      <c r="D7">
        <v>0</v>
      </c>
      <c r="E7">
        <v>20.218</v>
      </c>
      <c r="F7">
        <v>15</v>
      </c>
      <c r="G7">
        <v>53</v>
      </c>
      <c r="H7">
        <v>18.638000000000002</v>
      </c>
      <c r="I7">
        <v>0.54100000000000004</v>
      </c>
      <c r="L7">
        <f t="shared" si="1"/>
        <v>17.059999999999999</v>
      </c>
      <c r="M7">
        <f t="shared" si="2"/>
        <v>21.22925</v>
      </c>
      <c r="N7">
        <f t="shared" si="0"/>
        <v>15</v>
      </c>
      <c r="P7" s="8">
        <v>8.7214999999999989</v>
      </c>
      <c r="Q7" s="10">
        <v>23</v>
      </c>
    </row>
    <row r="8" spans="1:17" x14ac:dyDescent="0.25">
      <c r="A8">
        <v>6</v>
      </c>
      <c r="B8">
        <v>1.696</v>
      </c>
      <c r="C8">
        <v>0</v>
      </c>
      <c r="D8">
        <v>0</v>
      </c>
      <c r="E8">
        <v>21.914000000000001</v>
      </c>
      <c r="F8">
        <v>15</v>
      </c>
      <c r="G8">
        <v>53</v>
      </c>
      <c r="H8">
        <v>20.334</v>
      </c>
      <c r="I8">
        <v>0.54300000000000004</v>
      </c>
      <c r="L8">
        <f t="shared" si="1"/>
        <v>21.22925</v>
      </c>
      <c r="M8">
        <f t="shared" si="2"/>
        <v>25.398499999999999</v>
      </c>
      <c r="N8">
        <f t="shared" si="0"/>
        <v>6</v>
      </c>
      <c r="P8" s="9">
        <v>12.890749999999999</v>
      </c>
      <c r="Q8" s="10">
        <v>23</v>
      </c>
    </row>
    <row r="9" spans="1:17" x14ac:dyDescent="0.25">
      <c r="A9">
        <v>7</v>
      </c>
      <c r="B9">
        <v>1.369</v>
      </c>
      <c r="C9">
        <v>0</v>
      </c>
      <c r="D9">
        <v>0</v>
      </c>
      <c r="E9">
        <v>23.283000000000001</v>
      </c>
      <c r="F9">
        <v>15</v>
      </c>
      <c r="G9">
        <v>53</v>
      </c>
      <c r="H9">
        <v>21.702999999999999</v>
      </c>
      <c r="I9">
        <v>0.54700000000000004</v>
      </c>
      <c r="L9">
        <f t="shared" si="1"/>
        <v>25.398499999999999</v>
      </c>
      <c r="M9">
        <f t="shared" si="2"/>
        <v>29.567749999999997</v>
      </c>
      <c r="N9">
        <f t="shared" si="0"/>
        <v>5</v>
      </c>
      <c r="P9" s="8">
        <v>12.890749999999999</v>
      </c>
      <c r="Q9" s="10">
        <v>10</v>
      </c>
    </row>
    <row r="10" spans="1:17" x14ac:dyDescent="0.25">
      <c r="A10">
        <v>8</v>
      </c>
      <c r="B10">
        <v>0.88300000000000001</v>
      </c>
      <c r="C10">
        <v>0</v>
      </c>
      <c r="D10">
        <v>0</v>
      </c>
      <c r="E10">
        <v>24.166</v>
      </c>
      <c r="F10">
        <v>15</v>
      </c>
      <c r="G10">
        <v>53</v>
      </c>
      <c r="H10">
        <v>22.585999999999999</v>
      </c>
      <c r="I10">
        <v>0.55700000000000005</v>
      </c>
      <c r="L10">
        <f t="shared" si="1"/>
        <v>29.567749999999997</v>
      </c>
      <c r="M10">
        <f t="shared" si="2"/>
        <v>33.736999999999995</v>
      </c>
      <c r="N10">
        <f t="shared" si="0"/>
        <v>4</v>
      </c>
      <c r="P10" s="9">
        <v>17.059999999999999</v>
      </c>
      <c r="Q10" s="10">
        <v>10</v>
      </c>
    </row>
    <row r="11" spans="1:17" x14ac:dyDescent="0.25">
      <c r="A11">
        <v>9</v>
      </c>
      <c r="B11">
        <v>1.748</v>
      </c>
      <c r="C11">
        <v>0</v>
      </c>
      <c r="D11">
        <v>0</v>
      </c>
      <c r="E11">
        <v>25.914000000000001</v>
      </c>
      <c r="F11">
        <v>15</v>
      </c>
      <c r="G11">
        <v>53</v>
      </c>
      <c r="H11">
        <v>24.334</v>
      </c>
      <c r="I11">
        <v>0.57899999999999996</v>
      </c>
      <c r="L11">
        <f t="shared" si="1"/>
        <v>33.736999999999995</v>
      </c>
      <c r="M11">
        <f t="shared" si="2"/>
        <v>37.906249999999993</v>
      </c>
      <c r="N11">
        <f t="shared" si="0"/>
        <v>6</v>
      </c>
      <c r="P11" s="8">
        <v>17.059999999999999</v>
      </c>
      <c r="Q11" s="10">
        <v>15</v>
      </c>
    </row>
    <row r="12" spans="1:17" x14ac:dyDescent="0.25">
      <c r="A12">
        <v>10</v>
      </c>
      <c r="B12">
        <v>0.60499999999999998</v>
      </c>
      <c r="C12">
        <v>0</v>
      </c>
      <c r="D12">
        <v>0</v>
      </c>
      <c r="E12">
        <v>26.518999999999998</v>
      </c>
      <c r="F12">
        <v>15</v>
      </c>
      <c r="G12">
        <v>53</v>
      </c>
      <c r="H12">
        <v>24.939</v>
      </c>
      <c r="I12">
        <v>0.58099999999999996</v>
      </c>
      <c r="L12">
        <f t="shared" si="1"/>
        <v>37.906249999999993</v>
      </c>
      <c r="M12">
        <f t="shared" si="2"/>
        <v>42.075499999999991</v>
      </c>
      <c r="N12">
        <f t="shared" si="0"/>
        <v>4</v>
      </c>
      <c r="P12" s="9">
        <v>21.22925</v>
      </c>
      <c r="Q12" s="10">
        <v>15</v>
      </c>
    </row>
    <row r="13" spans="1:17" x14ac:dyDescent="0.25">
      <c r="A13">
        <v>11</v>
      </c>
      <c r="B13">
        <v>0.82399999999999995</v>
      </c>
      <c r="C13">
        <v>0</v>
      </c>
      <c r="D13">
        <v>0</v>
      </c>
      <c r="E13">
        <v>27.343</v>
      </c>
      <c r="F13">
        <v>15</v>
      </c>
      <c r="G13">
        <v>53</v>
      </c>
      <c r="H13">
        <v>25.763000000000002</v>
      </c>
      <c r="I13">
        <v>0.59399999999999997</v>
      </c>
      <c r="L13">
        <f t="shared" si="1"/>
        <v>42.075499999999991</v>
      </c>
      <c r="M13">
        <f t="shared" si="2"/>
        <v>46.244749999999989</v>
      </c>
      <c r="N13">
        <f t="shared" si="0"/>
        <v>3</v>
      </c>
      <c r="P13" s="8">
        <v>21.22925</v>
      </c>
      <c r="Q13" s="10">
        <v>6</v>
      </c>
    </row>
    <row r="14" spans="1:17" x14ac:dyDescent="0.25">
      <c r="A14">
        <v>12</v>
      </c>
      <c r="B14">
        <v>0.59399999999999997</v>
      </c>
      <c r="C14">
        <v>0</v>
      </c>
      <c r="D14">
        <v>0</v>
      </c>
      <c r="E14">
        <v>27.937000000000001</v>
      </c>
      <c r="F14">
        <v>15</v>
      </c>
      <c r="G14">
        <v>53</v>
      </c>
      <c r="H14">
        <v>26.356999999999999</v>
      </c>
      <c r="I14">
        <v>0.60499999999999998</v>
      </c>
      <c r="L14">
        <f t="shared" si="1"/>
        <v>46.244749999999989</v>
      </c>
      <c r="M14">
        <f t="shared" si="2"/>
        <v>50.413999999999987</v>
      </c>
      <c r="N14">
        <f t="shared" si="0"/>
        <v>6</v>
      </c>
      <c r="P14" s="9">
        <v>25.398499999999999</v>
      </c>
      <c r="Q14" s="10">
        <v>6</v>
      </c>
    </row>
    <row r="15" spans="1:17" x14ac:dyDescent="0.25">
      <c r="A15">
        <v>13</v>
      </c>
      <c r="B15">
        <v>1.821</v>
      </c>
      <c r="C15">
        <v>0</v>
      </c>
      <c r="D15">
        <v>0</v>
      </c>
      <c r="E15">
        <v>29.757999999999999</v>
      </c>
      <c r="F15">
        <v>15</v>
      </c>
      <c r="G15">
        <v>53</v>
      </c>
      <c r="H15">
        <v>28.178999999999998</v>
      </c>
      <c r="I15">
        <v>0.61599999999999999</v>
      </c>
      <c r="L15">
        <f t="shared" si="1"/>
        <v>50.413999999999987</v>
      </c>
      <c r="M15">
        <f t="shared" si="2"/>
        <v>54.583249999999985</v>
      </c>
      <c r="N15">
        <f t="shared" si="0"/>
        <v>3</v>
      </c>
      <c r="P15" s="8">
        <v>25.398499999999999</v>
      </c>
      <c r="Q15" s="10">
        <v>5</v>
      </c>
    </row>
    <row r="16" spans="1:17" x14ac:dyDescent="0.25">
      <c r="A16">
        <v>14</v>
      </c>
      <c r="B16">
        <v>1.659</v>
      </c>
      <c r="C16">
        <v>0</v>
      </c>
      <c r="D16">
        <v>0</v>
      </c>
      <c r="E16">
        <v>31.417000000000002</v>
      </c>
      <c r="F16">
        <v>15</v>
      </c>
      <c r="G16">
        <v>53</v>
      </c>
      <c r="H16">
        <v>29.837</v>
      </c>
      <c r="I16">
        <v>0.626</v>
      </c>
      <c r="L16">
        <f t="shared" si="1"/>
        <v>54.583249999999985</v>
      </c>
      <c r="M16">
        <f t="shared" si="2"/>
        <v>58.752499999999984</v>
      </c>
      <c r="N16">
        <f t="shared" si="0"/>
        <v>0</v>
      </c>
      <c r="P16" s="9">
        <v>29.567749999999997</v>
      </c>
      <c r="Q16" s="10">
        <v>5</v>
      </c>
    </row>
    <row r="17" spans="1:17" x14ac:dyDescent="0.25">
      <c r="A17">
        <v>15</v>
      </c>
      <c r="B17">
        <v>1.3240000000000001</v>
      </c>
      <c r="C17">
        <v>0</v>
      </c>
      <c r="D17">
        <v>0</v>
      </c>
      <c r="E17">
        <v>32.741</v>
      </c>
      <c r="F17">
        <v>15</v>
      </c>
      <c r="G17">
        <v>53</v>
      </c>
      <c r="H17">
        <v>31.161000000000001</v>
      </c>
      <c r="I17">
        <v>0.65600000000000003</v>
      </c>
      <c r="L17">
        <f>M16</f>
        <v>58.752499999999984</v>
      </c>
      <c r="M17">
        <f>L17+$K$6</f>
        <v>62.921749999999982</v>
      </c>
      <c r="N17">
        <f t="shared" si="0"/>
        <v>2</v>
      </c>
      <c r="P17" s="8">
        <v>29.567749999999997</v>
      </c>
      <c r="Q17" s="10">
        <v>4</v>
      </c>
    </row>
    <row r="18" spans="1:17" x14ac:dyDescent="0.25">
      <c r="A18">
        <v>16</v>
      </c>
      <c r="B18">
        <v>47.191000000000003</v>
      </c>
      <c r="C18">
        <v>0</v>
      </c>
      <c r="D18">
        <v>1</v>
      </c>
      <c r="E18">
        <v>19.931999999999999</v>
      </c>
      <c r="F18">
        <v>15</v>
      </c>
      <c r="G18">
        <v>54</v>
      </c>
      <c r="H18">
        <v>18.352</v>
      </c>
      <c r="I18">
        <v>0.66600000000000004</v>
      </c>
      <c r="L18">
        <f>M17</f>
        <v>62.921749999999982</v>
      </c>
      <c r="M18">
        <f>L18+$K$6</f>
        <v>67.09099999999998</v>
      </c>
      <c r="N18">
        <f t="shared" si="0"/>
        <v>0</v>
      </c>
      <c r="P18" s="9">
        <v>33.736999999999995</v>
      </c>
      <c r="Q18" s="10">
        <v>4</v>
      </c>
    </row>
    <row r="19" spans="1:17" x14ac:dyDescent="0.25">
      <c r="A19">
        <v>17</v>
      </c>
      <c r="B19">
        <v>2.9569999999999999</v>
      </c>
      <c r="C19">
        <v>0</v>
      </c>
      <c r="D19">
        <v>1</v>
      </c>
      <c r="E19">
        <v>22.888999999999999</v>
      </c>
      <c r="F19">
        <v>15</v>
      </c>
      <c r="G19">
        <v>54</v>
      </c>
      <c r="H19">
        <v>21.309000000000001</v>
      </c>
      <c r="I19">
        <v>0.67600000000000005</v>
      </c>
      <c r="L19">
        <f t="shared" ref="L19:L20" si="3">M18</f>
        <v>67.09099999999998</v>
      </c>
      <c r="M19">
        <f t="shared" ref="M19:M20" si="4">L19+$K$6</f>
        <v>71.260249999999985</v>
      </c>
      <c r="N19">
        <f t="shared" si="0"/>
        <v>3</v>
      </c>
      <c r="P19" s="8">
        <v>33.736999999999995</v>
      </c>
      <c r="Q19" s="10">
        <v>6</v>
      </c>
    </row>
    <row r="20" spans="1:17" x14ac:dyDescent="0.25">
      <c r="A20">
        <v>18</v>
      </c>
      <c r="B20">
        <v>3.4159999999999999</v>
      </c>
      <c r="C20">
        <v>0</v>
      </c>
      <c r="D20">
        <v>1</v>
      </c>
      <c r="E20">
        <v>26.305</v>
      </c>
      <c r="F20">
        <v>15</v>
      </c>
      <c r="G20">
        <v>54</v>
      </c>
      <c r="H20">
        <v>24.725000000000001</v>
      </c>
      <c r="I20">
        <v>0.70299999999999996</v>
      </c>
      <c r="L20">
        <f t="shared" si="3"/>
        <v>71.260249999999985</v>
      </c>
      <c r="M20">
        <f t="shared" si="4"/>
        <v>75.42949999999999</v>
      </c>
      <c r="N20">
        <f>SUMPRODUCT((I:I&gt;=L20)*(I:I&lt;M20))</f>
        <v>0</v>
      </c>
      <c r="P20" s="9">
        <v>37.906249999999993</v>
      </c>
      <c r="Q20" s="10">
        <v>6</v>
      </c>
    </row>
    <row r="21" spans="1:17" x14ac:dyDescent="0.25">
      <c r="A21">
        <v>19</v>
      </c>
      <c r="B21">
        <v>11.785</v>
      </c>
      <c r="C21">
        <v>0</v>
      </c>
      <c r="D21">
        <v>1</v>
      </c>
      <c r="E21">
        <v>38.090000000000003</v>
      </c>
      <c r="F21">
        <v>15</v>
      </c>
      <c r="G21">
        <v>54</v>
      </c>
      <c r="H21">
        <v>36.51</v>
      </c>
      <c r="I21">
        <v>0.70599999999999996</v>
      </c>
      <c r="L21">
        <f>M20</f>
        <v>75.42949999999999</v>
      </c>
      <c r="M21">
        <f>L21+$K$6</f>
        <v>79.598749999999995</v>
      </c>
      <c r="N21">
        <f t="shared" si="0"/>
        <v>1</v>
      </c>
      <c r="P21" s="8">
        <v>37.906249999999993</v>
      </c>
      <c r="Q21" s="10">
        <v>4</v>
      </c>
    </row>
    <row r="22" spans="1:17" x14ac:dyDescent="0.25">
      <c r="A22">
        <v>20</v>
      </c>
      <c r="B22">
        <v>6.8460000000000001</v>
      </c>
      <c r="C22">
        <v>0</v>
      </c>
      <c r="D22">
        <v>1</v>
      </c>
      <c r="E22">
        <v>44.936</v>
      </c>
      <c r="F22">
        <v>15</v>
      </c>
      <c r="G22">
        <v>54</v>
      </c>
      <c r="H22">
        <v>43.356000000000002</v>
      </c>
      <c r="I22">
        <v>0.72599999999999998</v>
      </c>
      <c r="L22">
        <f>M21</f>
        <v>79.598749999999995</v>
      </c>
      <c r="M22">
        <f>L22+$K$6</f>
        <v>83.768000000000001</v>
      </c>
      <c r="N22">
        <f t="shared" si="0"/>
        <v>0</v>
      </c>
      <c r="P22" s="9">
        <v>42.075499999999991</v>
      </c>
      <c r="Q22" s="10">
        <v>4</v>
      </c>
    </row>
    <row r="23" spans="1:17" x14ac:dyDescent="0.25">
      <c r="A23">
        <v>21</v>
      </c>
      <c r="B23">
        <v>5.9580000000000002</v>
      </c>
      <c r="C23">
        <v>0</v>
      </c>
      <c r="D23">
        <v>1</v>
      </c>
      <c r="E23">
        <v>50.893999999999998</v>
      </c>
      <c r="F23">
        <v>15</v>
      </c>
      <c r="G23">
        <v>54</v>
      </c>
      <c r="H23">
        <v>49.314</v>
      </c>
      <c r="I23">
        <v>0.72799999999999998</v>
      </c>
      <c r="L23">
        <f>M22</f>
        <v>83.768000000000001</v>
      </c>
      <c r="M23">
        <f>L23+$K$6</f>
        <v>87.937250000000006</v>
      </c>
      <c r="N23">
        <f t="shared" si="0"/>
        <v>1</v>
      </c>
      <c r="P23" s="8">
        <v>42.075499999999991</v>
      </c>
      <c r="Q23" s="10">
        <v>3</v>
      </c>
    </row>
    <row r="24" spans="1:17" x14ac:dyDescent="0.25">
      <c r="A24">
        <v>22</v>
      </c>
      <c r="B24">
        <v>12.602</v>
      </c>
      <c r="C24">
        <v>0</v>
      </c>
      <c r="D24">
        <v>2</v>
      </c>
      <c r="E24">
        <v>3.496</v>
      </c>
      <c r="F24">
        <v>15</v>
      </c>
      <c r="G24">
        <v>55</v>
      </c>
      <c r="H24">
        <v>1.9159999999999999</v>
      </c>
      <c r="I24">
        <v>0.73699999999999999</v>
      </c>
      <c r="L24">
        <f>M23</f>
        <v>87.937250000000006</v>
      </c>
      <c r="M24">
        <f>L24+$K$6</f>
        <v>92.106500000000011</v>
      </c>
      <c r="N24">
        <f t="shared" si="0"/>
        <v>0</v>
      </c>
      <c r="P24" s="9">
        <v>46.244749999999989</v>
      </c>
      <c r="Q24" s="10">
        <v>3</v>
      </c>
    </row>
    <row r="25" spans="1:17" x14ac:dyDescent="0.25">
      <c r="A25">
        <v>23</v>
      </c>
      <c r="B25">
        <v>7.6669999999999998</v>
      </c>
      <c r="C25">
        <v>0</v>
      </c>
      <c r="D25">
        <v>2</v>
      </c>
      <c r="E25">
        <v>11.163</v>
      </c>
      <c r="F25">
        <v>15</v>
      </c>
      <c r="G25">
        <v>55</v>
      </c>
      <c r="H25">
        <v>9.5830000000000002</v>
      </c>
      <c r="I25">
        <v>0.74099999999999999</v>
      </c>
      <c r="N25">
        <f>SUM(N3:N23)</f>
        <v>532</v>
      </c>
      <c r="P25" s="8">
        <v>46.244749999999989</v>
      </c>
      <c r="Q25" s="10">
        <v>6</v>
      </c>
    </row>
    <row r="26" spans="1:17" x14ac:dyDescent="0.25">
      <c r="A26">
        <v>24</v>
      </c>
      <c r="B26">
        <v>8.077</v>
      </c>
      <c r="C26">
        <v>0</v>
      </c>
      <c r="D26">
        <v>2</v>
      </c>
      <c r="E26">
        <v>19.239999999999998</v>
      </c>
      <c r="F26">
        <v>15</v>
      </c>
      <c r="G26">
        <v>55</v>
      </c>
      <c r="H26">
        <v>17.661000000000001</v>
      </c>
      <c r="I26">
        <v>0.74099999999999999</v>
      </c>
      <c r="P26" s="9">
        <v>50.413999999999987</v>
      </c>
      <c r="Q26" s="10">
        <v>6</v>
      </c>
    </row>
    <row r="27" spans="1:17" ht="45" x14ac:dyDescent="0.25">
      <c r="A27">
        <v>25</v>
      </c>
      <c r="B27">
        <v>23.516999999999999</v>
      </c>
      <c r="C27">
        <v>0</v>
      </c>
      <c r="D27">
        <v>2</v>
      </c>
      <c r="E27">
        <v>42.756999999999998</v>
      </c>
      <c r="F27">
        <v>15</v>
      </c>
      <c r="G27">
        <v>55</v>
      </c>
      <c r="H27">
        <v>41.177999999999997</v>
      </c>
      <c r="I27">
        <v>0.74299999999999999</v>
      </c>
      <c r="K27" s="11" t="s">
        <v>29</v>
      </c>
      <c r="M27" s="12"/>
      <c r="P27" s="8">
        <v>50.413999999999987</v>
      </c>
      <c r="Q27" s="10">
        <v>3</v>
      </c>
    </row>
    <row r="28" spans="1:17" x14ac:dyDescent="0.25">
      <c r="A28">
        <v>26</v>
      </c>
      <c r="B28">
        <v>18.933</v>
      </c>
      <c r="C28">
        <v>0</v>
      </c>
      <c r="D28">
        <v>3</v>
      </c>
      <c r="E28">
        <v>1.69</v>
      </c>
      <c r="F28">
        <v>15</v>
      </c>
      <c r="G28">
        <v>56</v>
      </c>
      <c r="H28">
        <v>0.11</v>
      </c>
      <c r="I28">
        <v>0.74399999999999999</v>
      </c>
      <c r="K28" t="s">
        <v>13</v>
      </c>
      <c r="L28" t="s">
        <v>11</v>
      </c>
      <c r="M28" t="s">
        <v>14</v>
      </c>
      <c r="P28" s="9">
        <v>54.583249999999985</v>
      </c>
      <c r="Q28" s="10">
        <v>3</v>
      </c>
    </row>
    <row r="29" spans="1:17" x14ac:dyDescent="0.25">
      <c r="A29">
        <v>27</v>
      </c>
      <c r="B29">
        <v>1.147</v>
      </c>
      <c r="C29">
        <v>0</v>
      </c>
      <c r="D29">
        <v>3</v>
      </c>
      <c r="E29">
        <v>2.8370000000000002</v>
      </c>
      <c r="F29">
        <v>15</v>
      </c>
      <c r="G29">
        <v>56</v>
      </c>
      <c r="H29">
        <v>1.2569999999999999</v>
      </c>
      <c r="I29">
        <v>0.76</v>
      </c>
      <c r="K29">
        <v>0.38300000000000001</v>
      </c>
      <c r="L29">
        <v>2</v>
      </c>
      <c r="M29">
        <f>SUMPRODUCT((I:I&gt;=K29)*(I:I&lt;L29))</f>
        <v>219</v>
      </c>
      <c r="P29" s="8">
        <v>54.583249999999985</v>
      </c>
      <c r="Q29" s="10">
        <v>0</v>
      </c>
    </row>
    <row r="30" spans="1:17" x14ac:dyDescent="0.25">
      <c r="A30">
        <v>28</v>
      </c>
      <c r="B30">
        <v>10.542</v>
      </c>
      <c r="C30">
        <v>0</v>
      </c>
      <c r="D30">
        <v>3</v>
      </c>
      <c r="E30">
        <v>13.379</v>
      </c>
      <c r="F30">
        <v>15</v>
      </c>
      <c r="G30">
        <v>56</v>
      </c>
      <c r="H30">
        <v>11.798999999999999</v>
      </c>
      <c r="I30">
        <v>0.76</v>
      </c>
      <c r="K30">
        <v>2</v>
      </c>
      <c r="L30">
        <v>4</v>
      </c>
      <c r="M30">
        <f t="shared" ref="M30:M70" si="5">SUMPRODUCT((I:I&gt;=K30)*(I:I&lt;L30))</f>
        <v>146</v>
      </c>
      <c r="P30" s="9">
        <v>58.752499999999984</v>
      </c>
      <c r="Q30" s="10">
        <v>0</v>
      </c>
    </row>
    <row r="31" spans="1:17" x14ac:dyDescent="0.25">
      <c r="A31">
        <v>29</v>
      </c>
      <c r="B31">
        <v>26.69</v>
      </c>
      <c r="C31">
        <v>0</v>
      </c>
      <c r="D31">
        <v>3</v>
      </c>
      <c r="E31">
        <v>40.069000000000003</v>
      </c>
      <c r="F31">
        <v>15</v>
      </c>
      <c r="G31">
        <v>56</v>
      </c>
      <c r="H31">
        <v>38.488999999999997</v>
      </c>
      <c r="I31">
        <v>0.77300000000000002</v>
      </c>
      <c r="K31">
        <v>4</v>
      </c>
      <c r="L31">
        <v>6</v>
      </c>
      <c r="M31">
        <f t="shared" si="5"/>
        <v>43</v>
      </c>
      <c r="P31" s="8">
        <v>58.752499999999984</v>
      </c>
      <c r="Q31" s="10">
        <v>2</v>
      </c>
    </row>
    <row r="32" spans="1:17" x14ac:dyDescent="0.25">
      <c r="A32">
        <v>30</v>
      </c>
      <c r="B32">
        <v>0.65600000000000003</v>
      </c>
      <c r="C32">
        <v>0</v>
      </c>
      <c r="D32">
        <v>3</v>
      </c>
      <c r="E32">
        <v>40.725000000000001</v>
      </c>
      <c r="F32">
        <v>15</v>
      </c>
      <c r="G32">
        <v>56</v>
      </c>
      <c r="H32">
        <v>39.145000000000003</v>
      </c>
      <c r="I32">
        <v>0.79200000000000004</v>
      </c>
      <c r="K32">
        <v>6</v>
      </c>
      <c r="L32">
        <v>8</v>
      </c>
      <c r="M32">
        <f t="shared" si="5"/>
        <v>27</v>
      </c>
      <c r="P32" s="9">
        <v>62.921749999999982</v>
      </c>
      <c r="Q32" s="10">
        <v>2</v>
      </c>
    </row>
    <row r="33" spans="1:17" x14ac:dyDescent="0.25">
      <c r="A33">
        <v>31</v>
      </c>
      <c r="B33">
        <v>1.5169999999999999</v>
      </c>
      <c r="C33">
        <v>0</v>
      </c>
      <c r="D33">
        <v>3</v>
      </c>
      <c r="E33">
        <v>42.241999999999997</v>
      </c>
      <c r="F33">
        <v>15</v>
      </c>
      <c r="G33">
        <v>56</v>
      </c>
      <c r="H33">
        <v>40.662999999999997</v>
      </c>
      <c r="I33">
        <v>0.79500000000000004</v>
      </c>
      <c r="K33">
        <v>8</v>
      </c>
      <c r="L33">
        <v>10</v>
      </c>
      <c r="M33">
        <f t="shared" si="5"/>
        <v>13</v>
      </c>
      <c r="P33" s="8">
        <v>62.921749999999982</v>
      </c>
      <c r="Q33" s="10">
        <v>0</v>
      </c>
    </row>
    <row r="34" spans="1:17" x14ac:dyDescent="0.25">
      <c r="A34">
        <v>32</v>
      </c>
      <c r="B34">
        <v>0.86299999999999999</v>
      </c>
      <c r="C34">
        <v>0</v>
      </c>
      <c r="D34">
        <v>3</v>
      </c>
      <c r="E34">
        <v>43.104999999999997</v>
      </c>
      <c r="F34">
        <v>15</v>
      </c>
      <c r="G34">
        <v>56</v>
      </c>
      <c r="H34">
        <v>41.524999999999999</v>
      </c>
      <c r="I34">
        <v>0.80900000000000005</v>
      </c>
      <c r="K34">
        <v>10</v>
      </c>
      <c r="L34">
        <v>12</v>
      </c>
      <c r="M34">
        <f t="shared" si="5"/>
        <v>10</v>
      </c>
      <c r="P34" s="9">
        <v>67.09099999999998</v>
      </c>
      <c r="Q34" s="10">
        <v>0</v>
      </c>
    </row>
    <row r="35" spans="1:17" x14ac:dyDescent="0.25">
      <c r="A35">
        <v>33</v>
      </c>
      <c r="B35">
        <v>0.38300000000000001</v>
      </c>
      <c r="C35">
        <v>0</v>
      </c>
      <c r="D35">
        <v>3</v>
      </c>
      <c r="E35">
        <v>43.488</v>
      </c>
      <c r="F35">
        <v>15</v>
      </c>
      <c r="G35">
        <v>56</v>
      </c>
      <c r="H35">
        <v>41.908000000000001</v>
      </c>
      <c r="I35">
        <v>0.81399999999999995</v>
      </c>
      <c r="K35">
        <v>12</v>
      </c>
      <c r="L35">
        <v>14</v>
      </c>
      <c r="M35">
        <f t="shared" si="5"/>
        <v>7</v>
      </c>
      <c r="P35" s="8">
        <v>67.09099999999998</v>
      </c>
      <c r="Q35" s="10">
        <v>3</v>
      </c>
    </row>
    <row r="36" spans="1:17" x14ac:dyDescent="0.25">
      <c r="A36">
        <v>34</v>
      </c>
      <c r="B36">
        <v>0.52400000000000002</v>
      </c>
      <c r="C36">
        <v>0</v>
      </c>
      <c r="D36">
        <v>3</v>
      </c>
      <c r="E36">
        <v>44.012</v>
      </c>
      <c r="F36">
        <v>15</v>
      </c>
      <c r="G36">
        <v>56</v>
      </c>
      <c r="H36">
        <v>42.432000000000002</v>
      </c>
      <c r="I36">
        <v>0.82399999999999995</v>
      </c>
      <c r="K36">
        <v>14</v>
      </c>
      <c r="L36">
        <v>16</v>
      </c>
      <c r="M36">
        <f t="shared" si="5"/>
        <v>7</v>
      </c>
      <c r="P36" s="9">
        <v>71.260249999999985</v>
      </c>
      <c r="Q36" s="10">
        <v>3</v>
      </c>
    </row>
    <row r="37" spans="1:17" x14ac:dyDescent="0.25">
      <c r="A37">
        <v>35</v>
      </c>
      <c r="B37">
        <v>1.1719999999999999</v>
      </c>
      <c r="C37">
        <v>0</v>
      </c>
      <c r="D37">
        <v>3</v>
      </c>
      <c r="E37">
        <v>45.183999999999997</v>
      </c>
      <c r="F37">
        <v>15</v>
      </c>
      <c r="G37">
        <v>56</v>
      </c>
      <c r="H37">
        <v>43.603999999999999</v>
      </c>
      <c r="I37">
        <v>0.85299999999999998</v>
      </c>
      <c r="K37">
        <v>16</v>
      </c>
      <c r="L37">
        <v>18</v>
      </c>
      <c r="M37">
        <f t="shared" si="5"/>
        <v>10</v>
      </c>
      <c r="P37" s="8">
        <v>71.260249999999985</v>
      </c>
      <c r="Q37" s="10">
        <v>0</v>
      </c>
    </row>
    <row r="38" spans="1:17" x14ac:dyDescent="0.25">
      <c r="A38">
        <v>36</v>
      </c>
      <c r="B38">
        <v>1.153</v>
      </c>
      <c r="C38">
        <v>0</v>
      </c>
      <c r="D38">
        <v>3</v>
      </c>
      <c r="E38">
        <v>46.337000000000003</v>
      </c>
      <c r="F38">
        <v>15</v>
      </c>
      <c r="G38">
        <v>56</v>
      </c>
      <c r="H38">
        <v>44.756999999999998</v>
      </c>
      <c r="I38">
        <v>0.85599999999999998</v>
      </c>
      <c r="K38">
        <v>18</v>
      </c>
      <c r="L38">
        <v>20</v>
      </c>
      <c r="M38">
        <f t="shared" si="5"/>
        <v>4</v>
      </c>
      <c r="P38" s="9">
        <v>75.42949999999999</v>
      </c>
      <c r="Q38" s="10">
        <v>0</v>
      </c>
    </row>
    <row r="39" spans="1:17" x14ac:dyDescent="0.25">
      <c r="A39">
        <v>37</v>
      </c>
      <c r="B39">
        <v>0.72799999999999998</v>
      </c>
      <c r="C39">
        <v>0</v>
      </c>
      <c r="D39">
        <v>3</v>
      </c>
      <c r="E39">
        <v>47.064999999999998</v>
      </c>
      <c r="F39">
        <v>15</v>
      </c>
      <c r="G39">
        <v>56</v>
      </c>
      <c r="H39">
        <v>45.484999999999999</v>
      </c>
      <c r="I39">
        <v>0.85899999999999999</v>
      </c>
      <c r="K39">
        <v>20</v>
      </c>
      <c r="L39">
        <v>22</v>
      </c>
      <c r="M39">
        <f t="shared" si="5"/>
        <v>2</v>
      </c>
      <c r="P39" s="8">
        <v>75.42949999999999</v>
      </c>
      <c r="Q39" s="10">
        <v>1</v>
      </c>
    </row>
    <row r="40" spans="1:17" x14ac:dyDescent="0.25">
      <c r="A40">
        <v>38</v>
      </c>
      <c r="B40">
        <v>3.266</v>
      </c>
      <c r="C40">
        <v>0</v>
      </c>
      <c r="D40">
        <v>3</v>
      </c>
      <c r="E40">
        <v>50.331000000000003</v>
      </c>
      <c r="F40">
        <v>15</v>
      </c>
      <c r="G40">
        <v>56</v>
      </c>
      <c r="H40">
        <v>48.750999999999998</v>
      </c>
      <c r="I40">
        <v>0.86099999999999999</v>
      </c>
      <c r="K40">
        <v>22</v>
      </c>
      <c r="L40">
        <v>24</v>
      </c>
      <c r="M40">
        <f t="shared" si="5"/>
        <v>4</v>
      </c>
      <c r="P40" s="9">
        <v>79.598749999999995</v>
      </c>
      <c r="Q40" s="10">
        <v>1</v>
      </c>
    </row>
    <row r="41" spans="1:17" x14ac:dyDescent="0.25">
      <c r="A41">
        <v>39</v>
      </c>
      <c r="B41">
        <v>1.129</v>
      </c>
      <c r="C41">
        <v>0</v>
      </c>
      <c r="D41">
        <v>3</v>
      </c>
      <c r="E41">
        <v>51.46</v>
      </c>
      <c r="F41">
        <v>15</v>
      </c>
      <c r="G41">
        <v>56</v>
      </c>
      <c r="H41">
        <v>49.88</v>
      </c>
      <c r="I41">
        <v>0.86299999999999999</v>
      </c>
      <c r="K41">
        <v>24</v>
      </c>
      <c r="L41">
        <v>26</v>
      </c>
      <c r="M41">
        <f t="shared" si="5"/>
        <v>4</v>
      </c>
      <c r="P41" s="8">
        <v>79.598749999999995</v>
      </c>
      <c r="Q41" s="10">
        <v>0</v>
      </c>
    </row>
    <row r="42" spans="1:17" x14ac:dyDescent="0.25">
      <c r="A42">
        <v>40</v>
      </c>
      <c r="B42">
        <v>0.70599999999999996</v>
      </c>
      <c r="C42">
        <v>0</v>
      </c>
      <c r="D42">
        <v>3</v>
      </c>
      <c r="E42">
        <v>52.165999999999997</v>
      </c>
      <c r="F42">
        <v>15</v>
      </c>
      <c r="G42">
        <v>56</v>
      </c>
      <c r="H42">
        <v>50.585999999999999</v>
      </c>
      <c r="I42">
        <v>0.86499999999999999</v>
      </c>
      <c r="K42">
        <v>26</v>
      </c>
      <c r="L42">
        <v>28</v>
      </c>
      <c r="M42">
        <f t="shared" si="5"/>
        <v>2</v>
      </c>
      <c r="P42" s="9">
        <v>83.768000000000001</v>
      </c>
      <c r="Q42" s="10">
        <v>0</v>
      </c>
    </row>
    <row r="43" spans="1:17" x14ac:dyDescent="0.25">
      <c r="A43">
        <v>41</v>
      </c>
      <c r="B43">
        <v>0.81399999999999995</v>
      </c>
      <c r="C43">
        <v>0</v>
      </c>
      <c r="D43">
        <v>3</v>
      </c>
      <c r="E43">
        <v>52.98</v>
      </c>
      <c r="F43">
        <v>15</v>
      </c>
      <c r="G43">
        <v>56</v>
      </c>
      <c r="H43">
        <v>51.4</v>
      </c>
      <c r="I43">
        <v>0.872</v>
      </c>
      <c r="K43">
        <v>28</v>
      </c>
      <c r="L43">
        <v>30</v>
      </c>
      <c r="M43">
        <f t="shared" si="5"/>
        <v>2</v>
      </c>
      <c r="P43" s="8">
        <v>83.768000000000001</v>
      </c>
      <c r="Q43" s="10">
        <v>1</v>
      </c>
    </row>
    <row r="44" spans="1:17" x14ac:dyDescent="0.25">
      <c r="A44">
        <v>42</v>
      </c>
      <c r="B44">
        <v>4.2009999999999996</v>
      </c>
      <c r="C44">
        <v>0</v>
      </c>
      <c r="D44">
        <v>3</v>
      </c>
      <c r="E44">
        <v>57.180999999999997</v>
      </c>
      <c r="F44">
        <v>15</v>
      </c>
      <c r="G44">
        <v>56</v>
      </c>
      <c r="H44">
        <v>55.600999999999999</v>
      </c>
      <c r="I44">
        <v>0.88300000000000001</v>
      </c>
      <c r="K44">
        <v>30</v>
      </c>
      <c r="L44">
        <v>32</v>
      </c>
      <c r="M44">
        <f t="shared" si="5"/>
        <v>1</v>
      </c>
      <c r="P44" s="9">
        <v>87.937250000000006</v>
      </c>
      <c r="Q44" s="10">
        <v>1</v>
      </c>
    </row>
    <row r="45" spans="1:17" x14ac:dyDescent="0.25">
      <c r="A45">
        <v>43</v>
      </c>
      <c r="B45">
        <v>3.4129999999999998</v>
      </c>
      <c r="C45">
        <v>0</v>
      </c>
      <c r="D45">
        <v>4</v>
      </c>
      <c r="E45">
        <v>0.59399999999999997</v>
      </c>
      <c r="F45">
        <v>15</v>
      </c>
      <c r="G45">
        <v>56</v>
      </c>
      <c r="H45">
        <v>59.014000000000003</v>
      </c>
      <c r="I45">
        <v>0.90500000000000003</v>
      </c>
      <c r="K45">
        <v>32</v>
      </c>
      <c r="L45">
        <v>34</v>
      </c>
      <c r="M45">
        <f t="shared" si="5"/>
        <v>2</v>
      </c>
      <c r="P45" s="8">
        <v>87.937250000000006</v>
      </c>
      <c r="Q45" s="10">
        <v>0</v>
      </c>
    </row>
    <row r="46" spans="1:17" x14ac:dyDescent="0.25">
      <c r="A46">
        <v>44</v>
      </c>
      <c r="B46">
        <v>2.3159999999999998</v>
      </c>
      <c r="C46">
        <v>0</v>
      </c>
      <c r="D46">
        <v>4</v>
      </c>
      <c r="E46">
        <v>2.91</v>
      </c>
      <c r="F46">
        <v>15</v>
      </c>
      <c r="G46">
        <v>57</v>
      </c>
      <c r="H46">
        <v>1.33</v>
      </c>
      <c r="I46">
        <v>0.90500000000000003</v>
      </c>
      <c r="K46">
        <v>34</v>
      </c>
      <c r="L46">
        <v>36</v>
      </c>
      <c r="M46">
        <f t="shared" si="5"/>
        <v>3</v>
      </c>
      <c r="P46" s="9">
        <v>92.106500000000011</v>
      </c>
      <c r="Q46" s="10">
        <v>0</v>
      </c>
    </row>
    <row r="47" spans="1:17" x14ac:dyDescent="0.25">
      <c r="A47">
        <v>45</v>
      </c>
      <c r="B47">
        <v>2.6269999999999998</v>
      </c>
      <c r="C47">
        <v>0</v>
      </c>
      <c r="D47">
        <v>4</v>
      </c>
      <c r="E47">
        <v>5.5369999999999999</v>
      </c>
      <c r="F47">
        <v>15</v>
      </c>
      <c r="G47">
        <v>57</v>
      </c>
      <c r="H47">
        <v>3.9569999999999999</v>
      </c>
      <c r="I47">
        <v>0.93100000000000005</v>
      </c>
      <c r="K47">
        <v>36</v>
      </c>
      <c r="L47">
        <v>38</v>
      </c>
      <c r="M47">
        <f t="shared" si="5"/>
        <v>3</v>
      </c>
      <c r="P47" s="8" t="s">
        <v>18</v>
      </c>
      <c r="Q47" s="10">
        <v>532</v>
      </c>
    </row>
    <row r="48" spans="1:17" x14ac:dyDescent="0.25">
      <c r="A48">
        <v>46</v>
      </c>
      <c r="B48">
        <v>4.7030000000000003</v>
      </c>
      <c r="C48">
        <v>0</v>
      </c>
      <c r="D48">
        <v>4</v>
      </c>
      <c r="E48">
        <v>10.24</v>
      </c>
      <c r="F48">
        <v>15</v>
      </c>
      <c r="G48">
        <v>57</v>
      </c>
      <c r="H48">
        <v>8.66</v>
      </c>
      <c r="I48">
        <v>0.94499999999999995</v>
      </c>
      <c r="K48">
        <v>38</v>
      </c>
      <c r="L48">
        <v>40</v>
      </c>
      <c r="M48">
        <f t="shared" si="5"/>
        <v>3</v>
      </c>
    </row>
    <row r="49" spans="1:17" x14ac:dyDescent="0.25">
      <c r="A49">
        <v>47</v>
      </c>
      <c r="B49">
        <v>2.7269999999999999</v>
      </c>
      <c r="C49">
        <v>0</v>
      </c>
      <c r="D49">
        <v>4</v>
      </c>
      <c r="E49">
        <v>12.967000000000001</v>
      </c>
      <c r="F49">
        <v>15</v>
      </c>
      <c r="G49">
        <v>57</v>
      </c>
      <c r="H49">
        <v>11.387</v>
      </c>
      <c r="I49">
        <v>0.95</v>
      </c>
      <c r="K49">
        <v>40</v>
      </c>
      <c r="L49">
        <v>42</v>
      </c>
      <c r="M49">
        <f t="shared" si="5"/>
        <v>1</v>
      </c>
    </row>
    <row r="50" spans="1:17" ht="45" x14ac:dyDescent="0.25">
      <c r="A50">
        <v>48</v>
      </c>
      <c r="B50">
        <v>5.3540000000000001</v>
      </c>
      <c r="C50">
        <v>0</v>
      </c>
      <c r="D50">
        <v>4</v>
      </c>
      <c r="E50">
        <v>18.321000000000002</v>
      </c>
      <c r="F50">
        <v>15</v>
      </c>
      <c r="G50">
        <v>57</v>
      </c>
      <c r="H50">
        <v>16.741</v>
      </c>
      <c r="I50">
        <v>0.96199999999999997</v>
      </c>
      <c r="K50">
        <v>42</v>
      </c>
      <c r="L50">
        <v>44</v>
      </c>
      <c r="M50">
        <f t="shared" si="5"/>
        <v>1</v>
      </c>
      <c r="P50" s="11" t="s">
        <v>31</v>
      </c>
    </row>
    <row r="51" spans="1:17" x14ac:dyDescent="0.25">
      <c r="A51">
        <v>49</v>
      </c>
      <c r="B51">
        <v>1.534</v>
      </c>
      <c r="C51">
        <v>0</v>
      </c>
      <c r="D51">
        <v>4</v>
      </c>
      <c r="E51">
        <v>19.855</v>
      </c>
      <c r="F51">
        <v>15</v>
      </c>
      <c r="G51">
        <v>57</v>
      </c>
      <c r="H51">
        <v>18.274999999999999</v>
      </c>
      <c r="I51">
        <v>0.96599999999999997</v>
      </c>
      <c r="K51">
        <v>44</v>
      </c>
      <c r="L51">
        <v>46</v>
      </c>
      <c r="M51">
        <f t="shared" si="5"/>
        <v>2</v>
      </c>
    </row>
    <row r="52" spans="1:17" x14ac:dyDescent="0.25">
      <c r="A52">
        <v>50</v>
      </c>
      <c r="B52">
        <v>1.7230000000000001</v>
      </c>
      <c r="C52">
        <v>0</v>
      </c>
      <c r="D52">
        <v>4</v>
      </c>
      <c r="E52">
        <v>21.577999999999999</v>
      </c>
      <c r="F52">
        <v>15</v>
      </c>
      <c r="G52">
        <v>57</v>
      </c>
      <c r="H52">
        <v>19.998999999999999</v>
      </c>
      <c r="I52">
        <v>0.96699999999999997</v>
      </c>
      <c r="K52">
        <v>46</v>
      </c>
      <c r="L52">
        <v>48</v>
      </c>
      <c r="M52">
        <f t="shared" si="5"/>
        <v>2</v>
      </c>
      <c r="P52" s="7" t="s">
        <v>17</v>
      </c>
      <c r="Q52" t="s">
        <v>19</v>
      </c>
    </row>
    <row r="53" spans="1:17" x14ac:dyDescent="0.25">
      <c r="A53">
        <v>51</v>
      </c>
      <c r="B53">
        <v>5.3369999999999997</v>
      </c>
      <c r="C53">
        <v>0</v>
      </c>
      <c r="D53">
        <v>4</v>
      </c>
      <c r="E53">
        <v>26.914999999999999</v>
      </c>
      <c r="F53">
        <v>15</v>
      </c>
      <c r="G53">
        <v>57</v>
      </c>
      <c r="H53">
        <v>25.335000000000001</v>
      </c>
      <c r="I53">
        <v>0.97699999999999998</v>
      </c>
      <c r="K53">
        <v>48</v>
      </c>
      <c r="L53">
        <v>50</v>
      </c>
      <c r="M53">
        <f t="shared" si="5"/>
        <v>3</v>
      </c>
      <c r="P53" s="8">
        <v>0.38300000000000001</v>
      </c>
      <c r="Q53" s="10">
        <v>219</v>
      </c>
    </row>
    <row r="54" spans="1:17" x14ac:dyDescent="0.25">
      <c r="A54">
        <v>52</v>
      </c>
      <c r="B54">
        <v>18.800999999999998</v>
      </c>
      <c r="C54">
        <v>0</v>
      </c>
      <c r="D54">
        <v>4</v>
      </c>
      <c r="E54">
        <v>45.716000000000001</v>
      </c>
      <c r="F54">
        <v>15</v>
      </c>
      <c r="G54">
        <v>57</v>
      </c>
      <c r="H54">
        <v>44.136000000000003</v>
      </c>
      <c r="I54">
        <v>0.98299999999999998</v>
      </c>
      <c r="K54">
        <v>50</v>
      </c>
      <c r="L54">
        <v>52</v>
      </c>
      <c r="M54">
        <f t="shared" si="5"/>
        <v>1</v>
      </c>
      <c r="P54" s="9">
        <v>2</v>
      </c>
      <c r="Q54" s="10">
        <v>219</v>
      </c>
    </row>
    <row r="55" spans="1:17" x14ac:dyDescent="0.25">
      <c r="A55">
        <v>53</v>
      </c>
      <c r="B55">
        <v>34.146000000000001</v>
      </c>
      <c r="C55">
        <v>0</v>
      </c>
      <c r="D55">
        <v>5</v>
      </c>
      <c r="E55">
        <v>19.861999999999998</v>
      </c>
      <c r="F55">
        <v>15</v>
      </c>
      <c r="G55">
        <v>58</v>
      </c>
      <c r="H55">
        <v>18.283000000000001</v>
      </c>
      <c r="I55">
        <v>0.98799999999999999</v>
      </c>
      <c r="K55">
        <v>52</v>
      </c>
      <c r="L55">
        <v>54</v>
      </c>
      <c r="M55">
        <f t="shared" si="5"/>
        <v>3</v>
      </c>
      <c r="P55" s="8">
        <v>2</v>
      </c>
      <c r="Q55" s="10">
        <v>146</v>
      </c>
    </row>
    <row r="56" spans="1:17" x14ac:dyDescent="0.25">
      <c r="A56">
        <v>54</v>
      </c>
      <c r="B56">
        <v>0.52300000000000002</v>
      </c>
      <c r="C56">
        <v>0</v>
      </c>
      <c r="D56">
        <v>5</v>
      </c>
      <c r="E56">
        <v>20.385000000000002</v>
      </c>
      <c r="F56">
        <v>15</v>
      </c>
      <c r="G56">
        <v>58</v>
      </c>
      <c r="H56">
        <v>18.806000000000001</v>
      </c>
      <c r="I56">
        <v>0.998</v>
      </c>
      <c r="K56">
        <v>54</v>
      </c>
      <c r="L56">
        <v>56</v>
      </c>
      <c r="M56">
        <f t="shared" si="5"/>
        <v>0</v>
      </c>
      <c r="P56" s="9">
        <v>4</v>
      </c>
      <c r="Q56" s="10">
        <v>146</v>
      </c>
    </row>
    <row r="57" spans="1:17" x14ac:dyDescent="0.25">
      <c r="A57">
        <v>55</v>
      </c>
      <c r="B57">
        <v>0.72599999999999998</v>
      </c>
      <c r="C57">
        <v>0</v>
      </c>
      <c r="D57">
        <v>5</v>
      </c>
      <c r="E57">
        <v>21.111000000000001</v>
      </c>
      <c r="F57">
        <v>15</v>
      </c>
      <c r="G57">
        <v>58</v>
      </c>
      <c r="H57">
        <v>19.530999999999999</v>
      </c>
      <c r="I57">
        <v>1.008</v>
      </c>
      <c r="K57">
        <v>56</v>
      </c>
      <c r="L57">
        <v>58</v>
      </c>
      <c r="M57">
        <f t="shared" si="5"/>
        <v>0</v>
      </c>
      <c r="P57" s="8">
        <v>4</v>
      </c>
      <c r="Q57" s="10">
        <v>43</v>
      </c>
    </row>
    <row r="58" spans="1:17" x14ac:dyDescent="0.25">
      <c r="A58">
        <v>56</v>
      </c>
      <c r="B58">
        <v>12.346</v>
      </c>
      <c r="C58">
        <v>0</v>
      </c>
      <c r="D58">
        <v>5</v>
      </c>
      <c r="E58">
        <v>33.457000000000001</v>
      </c>
      <c r="F58">
        <v>15</v>
      </c>
      <c r="G58">
        <v>58</v>
      </c>
      <c r="H58">
        <v>31.878</v>
      </c>
      <c r="I58">
        <v>1.0289999999999999</v>
      </c>
      <c r="K58">
        <v>58</v>
      </c>
      <c r="L58">
        <v>60</v>
      </c>
      <c r="M58">
        <f t="shared" si="5"/>
        <v>1</v>
      </c>
      <c r="P58" s="9">
        <v>6</v>
      </c>
      <c r="Q58" s="10">
        <v>43</v>
      </c>
    </row>
    <row r="59" spans="1:17" x14ac:dyDescent="0.25">
      <c r="A59">
        <v>57</v>
      </c>
      <c r="B59">
        <v>5.6879999999999997</v>
      </c>
      <c r="C59">
        <v>0</v>
      </c>
      <c r="D59">
        <v>5</v>
      </c>
      <c r="E59">
        <v>39.145000000000003</v>
      </c>
      <c r="F59">
        <v>15</v>
      </c>
      <c r="G59">
        <v>58</v>
      </c>
      <c r="H59">
        <v>37.564999999999998</v>
      </c>
      <c r="I59">
        <v>1.044</v>
      </c>
      <c r="K59">
        <v>60</v>
      </c>
      <c r="L59">
        <v>62</v>
      </c>
      <c r="M59">
        <f t="shared" si="5"/>
        <v>0</v>
      </c>
      <c r="P59" s="8">
        <v>6</v>
      </c>
      <c r="Q59" s="10">
        <v>27</v>
      </c>
    </row>
    <row r="60" spans="1:17" x14ac:dyDescent="0.25">
      <c r="A60">
        <v>58</v>
      </c>
      <c r="B60">
        <v>52.960999999999999</v>
      </c>
      <c r="C60">
        <v>0</v>
      </c>
      <c r="D60">
        <v>6</v>
      </c>
      <c r="E60">
        <v>32.106000000000002</v>
      </c>
      <c r="F60">
        <v>15</v>
      </c>
      <c r="G60">
        <v>59</v>
      </c>
      <c r="H60">
        <v>30.526</v>
      </c>
      <c r="I60">
        <v>1.05</v>
      </c>
      <c r="K60">
        <v>62</v>
      </c>
      <c r="L60">
        <v>64</v>
      </c>
      <c r="M60">
        <f t="shared" si="5"/>
        <v>1</v>
      </c>
      <c r="P60" s="9">
        <v>8</v>
      </c>
      <c r="Q60" s="10">
        <v>27</v>
      </c>
    </row>
    <row r="61" spans="1:17" x14ac:dyDescent="0.25">
      <c r="A61">
        <v>59</v>
      </c>
      <c r="B61">
        <v>3.3639999999999999</v>
      </c>
      <c r="C61">
        <v>0</v>
      </c>
      <c r="D61">
        <v>6</v>
      </c>
      <c r="E61">
        <v>35.47</v>
      </c>
      <c r="F61">
        <v>15</v>
      </c>
      <c r="G61">
        <v>59</v>
      </c>
      <c r="H61">
        <v>33.89</v>
      </c>
      <c r="I61">
        <v>1.06</v>
      </c>
      <c r="K61">
        <v>64</v>
      </c>
      <c r="L61">
        <v>66</v>
      </c>
      <c r="M61">
        <f t="shared" si="5"/>
        <v>0</v>
      </c>
      <c r="P61" s="8">
        <v>8</v>
      </c>
      <c r="Q61" s="10">
        <v>13</v>
      </c>
    </row>
    <row r="62" spans="1:17" x14ac:dyDescent="0.25">
      <c r="A62">
        <v>60</v>
      </c>
      <c r="B62">
        <v>20.655999999999999</v>
      </c>
      <c r="C62">
        <v>0</v>
      </c>
      <c r="D62">
        <v>6</v>
      </c>
      <c r="E62">
        <v>56.125999999999998</v>
      </c>
      <c r="F62">
        <v>15</v>
      </c>
      <c r="G62">
        <v>59</v>
      </c>
      <c r="H62">
        <v>54.545999999999999</v>
      </c>
      <c r="I62">
        <v>1.0609999999999999</v>
      </c>
      <c r="K62">
        <v>66</v>
      </c>
      <c r="L62">
        <v>68</v>
      </c>
      <c r="M62">
        <f t="shared" si="5"/>
        <v>0</v>
      </c>
      <c r="P62" s="9">
        <v>10</v>
      </c>
      <c r="Q62" s="10">
        <v>13</v>
      </c>
    </row>
    <row r="63" spans="1:17" x14ac:dyDescent="0.25">
      <c r="A63">
        <v>61</v>
      </c>
      <c r="B63">
        <v>3.754</v>
      </c>
      <c r="C63">
        <v>0</v>
      </c>
      <c r="D63">
        <v>6</v>
      </c>
      <c r="E63">
        <v>59.88</v>
      </c>
      <c r="F63">
        <v>15</v>
      </c>
      <c r="G63">
        <v>59</v>
      </c>
      <c r="H63">
        <v>58.3</v>
      </c>
      <c r="I63">
        <v>1.0720000000000001</v>
      </c>
      <c r="K63">
        <v>68</v>
      </c>
      <c r="L63">
        <v>70</v>
      </c>
      <c r="M63">
        <f t="shared" si="5"/>
        <v>2</v>
      </c>
      <c r="P63" s="8">
        <v>10</v>
      </c>
      <c r="Q63" s="10">
        <v>10</v>
      </c>
    </row>
    <row r="64" spans="1:17" x14ac:dyDescent="0.25">
      <c r="A64">
        <v>62</v>
      </c>
      <c r="B64">
        <v>9.0609999999999999</v>
      </c>
      <c r="C64">
        <v>0</v>
      </c>
      <c r="D64">
        <v>7</v>
      </c>
      <c r="E64">
        <v>8.9410000000000007</v>
      </c>
      <c r="F64">
        <v>16</v>
      </c>
      <c r="G64">
        <v>0</v>
      </c>
      <c r="H64">
        <v>7.3609999999999998</v>
      </c>
      <c r="I64">
        <v>1.075</v>
      </c>
      <c r="K64">
        <v>70</v>
      </c>
      <c r="L64">
        <v>72</v>
      </c>
      <c r="M64">
        <f t="shared" si="5"/>
        <v>1</v>
      </c>
      <c r="P64" s="9">
        <v>12</v>
      </c>
      <c r="Q64" s="10">
        <v>10</v>
      </c>
    </row>
    <row r="65" spans="1:17" x14ac:dyDescent="0.25">
      <c r="A65">
        <v>63</v>
      </c>
      <c r="B65">
        <v>1.73</v>
      </c>
      <c r="C65">
        <v>0</v>
      </c>
      <c r="D65">
        <v>7</v>
      </c>
      <c r="E65">
        <v>10.670999999999999</v>
      </c>
      <c r="F65">
        <v>16</v>
      </c>
      <c r="G65">
        <v>0</v>
      </c>
      <c r="H65">
        <v>9.0909999999999993</v>
      </c>
      <c r="I65">
        <v>1.0860000000000001</v>
      </c>
      <c r="K65">
        <v>72</v>
      </c>
      <c r="L65">
        <v>74</v>
      </c>
      <c r="M65">
        <f t="shared" si="5"/>
        <v>0</v>
      </c>
      <c r="P65" s="8">
        <v>12</v>
      </c>
      <c r="Q65" s="10">
        <v>7</v>
      </c>
    </row>
    <row r="66" spans="1:17" x14ac:dyDescent="0.25">
      <c r="A66">
        <v>64</v>
      </c>
      <c r="B66">
        <v>1.0860000000000001</v>
      </c>
      <c r="C66">
        <v>0</v>
      </c>
      <c r="D66">
        <v>7</v>
      </c>
      <c r="E66">
        <v>11.757</v>
      </c>
      <c r="F66">
        <v>16</v>
      </c>
      <c r="G66">
        <v>0</v>
      </c>
      <c r="H66">
        <v>10.177</v>
      </c>
      <c r="I66">
        <v>1.0980000000000001</v>
      </c>
      <c r="K66">
        <v>74</v>
      </c>
      <c r="L66">
        <v>76</v>
      </c>
      <c r="M66">
        <f t="shared" si="5"/>
        <v>0</v>
      </c>
      <c r="P66" s="9">
        <v>14</v>
      </c>
      <c r="Q66" s="10">
        <v>7</v>
      </c>
    </row>
    <row r="67" spans="1:17" x14ac:dyDescent="0.25">
      <c r="A67">
        <v>65</v>
      </c>
      <c r="B67">
        <v>2.0790000000000002</v>
      </c>
      <c r="C67">
        <v>0</v>
      </c>
      <c r="D67">
        <v>7</v>
      </c>
      <c r="E67">
        <v>13.836</v>
      </c>
      <c r="F67">
        <v>16</v>
      </c>
      <c r="G67">
        <v>0</v>
      </c>
      <c r="H67">
        <v>12.256</v>
      </c>
      <c r="I67">
        <v>1.099</v>
      </c>
      <c r="K67">
        <v>76</v>
      </c>
      <c r="L67">
        <v>78</v>
      </c>
      <c r="M67">
        <f t="shared" si="5"/>
        <v>1</v>
      </c>
      <c r="P67" s="8">
        <v>14</v>
      </c>
      <c r="Q67" s="10">
        <v>7</v>
      </c>
    </row>
    <row r="68" spans="1:17" x14ac:dyDescent="0.25">
      <c r="A68">
        <v>66</v>
      </c>
      <c r="B68">
        <v>3.7429999999999999</v>
      </c>
      <c r="C68">
        <v>0</v>
      </c>
      <c r="D68">
        <v>7</v>
      </c>
      <c r="E68">
        <v>17.579000000000001</v>
      </c>
      <c r="F68">
        <v>16</v>
      </c>
      <c r="G68">
        <v>0</v>
      </c>
      <c r="H68">
        <v>15.999000000000001</v>
      </c>
      <c r="I68">
        <v>1.099</v>
      </c>
      <c r="K68">
        <v>78</v>
      </c>
      <c r="L68">
        <v>80</v>
      </c>
      <c r="M68">
        <f t="shared" si="5"/>
        <v>0</v>
      </c>
      <c r="P68" s="9">
        <v>16</v>
      </c>
      <c r="Q68" s="10">
        <v>7</v>
      </c>
    </row>
    <row r="69" spans="1:17" x14ac:dyDescent="0.25">
      <c r="A69">
        <v>67</v>
      </c>
      <c r="B69">
        <v>1.4</v>
      </c>
      <c r="C69">
        <v>0</v>
      </c>
      <c r="D69">
        <v>7</v>
      </c>
      <c r="E69">
        <v>18.978999999999999</v>
      </c>
      <c r="F69">
        <v>16</v>
      </c>
      <c r="G69">
        <v>0</v>
      </c>
      <c r="H69">
        <v>17.399000000000001</v>
      </c>
      <c r="I69">
        <v>1.1020000000000001</v>
      </c>
      <c r="K69">
        <v>80</v>
      </c>
      <c r="L69">
        <v>82</v>
      </c>
      <c r="M69">
        <f t="shared" si="5"/>
        <v>0</v>
      </c>
      <c r="P69" s="8">
        <v>16</v>
      </c>
      <c r="Q69" s="10">
        <v>10</v>
      </c>
    </row>
    <row r="70" spans="1:17" x14ac:dyDescent="0.25">
      <c r="A70">
        <v>68</v>
      </c>
      <c r="B70">
        <v>1.1339999999999999</v>
      </c>
      <c r="C70">
        <v>0</v>
      </c>
      <c r="D70">
        <v>7</v>
      </c>
      <c r="E70">
        <v>20.113</v>
      </c>
      <c r="F70">
        <v>16</v>
      </c>
      <c r="G70">
        <v>0</v>
      </c>
      <c r="H70">
        <v>18.533000000000001</v>
      </c>
      <c r="I70">
        <v>1.109</v>
      </c>
      <c r="K70">
        <v>82</v>
      </c>
      <c r="L70">
        <v>84</v>
      </c>
      <c r="M70">
        <f t="shared" si="5"/>
        <v>1</v>
      </c>
      <c r="P70" s="9">
        <v>18</v>
      </c>
      <c r="Q70" s="10">
        <v>10</v>
      </c>
    </row>
    <row r="71" spans="1:17" x14ac:dyDescent="0.25">
      <c r="A71">
        <v>69</v>
      </c>
      <c r="B71">
        <v>1.175</v>
      </c>
      <c r="C71">
        <v>0</v>
      </c>
      <c r="D71">
        <v>7</v>
      </c>
      <c r="E71">
        <v>21.288</v>
      </c>
      <c r="F71">
        <v>16</v>
      </c>
      <c r="G71">
        <v>0</v>
      </c>
      <c r="H71">
        <v>19.707999999999998</v>
      </c>
      <c r="I71">
        <v>1.111</v>
      </c>
      <c r="P71" s="8">
        <v>18</v>
      </c>
      <c r="Q71" s="10">
        <v>4</v>
      </c>
    </row>
    <row r="72" spans="1:17" x14ac:dyDescent="0.25">
      <c r="A72">
        <v>70</v>
      </c>
      <c r="B72">
        <v>6.8029999999999999</v>
      </c>
      <c r="C72">
        <v>0</v>
      </c>
      <c r="D72">
        <v>7</v>
      </c>
      <c r="E72">
        <v>28.091000000000001</v>
      </c>
      <c r="F72">
        <v>16</v>
      </c>
      <c r="G72">
        <v>0</v>
      </c>
      <c r="H72">
        <v>26.510999999999999</v>
      </c>
      <c r="I72">
        <v>1.129</v>
      </c>
      <c r="P72" s="9">
        <v>20</v>
      </c>
      <c r="Q72" s="10">
        <v>4</v>
      </c>
    </row>
    <row r="73" spans="1:17" x14ac:dyDescent="0.25">
      <c r="A73">
        <v>71</v>
      </c>
      <c r="B73">
        <v>4.8150000000000004</v>
      </c>
      <c r="C73">
        <v>0</v>
      </c>
      <c r="D73">
        <v>7</v>
      </c>
      <c r="E73">
        <v>32.905999999999999</v>
      </c>
      <c r="F73">
        <v>16</v>
      </c>
      <c r="G73">
        <v>0</v>
      </c>
      <c r="H73">
        <v>31.326000000000001</v>
      </c>
      <c r="I73">
        <v>1.1339999999999999</v>
      </c>
      <c r="P73" s="8">
        <v>20</v>
      </c>
      <c r="Q73" s="10">
        <v>2</v>
      </c>
    </row>
    <row r="74" spans="1:17" x14ac:dyDescent="0.25">
      <c r="A74">
        <v>72</v>
      </c>
      <c r="B74">
        <v>4.3769999999999998</v>
      </c>
      <c r="C74">
        <v>0</v>
      </c>
      <c r="D74">
        <v>7</v>
      </c>
      <c r="E74">
        <v>37.283000000000001</v>
      </c>
      <c r="F74">
        <v>16</v>
      </c>
      <c r="G74">
        <v>0</v>
      </c>
      <c r="H74">
        <v>35.703000000000003</v>
      </c>
      <c r="I74">
        <v>1.147</v>
      </c>
      <c r="P74" s="9">
        <v>22</v>
      </c>
      <c r="Q74" s="10">
        <v>2</v>
      </c>
    </row>
    <row r="75" spans="1:17" x14ac:dyDescent="0.25">
      <c r="A75">
        <v>73</v>
      </c>
      <c r="B75">
        <v>2.9020000000000001</v>
      </c>
      <c r="C75">
        <v>0</v>
      </c>
      <c r="D75">
        <v>7</v>
      </c>
      <c r="E75">
        <v>40.185000000000002</v>
      </c>
      <c r="F75">
        <v>16</v>
      </c>
      <c r="G75">
        <v>0</v>
      </c>
      <c r="H75">
        <v>38.606000000000002</v>
      </c>
      <c r="I75">
        <v>1.153</v>
      </c>
      <c r="P75" s="8">
        <v>22</v>
      </c>
      <c r="Q75" s="10">
        <v>4</v>
      </c>
    </row>
    <row r="76" spans="1:17" x14ac:dyDescent="0.25">
      <c r="A76">
        <v>74</v>
      </c>
      <c r="B76">
        <v>2.976</v>
      </c>
      <c r="C76">
        <v>0</v>
      </c>
      <c r="D76">
        <v>7</v>
      </c>
      <c r="E76">
        <v>43.161000000000001</v>
      </c>
      <c r="F76">
        <v>16</v>
      </c>
      <c r="G76">
        <v>0</v>
      </c>
      <c r="H76">
        <v>41.581000000000003</v>
      </c>
      <c r="I76">
        <v>1.1639999999999999</v>
      </c>
      <c r="P76" s="9">
        <v>24</v>
      </c>
      <c r="Q76" s="10">
        <v>4</v>
      </c>
    </row>
    <row r="77" spans="1:17" x14ac:dyDescent="0.25">
      <c r="A77">
        <v>75</v>
      </c>
      <c r="B77">
        <v>1.8720000000000001</v>
      </c>
      <c r="C77">
        <v>0</v>
      </c>
      <c r="D77">
        <v>7</v>
      </c>
      <c r="E77">
        <v>45.033000000000001</v>
      </c>
      <c r="F77">
        <v>16</v>
      </c>
      <c r="G77">
        <v>0</v>
      </c>
      <c r="H77">
        <v>43.453000000000003</v>
      </c>
      <c r="I77">
        <v>1.1719999999999999</v>
      </c>
      <c r="P77" s="8">
        <v>24</v>
      </c>
      <c r="Q77" s="10">
        <v>4</v>
      </c>
    </row>
    <row r="78" spans="1:17" x14ac:dyDescent="0.25">
      <c r="A78">
        <v>76</v>
      </c>
      <c r="B78">
        <v>1.63</v>
      </c>
      <c r="C78">
        <v>0</v>
      </c>
      <c r="D78">
        <v>7</v>
      </c>
      <c r="E78">
        <v>46.662999999999997</v>
      </c>
      <c r="F78">
        <v>16</v>
      </c>
      <c r="G78">
        <v>0</v>
      </c>
      <c r="H78">
        <v>45.082999999999998</v>
      </c>
      <c r="I78">
        <v>1.175</v>
      </c>
      <c r="P78" s="9">
        <v>26</v>
      </c>
      <c r="Q78" s="10">
        <v>4</v>
      </c>
    </row>
    <row r="79" spans="1:17" x14ac:dyDescent="0.25">
      <c r="A79">
        <v>77</v>
      </c>
      <c r="B79">
        <v>4.6050000000000004</v>
      </c>
      <c r="C79">
        <v>0</v>
      </c>
      <c r="D79">
        <v>7</v>
      </c>
      <c r="E79">
        <v>51.268000000000001</v>
      </c>
      <c r="F79">
        <v>16</v>
      </c>
      <c r="G79">
        <v>0</v>
      </c>
      <c r="H79">
        <v>49.689</v>
      </c>
      <c r="I79">
        <v>1.175</v>
      </c>
      <c r="P79" s="8">
        <v>26</v>
      </c>
      <c r="Q79" s="10">
        <v>2</v>
      </c>
    </row>
    <row r="80" spans="1:17" x14ac:dyDescent="0.25">
      <c r="A80">
        <v>78</v>
      </c>
      <c r="B80">
        <v>5.5640000000000001</v>
      </c>
      <c r="C80">
        <v>0</v>
      </c>
      <c r="D80">
        <v>7</v>
      </c>
      <c r="E80">
        <v>56.832000000000001</v>
      </c>
      <c r="F80">
        <v>16</v>
      </c>
      <c r="G80">
        <v>0</v>
      </c>
      <c r="H80">
        <v>55.252000000000002</v>
      </c>
      <c r="I80">
        <v>1.1779999999999999</v>
      </c>
      <c r="P80" s="9">
        <v>28</v>
      </c>
      <c r="Q80" s="10">
        <v>2</v>
      </c>
    </row>
    <row r="81" spans="1:17" x14ac:dyDescent="0.25">
      <c r="A81">
        <v>79</v>
      </c>
      <c r="B81">
        <v>1.099</v>
      </c>
      <c r="C81">
        <v>0</v>
      </c>
      <c r="D81">
        <v>7</v>
      </c>
      <c r="E81">
        <v>57.930999999999997</v>
      </c>
      <c r="F81">
        <v>16</v>
      </c>
      <c r="G81">
        <v>0</v>
      </c>
      <c r="H81">
        <v>56.350999999999999</v>
      </c>
      <c r="I81">
        <v>1.1850000000000001</v>
      </c>
      <c r="P81" s="8">
        <v>28</v>
      </c>
      <c r="Q81" s="10">
        <v>2</v>
      </c>
    </row>
    <row r="82" spans="1:17" x14ac:dyDescent="0.25">
      <c r="A82">
        <v>80</v>
      </c>
      <c r="B82">
        <v>2.1240000000000001</v>
      </c>
      <c r="C82">
        <v>0</v>
      </c>
      <c r="D82">
        <v>8</v>
      </c>
      <c r="E82">
        <v>5.5E-2</v>
      </c>
      <c r="F82">
        <v>16</v>
      </c>
      <c r="G82">
        <v>0</v>
      </c>
      <c r="H82">
        <v>58.475999999999999</v>
      </c>
      <c r="I82">
        <v>1.1930000000000001</v>
      </c>
      <c r="P82" s="9">
        <v>30</v>
      </c>
      <c r="Q82" s="10">
        <v>2</v>
      </c>
    </row>
    <row r="83" spans="1:17" x14ac:dyDescent="0.25">
      <c r="A83">
        <v>81</v>
      </c>
      <c r="B83">
        <v>69.102999999999994</v>
      </c>
      <c r="C83">
        <v>0</v>
      </c>
      <c r="D83">
        <v>9</v>
      </c>
      <c r="E83">
        <v>9.1579999999999995</v>
      </c>
      <c r="F83">
        <v>16</v>
      </c>
      <c r="G83">
        <v>2</v>
      </c>
      <c r="H83">
        <v>7.5780000000000003</v>
      </c>
      <c r="I83">
        <v>1.1990000000000001</v>
      </c>
      <c r="P83" s="8">
        <v>30</v>
      </c>
      <c r="Q83" s="10">
        <v>1</v>
      </c>
    </row>
    <row r="84" spans="1:17" x14ac:dyDescent="0.25">
      <c r="A84">
        <v>82</v>
      </c>
      <c r="B84">
        <v>6.2919999999999998</v>
      </c>
      <c r="C84">
        <v>0</v>
      </c>
      <c r="D84">
        <v>9</v>
      </c>
      <c r="E84">
        <v>15.45</v>
      </c>
      <c r="F84">
        <v>16</v>
      </c>
      <c r="G84">
        <v>2</v>
      </c>
      <c r="H84">
        <v>13.871</v>
      </c>
      <c r="I84">
        <v>1.21</v>
      </c>
      <c r="P84" s="9">
        <v>32</v>
      </c>
      <c r="Q84" s="10">
        <v>1</v>
      </c>
    </row>
    <row r="85" spans="1:17" x14ac:dyDescent="0.25">
      <c r="A85">
        <v>83</v>
      </c>
      <c r="B85">
        <v>2.5630000000000002</v>
      </c>
      <c r="C85">
        <v>0</v>
      </c>
      <c r="D85">
        <v>9</v>
      </c>
      <c r="E85">
        <v>18.013000000000002</v>
      </c>
      <c r="F85">
        <v>16</v>
      </c>
      <c r="G85">
        <v>2</v>
      </c>
      <c r="H85">
        <v>16.434000000000001</v>
      </c>
      <c r="I85">
        <v>1.2110000000000001</v>
      </c>
      <c r="P85" s="8">
        <v>32</v>
      </c>
      <c r="Q85" s="10">
        <v>2</v>
      </c>
    </row>
    <row r="86" spans="1:17" x14ac:dyDescent="0.25">
      <c r="A86">
        <v>84</v>
      </c>
      <c r="B86">
        <v>2.198</v>
      </c>
      <c r="C86">
        <v>0</v>
      </c>
      <c r="D86">
        <v>9</v>
      </c>
      <c r="E86">
        <v>20.210999999999999</v>
      </c>
      <c r="F86">
        <v>16</v>
      </c>
      <c r="G86">
        <v>2</v>
      </c>
      <c r="H86">
        <v>18.631</v>
      </c>
      <c r="I86">
        <v>1.226</v>
      </c>
      <c r="P86" s="9">
        <v>34</v>
      </c>
      <c r="Q86" s="10">
        <v>2</v>
      </c>
    </row>
    <row r="87" spans="1:17" x14ac:dyDescent="0.25">
      <c r="A87">
        <v>85</v>
      </c>
      <c r="B87">
        <v>2.556</v>
      </c>
      <c r="C87">
        <v>0</v>
      </c>
      <c r="D87">
        <v>9</v>
      </c>
      <c r="E87">
        <v>22.766999999999999</v>
      </c>
      <c r="F87">
        <v>16</v>
      </c>
      <c r="G87">
        <v>2</v>
      </c>
      <c r="H87">
        <v>21.187000000000001</v>
      </c>
      <c r="I87">
        <v>1.228</v>
      </c>
      <c r="P87" s="8">
        <v>34</v>
      </c>
      <c r="Q87" s="10">
        <v>3</v>
      </c>
    </row>
    <row r="88" spans="1:17" x14ac:dyDescent="0.25">
      <c r="A88">
        <v>86</v>
      </c>
      <c r="B88">
        <v>2.2240000000000002</v>
      </c>
      <c r="C88">
        <v>0</v>
      </c>
      <c r="D88">
        <v>9</v>
      </c>
      <c r="E88">
        <v>24.991</v>
      </c>
      <c r="F88">
        <v>16</v>
      </c>
      <c r="G88">
        <v>2</v>
      </c>
      <c r="H88">
        <v>23.411000000000001</v>
      </c>
      <c r="I88">
        <v>1.2609999999999999</v>
      </c>
      <c r="P88" s="9">
        <v>36</v>
      </c>
      <c r="Q88" s="10">
        <v>3</v>
      </c>
    </row>
    <row r="89" spans="1:17" x14ac:dyDescent="0.25">
      <c r="A89">
        <v>87</v>
      </c>
      <c r="B89">
        <v>1.111</v>
      </c>
      <c r="C89">
        <v>0</v>
      </c>
      <c r="D89">
        <v>9</v>
      </c>
      <c r="E89">
        <v>26.102</v>
      </c>
      <c r="F89">
        <v>16</v>
      </c>
      <c r="G89">
        <v>2</v>
      </c>
      <c r="H89">
        <v>24.521999999999998</v>
      </c>
      <c r="I89">
        <v>1.266</v>
      </c>
      <c r="P89" s="8">
        <v>36</v>
      </c>
      <c r="Q89" s="10">
        <v>3</v>
      </c>
    </row>
    <row r="90" spans="1:17" x14ac:dyDescent="0.25">
      <c r="A90">
        <v>88</v>
      </c>
      <c r="B90">
        <v>1.681</v>
      </c>
      <c r="C90">
        <v>0</v>
      </c>
      <c r="D90">
        <v>9</v>
      </c>
      <c r="E90">
        <v>27.783000000000001</v>
      </c>
      <c r="F90">
        <v>16</v>
      </c>
      <c r="G90">
        <v>2</v>
      </c>
      <c r="H90">
        <v>26.202999999999999</v>
      </c>
      <c r="I90">
        <v>1.2669999999999999</v>
      </c>
      <c r="P90" s="9">
        <v>38</v>
      </c>
      <c r="Q90" s="10">
        <v>3</v>
      </c>
    </row>
    <row r="91" spans="1:17" x14ac:dyDescent="0.25">
      <c r="A91">
        <v>89</v>
      </c>
      <c r="B91">
        <v>3.36</v>
      </c>
      <c r="C91">
        <v>0</v>
      </c>
      <c r="D91">
        <v>9</v>
      </c>
      <c r="E91">
        <v>31.143000000000001</v>
      </c>
      <c r="F91">
        <v>16</v>
      </c>
      <c r="G91">
        <v>2</v>
      </c>
      <c r="H91">
        <v>29.564</v>
      </c>
      <c r="I91">
        <v>1.27</v>
      </c>
      <c r="P91" s="8">
        <v>38</v>
      </c>
      <c r="Q91" s="10">
        <v>3</v>
      </c>
    </row>
    <row r="92" spans="1:17" x14ac:dyDescent="0.25">
      <c r="A92">
        <v>90</v>
      </c>
      <c r="B92">
        <v>17.27</v>
      </c>
      <c r="C92">
        <v>0</v>
      </c>
      <c r="D92">
        <v>9</v>
      </c>
      <c r="E92">
        <v>48.412999999999997</v>
      </c>
      <c r="F92">
        <v>16</v>
      </c>
      <c r="G92">
        <v>2</v>
      </c>
      <c r="H92">
        <v>46.832999999999998</v>
      </c>
      <c r="I92">
        <v>1.3009999999999999</v>
      </c>
      <c r="P92" s="9">
        <v>40</v>
      </c>
      <c r="Q92" s="10">
        <v>3</v>
      </c>
    </row>
    <row r="93" spans="1:17" x14ac:dyDescent="0.25">
      <c r="A93">
        <v>91</v>
      </c>
      <c r="B93">
        <v>0.58099999999999996</v>
      </c>
      <c r="C93">
        <v>0</v>
      </c>
      <c r="D93">
        <v>9</v>
      </c>
      <c r="E93">
        <v>48.994</v>
      </c>
      <c r="F93">
        <v>16</v>
      </c>
      <c r="G93">
        <v>2</v>
      </c>
      <c r="H93">
        <v>47.414000000000001</v>
      </c>
      <c r="I93">
        <v>1.3120000000000001</v>
      </c>
      <c r="P93" s="8">
        <v>40</v>
      </c>
      <c r="Q93" s="10">
        <v>1</v>
      </c>
    </row>
    <row r="94" spans="1:17" x14ac:dyDescent="0.25">
      <c r="A94">
        <v>92</v>
      </c>
      <c r="B94">
        <v>0.86499999999999999</v>
      </c>
      <c r="C94">
        <v>0</v>
      </c>
      <c r="D94">
        <v>9</v>
      </c>
      <c r="E94">
        <v>49.859000000000002</v>
      </c>
      <c r="F94">
        <v>16</v>
      </c>
      <c r="G94">
        <v>2</v>
      </c>
      <c r="H94">
        <v>48.279000000000003</v>
      </c>
      <c r="I94">
        <v>1.3129999999999999</v>
      </c>
      <c r="P94" s="9">
        <v>42</v>
      </c>
      <c r="Q94" s="10">
        <v>1</v>
      </c>
    </row>
    <row r="95" spans="1:17" x14ac:dyDescent="0.25">
      <c r="A95">
        <v>93</v>
      </c>
      <c r="B95">
        <v>0.77300000000000002</v>
      </c>
      <c r="C95">
        <v>0</v>
      </c>
      <c r="D95">
        <v>9</v>
      </c>
      <c r="E95">
        <v>50.631999999999998</v>
      </c>
      <c r="F95">
        <v>16</v>
      </c>
      <c r="G95">
        <v>2</v>
      </c>
      <c r="H95">
        <v>49.052</v>
      </c>
      <c r="I95">
        <v>1.3240000000000001</v>
      </c>
      <c r="P95" s="8">
        <v>42</v>
      </c>
      <c r="Q95" s="10">
        <v>1</v>
      </c>
    </row>
    <row r="96" spans="1:17" x14ac:dyDescent="0.25">
      <c r="A96">
        <v>94</v>
      </c>
      <c r="B96">
        <v>1.58</v>
      </c>
      <c r="C96">
        <v>0</v>
      </c>
      <c r="D96">
        <v>9</v>
      </c>
      <c r="E96">
        <v>52.212000000000003</v>
      </c>
      <c r="F96">
        <v>16</v>
      </c>
      <c r="G96">
        <v>2</v>
      </c>
      <c r="H96">
        <v>50.631999999999998</v>
      </c>
      <c r="I96">
        <v>1.3260000000000001</v>
      </c>
      <c r="P96" s="9">
        <v>44</v>
      </c>
      <c r="Q96" s="10">
        <v>1</v>
      </c>
    </row>
    <row r="97" spans="1:26" x14ac:dyDescent="0.25">
      <c r="A97">
        <v>95</v>
      </c>
      <c r="B97">
        <v>1.5289999999999999</v>
      </c>
      <c r="C97">
        <v>0</v>
      </c>
      <c r="D97">
        <v>9</v>
      </c>
      <c r="E97">
        <v>53.741</v>
      </c>
      <c r="F97">
        <v>16</v>
      </c>
      <c r="G97">
        <v>2</v>
      </c>
      <c r="H97">
        <v>52.161999999999999</v>
      </c>
      <c r="I97">
        <v>1.3320000000000001</v>
      </c>
      <c r="P97" s="8">
        <v>44</v>
      </c>
      <c r="Q97" s="10">
        <v>2</v>
      </c>
    </row>
    <row r="98" spans="1:26" x14ac:dyDescent="0.25">
      <c r="A98">
        <v>96</v>
      </c>
      <c r="B98">
        <v>2.7189999999999999</v>
      </c>
      <c r="C98">
        <v>0</v>
      </c>
      <c r="D98">
        <v>9</v>
      </c>
      <c r="E98">
        <v>56.46</v>
      </c>
      <c r="F98">
        <v>16</v>
      </c>
      <c r="G98">
        <v>2</v>
      </c>
      <c r="H98">
        <v>54.88</v>
      </c>
      <c r="I98">
        <v>1.341</v>
      </c>
      <c r="P98" s="9">
        <v>46</v>
      </c>
      <c r="Q98" s="10">
        <v>2</v>
      </c>
    </row>
    <row r="99" spans="1:26" x14ac:dyDescent="0.25">
      <c r="A99">
        <v>97</v>
      </c>
      <c r="B99">
        <v>2.4670000000000001</v>
      </c>
      <c r="C99">
        <v>0</v>
      </c>
      <c r="D99">
        <v>9</v>
      </c>
      <c r="E99">
        <v>58.927</v>
      </c>
      <c r="F99">
        <v>16</v>
      </c>
      <c r="G99">
        <v>2</v>
      </c>
      <c r="H99">
        <v>57.347000000000001</v>
      </c>
      <c r="I99">
        <v>1.341</v>
      </c>
      <c r="P99" s="8">
        <v>46</v>
      </c>
      <c r="Q99" s="10">
        <v>2</v>
      </c>
    </row>
    <row r="100" spans="1:26" x14ac:dyDescent="0.25">
      <c r="A100">
        <v>98</v>
      </c>
      <c r="B100">
        <v>1.1779999999999999</v>
      </c>
      <c r="C100">
        <v>0</v>
      </c>
      <c r="D100">
        <v>10</v>
      </c>
      <c r="E100">
        <v>0.105</v>
      </c>
      <c r="F100">
        <v>16</v>
      </c>
      <c r="G100">
        <v>2</v>
      </c>
      <c r="H100">
        <v>58.526000000000003</v>
      </c>
      <c r="I100">
        <v>1.347</v>
      </c>
      <c r="P100" s="9">
        <v>48</v>
      </c>
      <c r="Q100" s="10">
        <v>2</v>
      </c>
    </row>
    <row r="101" spans="1:26" x14ac:dyDescent="0.25">
      <c r="A101">
        <v>99</v>
      </c>
      <c r="B101">
        <v>3.113</v>
      </c>
      <c r="C101">
        <v>0</v>
      </c>
      <c r="D101">
        <v>10</v>
      </c>
      <c r="E101">
        <v>3.218</v>
      </c>
      <c r="F101">
        <v>16</v>
      </c>
      <c r="G101">
        <v>3</v>
      </c>
      <c r="H101">
        <v>1.6379999999999999</v>
      </c>
      <c r="I101">
        <v>1.355</v>
      </c>
      <c r="P101" s="8">
        <v>48</v>
      </c>
      <c r="Q101" s="10">
        <v>3</v>
      </c>
      <c r="Z101" t="s">
        <v>20</v>
      </c>
    </row>
    <row r="102" spans="1:26" x14ac:dyDescent="0.25">
      <c r="A102">
        <v>100</v>
      </c>
      <c r="B102">
        <v>5.2729999999999997</v>
      </c>
      <c r="C102">
        <v>0</v>
      </c>
      <c r="D102">
        <v>10</v>
      </c>
      <c r="E102">
        <v>8.4909999999999997</v>
      </c>
      <c r="F102">
        <v>16</v>
      </c>
      <c r="G102">
        <v>3</v>
      </c>
      <c r="H102">
        <v>6.9109999999999996</v>
      </c>
      <c r="I102">
        <v>1.3580000000000001</v>
      </c>
      <c r="P102" s="9">
        <v>50</v>
      </c>
      <c r="Q102" s="10">
        <v>3</v>
      </c>
    </row>
    <row r="103" spans="1:26" x14ac:dyDescent="0.25">
      <c r="A103">
        <v>101</v>
      </c>
      <c r="B103">
        <v>1.266</v>
      </c>
      <c r="C103">
        <v>0</v>
      </c>
      <c r="D103">
        <v>10</v>
      </c>
      <c r="E103">
        <v>9.7569999999999997</v>
      </c>
      <c r="F103">
        <v>16</v>
      </c>
      <c r="G103">
        <v>3</v>
      </c>
      <c r="H103">
        <v>8.1769999999999996</v>
      </c>
      <c r="I103">
        <v>1.3580000000000001</v>
      </c>
      <c r="P103" s="8">
        <v>50</v>
      </c>
      <c r="Q103" s="10">
        <v>1</v>
      </c>
    </row>
    <row r="104" spans="1:26" x14ac:dyDescent="0.25">
      <c r="A104">
        <v>102</v>
      </c>
      <c r="B104">
        <v>77.135999999999996</v>
      </c>
      <c r="C104">
        <v>0</v>
      </c>
      <c r="D104">
        <v>11</v>
      </c>
      <c r="E104">
        <v>26.893000000000001</v>
      </c>
      <c r="F104">
        <v>16</v>
      </c>
      <c r="G104">
        <v>4</v>
      </c>
      <c r="H104">
        <v>25.312999999999999</v>
      </c>
      <c r="I104">
        <v>1.3580000000000001</v>
      </c>
      <c r="P104" s="9">
        <v>52</v>
      </c>
      <c r="Q104" s="10">
        <v>1</v>
      </c>
    </row>
    <row r="105" spans="1:26" x14ac:dyDescent="0.25">
      <c r="A105">
        <v>103</v>
      </c>
      <c r="B105">
        <v>0.96199999999999997</v>
      </c>
      <c r="C105">
        <v>0</v>
      </c>
      <c r="D105">
        <v>11</v>
      </c>
      <c r="E105">
        <v>27.855</v>
      </c>
      <c r="F105">
        <v>16</v>
      </c>
      <c r="G105">
        <v>4</v>
      </c>
      <c r="H105">
        <v>26.274999999999999</v>
      </c>
      <c r="I105">
        <v>1.369</v>
      </c>
      <c r="P105" s="8">
        <v>52</v>
      </c>
      <c r="Q105" s="10">
        <v>3</v>
      </c>
    </row>
    <row r="106" spans="1:26" x14ac:dyDescent="0.25">
      <c r="A106">
        <v>104</v>
      </c>
      <c r="B106">
        <v>0.74299999999999999</v>
      </c>
      <c r="C106">
        <v>0</v>
      </c>
      <c r="D106">
        <v>11</v>
      </c>
      <c r="E106">
        <v>28.597999999999999</v>
      </c>
      <c r="F106">
        <v>16</v>
      </c>
      <c r="G106">
        <v>4</v>
      </c>
      <c r="H106">
        <v>27.018000000000001</v>
      </c>
      <c r="I106">
        <v>1.3779999999999999</v>
      </c>
      <c r="P106" s="9">
        <v>54</v>
      </c>
      <c r="Q106" s="10">
        <v>3</v>
      </c>
    </row>
    <row r="107" spans="1:26" x14ac:dyDescent="0.25">
      <c r="A107">
        <v>105</v>
      </c>
      <c r="B107">
        <v>3.633</v>
      </c>
      <c r="C107">
        <v>0</v>
      </c>
      <c r="D107">
        <v>11</v>
      </c>
      <c r="E107">
        <v>32.231000000000002</v>
      </c>
      <c r="F107">
        <v>16</v>
      </c>
      <c r="G107">
        <v>4</v>
      </c>
      <c r="H107">
        <v>30.652000000000001</v>
      </c>
      <c r="I107">
        <v>1.385</v>
      </c>
      <c r="P107" s="8">
        <v>54</v>
      </c>
      <c r="Q107" s="10">
        <v>0</v>
      </c>
    </row>
    <row r="108" spans="1:26" x14ac:dyDescent="0.25">
      <c r="A108">
        <v>106</v>
      </c>
      <c r="B108">
        <v>1.6419999999999999</v>
      </c>
      <c r="C108">
        <v>0</v>
      </c>
      <c r="D108">
        <v>11</v>
      </c>
      <c r="E108">
        <v>33.872999999999998</v>
      </c>
      <c r="F108">
        <v>16</v>
      </c>
      <c r="G108">
        <v>4</v>
      </c>
      <c r="H108">
        <v>32.292999999999999</v>
      </c>
      <c r="I108">
        <v>1.3859999999999999</v>
      </c>
      <c r="P108" s="9">
        <v>56</v>
      </c>
      <c r="Q108" s="10">
        <v>0</v>
      </c>
    </row>
    <row r="109" spans="1:26" x14ac:dyDescent="0.25">
      <c r="A109">
        <v>107</v>
      </c>
      <c r="B109">
        <v>3.5350000000000001</v>
      </c>
      <c r="C109">
        <v>0</v>
      </c>
      <c r="D109">
        <v>11</v>
      </c>
      <c r="E109">
        <v>37.408000000000001</v>
      </c>
      <c r="F109">
        <v>16</v>
      </c>
      <c r="G109">
        <v>4</v>
      </c>
      <c r="H109">
        <v>35.828000000000003</v>
      </c>
      <c r="I109">
        <v>1.391</v>
      </c>
      <c r="P109" s="8">
        <v>56</v>
      </c>
      <c r="Q109" s="10">
        <v>0</v>
      </c>
    </row>
    <row r="110" spans="1:26" x14ac:dyDescent="0.25">
      <c r="A110">
        <v>108</v>
      </c>
      <c r="B110">
        <v>2.363</v>
      </c>
      <c r="C110">
        <v>0</v>
      </c>
      <c r="D110">
        <v>11</v>
      </c>
      <c r="E110">
        <v>39.771000000000001</v>
      </c>
      <c r="F110">
        <v>16</v>
      </c>
      <c r="G110">
        <v>4</v>
      </c>
      <c r="H110">
        <v>38.191000000000003</v>
      </c>
      <c r="I110">
        <v>1.4</v>
      </c>
      <c r="P110" s="9">
        <v>58</v>
      </c>
      <c r="Q110" s="10">
        <v>0</v>
      </c>
    </row>
    <row r="111" spans="1:26" x14ac:dyDescent="0.25">
      <c r="A111">
        <v>109</v>
      </c>
      <c r="B111">
        <v>1.68</v>
      </c>
      <c r="C111">
        <v>0</v>
      </c>
      <c r="D111">
        <v>11</v>
      </c>
      <c r="E111">
        <v>41.451000000000001</v>
      </c>
      <c r="F111">
        <v>16</v>
      </c>
      <c r="G111">
        <v>4</v>
      </c>
      <c r="H111">
        <v>39.871000000000002</v>
      </c>
      <c r="I111">
        <v>1.4</v>
      </c>
      <c r="P111" s="8">
        <v>58</v>
      </c>
      <c r="Q111" s="10">
        <v>1</v>
      </c>
    </row>
    <row r="112" spans="1:26" x14ac:dyDescent="0.25">
      <c r="A112">
        <v>110</v>
      </c>
      <c r="B112">
        <v>1.863</v>
      </c>
      <c r="C112">
        <v>0</v>
      </c>
      <c r="D112">
        <v>11</v>
      </c>
      <c r="E112">
        <v>43.314</v>
      </c>
      <c r="F112">
        <v>16</v>
      </c>
      <c r="G112">
        <v>4</v>
      </c>
      <c r="H112">
        <v>41.734000000000002</v>
      </c>
      <c r="I112">
        <v>1.4</v>
      </c>
      <c r="P112" s="9">
        <v>60</v>
      </c>
      <c r="Q112" s="10">
        <v>1</v>
      </c>
    </row>
    <row r="113" spans="1:17" x14ac:dyDescent="0.25">
      <c r="A113">
        <v>111</v>
      </c>
      <c r="B113">
        <v>2.2949999999999999</v>
      </c>
      <c r="C113">
        <v>0</v>
      </c>
      <c r="D113">
        <v>11</v>
      </c>
      <c r="E113">
        <v>45.609000000000002</v>
      </c>
      <c r="F113">
        <v>16</v>
      </c>
      <c r="G113">
        <v>4</v>
      </c>
      <c r="H113">
        <v>44.029000000000003</v>
      </c>
      <c r="I113">
        <v>1.409</v>
      </c>
      <c r="P113" s="8">
        <v>60</v>
      </c>
      <c r="Q113" s="10">
        <v>0</v>
      </c>
    </row>
    <row r="114" spans="1:17" x14ac:dyDescent="0.25">
      <c r="A114">
        <v>112</v>
      </c>
      <c r="B114">
        <v>2.0329999999999999</v>
      </c>
      <c r="C114">
        <v>0</v>
      </c>
      <c r="D114">
        <v>11</v>
      </c>
      <c r="E114">
        <v>47.642000000000003</v>
      </c>
      <c r="F114">
        <v>16</v>
      </c>
      <c r="G114">
        <v>4</v>
      </c>
      <c r="H114">
        <v>46.061999999999998</v>
      </c>
      <c r="I114">
        <v>1.4239999999999999</v>
      </c>
      <c r="P114" s="9">
        <v>62</v>
      </c>
      <c r="Q114" s="10">
        <v>0</v>
      </c>
    </row>
    <row r="115" spans="1:17" x14ac:dyDescent="0.25">
      <c r="A115">
        <v>113</v>
      </c>
      <c r="B115">
        <v>1.518</v>
      </c>
      <c r="C115">
        <v>0</v>
      </c>
      <c r="D115">
        <v>11</v>
      </c>
      <c r="E115">
        <v>49.16</v>
      </c>
      <c r="F115">
        <v>16</v>
      </c>
      <c r="G115">
        <v>4</v>
      </c>
      <c r="H115">
        <v>47.58</v>
      </c>
      <c r="I115">
        <v>1.425</v>
      </c>
      <c r="P115" s="8">
        <v>62</v>
      </c>
      <c r="Q115" s="10">
        <v>1</v>
      </c>
    </row>
    <row r="116" spans="1:17" x14ac:dyDescent="0.25">
      <c r="A116">
        <v>114</v>
      </c>
      <c r="B116">
        <v>1.986</v>
      </c>
      <c r="C116">
        <v>0</v>
      </c>
      <c r="D116">
        <v>11</v>
      </c>
      <c r="E116">
        <v>51.146000000000001</v>
      </c>
      <c r="F116">
        <v>16</v>
      </c>
      <c r="G116">
        <v>4</v>
      </c>
      <c r="H116">
        <v>49.567</v>
      </c>
      <c r="I116">
        <v>1.4259999999999999</v>
      </c>
      <c r="P116" s="9">
        <v>64</v>
      </c>
      <c r="Q116" s="10">
        <v>1</v>
      </c>
    </row>
    <row r="117" spans="1:17" x14ac:dyDescent="0.25">
      <c r="A117">
        <v>115</v>
      </c>
      <c r="B117">
        <v>2.1920000000000002</v>
      </c>
      <c r="C117">
        <v>0</v>
      </c>
      <c r="D117">
        <v>11</v>
      </c>
      <c r="E117">
        <v>53.338000000000001</v>
      </c>
      <c r="F117">
        <v>16</v>
      </c>
      <c r="G117">
        <v>4</v>
      </c>
      <c r="H117">
        <v>51.758000000000003</v>
      </c>
      <c r="I117">
        <v>1.4330000000000001</v>
      </c>
      <c r="P117" s="8">
        <v>64</v>
      </c>
      <c r="Q117" s="10">
        <v>0</v>
      </c>
    </row>
    <row r="118" spans="1:17" x14ac:dyDescent="0.25">
      <c r="A118">
        <v>116</v>
      </c>
      <c r="B118">
        <v>13.747</v>
      </c>
      <c r="C118">
        <v>0</v>
      </c>
      <c r="D118">
        <v>12</v>
      </c>
      <c r="E118">
        <v>7.085</v>
      </c>
      <c r="F118">
        <v>16</v>
      </c>
      <c r="G118">
        <v>5</v>
      </c>
      <c r="H118">
        <v>5.5060000000000002</v>
      </c>
      <c r="I118">
        <v>1.4370000000000001</v>
      </c>
      <c r="P118" s="9">
        <v>66</v>
      </c>
      <c r="Q118" s="10">
        <v>0</v>
      </c>
    </row>
    <row r="119" spans="1:17" x14ac:dyDescent="0.25">
      <c r="A119">
        <v>117</v>
      </c>
      <c r="B119">
        <v>7.3540000000000001</v>
      </c>
      <c r="C119">
        <v>0</v>
      </c>
      <c r="D119">
        <v>12</v>
      </c>
      <c r="E119">
        <v>14.439</v>
      </c>
      <c r="F119">
        <v>16</v>
      </c>
      <c r="G119">
        <v>5</v>
      </c>
      <c r="H119">
        <v>12.859</v>
      </c>
      <c r="I119">
        <v>1.4379999999999999</v>
      </c>
      <c r="P119" s="8">
        <v>66</v>
      </c>
      <c r="Q119" s="10">
        <v>0</v>
      </c>
    </row>
    <row r="120" spans="1:17" x14ac:dyDescent="0.25">
      <c r="A120">
        <v>118</v>
      </c>
      <c r="B120">
        <v>1.849</v>
      </c>
      <c r="C120">
        <v>0</v>
      </c>
      <c r="D120">
        <v>12</v>
      </c>
      <c r="E120">
        <v>16.288</v>
      </c>
      <c r="F120">
        <v>16</v>
      </c>
      <c r="G120">
        <v>5</v>
      </c>
      <c r="H120">
        <v>14.709</v>
      </c>
      <c r="I120">
        <v>1.4390000000000001</v>
      </c>
      <c r="P120" s="9">
        <v>68</v>
      </c>
      <c r="Q120" s="10">
        <v>0</v>
      </c>
    </row>
    <row r="121" spans="1:17" x14ac:dyDescent="0.25">
      <c r="A121">
        <v>119</v>
      </c>
      <c r="B121">
        <v>1.573</v>
      </c>
      <c r="C121">
        <v>0</v>
      </c>
      <c r="D121">
        <v>12</v>
      </c>
      <c r="E121">
        <v>17.861000000000001</v>
      </c>
      <c r="F121">
        <v>16</v>
      </c>
      <c r="G121">
        <v>5</v>
      </c>
      <c r="H121">
        <v>16.280999999999999</v>
      </c>
      <c r="I121">
        <v>1.4490000000000001</v>
      </c>
      <c r="P121" s="8">
        <v>68</v>
      </c>
      <c r="Q121" s="10">
        <v>2</v>
      </c>
    </row>
    <row r="122" spans="1:17" x14ac:dyDescent="0.25">
      <c r="A122">
        <v>120</v>
      </c>
      <c r="B122">
        <v>1.228</v>
      </c>
      <c r="C122">
        <v>0</v>
      </c>
      <c r="D122">
        <v>12</v>
      </c>
      <c r="E122">
        <v>19.088999999999999</v>
      </c>
      <c r="F122">
        <v>16</v>
      </c>
      <c r="G122">
        <v>5</v>
      </c>
      <c r="H122">
        <v>17.509</v>
      </c>
      <c r="I122">
        <v>1.4530000000000001</v>
      </c>
      <c r="P122" s="9">
        <v>70</v>
      </c>
      <c r="Q122" s="10">
        <v>2</v>
      </c>
    </row>
    <row r="123" spans="1:17" x14ac:dyDescent="0.25">
      <c r="A123">
        <v>121</v>
      </c>
      <c r="B123">
        <v>0.51100000000000001</v>
      </c>
      <c r="C123">
        <v>0</v>
      </c>
      <c r="D123">
        <v>12</v>
      </c>
      <c r="E123">
        <v>19.600000000000001</v>
      </c>
      <c r="F123">
        <v>16</v>
      </c>
      <c r="G123">
        <v>5</v>
      </c>
      <c r="H123">
        <v>18.02</v>
      </c>
      <c r="I123">
        <v>1.462</v>
      </c>
      <c r="P123" s="8">
        <v>70</v>
      </c>
      <c r="Q123" s="10">
        <v>1</v>
      </c>
    </row>
    <row r="124" spans="1:17" x14ac:dyDescent="0.25">
      <c r="A124">
        <v>122</v>
      </c>
      <c r="B124">
        <v>30.864000000000001</v>
      </c>
      <c r="C124">
        <v>0</v>
      </c>
      <c r="D124">
        <v>12</v>
      </c>
      <c r="E124">
        <v>50.463999999999999</v>
      </c>
      <c r="F124">
        <v>16</v>
      </c>
      <c r="G124">
        <v>5</v>
      </c>
      <c r="H124">
        <v>48.884</v>
      </c>
      <c r="I124">
        <v>1.466</v>
      </c>
      <c r="P124" s="9">
        <v>72</v>
      </c>
      <c r="Q124" s="10">
        <v>1</v>
      </c>
    </row>
    <row r="125" spans="1:17" x14ac:dyDescent="0.25">
      <c r="A125">
        <v>123</v>
      </c>
      <c r="B125">
        <v>3.298</v>
      </c>
      <c r="C125">
        <v>0</v>
      </c>
      <c r="D125">
        <v>12</v>
      </c>
      <c r="E125">
        <v>53.762</v>
      </c>
      <c r="F125">
        <v>16</v>
      </c>
      <c r="G125">
        <v>5</v>
      </c>
      <c r="H125">
        <v>52.182000000000002</v>
      </c>
      <c r="I125">
        <v>1.466</v>
      </c>
      <c r="P125" s="8">
        <v>72</v>
      </c>
      <c r="Q125" s="10">
        <v>0</v>
      </c>
    </row>
    <row r="126" spans="1:17" x14ac:dyDescent="0.25">
      <c r="A126">
        <v>124</v>
      </c>
      <c r="B126">
        <v>1.7509999999999999</v>
      </c>
      <c r="C126">
        <v>0</v>
      </c>
      <c r="D126">
        <v>12</v>
      </c>
      <c r="E126">
        <v>55.512999999999998</v>
      </c>
      <c r="F126">
        <v>16</v>
      </c>
      <c r="G126">
        <v>5</v>
      </c>
      <c r="H126">
        <v>53.933999999999997</v>
      </c>
      <c r="I126">
        <v>1.4810000000000001</v>
      </c>
      <c r="P126" s="9">
        <v>74</v>
      </c>
      <c r="Q126" s="10">
        <v>0</v>
      </c>
    </row>
    <row r="127" spans="1:17" x14ac:dyDescent="0.25">
      <c r="A127">
        <v>125</v>
      </c>
      <c r="B127">
        <v>1.8740000000000001</v>
      </c>
      <c r="C127">
        <v>0</v>
      </c>
      <c r="D127">
        <v>12</v>
      </c>
      <c r="E127">
        <v>57.387</v>
      </c>
      <c r="F127">
        <v>16</v>
      </c>
      <c r="G127">
        <v>5</v>
      </c>
      <c r="H127">
        <v>55.808</v>
      </c>
      <c r="I127">
        <v>1.4850000000000001</v>
      </c>
      <c r="P127" s="8">
        <v>74</v>
      </c>
      <c r="Q127" s="10">
        <v>0</v>
      </c>
    </row>
    <row r="128" spans="1:17" x14ac:dyDescent="0.25">
      <c r="A128">
        <v>126</v>
      </c>
      <c r="B128">
        <v>7.907</v>
      </c>
      <c r="C128">
        <v>0</v>
      </c>
      <c r="D128">
        <v>13</v>
      </c>
      <c r="E128">
        <v>5.2939999999999996</v>
      </c>
      <c r="F128">
        <v>16</v>
      </c>
      <c r="G128">
        <v>6</v>
      </c>
      <c r="H128">
        <v>3.7149999999999999</v>
      </c>
      <c r="I128">
        <v>1.494</v>
      </c>
      <c r="P128" s="9">
        <v>76</v>
      </c>
      <c r="Q128" s="10">
        <v>0</v>
      </c>
    </row>
    <row r="129" spans="1:17" x14ac:dyDescent="0.25">
      <c r="A129">
        <v>127</v>
      </c>
      <c r="B129">
        <v>2.806</v>
      </c>
      <c r="C129">
        <v>0</v>
      </c>
      <c r="D129">
        <v>13</v>
      </c>
      <c r="E129">
        <v>8.1</v>
      </c>
      <c r="F129">
        <v>16</v>
      </c>
      <c r="G129">
        <v>6</v>
      </c>
      <c r="H129">
        <v>6.52</v>
      </c>
      <c r="I129">
        <v>1.4970000000000001</v>
      </c>
      <c r="P129" s="8">
        <v>76</v>
      </c>
      <c r="Q129" s="10">
        <v>1</v>
      </c>
    </row>
    <row r="130" spans="1:17" x14ac:dyDescent="0.25">
      <c r="A130">
        <v>128</v>
      </c>
      <c r="B130">
        <v>9.86</v>
      </c>
      <c r="C130">
        <v>0</v>
      </c>
      <c r="D130">
        <v>13</v>
      </c>
      <c r="E130">
        <v>17.96</v>
      </c>
      <c r="F130">
        <v>16</v>
      </c>
      <c r="G130">
        <v>6</v>
      </c>
      <c r="H130">
        <v>16.38</v>
      </c>
      <c r="I130">
        <v>1.4990000000000001</v>
      </c>
      <c r="P130" s="9">
        <v>78</v>
      </c>
      <c r="Q130" s="10">
        <v>1</v>
      </c>
    </row>
    <row r="131" spans="1:17" x14ac:dyDescent="0.25">
      <c r="A131">
        <v>129</v>
      </c>
      <c r="B131">
        <v>24.164999999999999</v>
      </c>
      <c r="C131">
        <v>0</v>
      </c>
      <c r="D131">
        <v>13</v>
      </c>
      <c r="E131">
        <v>42.125</v>
      </c>
      <c r="F131">
        <v>16</v>
      </c>
      <c r="G131">
        <v>6</v>
      </c>
      <c r="H131">
        <v>40.545000000000002</v>
      </c>
      <c r="I131">
        <v>1.4990000000000001</v>
      </c>
      <c r="P131" s="8">
        <v>78</v>
      </c>
      <c r="Q131" s="10">
        <v>0</v>
      </c>
    </row>
    <row r="132" spans="1:17" x14ac:dyDescent="0.25">
      <c r="A132">
        <v>130</v>
      </c>
      <c r="B132">
        <v>62.896000000000001</v>
      </c>
      <c r="C132">
        <v>0</v>
      </c>
      <c r="D132">
        <v>14</v>
      </c>
      <c r="E132">
        <v>45.021000000000001</v>
      </c>
      <c r="F132">
        <v>16</v>
      </c>
      <c r="G132">
        <v>7</v>
      </c>
      <c r="H132">
        <v>43.441000000000003</v>
      </c>
      <c r="I132">
        <v>1.5009999999999999</v>
      </c>
      <c r="P132" s="9">
        <v>80</v>
      </c>
      <c r="Q132" s="10">
        <v>0</v>
      </c>
    </row>
    <row r="133" spans="1:17" x14ac:dyDescent="0.25">
      <c r="A133">
        <v>131</v>
      </c>
      <c r="B133">
        <v>1.669</v>
      </c>
      <c r="C133">
        <v>0</v>
      </c>
      <c r="D133">
        <v>14</v>
      </c>
      <c r="E133">
        <v>46.69</v>
      </c>
      <c r="F133">
        <v>16</v>
      </c>
      <c r="G133">
        <v>7</v>
      </c>
      <c r="H133">
        <v>45.11</v>
      </c>
      <c r="I133">
        <v>1.502</v>
      </c>
      <c r="P133" s="8">
        <v>80</v>
      </c>
      <c r="Q133" s="10">
        <v>0</v>
      </c>
    </row>
    <row r="134" spans="1:17" x14ac:dyDescent="0.25">
      <c r="A134">
        <v>132</v>
      </c>
      <c r="B134">
        <v>11.07</v>
      </c>
      <c r="C134">
        <v>0</v>
      </c>
      <c r="D134">
        <v>14</v>
      </c>
      <c r="E134">
        <v>57.76</v>
      </c>
      <c r="F134">
        <v>16</v>
      </c>
      <c r="G134">
        <v>7</v>
      </c>
      <c r="H134">
        <v>56.18</v>
      </c>
      <c r="I134">
        <v>1.5049999999999999</v>
      </c>
      <c r="P134" s="9">
        <v>82</v>
      </c>
      <c r="Q134" s="10">
        <v>0</v>
      </c>
    </row>
    <row r="135" spans="1:17" x14ac:dyDescent="0.25">
      <c r="A135">
        <v>133</v>
      </c>
      <c r="B135">
        <v>1.508</v>
      </c>
      <c r="C135">
        <v>0</v>
      </c>
      <c r="D135">
        <v>14</v>
      </c>
      <c r="E135">
        <v>59.268000000000001</v>
      </c>
      <c r="F135">
        <v>16</v>
      </c>
      <c r="G135">
        <v>7</v>
      </c>
      <c r="H135">
        <v>57.689</v>
      </c>
      <c r="I135">
        <v>1.508</v>
      </c>
      <c r="P135" s="8">
        <v>82</v>
      </c>
      <c r="Q135" s="10">
        <v>1</v>
      </c>
    </row>
    <row r="136" spans="1:17" x14ac:dyDescent="0.25">
      <c r="A136">
        <v>134</v>
      </c>
      <c r="B136">
        <v>4.2370000000000001</v>
      </c>
      <c r="C136">
        <v>0</v>
      </c>
      <c r="D136">
        <v>15</v>
      </c>
      <c r="E136">
        <v>3.5049999999999999</v>
      </c>
      <c r="F136">
        <v>16</v>
      </c>
      <c r="G136">
        <v>8</v>
      </c>
      <c r="H136">
        <v>1.925</v>
      </c>
      <c r="I136">
        <v>1.5089999999999999</v>
      </c>
      <c r="P136" s="9">
        <v>84</v>
      </c>
      <c r="Q136" s="10">
        <v>1</v>
      </c>
    </row>
    <row r="137" spans="1:17" x14ac:dyDescent="0.25">
      <c r="A137">
        <v>135</v>
      </c>
      <c r="B137">
        <v>2.6960000000000002</v>
      </c>
      <c r="C137">
        <v>0</v>
      </c>
      <c r="D137">
        <v>15</v>
      </c>
      <c r="E137">
        <v>6.2009999999999996</v>
      </c>
      <c r="F137">
        <v>16</v>
      </c>
      <c r="G137">
        <v>8</v>
      </c>
      <c r="H137">
        <v>4.6210000000000004</v>
      </c>
      <c r="I137">
        <v>1.5169999999999999</v>
      </c>
      <c r="P137" s="8" t="s">
        <v>18</v>
      </c>
      <c r="Q137" s="10">
        <v>532</v>
      </c>
    </row>
    <row r="138" spans="1:17" x14ac:dyDescent="0.25">
      <c r="A138">
        <v>136</v>
      </c>
      <c r="B138">
        <v>2.968</v>
      </c>
      <c r="C138">
        <v>0</v>
      </c>
      <c r="D138">
        <v>15</v>
      </c>
      <c r="E138">
        <v>9.1690000000000005</v>
      </c>
      <c r="F138">
        <v>16</v>
      </c>
      <c r="G138">
        <v>8</v>
      </c>
      <c r="H138">
        <v>7.5890000000000004</v>
      </c>
      <c r="I138">
        <v>1.518</v>
      </c>
    </row>
    <row r="139" spans="1:17" x14ac:dyDescent="0.25">
      <c r="A139">
        <v>137</v>
      </c>
      <c r="B139">
        <v>2.6190000000000002</v>
      </c>
      <c r="C139">
        <v>0</v>
      </c>
      <c r="D139">
        <v>15</v>
      </c>
      <c r="E139">
        <v>11.788</v>
      </c>
      <c r="F139">
        <v>16</v>
      </c>
      <c r="G139">
        <v>8</v>
      </c>
      <c r="H139">
        <v>10.209</v>
      </c>
      <c r="I139">
        <v>1.52</v>
      </c>
    </row>
    <row r="140" spans="1:17" x14ac:dyDescent="0.25">
      <c r="A140">
        <v>138</v>
      </c>
      <c r="B140">
        <v>5.8259999999999996</v>
      </c>
      <c r="C140">
        <v>0</v>
      </c>
      <c r="D140">
        <v>15</v>
      </c>
      <c r="E140">
        <v>17.614000000000001</v>
      </c>
      <c r="F140">
        <v>16</v>
      </c>
      <c r="G140">
        <v>8</v>
      </c>
      <c r="H140">
        <v>16.033999999999999</v>
      </c>
      <c r="I140">
        <v>1.5209999999999999</v>
      </c>
    </row>
    <row r="141" spans="1:17" x14ac:dyDescent="0.25">
      <c r="A141">
        <v>139</v>
      </c>
      <c r="B141">
        <v>2.145</v>
      </c>
      <c r="C141">
        <v>0</v>
      </c>
      <c r="D141">
        <v>15</v>
      </c>
      <c r="E141">
        <v>19.759</v>
      </c>
      <c r="F141">
        <v>16</v>
      </c>
      <c r="G141">
        <v>8</v>
      </c>
      <c r="H141">
        <v>18.18</v>
      </c>
      <c r="I141">
        <v>1.5289999999999999</v>
      </c>
    </row>
    <row r="142" spans="1:17" x14ac:dyDescent="0.25">
      <c r="A142">
        <v>140</v>
      </c>
      <c r="B142">
        <v>1.4390000000000001</v>
      </c>
      <c r="C142">
        <v>0</v>
      </c>
      <c r="D142">
        <v>15</v>
      </c>
      <c r="E142">
        <v>21.198</v>
      </c>
      <c r="F142">
        <v>16</v>
      </c>
      <c r="G142">
        <v>8</v>
      </c>
      <c r="H142">
        <v>19.617999999999999</v>
      </c>
      <c r="I142">
        <v>1.5309999999999999</v>
      </c>
    </row>
    <row r="143" spans="1:17" x14ac:dyDescent="0.25">
      <c r="A143">
        <v>141</v>
      </c>
      <c r="B143">
        <v>3.1520000000000001</v>
      </c>
      <c r="C143">
        <v>0</v>
      </c>
      <c r="D143">
        <v>15</v>
      </c>
      <c r="E143">
        <v>24.35</v>
      </c>
      <c r="F143">
        <v>16</v>
      </c>
      <c r="G143">
        <v>8</v>
      </c>
      <c r="H143">
        <v>22.771000000000001</v>
      </c>
      <c r="I143">
        <v>1.534</v>
      </c>
    </row>
    <row r="144" spans="1:17" x14ac:dyDescent="0.25">
      <c r="A144">
        <v>142</v>
      </c>
      <c r="B144">
        <v>17.457999999999998</v>
      </c>
      <c r="C144">
        <v>0</v>
      </c>
      <c r="D144">
        <v>15</v>
      </c>
      <c r="E144">
        <v>41.808</v>
      </c>
      <c r="F144">
        <v>16</v>
      </c>
      <c r="G144">
        <v>8</v>
      </c>
      <c r="H144">
        <v>40.228000000000002</v>
      </c>
      <c r="I144">
        <v>1.5349999999999999</v>
      </c>
    </row>
    <row r="145" spans="1:9" x14ac:dyDescent="0.25">
      <c r="A145">
        <v>143</v>
      </c>
      <c r="B145">
        <v>4.5250000000000004</v>
      </c>
      <c r="C145">
        <v>0</v>
      </c>
      <c r="D145">
        <v>15</v>
      </c>
      <c r="E145">
        <v>46.332999999999998</v>
      </c>
      <c r="F145">
        <v>16</v>
      </c>
      <c r="G145">
        <v>8</v>
      </c>
      <c r="H145">
        <v>44.753</v>
      </c>
      <c r="I145">
        <v>1.552</v>
      </c>
    </row>
    <row r="146" spans="1:9" x14ac:dyDescent="0.25">
      <c r="A146">
        <v>144</v>
      </c>
      <c r="B146">
        <v>49.14</v>
      </c>
      <c r="C146">
        <v>0</v>
      </c>
      <c r="D146">
        <v>16</v>
      </c>
      <c r="E146">
        <v>35.472999999999999</v>
      </c>
      <c r="F146">
        <v>16</v>
      </c>
      <c r="G146">
        <v>9</v>
      </c>
      <c r="H146">
        <v>33.893999999999998</v>
      </c>
      <c r="I146">
        <v>1.556</v>
      </c>
    </row>
    <row r="147" spans="1:9" x14ac:dyDescent="0.25">
      <c r="A147">
        <v>145</v>
      </c>
      <c r="B147">
        <v>1.06</v>
      </c>
      <c r="C147">
        <v>0</v>
      </c>
      <c r="D147">
        <v>16</v>
      </c>
      <c r="E147">
        <v>36.533000000000001</v>
      </c>
      <c r="F147">
        <v>16</v>
      </c>
      <c r="G147">
        <v>9</v>
      </c>
      <c r="H147">
        <v>34.954999999999998</v>
      </c>
      <c r="I147">
        <v>1.5669999999999999</v>
      </c>
    </row>
    <row r="148" spans="1:9" x14ac:dyDescent="0.25">
      <c r="A148">
        <v>146</v>
      </c>
      <c r="B148">
        <v>1.5669999999999999</v>
      </c>
      <c r="C148">
        <v>0</v>
      </c>
      <c r="D148">
        <v>16</v>
      </c>
      <c r="E148">
        <v>38.1</v>
      </c>
      <c r="F148">
        <v>16</v>
      </c>
      <c r="G148">
        <v>9</v>
      </c>
      <c r="H148">
        <v>36.520000000000003</v>
      </c>
      <c r="I148">
        <v>1.571</v>
      </c>
    </row>
    <row r="149" spans="1:9" x14ac:dyDescent="0.25">
      <c r="A149">
        <v>147</v>
      </c>
      <c r="B149">
        <v>2.4359999999999999</v>
      </c>
      <c r="C149">
        <v>0</v>
      </c>
      <c r="D149">
        <v>16</v>
      </c>
      <c r="E149">
        <v>40.536000000000001</v>
      </c>
      <c r="F149">
        <v>16</v>
      </c>
      <c r="G149">
        <v>9</v>
      </c>
      <c r="H149">
        <v>38.957000000000001</v>
      </c>
      <c r="I149">
        <v>1.573</v>
      </c>
    </row>
    <row r="150" spans="1:9" x14ac:dyDescent="0.25">
      <c r="A150">
        <v>148</v>
      </c>
      <c r="B150">
        <v>0.626</v>
      </c>
      <c r="C150">
        <v>0</v>
      </c>
      <c r="D150">
        <v>16</v>
      </c>
      <c r="E150">
        <v>41.161999999999999</v>
      </c>
      <c r="F150">
        <v>16</v>
      </c>
      <c r="G150">
        <v>9</v>
      </c>
      <c r="H150">
        <v>39.582000000000001</v>
      </c>
      <c r="I150">
        <v>1.58</v>
      </c>
    </row>
    <row r="151" spans="1:9" x14ac:dyDescent="0.25">
      <c r="A151">
        <v>149</v>
      </c>
      <c r="B151">
        <v>0.70299999999999996</v>
      </c>
      <c r="C151">
        <v>0</v>
      </c>
      <c r="D151">
        <v>16</v>
      </c>
      <c r="E151">
        <v>41.865000000000002</v>
      </c>
      <c r="F151">
        <v>16</v>
      </c>
      <c r="G151">
        <v>9</v>
      </c>
      <c r="H151">
        <v>40.286000000000001</v>
      </c>
      <c r="I151">
        <v>1.5840000000000001</v>
      </c>
    </row>
    <row r="152" spans="1:9" x14ac:dyDescent="0.25">
      <c r="A152">
        <v>150</v>
      </c>
      <c r="B152">
        <v>1.355</v>
      </c>
      <c r="C152">
        <v>0</v>
      </c>
      <c r="D152">
        <v>16</v>
      </c>
      <c r="E152">
        <v>43.22</v>
      </c>
      <c r="F152">
        <v>16</v>
      </c>
      <c r="G152">
        <v>9</v>
      </c>
      <c r="H152">
        <v>41.640999999999998</v>
      </c>
      <c r="I152">
        <v>1.59</v>
      </c>
    </row>
    <row r="153" spans="1:9" x14ac:dyDescent="0.25">
      <c r="A153">
        <v>151</v>
      </c>
      <c r="B153">
        <v>1.4</v>
      </c>
      <c r="C153">
        <v>0</v>
      </c>
      <c r="D153">
        <v>16</v>
      </c>
      <c r="E153">
        <v>44.62</v>
      </c>
      <c r="F153">
        <v>16</v>
      </c>
      <c r="G153">
        <v>9</v>
      </c>
      <c r="H153">
        <v>43.04</v>
      </c>
      <c r="I153">
        <v>1.597</v>
      </c>
    </row>
    <row r="154" spans="1:9" x14ac:dyDescent="0.25">
      <c r="A154">
        <v>152</v>
      </c>
      <c r="B154">
        <v>2.08</v>
      </c>
      <c r="C154">
        <v>0</v>
      </c>
      <c r="D154">
        <v>16</v>
      </c>
      <c r="E154">
        <v>46.7</v>
      </c>
      <c r="F154">
        <v>16</v>
      </c>
      <c r="G154">
        <v>9</v>
      </c>
      <c r="H154">
        <v>45.12</v>
      </c>
      <c r="I154">
        <v>1.603</v>
      </c>
    </row>
    <row r="155" spans="1:9" x14ac:dyDescent="0.25">
      <c r="A155">
        <v>153</v>
      </c>
      <c r="B155">
        <v>3.17</v>
      </c>
      <c r="C155">
        <v>0</v>
      </c>
      <c r="D155">
        <v>16</v>
      </c>
      <c r="E155">
        <v>49.87</v>
      </c>
      <c r="F155">
        <v>16</v>
      </c>
      <c r="G155">
        <v>9</v>
      </c>
      <c r="H155">
        <v>48.29</v>
      </c>
      <c r="I155">
        <v>1.6040000000000001</v>
      </c>
    </row>
    <row r="156" spans="1:9" x14ac:dyDescent="0.25">
      <c r="A156">
        <v>154</v>
      </c>
      <c r="B156">
        <v>2.6080000000000001</v>
      </c>
      <c r="C156">
        <v>0</v>
      </c>
      <c r="D156">
        <v>16</v>
      </c>
      <c r="E156">
        <v>52.478000000000002</v>
      </c>
      <c r="F156">
        <v>16</v>
      </c>
      <c r="G156">
        <v>9</v>
      </c>
      <c r="H156">
        <v>50.898000000000003</v>
      </c>
      <c r="I156">
        <v>1.605</v>
      </c>
    </row>
    <row r="157" spans="1:9" x14ac:dyDescent="0.25">
      <c r="A157">
        <v>155</v>
      </c>
      <c r="B157">
        <v>12.589</v>
      </c>
      <c r="C157">
        <v>0</v>
      </c>
      <c r="D157">
        <v>17</v>
      </c>
      <c r="E157">
        <v>5.0670000000000002</v>
      </c>
      <c r="F157">
        <v>16</v>
      </c>
      <c r="G157">
        <v>10</v>
      </c>
      <c r="H157">
        <v>3.488</v>
      </c>
      <c r="I157">
        <v>1.615</v>
      </c>
    </row>
    <row r="158" spans="1:9" x14ac:dyDescent="0.25">
      <c r="A158">
        <v>156</v>
      </c>
      <c r="B158">
        <v>1.7450000000000001</v>
      </c>
      <c r="C158">
        <v>0</v>
      </c>
      <c r="D158">
        <v>17</v>
      </c>
      <c r="E158">
        <v>6.8120000000000003</v>
      </c>
      <c r="F158">
        <v>16</v>
      </c>
      <c r="G158">
        <v>10</v>
      </c>
      <c r="H158">
        <v>5.2320000000000002</v>
      </c>
      <c r="I158">
        <v>1.63</v>
      </c>
    </row>
    <row r="159" spans="1:9" x14ac:dyDescent="0.25">
      <c r="A159">
        <v>157</v>
      </c>
      <c r="B159">
        <v>2.0190000000000001</v>
      </c>
      <c r="C159">
        <v>0</v>
      </c>
      <c r="D159">
        <v>17</v>
      </c>
      <c r="E159">
        <v>8.8309999999999995</v>
      </c>
      <c r="F159">
        <v>16</v>
      </c>
      <c r="G159">
        <v>10</v>
      </c>
      <c r="H159">
        <v>7.2519999999999998</v>
      </c>
      <c r="I159">
        <v>1.6379999999999999</v>
      </c>
    </row>
    <row r="160" spans="1:9" x14ac:dyDescent="0.25">
      <c r="A160">
        <v>158</v>
      </c>
      <c r="B160">
        <v>7.4829999999999997</v>
      </c>
      <c r="C160">
        <v>0</v>
      </c>
      <c r="D160">
        <v>17</v>
      </c>
      <c r="E160">
        <v>16.314</v>
      </c>
      <c r="F160">
        <v>16</v>
      </c>
      <c r="G160">
        <v>10</v>
      </c>
      <c r="H160">
        <v>14.734999999999999</v>
      </c>
      <c r="I160">
        <v>1.639</v>
      </c>
    </row>
    <row r="161" spans="1:9" x14ac:dyDescent="0.25">
      <c r="A161">
        <v>159</v>
      </c>
      <c r="B161">
        <v>1.859</v>
      </c>
      <c r="C161">
        <v>0</v>
      </c>
      <c r="D161">
        <v>17</v>
      </c>
      <c r="E161">
        <v>18.172999999999998</v>
      </c>
      <c r="F161">
        <v>16</v>
      </c>
      <c r="G161">
        <v>10</v>
      </c>
      <c r="H161">
        <v>16.594000000000001</v>
      </c>
      <c r="I161">
        <v>1.6419999999999999</v>
      </c>
    </row>
    <row r="162" spans="1:9" x14ac:dyDescent="0.25">
      <c r="A162">
        <v>160</v>
      </c>
      <c r="B162">
        <v>1.881</v>
      </c>
      <c r="C162">
        <v>0</v>
      </c>
      <c r="D162">
        <v>17</v>
      </c>
      <c r="E162">
        <v>20.053999999999998</v>
      </c>
      <c r="F162">
        <v>16</v>
      </c>
      <c r="G162">
        <v>10</v>
      </c>
      <c r="H162">
        <v>18.475000000000001</v>
      </c>
      <c r="I162">
        <v>1.643</v>
      </c>
    </row>
    <row r="163" spans="1:9" x14ac:dyDescent="0.25">
      <c r="A163">
        <v>161</v>
      </c>
      <c r="B163">
        <v>16.266999999999999</v>
      </c>
      <c r="C163">
        <v>0</v>
      </c>
      <c r="D163">
        <v>17</v>
      </c>
      <c r="E163">
        <v>36.320999999999998</v>
      </c>
      <c r="F163">
        <v>16</v>
      </c>
      <c r="G163">
        <v>10</v>
      </c>
      <c r="H163">
        <v>34.741999999999997</v>
      </c>
      <c r="I163">
        <v>1.6459999999999999</v>
      </c>
    </row>
    <row r="164" spans="1:9" x14ac:dyDescent="0.25">
      <c r="A164">
        <v>162</v>
      </c>
      <c r="B164">
        <v>0.872</v>
      </c>
      <c r="C164">
        <v>0</v>
      </c>
      <c r="D164">
        <v>17</v>
      </c>
      <c r="E164">
        <v>37.192999999999998</v>
      </c>
      <c r="F164">
        <v>16</v>
      </c>
      <c r="G164">
        <v>10</v>
      </c>
      <c r="H164">
        <v>35.613</v>
      </c>
      <c r="I164">
        <v>1.647</v>
      </c>
    </row>
    <row r="165" spans="1:9" x14ac:dyDescent="0.25">
      <c r="A165">
        <v>163</v>
      </c>
      <c r="B165">
        <v>17.132000000000001</v>
      </c>
      <c r="C165">
        <v>0</v>
      </c>
      <c r="D165">
        <v>17</v>
      </c>
      <c r="E165">
        <v>54.325000000000003</v>
      </c>
      <c r="F165">
        <v>16</v>
      </c>
      <c r="G165">
        <v>10</v>
      </c>
      <c r="H165">
        <v>52.744999999999997</v>
      </c>
      <c r="I165">
        <v>1.649</v>
      </c>
    </row>
    <row r="166" spans="1:9" x14ac:dyDescent="0.25">
      <c r="A166">
        <v>164</v>
      </c>
      <c r="B166">
        <v>1.27</v>
      </c>
      <c r="C166">
        <v>0</v>
      </c>
      <c r="D166">
        <v>17</v>
      </c>
      <c r="E166">
        <v>55.594999999999999</v>
      </c>
      <c r="F166">
        <v>16</v>
      </c>
      <c r="G166">
        <v>10</v>
      </c>
      <c r="H166">
        <v>54.015000000000001</v>
      </c>
      <c r="I166">
        <v>1.659</v>
      </c>
    </row>
    <row r="167" spans="1:9" x14ac:dyDescent="0.25">
      <c r="A167">
        <v>165</v>
      </c>
      <c r="B167">
        <v>2.6960000000000002</v>
      </c>
      <c r="C167">
        <v>0</v>
      </c>
      <c r="D167">
        <v>17</v>
      </c>
      <c r="E167">
        <v>58.290999999999997</v>
      </c>
      <c r="F167">
        <v>16</v>
      </c>
      <c r="G167">
        <v>10</v>
      </c>
      <c r="H167">
        <v>56.710999999999999</v>
      </c>
      <c r="I167">
        <v>1.669</v>
      </c>
    </row>
    <row r="168" spans="1:9" x14ac:dyDescent="0.25">
      <c r="A168">
        <v>166</v>
      </c>
      <c r="B168">
        <v>1.8</v>
      </c>
      <c r="C168">
        <v>0</v>
      </c>
      <c r="D168">
        <v>18</v>
      </c>
      <c r="E168">
        <v>9.0999999999999998E-2</v>
      </c>
      <c r="F168">
        <v>16</v>
      </c>
      <c r="G168">
        <v>10</v>
      </c>
      <c r="H168">
        <v>58.511000000000003</v>
      </c>
      <c r="I168">
        <v>1.671</v>
      </c>
    </row>
    <row r="169" spans="1:9" x14ac:dyDescent="0.25">
      <c r="A169">
        <v>167</v>
      </c>
      <c r="B169">
        <v>1.746</v>
      </c>
      <c r="C169">
        <v>0</v>
      </c>
      <c r="D169">
        <v>18</v>
      </c>
      <c r="E169">
        <v>1.837</v>
      </c>
      <c r="F169">
        <v>16</v>
      </c>
      <c r="G169">
        <v>11</v>
      </c>
      <c r="H169">
        <v>0.25800000000000001</v>
      </c>
      <c r="I169">
        <v>1.673</v>
      </c>
    </row>
    <row r="170" spans="1:9" x14ac:dyDescent="0.25">
      <c r="A170">
        <v>168</v>
      </c>
      <c r="B170">
        <v>1.494</v>
      </c>
      <c r="C170">
        <v>0</v>
      </c>
      <c r="D170">
        <v>18</v>
      </c>
      <c r="E170">
        <v>3.331</v>
      </c>
      <c r="F170">
        <v>16</v>
      </c>
      <c r="G170">
        <v>11</v>
      </c>
      <c r="H170">
        <v>1.7509999999999999</v>
      </c>
      <c r="I170">
        <v>1.68</v>
      </c>
    </row>
    <row r="171" spans="1:9" x14ac:dyDescent="0.25">
      <c r="A171">
        <v>169</v>
      </c>
      <c r="B171">
        <v>1.605</v>
      </c>
      <c r="C171">
        <v>0</v>
      </c>
      <c r="D171">
        <v>18</v>
      </c>
      <c r="E171">
        <v>4.9359999999999999</v>
      </c>
      <c r="F171">
        <v>16</v>
      </c>
      <c r="G171">
        <v>11</v>
      </c>
      <c r="H171">
        <v>3.3559999999999999</v>
      </c>
      <c r="I171">
        <v>1.681</v>
      </c>
    </row>
    <row r="172" spans="1:9" x14ac:dyDescent="0.25">
      <c r="A172">
        <v>170</v>
      </c>
      <c r="B172">
        <v>2.169</v>
      </c>
      <c r="C172">
        <v>0</v>
      </c>
      <c r="D172">
        <v>18</v>
      </c>
      <c r="E172">
        <v>7.1050000000000004</v>
      </c>
      <c r="F172">
        <v>16</v>
      </c>
      <c r="G172">
        <v>11</v>
      </c>
      <c r="H172">
        <v>5.5259999999999998</v>
      </c>
      <c r="I172">
        <v>1.6839999999999999</v>
      </c>
    </row>
    <row r="173" spans="1:9" x14ac:dyDescent="0.25">
      <c r="A173">
        <v>171</v>
      </c>
      <c r="B173">
        <v>3.29</v>
      </c>
      <c r="C173">
        <v>0</v>
      </c>
      <c r="D173">
        <v>18</v>
      </c>
      <c r="E173">
        <v>10.395</v>
      </c>
      <c r="F173">
        <v>16</v>
      </c>
      <c r="G173">
        <v>11</v>
      </c>
      <c r="H173">
        <v>8.8149999999999995</v>
      </c>
      <c r="I173">
        <v>1.696</v>
      </c>
    </row>
    <row r="174" spans="1:9" x14ac:dyDescent="0.25">
      <c r="A174">
        <v>172</v>
      </c>
      <c r="B174">
        <v>1.4810000000000001</v>
      </c>
      <c r="C174">
        <v>0</v>
      </c>
      <c r="D174">
        <v>18</v>
      </c>
      <c r="E174">
        <v>11.875999999999999</v>
      </c>
      <c r="F174">
        <v>16</v>
      </c>
      <c r="G174">
        <v>11</v>
      </c>
      <c r="H174">
        <v>10.297000000000001</v>
      </c>
      <c r="I174">
        <v>1.706</v>
      </c>
    </row>
    <row r="175" spans="1:9" x14ac:dyDescent="0.25">
      <c r="A175">
        <v>173</v>
      </c>
      <c r="B175">
        <v>1.5009999999999999</v>
      </c>
      <c r="C175">
        <v>0</v>
      </c>
      <c r="D175">
        <v>18</v>
      </c>
      <c r="E175">
        <v>13.377000000000001</v>
      </c>
      <c r="F175">
        <v>16</v>
      </c>
      <c r="G175">
        <v>11</v>
      </c>
      <c r="H175">
        <v>11.798</v>
      </c>
      <c r="I175">
        <v>1.7230000000000001</v>
      </c>
    </row>
    <row r="176" spans="1:9" x14ac:dyDescent="0.25">
      <c r="A176">
        <v>174</v>
      </c>
      <c r="B176">
        <v>1.341</v>
      </c>
      <c r="C176">
        <v>0</v>
      </c>
      <c r="D176">
        <v>18</v>
      </c>
      <c r="E176">
        <v>14.718</v>
      </c>
      <c r="F176">
        <v>16</v>
      </c>
      <c r="G176">
        <v>11</v>
      </c>
      <c r="H176">
        <v>13.138999999999999</v>
      </c>
      <c r="I176">
        <v>1.7230000000000001</v>
      </c>
    </row>
    <row r="177" spans="1:9" x14ac:dyDescent="0.25">
      <c r="A177">
        <v>175</v>
      </c>
      <c r="B177">
        <v>15.505000000000001</v>
      </c>
      <c r="C177">
        <v>0</v>
      </c>
      <c r="D177">
        <v>18</v>
      </c>
      <c r="E177">
        <v>30.222999999999999</v>
      </c>
      <c r="F177">
        <v>16</v>
      </c>
      <c r="G177">
        <v>11</v>
      </c>
      <c r="H177">
        <v>28.643999999999998</v>
      </c>
      <c r="I177">
        <v>1.724</v>
      </c>
    </row>
    <row r="178" spans="1:9" x14ac:dyDescent="0.25">
      <c r="A178">
        <v>176</v>
      </c>
      <c r="B178">
        <v>3.5510000000000002</v>
      </c>
      <c r="C178">
        <v>0</v>
      </c>
      <c r="D178">
        <v>18</v>
      </c>
      <c r="E178">
        <v>33.774000000000001</v>
      </c>
      <c r="F178">
        <v>16</v>
      </c>
      <c r="G178">
        <v>11</v>
      </c>
      <c r="H178">
        <v>32.195</v>
      </c>
      <c r="I178">
        <v>1.73</v>
      </c>
    </row>
    <row r="179" spans="1:9" x14ac:dyDescent="0.25">
      <c r="A179">
        <v>177</v>
      </c>
      <c r="B179">
        <v>4.4960000000000004</v>
      </c>
      <c r="C179">
        <v>0</v>
      </c>
      <c r="D179">
        <v>18</v>
      </c>
      <c r="E179">
        <v>38.270000000000003</v>
      </c>
      <c r="F179">
        <v>16</v>
      </c>
      <c r="G179">
        <v>11</v>
      </c>
      <c r="H179">
        <v>36.691000000000003</v>
      </c>
      <c r="I179">
        <v>1.738</v>
      </c>
    </row>
    <row r="180" spans="1:9" x14ac:dyDescent="0.25">
      <c r="A180">
        <v>178</v>
      </c>
      <c r="B180">
        <v>1.746</v>
      </c>
      <c r="C180">
        <v>0</v>
      </c>
      <c r="D180">
        <v>18</v>
      </c>
      <c r="E180">
        <v>40.015999999999998</v>
      </c>
      <c r="F180">
        <v>16</v>
      </c>
      <c r="G180">
        <v>11</v>
      </c>
      <c r="H180">
        <v>38.436999999999998</v>
      </c>
      <c r="I180">
        <v>1.738</v>
      </c>
    </row>
    <row r="181" spans="1:9" x14ac:dyDescent="0.25">
      <c r="A181">
        <v>179</v>
      </c>
      <c r="B181">
        <v>1.671</v>
      </c>
      <c r="C181">
        <v>0</v>
      </c>
      <c r="D181">
        <v>18</v>
      </c>
      <c r="E181">
        <v>41.686999999999998</v>
      </c>
      <c r="F181">
        <v>16</v>
      </c>
      <c r="G181">
        <v>11</v>
      </c>
      <c r="H181">
        <v>40.106999999999999</v>
      </c>
      <c r="I181">
        <v>1.742</v>
      </c>
    </row>
    <row r="182" spans="1:9" x14ac:dyDescent="0.25">
      <c r="A182">
        <v>180</v>
      </c>
      <c r="B182">
        <v>37.072000000000003</v>
      </c>
      <c r="C182">
        <v>0</v>
      </c>
      <c r="D182">
        <v>19</v>
      </c>
      <c r="E182">
        <v>18.759</v>
      </c>
      <c r="F182">
        <v>16</v>
      </c>
      <c r="G182">
        <v>12</v>
      </c>
      <c r="H182">
        <v>17.178999999999998</v>
      </c>
      <c r="I182">
        <v>1.7450000000000001</v>
      </c>
    </row>
    <row r="183" spans="1:9" x14ac:dyDescent="0.25">
      <c r="A183">
        <v>181</v>
      </c>
      <c r="B183">
        <v>2.2490000000000001</v>
      </c>
      <c r="C183">
        <v>0</v>
      </c>
      <c r="D183">
        <v>19</v>
      </c>
      <c r="E183">
        <v>21.007999999999999</v>
      </c>
      <c r="F183">
        <v>16</v>
      </c>
      <c r="G183">
        <v>12</v>
      </c>
      <c r="H183">
        <v>19.428000000000001</v>
      </c>
      <c r="I183">
        <v>1.746</v>
      </c>
    </row>
    <row r="184" spans="1:9" x14ac:dyDescent="0.25">
      <c r="A184">
        <v>182</v>
      </c>
      <c r="B184">
        <v>5.4189999999999996</v>
      </c>
      <c r="C184">
        <v>0</v>
      </c>
      <c r="D184">
        <v>19</v>
      </c>
      <c r="E184">
        <v>26.427</v>
      </c>
      <c r="F184">
        <v>16</v>
      </c>
      <c r="G184">
        <v>12</v>
      </c>
      <c r="H184">
        <v>24.847000000000001</v>
      </c>
      <c r="I184">
        <v>1.746</v>
      </c>
    </row>
    <row r="185" spans="1:9" x14ac:dyDescent="0.25">
      <c r="A185">
        <v>183</v>
      </c>
      <c r="B185">
        <v>1.742</v>
      </c>
      <c r="C185">
        <v>0</v>
      </c>
      <c r="D185">
        <v>19</v>
      </c>
      <c r="E185">
        <v>28.169</v>
      </c>
      <c r="F185">
        <v>16</v>
      </c>
      <c r="G185">
        <v>12</v>
      </c>
      <c r="H185">
        <v>26.59</v>
      </c>
      <c r="I185">
        <v>1.748</v>
      </c>
    </row>
    <row r="186" spans="1:9" x14ac:dyDescent="0.25">
      <c r="A186">
        <v>184</v>
      </c>
      <c r="B186">
        <v>1.52</v>
      </c>
      <c r="C186">
        <v>0</v>
      </c>
      <c r="D186">
        <v>19</v>
      </c>
      <c r="E186">
        <v>29.689</v>
      </c>
      <c r="F186">
        <v>16</v>
      </c>
      <c r="G186">
        <v>12</v>
      </c>
      <c r="H186">
        <v>28.11</v>
      </c>
      <c r="I186">
        <v>1.7490000000000001</v>
      </c>
    </row>
    <row r="187" spans="1:9" x14ac:dyDescent="0.25">
      <c r="A187">
        <v>185</v>
      </c>
      <c r="B187">
        <v>1.3009999999999999</v>
      </c>
      <c r="C187">
        <v>0</v>
      </c>
      <c r="D187">
        <v>19</v>
      </c>
      <c r="E187">
        <v>30.99</v>
      </c>
      <c r="F187">
        <v>16</v>
      </c>
      <c r="G187">
        <v>12</v>
      </c>
      <c r="H187">
        <v>29.41</v>
      </c>
      <c r="I187">
        <v>1.7509999999999999</v>
      </c>
    </row>
    <row r="188" spans="1:9" x14ac:dyDescent="0.25">
      <c r="A188">
        <v>186</v>
      </c>
      <c r="B188">
        <v>0.67600000000000005</v>
      </c>
      <c r="C188">
        <v>0</v>
      </c>
      <c r="D188">
        <v>19</v>
      </c>
      <c r="E188">
        <v>31.666</v>
      </c>
      <c r="F188">
        <v>16</v>
      </c>
      <c r="G188">
        <v>12</v>
      </c>
      <c r="H188">
        <v>30.087</v>
      </c>
      <c r="I188">
        <v>1.7509999999999999</v>
      </c>
    </row>
    <row r="189" spans="1:9" x14ac:dyDescent="0.25">
      <c r="A189">
        <v>187</v>
      </c>
      <c r="B189">
        <v>1.05</v>
      </c>
      <c r="C189">
        <v>0</v>
      </c>
      <c r="D189">
        <v>19</v>
      </c>
      <c r="E189">
        <v>32.716000000000001</v>
      </c>
      <c r="F189">
        <v>16</v>
      </c>
      <c r="G189">
        <v>12</v>
      </c>
      <c r="H189">
        <v>31.137</v>
      </c>
      <c r="I189">
        <v>1.7629999999999999</v>
      </c>
    </row>
    <row r="190" spans="1:9" x14ac:dyDescent="0.25">
      <c r="A190">
        <v>188</v>
      </c>
      <c r="B190">
        <v>1.2609999999999999</v>
      </c>
      <c r="C190">
        <v>0</v>
      </c>
      <c r="D190">
        <v>19</v>
      </c>
      <c r="E190">
        <v>33.976999999999997</v>
      </c>
      <c r="F190">
        <v>16</v>
      </c>
      <c r="G190">
        <v>12</v>
      </c>
      <c r="H190">
        <v>32.399000000000001</v>
      </c>
      <c r="I190">
        <v>1.776</v>
      </c>
    </row>
    <row r="191" spans="1:9" x14ac:dyDescent="0.25">
      <c r="A191">
        <v>189</v>
      </c>
      <c r="B191">
        <v>2.222</v>
      </c>
      <c r="C191">
        <v>0</v>
      </c>
      <c r="D191">
        <v>19</v>
      </c>
      <c r="E191">
        <v>36.198999999999998</v>
      </c>
      <c r="F191">
        <v>16</v>
      </c>
      <c r="G191">
        <v>12</v>
      </c>
      <c r="H191">
        <v>34.619</v>
      </c>
      <c r="I191">
        <v>1.78</v>
      </c>
    </row>
    <row r="192" spans="1:9" x14ac:dyDescent="0.25">
      <c r="A192">
        <v>190</v>
      </c>
      <c r="B192">
        <v>6.5750000000000002</v>
      </c>
      <c r="C192">
        <v>0</v>
      </c>
      <c r="D192">
        <v>19</v>
      </c>
      <c r="E192">
        <v>42.774000000000001</v>
      </c>
      <c r="F192">
        <v>16</v>
      </c>
      <c r="G192">
        <v>12</v>
      </c>
      <c r="H192">
        <v>41.194000000000003</v>
      </c>
      <c r="I192">
        <v>1.784</v>
      </c>
    </row>
    <row r="193" spans="1:9" x14ac:dyDescent="0.25">
      <c r="A193">
        <v>191</v>
      </c>
      <c r="B193">
        <v>2.74</v>
      </c>
      <c r="C193">
        <v>0</v>
      </c>
      <c r="D193">
        <v>19</v>
      </c>
      <c r="E193">
        <v>45.514000000000003</v>
      </c>
      <c r="F193">
        <v>16</v>
      </c>
      <c r="G193">
        <v>12</v>
      </c>
      <c r="H193">
        <v>43.935000000000002</v>
      </c>
      <c r="I193">
        <v>1.7869999999999999</v>
      </c>
    </row>
    <row r="194" spans="1:9" x14ac:dyDescent="0.25">
      <c r="A194">
        <v>192</v>
      </c>
      <c r="B194">
        <v>1.784</v>
      </c>
      <c r="C194">
        <v>0</v>
      </c>
      <c r="D194">
        <v>19</v>
      </c>
      <c r="E194">
        <v>47.298000000000002</v>
      </c>
      <c r="F194">
        <v>16</v>
      </c>
      <c r="G194">
        <v>12</v>
      </c>
      <c r="H194">
        <v>45.718000000000004</v>
      </c>
      <c r="I194">
        <v>1.8</v>
      </c>
    </row>
    <row r="195" spans="1:9" x14ac:dyDescent="0.25">
      <c r="A195">
        <v>193</v>
      </c>
      <c r="B195">
        <v>1.901</v>
      </c>
      <c r="C195">
        <v>0</v>
      </c>
      <c r="D195">
        <v>19</v>
      </c>
      <c r="E195">
        <v>49.198999999999998</v>
      </c>
      <c r="F195">
        <v>16</v>
      </c>
      <c r="G195">
        <v>12</v>
      </c>
      <c r="H195">
        <v>47.619</v>
      </c>
      <c r="I195">
        <v>1.804</v>
      </c>
    </row>
    <row r="196" spans="1:9" x14ac:dyDescent="0.25">
      <c r="A196">
        <v>194</v>
      </c>
      <c r="B196">
        <v>1.4970000000000001</v>
      </c>
      <c r="C196">
        <v>0</v>
      </c>
      <c r="D196">
        <v>19</v>
      </c>
      <c r="E196">
        <v>50.695999999999998</v>
      </c>
      <c r="F196">
        <v>16</v>
      </c>
      <c r="G196">
        <v>12</v>
      </c>
      <c r="H196">
        <v>49.116</v>
      </c>
      <c r="I196">
        <v>1.8089999999999999</v>
      </c>
    </row>
    <row r="197" spans="1:9" x14ac:dyDescent="0.25">
      <c r="A197">
        <v>195</v>
      </c>
      <c r="B197">
        <v>1.6379999999999999</v>
      </c>
      <c r="C197">
        <v>0</v>
      </c>
      <c r="D197">
        <v>19</v>
      </c>
      <c r="E197">
        <v>52.334000000000003</v>
      </c>
      <c r="F197">
        <v>16</v>
      </c>
      <c r="G197">
        <v>12</v>
      </c>
      <c r="H197">
        <v>50.753999999999998</v>
      </c>
      <c r="I197">
        <v>1.8169999999999999</v>
      </c>
    </row>
    <row r="198" spans="1:9" x14ac:dyDescent="0.25">
      <c r="A198">
        <v>196</v>
      </c>
      <c r="B198">
        <v>1.4</v>
      </c>
      <c r="C198">
        <v>0</v>
      </c>
      <c r="D198">
        <v>19</v>
      </c>
      <c r="E198">
        <v>53.734000000000002</v>
      </c>
      <c r="F198">
        <v>16</v>
      </c>
      <c r="G198">
        <v>12</v>
      </c>
      <c r="H198">
        <v>52.154000000000003</v>
      </c>
      <c r="I198">
        <v>1.82</v>
      </c>
    </row>
    <row r="199" spans="1:9" x14ac:dyDescent="0.25">
      <c r="A199">
        <v>197</v>
      </c>
      <c r="B199">
        <v>1.2110000000000001</v>
      </c>
      <c r="C199">
        <v>0</v>
      </c>
      <c r="D199">
        <v>19</v>
      </c>
      <c r="E199">
        <v>54.945</v>
      </c>
      <c r="F199">
        <v>16</v>
      </c>
      <c r="G199">
        <v>12</v>
      </c>
      <c r="H199">
        <v>53.365000000000002</v>
      </c>
      <c r="I199">
        <v>1.821</v>
      </c>
    </row>
    <row r="200" spans="1:9" x14ac:dyDescent="0.25">
      <c r="A200">
        <v>198</v>
      </c>
      <c r="B200">
        <v>3.3730000000000002</v>
      </c>
      <c r="C200">
        <v>0</v>
      </c>
      <c r="D200">
        <v>19</v>
      </c>
      <c r="E200">
        <v>58.317999999999998</v>
      </c>
      <c r="F200">
        <v>16</v>
      </c>
      <c r="G200">
        <v>12</v>
      </c>
      <c r="H200">
        <v>56.738</v>
      </c>
      <c r="I200">
        <v>1.8360000000000001</v>
      </c>
    </row>
    <row r="201" spans="1:9" x14ac:dyDescent="0.25">
      <c r="A201">
        <v>199</v>
      </c>
      <c r="B201">
        <v>6.1740000000000004</v>
      </c>
      <c r="C201">
        <v>0</v>
      </c>
      <c r="D201">
        <v>20</v>
      </c>
      <c r="E201">
        <v>4.492</v>
      </c>
      <c r="F201">
        <v>16</v>
      </c>
      <c r="G201">
        <v>13</v>
      </c>
      <c r="H201">
        <v>2.9119999999999999</v>
      </c>
      <c r="I201">
        <v>1.849</v>
      </c>
    </row>
    <row r="202" spans="1:9" x14ac:dyDescent="0.25">
      <c r="A202">
        <v>200</v>
      </c>
      <c r="B202">
        <v>69.947000000000003</v>
      </c>
      <c r="C202">
        <v>0</v>
      </c>
      <c r="D202">
        <v>21</v>
      </c>
      <c r="E202">
        <v>14.439</v>
      </c>
      <c r="F202">
        <v>16</v>
      </c>
      <c r="G202">
        <v>14</v>
      </c>
      <c r="H202">
        <v>12.859</v>
      </c>
      <c r="I202">
        <v>1.859</v>
      </c>
    </row>
    <row r="203" spans="1:9" x14ac:dyDescent="0.25">
      <c r="A203">
        <v>201</v>
      </c>
      <c r="B203">
        <v>0.55700000000000005</v>
      </c>
      <c r="C203">
        <v>0</v>
      </c>
      <c r="D203">
        <v>21</v>
      </c>
      <c r="E203">
        <v>14.996</v>
      </c>
      <c r="F203">
        <v>16</v>
      </c>
      <c r="G203">
        <v>14</v>
      </c>
      <c r="H203">
        <v>13.416</v>
      </c>
      <c r="I203">
        <v>1.863</v>
      </c>
    </row>
    <row r="204" spans="1:9" x14ac:dyDescent="0.25">
      <c r="A204">
        <v>202</v>
      </c>
      <c r="B204">
        <v>0.54300000000000004</v>
      </c>
      <c r="C204">
        <v>0</v>
      </c>
      <c r="D204">
        <v>21</v>
      </c>
      <c r="E204">
        <v>15.539</v>
      </c>
      <c r="F204">
        <v>16</v>
      </c>
      <c r="G204">
        <v>14</v>
      </c>
      <c r="H204">
        <v>13.959</v>
      </c>
      <c r="I204">
        <v>1.867</v>
      </c>
    </row>
    <row r="205" spans="1:9" x14ac:dyDescent="0.25">
      <c r="A205">
        <v>203</v>
      </c>
      <c r="B205">
        <v>1.21</v>
      </c>
      <c r="C205">
        <v>0</v>
      </c>
      <c r="D205">
        <v>21</v>
      </c>
      <c r="E205">
        <v>16.748999999999999</v>
      </c>
      <c r="F205">
        <v>16</v>
      </c>
      <c r="G205">
        <v>14</v>
      </c>
      <c r="H205">
        <v>15.17</v>
      </c>
      <c r="I205">
        <v>1.8720000000000001</v>
      </c>
    </row>
    <row r="206" spans="1:9" x14ac:dyDescent="0.25">
      <c r="A206">
        <v>204</v>
      </c>
      <c r="B206">
        <v>1.466</v>
      </c>
      <c r="C206">
        <v>0</v>
      </c>
      <c r="D206">
        <v>21</v>
      </c>
      <c r="E206">
        <v>18.215</v>
      </c>
      <c r="F206">
        <v>16</v>
      </c>
      <c r="G206">
        <v>14</v>
      </c>
      <c r="H206">
        <v>16.635999999999999</v>
      </c>
      <c r="I206">
        <v>1.8740000000000001</v>
      </c>
    </row>
    <row r="207" spans="1:9" x14ac:dyDescent="0.25">
      <c r="A207">
        <v>205</v>
      </c>
      <c r="B207">
        <v>1.1639999999999999</v>
      </c>
      <c r="C207">
        <v>0</v>
      </c>
      <c r="D207">
        <v>21</v>
      </c>
      <c r="E207">
        <v>19.379000000000001</v>
      </c>
      <c r="F207">
        <v>16</v>
      </c>
      <c r="G207">
        <v>14</v>
      </c>
      <c r="H207">
        <v>17.798999999999999</v>
      </c>
      <c r="I207">
        <v>1.88</v>
      </c>
    </row>
    <row r="208" spans="1:9" x14ac:dyDescent="0.25">
      <c r="A208">
        <v>206</v>
      </c>
      <c r="B208">
        <v>1.7509999999999999</v>
      </c>
      <c r="C208">
        <v>0</v>
      </c>
      <c r="D208">
        <v>21</v>
      </c>
      <c r="E208">
        <v>21.13</v>
      </c>
      <c r="F208">
        <v>16</v>
      </c>
      <c r="G208">
        <v>14</v>
      </c>
      <c r="H208">
        <v>19.55</v>
      </c>
      <c r="I208">
        <v>1.881</v>
      </c>
    </row>
    <row r="209" spans="1:9" x14ac:dyDescent="0.25">
      <c r="A209">
        <v>207</v>
      </c>
      <c r="B209">
        <v>2.2639999999999998</v>
      </c>
      <c r="C209">
        <v>0</v>
      </c>
      <c r="D209">
        <v>21</v>
      </c>
      <c r="E209">
        <v>23.393999999999998</v>
      </c>
      <c r="F209">
        <v>16</v>
      </c>
      <c r="G209">
        <v>14</v>
      </c>
      <c r="H209">
        <v>21.815000000000001</v>
      </c>
      <c r="I209">
        <v>1.883</v>
      </c>
    </row>
    <row r="210" spans="1:9" x14ac:dyDescent="0.25">
      <c r="A210">
        <v>208</v>
      </c>
      <c r="B210">
        <v>1.3779999999999999</v>
      </c>
      <c r="C210">
        <v>0</v>
      </c>
      <c r="D210">
        <v>21</v>
      </c>
      <c r="E210">
        <v>24.771999999999998</v>
      </c>
      <c r="F210">
        <v>16</v>
      </c>
      <c r="G210">
        <v>14</v>
      </c>
      <c r="H210">
        <v>23.192</v>
      </c>
      <c r="I210">
        <v>1.8839999999999999</v>
      </c>
    </row>
    <row r="211" spans="1:9" x14ac:dyDescent="0.25">
      <c r="A211">
        <v>209</v>
      </c>
      <c r="B211">
        <v>17.527999999999999</v>
      </c>
      <c r="C211">
        <v>0</v>
      </c>
      <c r="D211">
        <v>21</v>
      </c>
      <c r="E211">
        <v>42.3</v>
      </c>
      <c r="F211">
        <v>16</v>
      </c>
      <c r="G211">
        <v>14</v>
      </c>
      <c r="H211">
        <v>40.720999999999997</v>
      </c>
      <c r="I211">
        <v>1.885</v>
      </c>
    </row>
    <row r="212" spans="1:9" x14ac:dyDescent="0.25">
      <c r="A212">
        <v>210</v>
      </c>
      <c r="B212">
        <v>1.425</v>
      </c>
      <c r="C212">
        <v>0</v>
      </c>
      <c r="D212">
        <v>21</v>
      </c>
      <c r="E212">
        <v>43.725000000000001</v>
      </c>
      <c r="F212">
        <v>16</v>
      </c>
      <c r="G212">
        <v>14</v>
      </c>
      <c r="H212">
        <v>42.145000000000003</v>
      </c>
      <c r="I212">
        <v>1.895</v>
      </c>
    </row>
    <row r="213" spans="1:9" x14ac:dyDescent="0.25">
      <c r="A213">
        <v>211</v>
      </c>
      <c r="B213">
        <v>1.0980000000000001</v>
      </c>
      <c r="C213">
        <v>0</v>
      </c>
      <c r="D213">
        <v>21</v>
      </c>
      <c r="E213">
        <v>44.823</v>
      </c>
      <c r="F213">
        <v>16</v>
      </c>
      <c r="G213">
        <v>14</v>
      </c>
      <c r="H213">
        <v>43.244</v>
      </c>
      <c r="I213">
        <v>1.901</v>
      </c>
    </row>
    <row r="214" spans="1:9" x14ac:dyDescent="0.25">
      <c r="A214">
        <v>212</v>
      </c>
      <c r="B214">
        <v>2.09</v>
      </c>
      <c r="C214">
        <v>0</v>
      </c>
      <c r="D214">
        <v>21</v>
      </c>
      <c r="E214">
        <v>46.912999999999997</v>
      </c>
      <c r="F214">
        <v>16</v>
      </c>
      <c r="G214">
        <v>14</v>
      </c>
      <c r="H214">
        <v>45.332999999999998</v>
      </c>
      <c r="I214">
        <v>1.9019999999999999</v>
      </c>
    </row>
    <row r="215" spans="1:9" x14ac:dyDescent="0.25">
      <c r="A215">
        <v>213</v>
      </c>
      <c r="B215">
        <v>1.5089999999999999</v>
      </c>
      <c r="C215">
        <v>0</v>
      </c>
      <c r="D215">
        <v>21</v>
      </c>
      <c r="E215">
        <v>48.421999999999997</v>
      </c>
      <c r="F215">
        <v>16</v>
      </c>
      <c r="G215">
        <v>14</v>
      </c>
      <c r="H215">
        <v>46.841999999999999</v>
      </c>
      <c r="I215">
        <v>1.9039999999999999</v>
      </c>
    </row>
    <row r="216" spans="1:9" x14ac:dyDescent="0.25">
      <c r="A216">
        <v>214</v>
      </c>
      <c r="B216">
        <v>1.4990000000000001</v>
      </c>
      <c r="C216">
        <v>0</v>
      </c>
      <c r="D216">
        <v>21</v>
      </c>
      <c r="E216">
        <v>49.920999999999999</v>
      </c>
      <c r="F216">
        <v>16</v>
      </c>
      <c r="G216">
        <v>14</v>
      </c>
      <c r="H216">
        <v>48.341000000000001</v>
      </c>
      <c r="I216">
        <v>1.913</v>
      </c>
    </row>
    <row r="217" spans="1:9" x14ac:dyDescent="0.25">
      <c r="A217">
        <v>215</v>
      </c>
      <c r="B217">
        <v>1.044</v>
      </c>
      <c r="C217">
        <v>0</v>
      </c>
      <c r="D217">
        <v>21</v>
      </c>
      <c r="E217">
        <v>50.965000000000003</v>
      </c>
      <c r="F217">
        <v>16</v>
      </c>
      <c r="G217">
        <v>14</v>
      </c>
      <c r="H217">
        <v>49.384999999999998</v>
      </c>
      <c r="I217">
        <v>1.9359999999999999</v>
      </c>
    </row>
    <row r="218" spans="1:9" x14ac:dyDescent="0.25">
      <c r="A218">
        <v>216</v>
      </c>
      <c r="B218">
        <v>1.109</v>
      </c>
      <c r="C218">
        <v>0</v>
      </c>
      <c r="D218">
        <v>21</v>
      </c>
      <c r="E218">
        <v>52.073999999999998</v>
      </c>
      <c r="F218">
        <v>16</v>
      </c>
      <c r="G218">
        <v>14</v>
      </c>
      <c r="H218">
        <v>50.494</v>
      </c>
      <c r="I218">
        <v>1.946</v>
      </c>
    </row>
    <row r="219" spans="1:9" x14ac:dyDescent="0.25">
      <c r="A219">
        <v>217</v>
      </c>
      <c r="B219">
        <v>1.6459999999999999</v>
      </c>
      <c r="C219">
        <v>0</v>
      </c>
      <c r="D219">
        <v>21</v>
      </c>
      <c r="E219">
        <v>53.72</v>
      </c>
      <c r="F219">
        <v>16</v>
      </c>
      <c r="G219">
        <v>14</v>
      </c>
      <c r="H219">
        <v>52.140999999999998</v>
      </c>
      <c r="I219">
        <v>1.95</v>
      </c>
    </row>
    <row r="220" spans="1:9" x14ac:dyDescent="0.25">
      <c r="A220">
        <v>218</v>
      </c>
      <c r="B220">
        <v>1.347</v>
      </c>
      <c r="C220">
        <v>0</v>
      </c>
      <c r="D220">
        <v>21</v>
      </c>
      <c r="E220">
        <v>55.067</v>
      </c>
      <c r="F220">
        <v>16</v>
      </c>
      <c r="G220">
        <v>14</v>
      </c>
      <c r="H220">
        <v>53.488</v>
      </c>
      <c r="I220">
        <v>1.954</v>
      </c>
    </row>
    <row r="221" spans="1:9" x14ac:dyDescent="0.25">
      <c r="A221">
        <v>219</v>
      </c>
      <c r="B221">
        <v>34.069000000000003</v>
      </c>
      <c r="C221">
        <v>0</v>
      </c>
      <c r="D221">
        <v>22</v>
      </c>
      <c r="E221">
        <v>29.135999999999999</v>
      </c>
      <c r="F221">
        <v>16</v>
      </c>
      <c r="G221">
        <v>15</v>
      </c>
      <c r="H221">
        <v>27.556999999999999</v>
      </c>
      <c r="I221">
        <v>1.986</v>
      </c>
    </row>
    <row r="222" spans="1:9" x14ac:dyDescent="0.25">
      <c r="A222">
        <v>220</v>
      </c>
      <c r="B222">
        <v>1.5840000000000001</v>
      </c>
      <c r="C222">
        <v>0</v>
      </c>
      <c r="D222">
        <v>22</v>
      </c>
      <c r="E222">
        <v>30.72</v>
      </c>
      <c r="F222">
        <v>16</v>
      </c>
      <c r="G222">
        <v>15</v>
      </c>
      <c r="H222">
        <v>29.140999999999998</v>
      </c>
      <c r="I222">
        <v>2.0190000000000001</v>
      </c>
    </row>
    <row r="223" spans="1:9" x14ac:dyDescent="0.25">
      <c r="A223">
        <v>221</v>
      </c>
      <c r="B223">
        <v>1.1850000000000001</v>
      </c>
      <c r="C223">
        <v>0</v>
      </c>
      <c r="D223">
        <v>22</v>
      </c>
      <c r="E223">
        <v>31.905000000000001</v>
      </c>
      <c r="F223">
        <v>16</v>
      </c>
      <c r="G223">
        <v>15</v>
      </c>
      <c r="H223">
        <v>30.324999999999999</v>
      </c>
      <c r="I223">
        <v>2.0190000000000001</v>
      </c>
    </row>
    <row r="224" spans="1:9" x14ac:dyDescent="0.25">
      <c r="A224">
        <v>222</v>
      </c>
      <c r="B224">
        <v>1.603</v>
      </c>
      <c r="C224">
        <v>0</v>
      </c>
      <c r="D224">
        <v>22</v>
      </c>
      <c r="E224">
        <v>33.508000000000003</v>
      </c>
      <c r="F224">
        <v>16</v>
      </c>
      <c r="G224">
        <v>15</v>
      </c>
      <c r="H224">
        <v>31.928999999999998</v>
      </c>
      <c r="I224">
        <v>2.0310000000000001</v>
      </c>
    </row>
    <row r="225" spans="1:9" x14ac:dyDescent="0.25">
      <c r="A225">
        <v>223</v>
      </c>
      <c r="B225">
        <v>0.98799999999999999</v>
      </c>
      <c r="C225">
        <v>0</v>
      </c>
      <c r="D225">
        <v>22</v>
      </c>
      <c r="E225">
        <v>34.496000000000002</v>
      </c>
      <c r="F225">
        <v>16</v>
      </c>
      <c r="G225">
        <v>15</v>
      </c>
      <c r="H225">
        <v>32.917000000000002</v>
      </c>
      <c r="I225">
        <v>2.0329999999999999</v>
      </c>
    </row>
    <row r="226" spans="1:9" x14ac:dyDescent="0.25">
      <c r="A226">
        <v>224</v>
      </c>
      <c r="B226">
        <v>0.998</v>
      </c>
      <c r="C226">
        <v>0</v>
      </c>
      <c r="D226">
        <v>22</v>
      </c>
      <c r="E226">
        <v>35.494</v>
      </c>
      <c r="F226">
        <v>16</v>
      </c>
      <c r="G226">
        <v>15</v>
      </c>
      <c r="H226">
        <v>33.914000000000001</v>
      </c>
      <c r="I226">
        <v>2.048</v>
      </c>
    </row>
    <row r="227" spans="1:9" x14ac:dyDescent="0.25">
      <c r="A227">
        <v>225</v>
      </c>
      <c r="B227">
        <v>1.9019999999999999</v>
      </c>
      <c r="C227">
        <v>0</v>
      </c>
      <c r="D227">
        <v>22</v>
      </c>
      <c r="E227">
        <v>37.396000000000001</v>
      </c>
      <c r="F227">
        <v>16</v>
      </c>
      <c r="G227">
        <v>15</v>
      </c>
      <c r="H227">
        <v>35.816000000000003</v>
      </c>
      <c r="I227">
        <v>2.0489999999999999</v>
      </c>
    </row>
    <row r="228" spans="1:9" x14ac:dyDescent="0.25">
      <c r="A228">
        <v>226</v>
      </c>
      <c r="B228">
        <v>1.466</v>
      </c>
      <c r="C228">
        <v>0</v>
      </c>
      <c r="D228">
        <v>22</v>
      </c>
      <c r="E228">
        <v>38.862000000000002</v>
      </c>
      <c r="F228">
        <v>16</v>
      </c>
      <c r="G228">
        <v>15</v>
      </c>
      <c r="H228">
        <v>37.281999999999996</v>
      </c>
      <c r="I228">
        <v>2.0680000000000001</v>
      </c>
    </row>
    <row r="229" spans="1:9" x14ac:dyDescent="0.25">
      <c r="A229">
        <v>227</v>
      </c>
      <c r="B229">
        <v>2.7519999999999998</v>
      </c>
      <c r="C229">
        <v>0</v>
      </c>
      <c r="D229">
        <v>22</v>
      </c>
      <c r="E229">
        <v>41.613999999999997</v>
      </c>
      <c r="F229">
        <v>16</v>
      </c>
      <c r="G229">
        <v>15</v>
      </c>
      <c r="H229">
        <v>40.034999999999997</v>
      </c>
      <c r="I229">
        <v>2.0710000000000002</v>
      </c>
    </row>
    <row r="230" spans="1:9" x14ac:dyDescent="0.25">
      <c r="A230">
        <v>228</v>
      </c>
      <c r="B230">
        <v>2.9390000000000001</v>
      </c>
      <c r="C230">
        <v>0</v>
      </c>
      <c r="D230">
        <v>22</v>
      </c>
      <c r="E230">
        <v>44.552999999999997</v>
      </c>
      <c r="F230">
        <v>16</v>
      </c>
      <c r="G230">
        <v>15</v>
      </c>
      <c r="H230">
        <v>42.973999999999997</v>
      </c>
      <c r="I230">
        <v>2.0790000000000002</v>
      </c>
    </row>
    <row r="231" spans="1:9" x14ac:dyDescent="0.25">
      <c r="A231">
        <v>229</v>
      </c>
      <c r="B231">
        <v>1.615</v>
      </c>
      <c r="C231">
        <v>0</v>
      </c>
      <c r="D231">
        <v>22</v>
      </c>
      <c r="E231">
        <v>46.167999999999999</v>
      </c>
      <c r="F231">
        <v>16</v>
      </c>
      <c r="G231">
        <v>15</v>
      </c>
      <c r="H231">
        <v>44.588000000000001</v>
      </c>
      <c r="I231">
        <v>2.08</v>
      </c>
    </row>
    <row r="232" spans="1:9" x14ac:dyDescent="0.25">
      <c r="A232">
        <v>230</v>
      </c>
      <c r="B232">
        <v>1.649</v>
      </c>
      <c r="C232">
        <v>0</v>
      </c>
      <c r="D232">
        <v>22</v>
      </c>
      <c r="E232">
        <v>47.817</v>
      </c>
      <c r="F232">
        <v>16</v>
      </c>
      <c r="G232">
        <v>15</v>
      </c>
      <c r="H232">
        <v>46.237000000000002</v>
      </c>
      <c r="I232">
        <v>2.0880000000000001</v>
      </c>
    </row>
    <row r="233" spans="1:9" x14ac:dyDescent="0.25">
      <c r="A233">
        <v>231</v>
      </c>
      <c r="B233">
        <v>15.696</v>
      </c>
      <c r="C233">
        <v>0</v>
      </c>
      <c r="D233">
        <v>23</v>
      </c>
      <c r="E233">
        <v>3.5129999999999999</v>
      </c>
      <c r="F233">
        <v>16</v>
      </c>
      <c r="G233">
        <v>16</v>
      </c>
      <c r="H233">
        <v>1.9330000000000001</v>
      </c>
      <c r="I233">
        <v>2.09</v>
      </c>
    </row>
    <row r="234" spans="1:9" x14ac:dyDescent="0.25">
      <c r="A234">
        <v>232</v>
      </c>
      <c r="B234">
        <v>2.306</v>
      </c>
      <c r="C234">
        <v>0</v>
      </c>
      <c r="D234">
        <v>23</v>
      </c>
      <c r="E234">
        <v>5.819</v>
      </c>
      <c r="F234">
        <v>16</v>
      </c>
      <c r="G234">
        <v>16</v>
      </c>
      <c r="H234">
        <v>4.2389999999999999</v>
      </c>
      <c r="I234">
        <v>2.09</v>
      </c>
    </row>
    <row r="235" spans="1:9" x14ac:dyDescent="0.25">
      <c r="A235">
        <v>233</v>
      </c>
      <c r="B235">
        <v>6.23</v>
      </c>
      <c r="C235">
        <v>0</v>
      </c>
      <c r="D235">
        <v>23</v>
      </c>
      <c r="E235">
        <v>12.048999999999999</v>
      </c>
      <c r="F235">
        <v>16</v>
      </c>
      <c r="G235">
        <v>16</v>
      </c>
      <c r="H235">
        <v>10.47</v>
      </c>
      <c r="I235">
        <v>2.0920000000000001</v>
      </c>
    </row>
    <row r="236" spans="1:9" x14ac:dyDescent="0.25">
      <c r="A236">
        <v>234</v>
      </c>
      <c r="B236">
        <v>4.8650000000000002</v>
      </c>
      <c r="C236">
        <v>0</v>
      </c>
      <c r="D236">
        <v>23</v>
      </c>
      <c r="E236">
        <v>16.914000000000001</v>
      </c>
      <c r="F236">
        <v>16</v>
      </c>
      <c r="G236">
        <v>16</v>
      </c>
      <c r="H236">
        <v>15.334</v>
      </c>
      <c r="I236">
        <v>2.1179999999999999</v>
      </c>
    </row>
    <row r="237" spans="1:9" x14ac:dyDescent="0.25">
      <c r="A237">
        <v>235</v>
      </c>
      <c r="B237">
        <v>18.34</v>
      </c>
      <c r="C237">
        <v>0</v>
      </c>
      <c r="D237">
        <v>23</v>
      </c>
      <c r="E237">
        <v>35.253999999999998</v>
      </c>
      <c r="F237">
        <v>16</v>
      </c>
      <c r="G237">
        <v>16</v>
      </c>
      <c r="H237">
        <v>33.674999999999997</v>
      </c>
      <c r="I237">
        <v>2.12</v>
      </c>
    </row>
    <row r="238" spans="1:9" x14ac:dyDescent="0.25">
      <c r="A238">
        <v>236</v>
      </c>
      <c r="B238">
        <v>1.738</v>
      </c>
      <c r="C238">
        <v>0</v>
      </c>
      <c r="D238">
        <v>23</v>
      </c>
      <c r="E238">
        <v>36.991999999999997</v>
      </c>
      <c r="F238">
        <v>16</v>
      </c>
      <c r="G238">
        <v>16</v>
      </c>
      <c r="H238">
        <v>35.411999999999999</v>
      </c>
      <c r="I238">
        <v>2.1240000000000001</v>
      </c>
    </row>
    <row r="239" spans="1:9" x14ac:dyDescent="0.25">
      <c r="A239">
        <v>237</v>
      </c>
      <c r="B239">
        <v>24.029</v>
      </c>
      <c r="C239">
        <v>0</v>
      </c>
      <c r="D239">
        <v>24</v>
      </c>
      <c r="E239">
        <v>1.0209999999999999</v>
      </c>
      <c r="F239">
        <v>16</v>
      </c>
      <c r="G239">
        <v>16</v>
      </c>
      <c r="H239">
        <v>59.442</v>
      </c>
      <c r="I239">
        <v>2.1339999999999999</v>
      </c>
    </row>
    <row r="240" spans="1:9" x14ac:dyDescent="0.25">
      <c r="A240">
        <v>238</v>
      </c>
      <c r="B240">
        <v>4.5469999999999997</v>
      </c>
      <c r="C240">
        <v>0</v>
      </c>
      <c r="D240">
        <v>24</v>
      </c>
      <c r="E240">
        <v>5.5679999999999996</v>
      </c>
      <c r="F240">
        <v>16</v>
      </c>
      <c r="G240">
        <v>17</v>
      </c>
      <c r="H240">
        <v>3.988</v>
      </c>
      <c r="I240">
        <v>2.145</v>
      </c>
    </row>
    <row r="241" spans="1:9" x14ac:dyDescent="0.25">
      <c r="A241">
        <v>239</v>
      </c>
      <c r="B241">
        <v>13.763999999999999</v>
      </c>
      <c r="C241">
        <v>0</v>
      </c>
      <c r="D241">
        <v>24</v>
      </c>
      <c r="E241">
        <v>19.332000000000001</v>
      </c>
      <c r="F241">
        <v>16</v>
      </c>
      <c r="G241">
        <v>17</v>
      </c>
      <c r="H241">
        <v>17.753</v>
      </c>
      <c r="I241">
        <v>2.1469999999999998</v>
      </c>
    </row>
    <row r="242" spans="1:9" x14ac:dyDescent="0.25">
      <c r="A242">
        <v>240</v>
      </c>
      <c r="B242">
        <v>1.9039999999999999</v>
      </c>
      <c r="C242">
        <v>0</v>
      </c>
      <c r="D242">
        <v>24</v>
      </c>
      <c r="E242">
        <v>21.236000000000001</v>
      </c>
      <c r="F242">
        <v>16</v>
      </c>
      <c r="G242">
        <v>17</v>
      </c>
      <c r="H242">
        <v>19.655999999999999</v>
      </c>
      <c r="I242">
        <v>2.1480000000000001</v>
      </c>
    </row>
    <row r="243" spans="1:9" x14ac:dyDescent="0.25">
      <c r="A243">
        <v>241</v>
      </c>
      <c r="B243">
        <v>1.4850000000000001</v>
      </c>
      <c r="C243">
        <v>0</v>
      </c>
      <c r="D243">
        <v>24</v>
      </c>
      <c r="E243">
        <v>22.721</v>
      </c>
      <c r="F243">
        <v>16</v>
      </c>
      <c r="G243">
        <v>17</v>
      </c>
      <c r="H243">
        <v>21.140999999999998</v>
      </c>
      <c r="I243">
        <v>2.153</v>
      </c>
    </row>
    <row r="244" spans="1:9" x14ac:dyDescent="0.25">
      <c r="A244">
        <v>242</v>
      </c>
      <c r="B244">
        <v>0.66600000000000004</v>
      </c>
      <c r="C244">
        <v>0</v>
      </c>
      <c r="D244">
        <v>24</v>
      </c>
      <c r="E244">
        <v>23.387</v>
      </c>
      <c r="F244">
        <v>16</v>
      </c>
      <c r="G244">
        <v>17</v>
      </c>
      <c r="H244">
        <v>21.806999999999999</v>
      </c>
      <c r="I244">
        <v>2.153</v>
      </c>
    </row>
    <row r="245" spans="1:9" x14ac:dyDescent="0.25">
      <c r="A245">
        <v>243</v>
      </c>
      <c r="B245">
        <v>28.085000000000001</v>
      </c>
      <c r="C245">
        <v>0</v>
      </c>
      <c r="D245">
        <v>24</v>
      </c>
      <c r="E245">
        <v>51.472000000000001</v>
      </c>
      <c r="F245">
        <v>16</v>
      </c>
      <c r="G245">
        <v>17</v>
      </c>
      <c r="H245">
        <v>49.893000000000001</v>
      </c>
      <c r="I245">
        <v>2.1589999999999998</v>
      </c>
    </row>
    <row r="246" spans="1:9" x14ac:dyDescent="0.25">
      <c r="A246">
        <v>244</v>
      </c>
      <c r="B246">
        <v>3.1749999999999998</v>
      </c>
      <c r="C246">
        <v>0</v>
      </c>
      <c r="D246">
        <v>24</v>
      </c>
      <c r="E246">
        <v>54.646999999999998</v>
      </c>
      <c r="F246">
        <v>16</v>
      </c>
      <c r="G246">
        <v>17</v>
      </c>
      <c r="H246">
        <v>53.067</v>
      </c>
      <c r="I246">
        <v>2.16</v>
      </c>
    </row>
    <row r="247" spans="1:9" x14ac:dyDescent="0.25">
      <c r="A247">
        <v>245</v>
      </c>
      <c r="B247">
        <v>3.1680000000000001</v>
      </c>
      <c r="C247">
        <v>0</v>
      </c>
      <c r="D247">
        <v>24</v>
      </c>
      <c r="E247">
        <v>57.814999999999998</v>
      </c>
      <c r="F247">
        <v>16</v>
      </c>
      <c r="G247">
        <v>17</v>
      </c>
      <c r="H247">
        <v>56.234999999999999</v>
      </c>
      <c r="I247">
        <v>2.169</v>
      </c>
    </row>
    <row r="248" spans="1:9" x14ac:dyDescent="0.25">
      <c r="A248">
        <v>246</v>
      </c>
      <c r="B248">
        <v>2.524</v>
      </c>
      <c r="C248">
        <v>0</v>
      </c>
      <c r="D248">
        <v>25</v>
      </c>
      <c r="E248">
        <v>0.33900000000000002</v>
      </c>
      <c r="F248">
        <v>16</v>
      </c>
      <c r="G248">
        <v>17</v>
      </c>
      <c r="H248">
        <v>58.76</v>
      </c>
      <c r="I248">
        <v>2.177</v>
      </c>
    </row>
    <row r="249" spans="1:9" x14ac:dyDescent="0.25">
      <c r="A249">
        <v>247</v>
      </c>
      <c r="B249">
        <v>2.0310000000000001</v>
      </c>
      <c r="C249">
        <v>0</v>
      </c>
      <c r="D249">
        <v>25</v>
      </c>
      <c r="E249">
        <v>2.37</v>
      </c>
      <c r="F249">
        <v>16</v>
      </c>
      <c r="G249">
        <v>18</v>
      </c>
      <c r="H249">
        <v>0.79</v>
      </c>
      <c r="I249">
        <v>2.1880000000000002</v>
      </c>
    </row>
    <row r="250" spans="1:9" x14ac:dyDescent="0.25">
      <c r="A250">
        <v>248</v>
      </c>
      <c r="B250">
        <v>2.0489999999999999</v>
      </c>
      <c r="C250">
        <v>0</v>
      </c>
      <c r="D250">
        <v>25</v>
      </c>
      <c r="E250">
        <v>4.4189999999999996</v>
      </c>
      <c r="F250">
        <v>16</v>
      </c>
      <c r="G250">
        <v>18</v>
      </c>
      <c r="H250">
        <v>2.839</v>
      </c>
      <c r="I250">
        <v>2.1920000000000002</v>
      </c>
    </row>
    <row r="251" spans="1:9" x14ac:dyDescent="0.25">
      <c r="A251">
        <v>249</v>
      </c>
      <c r="B251">
        <v>3.19</v>
      </c>
      <c r="C251">
        <v>0</v>
      </c>
      <c r="D251">
        <v>25</v>
      </c>
      <c r="E251">
        <v>7.609</v>
      </c>
      <c r="F251">
        <v>16</v>
      </c>
      <c r="G251">
        <v>18</v>
      </c>
      <c r="H251">
        <v>6.0289999999999999</v>
      </c>
      <c r="I251">
        <v>2.198</v>
      </c>
    </row>
    <row r="252" spans="1:9" x14ac:dyDescent="0.25">
      <c r="A252">
        <v>250</v>
      </c>
      <c r="B252">
        <v>83.768000000000001</v>
      </c>
      <c r="C252">
        <v>0</v>
      </c>
      <c r="D252">
        <v>26</v>
      </c>
      <c r="E252">
        <v>31.376999999999999</v>
      </c>
      <c r="F252">
        <v>16</v>
      </c>
      <c r="G252">
        <v>19</v>
      </c>
      <c r="H252">
        <v>29.797000000000001</v>
      </c>
      <c r="I252">
        <v>2.198</v>
      </c>
    </row>
    <row r="253" spans="1:9" x14ac:dyDescent="0.25">
      <c r="A253">
        <v>251</v>
      </c>
      <c r="B253">
        <v>2.2200000000000002</v>
      </c>
      <c r="C253">
        <v>0</v>
      </c>
      <c r="D253">
        <v>26</v>
      </c>
      <c r="E253">
        <v>33.597000000000001</v>
      </c>
      <c r="F253">
        <v>16</v>
      </c>
      <c r="G253">
        <v>19</v>
      </c>
      <c r="H253">
        <v>32.017000000000003</v>
      </c>
      <c r="I253">
        <v>2.2130000000000001</v>
      </c>
    </row>
    <row r="254" spans="1:9" x14ac:dyDescent="0.25">
      <c r="A254">
        <v>252</v>
      </c>
      <c r="B254">
        <v>2.153</v>
      </c>
      <c r="C254">
        <v>0</v>
      </c>
      <c r="D254">
        <v>26</v>
      </c>
      <c r="E254">
        <v>35.75</v>
      </c>
      <c r="F254">
        <v>16</v>
      </c>
      <c r="G254">
        <v>19</v>
      </c>
      <c r="H254">
        <v>34.170999999999999</v>
      </c>
      <c r="I254">
        <v>2.2200000000000002</v>
      </c>
    </row>
    <row r="255" spans="1:9" x14ac:dyDescent="0.25">
      <c r="A255">
        <v>253</v>
      </c>
      <c r="B255">
        <v>2.9910000000000001</v>
      </c>
      <c r="C255">
        <v>0</v>
      </c>
      <c r="D255">
        <v>26</v>
      </c>
      <c r="E255">
        <v>38.741</v>
      </c>
      <c r="F255">
        <v>16</v>
      </c>
      <c r="G255">
        <v>19</v>
      </c>
      <c r="H255">
        <v>37.162999999999997</v>
      </c>
      <c r="I255">
        <v>2.2210000000000001</v>
      </c>
    </row>
    <row r="256" spans="1:9" x14ac:dyDescent="0.25">
      <c r="A256">
        <v>254</v>
      </c>
      <c r="B256">
        <v>1.1930000000000001</v>
      </c>
      <c r="C256">
        <v>0</v>
      </c>
      <c r="D256">
        <v>26</v>
      </c>
      <c r="E256">
        <v>39.933999999999997</v>
      </c>
      <c r="F256">
        <v>16</v>
      </c>
      <c r="G256">
        <v>19</v>
      </c>
      <c r="H256">
        <v>38.353999999999999</v>
      </c>
      <c r="I256">
        <v>2.222</v>
      </c>
    </row>
    <row r="257" spans="1:9" x14ac:dyDescent="0.25">
      <c r="A257">
        <v>255</v>
      </c>
      <c r="B257">
        <v>1.883</v>
      </c>
      <c r="C257">
        <v>0</v>
      </c>
      <c r="D257">
        <v>26</v>
      </c>
      <c r="E257">
        <v>41.817</v>
      </c>
      <c r="F257">
        <v>16</v>
      </c>
      <c r="G257">
        <v>19</v>
      </c>
      <c r="H257">
        <v>40.238</v>
      </c>
      <c r="I257">
        <v>2.2240000000000002</v>
      </c>
    </row>
    <row r="258" spans="1:9" x14ac:dyDescent="0.25">
      <c r="A258">
        <v>256</v>
      </c>
      <c r="B258">
        <v>2.573</v>
      </c>
      <c r="C258">
        <v>0</v>
      </c>
      <c r="D258">
        <v>26</v>
      </c>
      <c r="E258">
        <v>44.39</v>
      </c>
      <c r="F258">
        <v>16</v>
      </c>
      <c r="G258">
        <v>19</v>
      </c>
      <c r="H258">
        <v>42.81</v>
      </c>
      <c r="I258">
        <v>2.2320000000000002</v>
      </c>
    </row>
    <row r="259" spans="1:9" x14ac:dyDescent="0.25">
      <c r="A259">
        <v>257</v>
      </c>
      <c r="B259">
        <v>1.3120000000000001</v>
      </c>
      <c r="C259">
        <v>0</v>
      </c>
      <c r="D259">
        <v>26</v>
      </c>
      <c r="E259">
        <v>45.701999999999998</v>
      </c>
      <c r="F259">
        <v>16</v>
      </c>
      <c r="G259">
        <v>19</v>
      </c>
      <c r="H259">
        <v>44.122999999999998</v>
      </c>
      <c r="I259">
        <v>2.2480000000000002</v>
      </c>
    </row>
    <row r="260" spans="1:9" x14ac:dyDescent="0.25">
      <c r="A260">
        <v>258</v>
      </c>
      <c r="B260">
        <v>17.463999999999999</v>
      </c>
      <c r="C260">
        <v>0</v>
      </c>
      <c r="D260">
        <v>27</v>
      </c>
      <c r="E260">
        <v>3.1659999999999999</v>
      </c>
      <c r="F260">
        <v>16</v>
      </c>
      <c r="G260">
        <v>20</v>
      </c>
      <c r="H260">
        <v>1.587</v>
      </c>
      <c r="I260">
        <v>2.2490000000000001</v>
      </c>
    </row>
    <row r="261" spans="1:9" x14ac:dyDescent="0.25">
      <c r="A261">
        <v>259</v>
      </c>
      <c r="B261">
        <v>2.3969999999999998</v>
      </c>
      <c r="C261">
        <v>0</v>
      </c>
      <c r="D261">
        <v>27</v>
      </c>
      <c r="E261">
        <v>5.5629999999999997</v>
      </c>
      <c r="F261">
        <v>16</v>
      </c>
      <c r="G261">
        <v>20</v>
      </c>
      <c r="H261">
        <v>3.984</v>
      </c>
      <c r="I261">
        <v>2.2639999999999998</v>
      </c>
    </row>
    <row r="262" spans="1:9" x14ac:dyDescent="0.25">
      <c r="A262">
        <v>260</v>
      </c>
      <c r="B262">
        <v>1.4370000000000001</v>
      </c>
      <c r="C262">
        <v>0</v>
      </c>
      <c r="D262">
        <v>27</v>
      </c>
      <c r="E262">
        <v>7</v>
      </c>
      <c r="F262">
        <v>16</v>
      </c>
      <c r="G262">
        <v>20</v>
      </c>
      <c r="H262">
        <v>5.4210000000000003</v>
      </c>
      <c r="I262">
        <v>2.266</v>
      </c>
    </row>
    <row r="263" spans="1:9" x14ac:dyDescent="0.25">
      <c r="A263">
        <v>261</v>
      </c>
      <c r="B263">
        <v>2.42</v>
      </c>
      <c r="C263">
        <v>0</v>
      </c>
      <c r="D263">
        <v>27</v>
      </c>
      <c r="E263">
        <v>9.42</v>
      </c>
      <c r="F263">
        <v>16</v>
      </c>
      <c r="G263">
        <v>20</v>
      </c>
      <c r="H263">
        <v>7.8410000000000002</v>
      </c>
      <c r="I263">
        <v>2.2759999999999998</v>
      </c>
    </row>
    <row r="264" spans="1:9" x14ac:dyDescent="0.25">
      <c r="A264">
        <v>262</v>
      </c>
      <c r="B264">
        <v>1.59</v>
      </c>
      <c r="C264">
        <v>0</v>
      </c>
      <c r="D264">
        <v>27</v>
      </c>
      <c r="E264">
        <v>11.01</v>
      </c>
      <c r="F264">
        <v>16</v>
      </c>
      <c r="G264">
        <v>20</v>
      </c>
      <c r="H264">
        <v>9.43</v>
      </c>
      <c r="I264">
        <v>2.2810000000000001</v>
      </c>
    </row>
    <row r="265" spans="1:9" x14ac:dyDescent="0.25">
      <c r="A265">
        <v>263</v>
      </c>
      <c r="B265">
        <v>36.899000000000001</v>
      </c>
      <c r="C265">
        <v>0</v>
      </c>
      <c r="D265">
        <v>27</v>
      </c>
      <c r="E265">
        <v>47.908999999999999</v>
      </c>
      <c r="F265">
        <v>16</v>
      </c>
      <c r="G265">
        <v>20</v>
      </c>
      <c r="H265">
        <v>46.329000000000001</v>
      </c>
      <c r="I265">
        <v>2.2829999999999999</v>
      </c>
    </row>
    <row r="266" spans="1:9" x14ac:dyDescent="0.25">
      <c r="A266">
        <v>264</v>
      </c>
      <c r="B266">
        <v>5.359</v>
      </c>
      <c r="C266">
        <v>0</v>
      </c>
      <c r="D266">
        <v>27</v>
      </c>
      <c r="E266">
        <v>53.268000000000001</v>
      </c>
      <c r="F266">
        <v>16</v>
      </c>
      <c r="G266">
        <v>20</v>
      </c>
      <c r="H266">
        <v>51.689</v>
      </c>
      <c r="I266">
        <v>2.2949999999999999</v>
      </c>
    </row>
    <row r="267" spans="1:9" x14ac:dyDescent="0.25">
      <c r="A267">
        <v>265</v>
      </c>
      <c r="B267">
        <v>5.0270000000000001</v>
      </c>
      <c r="C267">
        <v>0</v>
      </c>
      <c r="D267">
        <v>27</v>
      </c>
      <c r="E267">
        <v>58.295000000000002</v>
      </c>
      <c r="F267">
        <v>16</v>
      </c>
      <c r="G267">
        <v>20</v>
      </c>
      <c r="H267">
        <v>56.715000000000003</v>
      </c>
      <c r="I267">
        <v>2.3010000000000002</v>
      </c>
    </row>
    <row r="268" spans="1:9" x14ac:dyDescent="0.25">
      <c r="A268">
        <v>266</v>
      </c>
      <c r="B268">
        <v>2.9390000000000001</v>
      </c>
      <c r="C268">
        <v>0</v>
      </c>
      <c r="D268">
        <v>28</v>
      </c>
      <c r="E268">
        <v>1.234</v>
      </c>
      <c r="F268">
        <v>16</v>
      </c>
      <c r="G268">
        <v>20</v>
      </c>
      <c r="H268">
        <v>59.655000000000001</v>
      </c>
      <c r="I268">
        <v>2.306</v>
      </c>
    </row>
    <row r="269" spans="1:9" x14ac:dyDescent="0.25">
      <c r="A269">
        <v>267</v>
      </c>
      <c r="B269">
        <v>1.8089999999999999</v>
      </c>
      <c r="C269">
        <v>0</v>
      </c>
      <c r="D269">
        <v>28</v>
      </c>
      <c r="E269">
        <v>3.0430000000000001</v>
      </c>
      <c r="F269">
        <v>16</v>
      </c>
      <c r="G269">
        <v>21</v>
      </c>
      <c r="H269">
        <v>1.464</v>
      </c>
      <c r="I269">
        <v>2.3079999999999998</v>
      </c>
    </row>
    <row r="270" spans="1:9" x14ac:dyDescent="0.25">
      <c r="A270">
        <v>268</v>
      </c>
      <c r="B270">
        <v>34.786999999999999</v>
      </c>
      <c r="C270">
        <v>0</v>
      </c>
      <c r="D270">
        <v>28</v>
      </c>
      <c r="E270">
        <v>37.83</v>
      </c>
      <c r="F270">
        <v>16</v>
      </c>
      <c r="G270">
        <v>21</v>
      </c>
      <c r="H270">
        <v>36.250999999999998</v>
      </c>
      <c r="I270">
        <v>2.3159999999999998</v>
      </c>
    </row>
    <row r="271" spans="1:9" x14ac:dyDescent="0.25">
      <c r="A271">
        <v>269</v>
      </c>
      <c r="B271">
        <v>1.885</v>
      </c>
      <c r="C271">
        <v>0</v>
      </c>
      <c r="D271">
        <v>28</v>
      </c>
      <c r="E271">
        <v>39.715000000000003</v>
      </c>
      <c r="F271">
        <v>16</v>
      </c>
      <c r="G271">
        <v>21</v>
      </c>
      <c r="H271">
        <v>38.136000000000003</v>
      </c>
      <c r="I271">
        <v>2.3420000000000001</v>
      </c>
    </row>
    <row r="272" spans="1:9" x14ac:dyDescent="0.25">
      <c r="A272">
        <v>270</v>
      </c>
      <c r="B272">
        <v>1.776</v>
      </c>
      <c r="C272">
        <v>0</v>
      </c>
      <c r="D272">
        <v>28</v>
      </c>
      <c r="E272">
        <v>41.491</v>
      </c>
      <c r="F272">
        <v>16</v>
      </c>
      <c r="G272">
        <v>21</v>
      </c>
      <c r="H272">
        <v>39.911000000000001</v>
      </c>
      <c r="I272">
        <v>2.363</v>
      </c>
    </row>
    <row r="273" spans="1:9" x14ac:dyDescent="0.25">
      <c r="A273">
        <v>271</v>
      </c>
      <c r="B273">
        <v>2.3919999999999999</v>
      </c>
      <c r="C273">
        <v>0</v>
      </c>
      <c r="D273">
        <v>28</v>
      </c>
      <c r="E273">
        <v>43.883000000000003</v>
      </c>
      <c r="F273">
        <v>16</v>
      </c>
      <c r="G273">
        <v>21</v>
      </c>
      <c r="H273">
        <v>42.302999999999997</v>
      </c>
      <c r="I273">
        <v>2.363</v>
      </c>
    </row>
    <row r="274" spans="1:9" x14ac:dyDescent="0.25">
      <c r="A274">
        <v>272</v>
      </c>
      <c r="B274">
        <v>0.94499999999999995</v>
      </c>
      <c r="C274">
        <v>0</v>
      </c>
      <c r="D274">
        <v>28</v>
      </c>
      <c r="E274">
        <v>44.828000000000003</v>
      </c>
      <c r="F274">
        <v>16</v>
      </c>
      <c r="G274">
        <v>21</v>
      </c>
      <c r="H274">
        <v>43.247999999999998</v>
      </c>
      <c r="I274">
        <v>2.3849999999999998</v>
      </c>
    </row>
    <row r="275" spans="1:9" x14ac:dyDescent="0.25">
      <c r="A275">
        <v>273</v>
      </c>
      <c r="B275">
        <v>37.36</v>
      </c>
      <c r="C275">
        <v>0</v>
      </c>
      <c r="D275">
        <v>29</v>
      </c>
      <c r="E275">
        <v>22.187999999999999</v>
      </c>
      <c r="F275">
        <v>16</v>
      </c>
      <c r="G275">
        <v>22</v>
      </c>
      <c r="H275">
        <v>20.609000000000002</v>
      </c>
      <c r="I275">
        <v>2.3919999999999999</v>
      </c>
    </row>
    <row r="276" spans="1:9" x14ac:dyDescent="0.25">
      <c r="A276">
        <v>274</v>
      </c>
      <c r="B276">
        <v>1.78</v>
      </c>
      <c r="C276">
        <v>0</v>
      </c>
      <c r="D276">
        <v>29</v>
      </c>
      <c r="E276">
        <v>23.968</v>
      </c>
      <c r="F276">
        <v>16</v>
      </c>
      <c r="G276">
        <v>22</v>
      </c>
      <c r="H276">
        <v>22.39</v>
      </c>
      <c r="I276">
        <v>2.3969999999999998</v>
      </c>
    </row>
    <row r="277" spans="1:9" x14ac:dyDescent="0.25">
      <c r="A277">
        <v>275</v>
      </c>
      <c r="B277">
        <v>3.2029999999999998</v>
      </c>
      <c r="C277">
        <v>0</v>
      </c>
      <c r="D277">
        <v>29</v>
      </c>
      <c r="E277">
        <v>27.170999999999999</v>
      </c>
      <c r="F277">
        <v>16</v>
      </c>
      <c r="G277">
        <v>22</v>
      </c>
      <c r="H277">
        <v>25.591000000000001</v>
      </c>
      <c r="I277">
        <v>2.42</v>
      </c>
    </row>
    <row r="278" spans="1:9" x14ac:dyDescent="0.25">
      <c r="A278">
        <v>276</v>
      </c>
      <c r="B278">
        <v>2.2759999999999998</v>
      </c>
      <c r="C278">
        <v>0</v>
      </c>
      <c r="D278">
        <v>29</v>
      </c>
      <c r="E278">
        <v>29.446999999999999</v>
      </c>
      <c r="F278">
        <v>16</v>
      </c>
      <c r="G278">
        <v>22</v>
      </c>
      <c r="H278">
        <v>27.867000000000001</v>
      </c>
      <c r="I278">
        <v>2.4359999999999999</v>
      </c>
    </row>
    <row r="279" spans="1:9" x14ac:dyDescent="0.25">
      <c r="A279">
        <v>277</v>
      </c>
      <c r="B279">
        <v>1.804</v>
      </c>
      <c r="C279">
        <v>0</v>
      </c>
      <c r="D279">
        <v>29</v>
      </c>
      <c r="E279">
        <v>31.251000000000001</v>
      </c>
      <c r="F279">
        <v>16</v>
      </c>
      <c r="G279">
        <v>22</v>
      </c>
      <c r="H279">
        <v>29.670999999999999</v>
      </c>
      <c r="I279">
        <v>2.4489999999999998</v>
      </c>
    </row>
    <row r="280" spans="1:9" x14ac:dyDescent="0.25">
      <c r="A280">
        <v>278</v>
      </c>
      <c r="B280">
        <v>3.161</v>
      </c>
      <c r="C280">
        <v>0</v>
      </c>
      <c r="D280">
        <v>29</v>
      </c>
      <c r="E280">
        <v>34.411999999999999</v>
      </c>
      <c r="F280">
        <v>16</v>
      </c>
      <c r="G280">
        <v>22</v>
      </c>
      <c r="H280">
        <v>32.832999999999998</v>
      </c>
      <c r="I280">
        <v>2.4670000000000001</v>
      </c>
    </row>
    <row r="281" spans="1:9" x14ac:dyDescent="0.25">
      <c r="A281">
        <v>279</v>
      </c>
      <c r="B281">
        <v>2.52</v>
      </c>
      <c r="C281">
        <v>0</v>
      </c>
      <c r="D281">
        <v>29</v>
      </c>
      <c r="E281">
        <v>36.932000000000002</v>
      </c>
      <c r="F281">
        <v>16</v>
      </c>
      <c r="G281">
        <v>22</v>
      </c>
      <c r="H281">
        <v>35.353000000000002</v>
      </c>
      <c r="I281">
        <v>2.5</v>
      </c>
    </row>
    <row r="282" spans="1:9" x14ac:dyDescent="0.25">
      <c r="A282">
        <v>280</v>
      </c>
      <c r="B282">
        <v>3.9590000000000001</v>
      </c>
      <c r="C282">
        <v>0</v>
      </c>
      <c r="D282">
        <v>29</v>
      </c>
      <c r="E282">
        <v>40.890999999999998</v>
      </c>
      <c r="F282">
        <v>16</v>
      </c>
      <c r="G282">
        <v>22</v>
      </c>
      <c r="H282">
        <v>39.311</v>
      </c>
      <c r="I282">
        <v>2.5190000000000001</v>
      </c>
    </row>
    <row r="283" spans="1:9" x14ac:dyDescent="0.25">
      <c r="A283">
        <v>281</v>
      </c>
      <c r="B283">
        <v>2.09</v>
      </c>
      <c r="C283">
        <v>0</v>
      </c>
      <c r="D283">
        <v>29</v>
      </c>
      <c r="E283">
        <v>42.981000000000002</v>
      </c>
      <c r="F283">
        <v>16</v>
      </c>
      <c r="G283">
        <v>22</v>
      </c>
      <c r="H283">
        <v>41.402000000000001</v>
      </c>
      <c r="I283">
        <v>2.52</v>
      </c>
    </row>
    <row r="284" spans="1:9" x14ac:dyDescent="0.25">
      <c r="A284">
        <v>282</v>
      </c>
      <c r="B284">
        <v>9.5310000000000006</v>
      </c>
      <c r="C284">
        <v>0</v>
      </c>
      <c r="D284">
        <v>29</v>
      </c>
      <c r="E284">
        <v>52.512</v>
      </c>
      <c r="F284">
        <v>16</v>
      </c>
      <c r="G284">
        <v>22</v>
      </c>
      <c r="H284">
        <v>50.932000000000002</v>
      </c>
      <c r="I284">
        <v>2.524</v>
      </c>
    </row>
    <row r="285" spans="1:9" x14ac:dyDescent="0.25">
      <c r="A285">
        <v>283</v>
      </c>
      <c r="B285">
        <v>2.266</v>
      </c>
      <c r="C285">
        <v>0</v>
      </c>
      <c r="D285">
        <v>29</v>
      </c>
      <c r="E285">
        <v>54.777999999999999</v>
      </c>
      <c r="F285">
        <v>16</v>
      </c>
      <c r="G285">
        <v>22</v>
      </c>
      <c r="H285">
        <v>53.198999999999998</v>
      </c>
      <c r="I285">
        <v>2.5350000000000001</v>
      </c>
    </row>
    <row r="286" spans="1:9" x14ac:dyDescent="0.25">
      <c r="A286">
        <v>284</v>
      </c>
      <c r="B286">
        <v>3.5350000000000001</v>
      </c>
      <c r="C286">
        <v>0</v>
      </c>
      <c r="D286">
        <v>29</v>
      </c>
      <c r="E286">
        <v>58.313000000000002</v>
      </c>
      <c r="F286">
        <v>16</v>
      </c>
      <c r="G286">
        <v>22</v>
      </c>
      <c r="H286">
        <v>56.734000000000002</v>
      </c>
      <c r="I286">
        <v>2.5350000000000001</v>
      </c>
    </row>
    <row r="287" spans="1:9" x14ac:dyDescent="0.25">
      <c r="A287">
        <v>285</v>
      </c>
      <c r="B287">
        <v>5.0990000000000002</v>
      </c>
      <c r="C287">
        <v>0</v>
      </c>
      <c r="D287">
        <v>30</v>
      </c>
      <c r="E287">
        <v>3.4119999999999999</v>
      </c>
      <c r="F287">
        <v>16</v>
      </c>
      <c r="G287">
        <v>23</v>
      </c>
      <c r="H287">
        <v>1.833</v>
      </c>
      <c r="I287">
        <v>2.5430000000000001</v>
      </c>
    </row>
    <row r="288" spans="1:9" x14ac:dyDescent="0.25">
      <c r="A288">
        <v>286</v>
      </c>
      <c r="B288">
        <v>5.1829999999999998</v>
      </c>
      <c r="C288">
        <v>0</v>
      </c>
      <c r="D288">
        <v>30</v>
      </c>
      <c r="E288">
        <v>8.5950000000000006</v>
      </c>
      <c r="F288">
        <v>16</v>
      </c>
      <c r="G288">
        <v>23</v>
      </c>
      <c r="H288">
        <v>7.0149999999999997</v>
      </c>
      <c r="I288">
        <v>2.5449999999999999</v>
      </c>
    </row>
    <row r="289" spans="1:9" x14ac:dyDescent="0.25">
      <c r="A289">
        <v>287</v>
      </c>
      <c r="B289">
        <v>29.66</v>
      </c>
      <c r="C289">
        <v>0</v>
      </c>
      <c r="D289">
        <v>30</v>
      </c>
      <c r="E289">
        <v>38.255000000000003</v>
      </c>
      <c r="F289">
        <v>16</v>
      </c>
      <c r="G289">
        <v>23</v>
      </c>
      <c r="H289">
        <v>36.676000000000002</v>
      </c>
      <c r="I289">
        <v>2.556</v>
      </c>
    </row>
    <row r="290" spans="1:9" x14ac:dyDescent="0.25">
      <c r="B290">
        <v>7.0069999999999997</v>
      </c>
      <c r="I290">
        <v>2.5569999999999999</v>
      </c>
    </row>
    <row r="291" spans="1:9" x14ac:dyDescent="0.25">
      <c r="B291">
        <v>11.098000000000001</v>
      </c>
      <c r="I291">
        <v>2.5630000000000002</v>
      </c>
    </row>
    <row r="292" spans="1:9" x14ac:dyDescent="0.25">
      <c r="B292">
        <v>11.324</v>
      </c>
      <c r="I292">
        <v>2.5659999999999998</v>
      </c>
    </row>
    <row r="293" spans="1:9" x14ac:dyDescent="0.25">
      <c r="B293">
        <v>3.7050000000000001</v>
      </c>
      <c r="I293">
        <v>2.573</v>
      </c>
    </row>
    <row r="294" spans="1:9" x14ac:dyDescent="0.25">
      <c r="B294">
        <v>4.6269999999999998</v>
      </c>
      <c r="I294">
        <v>2.6080000000000001</v>
      </c>
    </row>
    <row r="295" spans="1:9" x14ac:dyDescent="0.25">
      <c r="B295">
        <v>23.603000000000002</v>
      </c>
      <c r="I295">
        <v>2.6179999999999999</v>
      </c>
    </row>
    <row r="296" spans="1:9" x14ac:dyDescent="0.25">
      <c r="B296">
        <v>3.2160000000000002</v>
      </c>
      <c r="I296">
        <v>2.6190000000000002</v>
      </c>
    </row>
    <row r="297" spans="1:9" x14ac:dyDescent="0.25">
      <c r="B297">
        <v>4.133</v>
      </c>
      <c r="I297">
        <v>2.6269999999999998</v>
      </c>
    </row>
    <row r="298" spans="1:9" x14ac:dyDescent="0.25">
      <c r="B298">
        <v>53.642000000000003</v>
      </c>
      <c r="I298">
        <v>2.6440000000000001</v>
      </c>
    </row>
    <row r="299" spans="1:9" x14ac:dyDescent="0.25">
      <c r="B299">
        <v>6.8289999999999997</v>
      </c>
      <c r="I299">
        <v>2.6440000000000001</v>
      </c>
    </row>
    <row r="300" spans="1:9" x14ac:dyDescent="0.25">
      <c r="B300">
        <v>0.95</v>
      </c>
      <c r="I300">
        <v>2.6640000000000001</v>
      </c>
    </row>
    <row r="301" spans="1:9" x14ac:dyDescent="0.25">
      <c r="B301">
        <v>2.12</v>
      </c>
      <c r="I301">
        <v>2.6960000000000002</v>
      </c>
    </row>
    <row r="302" spans="1:9" x14ac:dyDescent="0.25">
      <c r="B302">
        <v>1.88</v>
      </c>
      <c r="I302">
        <v>2.6960000000000002</v>
      </c>
    </row>
    <row r="303" spans="1:9" x14ac:dyDescent="0.25">
      <c r="B303">
        <v>2.0190000000000001</v>
      </c>
      <c r="I303">
        <v>2.7050000000000001</v>
      </c>
    </row>
    <row r="304" spans="1:9" x14ac:dyDescent="0.25">
      <c r="B304">
        <v>10.680999999999999</v>
      </c>
      <c r="I304">
        <v>2.7189999999999999</v>
      </c>
    </row>
    <row r="305" spans="2:9" x14ac:dyDescent="0.25">
      <c r="B305">
        <v>7.2329999999999997</v>
      </c>
      <c r="I305">
        <v>2.726</v>
      </c>
    </row>
    <row r="306" spans="2:9" x14ac:dyDescent="0.25">
      <c r="B306">
        <v>1.724</v>
      </c>
      <c r="I306">
        <v>2.7269999999999999</v>
      </c>
    </row>
    <row r="307" spans="2:9" x14ac:dyDescent="0.25">
      <c r="B307">
        <v>1.075</v>
      </c>
      <c r="I307">
        <v>2.74</v>
      </c>
    </row>
    <row r="308" spans="2:9" x14ac:dyDescent="0.25">
      <c r="B308">
        <v>5.4290000000000003</v>
      </c>
      <c r="I308">
        <v>2.7519999999999998</v>
      </c>
    </row>
    <row r="309" spans="2:9" x14ac:dyDescent="0.25">
      <c r="B309">
        <v>32.572000000000003</v>
      </c>
      <c r="I309">
        <v>2.7530000000000001</v>
      </c>
    </row>
    <row r="310" spans="2:9" x14ac:dyDescent="0.25">
      <c r="B310">
        <v>5.54</v>
      </c>
      <c r="I310">
        <v>2.77</v>
      </c>
    </row>
    <row r="311" spans="2:9" x14ac:dyDescent="0.25">
      <c r="B311">
        <v>2.1480000000000001</v>
      </c>
      <c r="I311">
        <v>2.806</v>
      </c>
    </row>
    <row r="312" spans="2:9" x14ac:dyDescent="0.25">
      <c r="B312">
        <v>3.4580000000000002</v>
      </c>
      <c r="I312">
        <v>2.89</v>
      </c>
    </row>
    <row r="313" spans="2:9" x14ac:dyDescent="0.25">
      <c r="B313">
        <v>1.597</v>
      </c>
      <c r="I313">
        <v>2.9020000000000001</v>
      </c>
    </row>
    <row r="314" spans="2:9" x14ac:dyDescent="0.25">
      <c r="B314">
        <v>1.647</v>
      </c>
      <c r="I314">
        <v>2.9260000000000002</v>
      </c>
    </row>
    <row r="315" spans="2:9" x14ac:dyDescent="0.25">
      <c r="B315">
        <v>15.135999999999999</v>
      </c>
      <c r="I315">
        <v>2.9390000000000001</v>
      </c>
    </row>
    <row r="316" spans="2:9" x14ac:dyDescent="0.25">
      <c r="B316">
        <v>19.587</v>
      </c>
      <c r="I316">
        <v>2.9390000000000001</v>
      </c>
    </row>
    <row r="317" spans="2:9" x14ac:dyDescent="0.25">
      <c r="B317">
        <v>0.76</v>
      </c>
      <c r="I317">
        <v>2.9449999999999998</v>
      </c>
    </row>
    <row r="318" spans="2:9" x14ac:dyDescent="0.25">
      <c r="B318">
        <v>1.3580000000000001</v>
      </c>
      <c r="I318">
        <v>2.952</v>
      </c>
    </row>
    <row r="319" spans="2:9" x14ac:dyDescent="0.25">
      <c r="B319">
        <v>6.47</v>
      </c>
      <c r="I319">
        <v>2.9569999999999999</v>
      </c>
    </row>
    <row r="320" spans="2:9" x14ac:dyDescent="0.25">
      <c r="B320">
        <v>1.008</v>
      </c>
      <c r="I320">
        <v>2.968</v>
      </c>
    </row>
    <row r="321" spans="2:9" x14ac:dyDescent="0.25">
      <c r="B321">
        <v>39.537999999999997</v>
      </c>
      <c r="I321">
        <v>2.976</v>
      </c>
    </row>
    <row r="322" spans="2:9" x14ac:dyDescent="0.25">
      <c r="B322">
        <v>1.2669999999999999</v>
      </c>
      <c r="I322">
        <v>2.9910000000000001</v>
      </c>
    </row>
    <row r="323" spans="2:9" x14ac:dyDescent="0.25">
      <c r="B323">
        <v>3.262</v>
      </c>
      <c r="I323">
        <v>3.0270000000000001</v>
      </c>
    </row>
    <row r="324" spans="2:9" x14ac:dyDescent="0.25">
      <c r="B324">
        <v>2.0920000000000001</v>
      </c>
      <c r="I324">
        <v>3.0489999999999999</v>
      </c>
    </row>
    <row r="325" spans="2:9" x14ac:dyDescent="0.25">
      <c r="B325">
        <v>0.76</v>
      </c>
      <c r="I325">
        <v>3.1110000000000002</v>
      </c>
    </row>
    <row r="326" spans="2:9" x14ac:dyDescent="0.25">
      <c r="B326">
        <v>2.198</v>
      </c>
      <c r="I326">
        <v>3.113</v>
      </c>
    </row>
    <row r="327" spans="2:9" x14ac:dyDescent="0.25">
      <c r="B327">
        <v>0.85299999999999998</v>
      </c>
      <c r="I327">
        <v>3.12</v>
      </c>
    </row>
    <row r="328" spans="2:9" x14ac:dyDescent="0.25">
      <c r="B328">
        <v>5.8410000000000002</v>
      </c>
      <c r="I328">
        <v>3.1520000000000001</v>
      </c>
    </row>
    <row r="329" spans="2:9" x14ac:dyDescent="0.25">
      <c r="B329">
        <v>2.0880000000000001</v>
      </c>
      <c r="I329">
        <v>3.161</v>
      </c>
    </row>
    <row r="330" spans="2:9" x14ac:dyDescent="0.25">
      <c r="B330">
        <v>44.158999999999999</v>
      </c>
      <c r="I330">
        <v>3.1680000000000001</v>
      </c>
    </row>
    <row r="331" spans="2:9" x14ac:dyDescent="0.25">
      <c r="B331">
        <v>0.96599999999999997</v>
      </c>
      <c r="I331">
        <v>3.17</v>
      </c>
    </row>
    <row r="332" spans="2:9" x14ac:dyDescent="0.25">
      <c r="B332">
        <v>0.93100000000000005</v>
      </c>
      <c r="I332">
        <v>3.1749999999999998</v>
      </c>
    </row>
    <row r="333" spans="2:9" x14ac:dyDescent="0.25">
      <c r="B333">
        <v>1.3859999999999999</v>
      </c>
      <c r="I333">
        <v>3.1859999999999999</v>
      </c>
    </row>
    <row r="334" spans="2:9" x14ac:dyDescent="0.25">
      <c r="B334">
        <v>2.5659999999999998</v>
      </c>
      <c r="I334">
        <v>3.19</v>
      </c>
    </row>
    <row r="335" spans="2:9" x14ac:dyDescent="0.25">
      <c r="B335">
        <v>1.4259999999999999</v>
      </c>
      <c r="I335">
        <v>3.2</v>
      </c>
    </row>
    <row r="336" spans="2:9" x14ac:dyDescent="0.25">
      <c r="B336">
        <v>22.245999999999999</v>
      </c>
      <c r="I336">
        <v>3.2029999999999998</v>
      </c>
    </row>
    <row r="337" spans="2:9" x14ac:dyDescent="0.25">
      <c r="B337">
        <v>3.339</v>
      </c>
      <c r="I337">
        <v>3.2069999999999999</v>
      </c>
    </row>
    <row r="338" spans="2:9" x14ac:dyDescent="0.25">
      <c r="B338">
        <v>1.4530000000000001</v>
      </c>
      <c r="I338">
        <v>3.2160000000000002</v>
      </c>
    </row>
    <row r="339" spans="2:9" x14ac:dyDescent="0.25">
      <c r="B339">
        <v>70.085999999999999</v>
      </c>
      <c r="I339">
        <v>3.2469999999999999</v>
      </c>
    </row>
    <row r="340" spans="2:9" x14ac:dyDescent="0.25">
      <c r="B340">
        <v>1.409</v>
      </c>
      <c r="I340">
        <v>3.262</v>
      </c>
    </row>
    <row r="341" spans="2:9" x14ac:dyDescent="0.25">
      <c r="B341">
        <v>2.9449999999999998</v>
      </c>
      <c r="I341">
        <v>3.266</v>
      </c>
    </row>
    <row r="342" spans="2:9" x14ac:dyDescent="0.25">
      <c r="B342">
        <v>2.5449999999999999</v>
      </c>
      <c r="I342">
        <v>3.29</v>
      </c>
    </row>
    <row r="343" spans="2:9" x14ac:dyDescent="0.25">
      <c r="B343">
        <v>2.153</v>
      </c>
      <c r="I343">
        <v>3.298</v>
      </c>
    </row>
    <row r="344" spans="2:9" x14ac:dyDescent="0.25">
      <c r="B344">
        <v>17.911999999999999</v>
      </c>
      <c r="I344">
        <v>3.306</v>
      </c>
    </row>
    <row r="345" spans="2:9" x14ac:dyDescent="0.25">
      <c r="B345">
        <v>3.61</v>
      </c>
      <c r="I345">
        <v>3.3090000000000002</v>
      </c>
    </row>
    <row r="346" spans="2:9" x14ac:dyDescent="0.25">
      <c r="B346">
        <v>4.125</v>
      </c>
      <c r="I346">
        <v>3.3380000000000001</v>
      </c>
    </row>
    <row r="347" spans="2:9" x14ac:dyDescent="0.25">
      <c r="B347">
        <v>0.90500000000000003</v>
      </c>
      <c r="I347">
        <v>3.339</v>
      </c>
    </row>
    <row r="348" spans="2:9" x14ac:dyDescent="0.25">
      <c r="B348">
        <v>0.86099999999999999</v>
      </c>
      <c r="I348">
        <v>3.36</v>
      </c>
    </row>
    <row r="349" spans="2:9" x14ac:dyDescent="0.25">
      <c r="B349">
        <v>1.5049999999999999</v>
      </c>
      <c r="I349">
        <v>3.3639999999999999</v>
      </c>
    </row>
    <row r="350" spans="2:9" x14ac:dyDescent="0.25">
      <c r="B350">
        <v>0.85599999999999998</v>
      </c>
      <c r="I350">
        <v>3.3730000000000002</v>
      </c>
    </row>
    <row r="351" spans="2:9" x14ac:dyDescent="0.25">
      <c r="B351">
        <v>1.1990000000000001</v>
      </c>
      <c r="I351">
        <v>3.4129999999999998</v>
      </c>
    </row>
    <row r="352" spans="2:9" x14ac:dyDescent="0.25">
      <c r="B352">
        <v>0.54100000000000004</v>
      </c>
      <c r="I352">
        <v>3.4159999999999999</v>
      </c>
    </row>
    <row r="353" spans="2:9" x14ac:dyDescent="0.25">
      <c r="B353">
        <v>0.57899999999999996</v>
      </c>
      <c r="I353">
        <v>3.4369999999999998</v>
      </c>
    </row>
    <row r="354" spans="2:9" x14ac:dyDescent="0.25">
      <c r="B354">
        <v>0.61599999999999999</v>
      </c>
      <c r="I354">
        <v>3.4580000000000002</v>
      </c>
    </row>
    <row r="355" spans="2:9" x14ac:dyDescent="0.25">
      <c r="B355">
        <v>0.74099999999999999</v>
      </c>
      <c r="I355">
        <v>3.5</v>
      </c>
    </row>
    <row r="356" spans="2:9" x14ac:dyDescent="0.25">
      <c r="B356">
        <v>1.7490000000000001</v>
      </c>
      <c r="I356">
        <v>3.5350000000000001</v>
      </c>
    </row>
    <row r="357" spans="2:9" x14ac:dyDescent="0.25">
      <c r="B357">
        <v>33.084000000000003</v>
      </c>
      <c r="I357">
        <v>3.5350000000000001</v>
      </c>
    </row>
    <row r="358" spans="2:9" x14ac:dyDescent="0.25">
      <c r="B358">
        <v>0.73699999999999999</v>
      </c>
      <c r="I358">
        <v>3.5510000000000002</v>
      </c>
    </row>
    <row r="359" spans="2:9" x14ac:dyDescent="0.25">
      <c r="B359">
        <v>2.16</v>
      </c>
      <c r="I359">
        <v>3.5830000000000002</v>
      </c>
    </row>
    <row r="360" spans="2:9" x14ac:dyDescent="0.25">
      <c r="B360">
        <v>1.643</v>
      </c>
      <c r="I360">
        <v>3.5910000000000002</v>
      </c>
    </row>
    <row r="361" spans="2:9" x14ac:dyDescent="0.25">
      <c r="B361">
        <v>7.3490000000000002</v>
      </c>
      <c r="I361">
        <v>3.61</v>
      </c>
    </row>
    <row r="362" spans="2:9" x14ac:dyDescent="0.25">
      <c r="B362">
        <v>0.79200000000000004</v>
      </c>
      <c r="I362">
        <v>3.633</v>
      </c>
    </row>
    <row r="363" spans="2:9" x14ac:dyDescent="0.25">
      <c r="B363">
        <v>5.7249999999999996</v>
      </c>
      <c r="I363">
        <v>3.7050000000000001</v>
      </c>
    </row>
    <row r="364" spans="2:9" x14ac:dyDescent="0.25">
      <c r="B364">
        <v>4.1059999999999999</v>
      </c>
      <c r="I364">
        <v>3.7429999999999999</v>
      </c>
    </row>
    <row r="365" spans="2:9" x14ac:dyDescent="0.25">
      <c r="B365">
        <v>3.5910000000000002</v>
      </c>
      <c r="I365">
        <v>3.754</v>
      </c>
    </row>
    <row r="366" spans="2:9" x14ac:dyDescent="0.25">
      <c r="B366">
        <v>1.3129999999999999</v>
      </c>
      <c r="I366">
        <v>3.8069999999999999</v>
      </c>
    </row>
    <row r="367" spans="2:9" x14ac:dyDescent="0.25">
      <c r="B367">
        <v>2.1339999999999999</v>
      </c>
      <c r="I367">
        <v>3.9590000000000001</v>
      </c>
    </row>
    <row r="368" spans="2:9" x14ac:dyDescent="0.25">
      <c r="B368">
        <v>2.6640000000000001</v>
      </c>
      <c r="I368">
        <v>4.1059999999999999</v>
      </c>
    </row>
    <row r="369" spans="2:9" x14ac:dyDescent="0.25">
      <c r="B369">
        <v>5.0270000000000001</v>
      </c>
      <c r="I369">
        <v>4.125</v>
      </c>
    </row>
    <row r="370" spans="2:9" x14ac:dyDescent="0.25">
      <c r="B370">
        <v>2.3010000000000002</v>
      </c>
      <c r="I370">
        <v>4.133</v>
      </c>
    </row>
    <row r="371" spans="2:9" x14ac:dyDescent="0.25">
      <c r="B371">
        <v>6.024</v>
      </c>
      <c r="I371">
        <v>4.133</v>
      </c>
    </row>
    <row r="372" spans="2:9" x14ac:dyDescent="0.25">
      <c r="B372">
        <v>2.2829999999999999</v>
      </c>
      <c r="I372">
        <v>4.1399999999999997</v>
      </c>
    </row>
    <row r="373" spans="2:9" x14ac:dyDescent="0.25">
      <c r="B373">
        <v>1.462</v>
      </c>
      <c r="I373">
        <v>4.2009999999999996</v>
      </c>
    </row>
    <row r="374" spans="2:9" x14ac:dyDescent="0.25">
      <c r="B374">
        <v>8.5619999999999994</v>
      </c>
      <c r="I374">
        <v>4.2320000000000002</v>
      </c>
    </row>
    <row r="375" spans="2:9" x14ac:dyDescent="0.25">
      <c r="B375">
        <v>3.3090000000000002</v>
      </c>
      <c r="I375">
        <v>4.2370000000000001</v>
      </c>
    </row>
    <row r="376" spans="2:9" x14ac:dyDescent="0.25">
      <c r="B376">
        <v>39.877000000000002</v>
      </c>
      <c r="I376">
        <v>4.3769999999999998</v>
      </c>
    </row>
    <row r="377" spans="2:9" x14ac:dyDescent="0.25">
      <c r="B377">
        <v>17.236000000000001</v>
      </c>
      <c r="I377">
        <v>4.4960000000000004</v>
      </c>
    </row>
    <row r="378" spans="2:9" x14ac:dyDescent="0.25">
      <c r="B378">
        <v>1.341</v>
      </c>
      <c r="I378">
        <v>4.5250000000000004</v>
      </c>
    </row>
    <row r="379" spans="2:9" x14ac:dyDescent="0.25">
      <c r="B379">
        <v>1.4990000000000001</v>
      </c>
      <c r="I379">
        <v>4.5469999999999997</v>
      </c>
    </row>
    <row r="380" spans="2:9" x14ac:dyDescent="0.25">
      <c r="B380">
        <v>26.472000000000001</v>
      </c>
      <c r="I380">
        <v>4.6050000000000004</v>
      </c>
    </row>
    <row r="381" spans="2:9" x14ac:dyDescent="0.25">
      <c r="B381">
        <v>2.5430000000000001</v>
      </c>
      <c r="I381">
        <v>4.6130000000000004</v>
      </c>
    </row>
    <row r="382" spans="2:9" x14ac:dyDescent="0.25">
      <c r="B382">
        <v>4.1399999999999997</v>
      </c>
      <c r="I382">
        <v>4.6269999999999998</v>
      </c>
    </row>
    <row r="383" spans="2:9" x14ac:dyDescent="0.25">
      <c r="B383">
        <v>6.1529999999999996</v>
      </c>
      <c r="I383">
        <v>4.7030000000000003</v>
      </c>
    </row>
    <row r="384" spans="2:9" x14ac:dyDescent="0.25">
      <c r="B384">
        <v>21.099</v>
      </c>
      <c r="I384">
        <v>4.7300000000000004</v>
      </c>
    </row>
    <row r="385" spans="2:9" x14ac:dyDescent="0.25">
      <c r="B385">
        <v>1.867</v>
      </c>
      <c r="I385">
        <v>4.7530000000000001</v>
      </c>
    </row>
    <row r="386" spans="2:9" x14ac:dyDescent="0.25">
      <c r="B386">
        <v>9.0879999999999992</v>
      </c>
      <c r="I386">
        <v>4.8150000000000004</v>
      </c>
    </row>
    <row r="387" spans="2:9" x14ac:dyDescent="0.25">
      <c r="B387">
        <v>1.226</v>
      </c>
      <c r="I387">
        <v>4.8650000000000002</v>
      </c>
    </row>
    <row r="388" spans="2:9" x14ac:dyDescent="0.25">
      <c r="B388">
        <v>1.571</v>
      </c>
      <c r="I388">
        <v>5.0270000000000001</v>
      </c>
    </row>
    <row r="389" spans="2:9" x14ac:dyDescent="0.25">
      <c r="B389">
        <v>2.2210000000000001</v>
      </c>
      <c r="I389">
        <v>5.0270000000000001</v>
      </c>
    </row>
    <row r="390" spans="2:9" x14ac:dyDescent="0.25">
      <c r="B390">
        <v>3.1859999999999999</v>
      </c>
      <c r="I390">
        <v>5.0739999999999998</v>
      </c>
    </row>
    <row r="391" spans="2:9" x14ac:dyDescent="0.25">
      <c r="B391">
        <v>22.178999999999998</v>
      </c>
      <c r="I391">
        <v>5.0860000000000003</v>
      </c>
    </row>
    <row r="392" spans="2:9" x14ac:dyDescent="0.25">
      <c r="B392">
        <v>3.306</v>
      </c>
      <c r="I392">
        <v>5.0990000000000002</v>
      </c>
    </row>
    <row r="393" spans="2:9" x14ac:dyDescent="0.25">
      <c r="B393">
        <v>5.7080000000000002</v>
      </c>
      <c r="I393">
        <v>5.1829999999999998</v>
      </c>
    </row>
    <row r="394" spans="2:9" x14ac:dyDescent="0.25">
      <c r="B394">
        <v>1.1020000000000001</v>
      </c>
      <c r="I394">
        <v>5.2729999999999997</v>
      </c>
    </row>
    <row r="395" spans="2:9" x14ac:dyDescent="0.25">
      <c r="B395">
        <v>0.98299999999999998</v>
      </c>
      <c r="I395">
        <v>5.3369999999999997</v>
      </c>
    </row>
    <row r="396" spans="2:9" x14ac:dyDescent="0.25">
      <c r="B396">
        <v>0.80900000000000005</v>
      </c>
      <c r="I396">
        <v>5.3540000000000001</v>
      </c>
    </row>
    <row r="397" spans="2:9" x14ac:dyDescent="0.25">
      <c r="B397">
        <v>5.0860000000000003</v>
      </c>
      <c r="I397">
        <v>5.359</v>
      </c>
    </row>
    <row r="398" spans="2:9" x14ac:dyDescent="0.25">
      <c r="B398">
        <v>2.1179999999999999</v>
      </c>
      <c r="I398">
        <v>5.4189999999999996</v>
      </c>
    </row>
    <row r="399" spans="2:9" x14ac:dyDescent="0.25">
      <c r="B399">
        <v>0.85899999999999999</v>
      </c>
      <c r="I399">
        <v>5.4290000000000003</v>
      </c>
    </row>
    <row r="400" spans="2:9" x14ac:dyDescent="0.25">
      <c r="B400">
        <v>0.74099999999999999</v>
      </c>
      <c r="I400">
        <v>5.54</v>
      </c>
    </row>
    <row r="401" spans="2:9" x14ac:dyDescent="0.25">
      <c r="B401">
        <v>3.5830000000000002</v>
      </c>
      <c r="I401">
        <v>5.5640000000000001</v>
      </c>
    </row>
    <row r="402" spans="2:9" x14ac:dyDescent="0.25">
      <c r="B402">
        <v>6.3470000000000004</v>
      </c>
      <c r="I402">
        <v>5.6879999999999997</v>
      </c>
    </row>
    <row r="403" spans="2:9" x14ac:dyDescent="0.25">
      <c r="B403">
        <v>3.2469999999999999</v>
      </c>
      <c r="I403">
        <v>5.7080000000000002</v>
      </c>
    </row>
    <row r="404" spans="2:9" x14ac:dyDescent="0.25">
      <c r="B404">
        <v>8.7520000000000007</v>
      </c>
      <c r="I404">
        <v>5.7119999999999997</v>
      </c>
    </row>
    <row r="405" spans="2:9" x14ac:dyDescent="0.25">
      <c r="B405">
        <v>47.911000000000001</v>
      </c>
      <c r="I405">
        <v>5.7169999999999996</v>
      </c>
    </row>
    <row r="406" spans="2:9" x14ac:dyDescent="0.25">
      <c r="B406">
        <v>1.95</v>
      </c>
      <c r="I406">
        <v>5.7249999999999996</v>
      </c>
    </row>
    <row r="407" spans="2:9" x14ac:dyDescent="0.25">
      <c r="B407">
        <v>1.7869999999999999</v>
      </c>
      <c r="I407">
        <v>5.8259999999999996</v>
      </c>
    </row>
    <row r="408" spans="2:9" x14ac:dyDescent="0.25">
      <c r="B408">
        <v>7.798</v>
      </c>
      <c r="I408">
        <v>5.8410000000000002</v>
      </c>
    </row>
    <row r="409" spans="2:9" x14ac:dyDescent="0.25">
      <c r="B409">
        <v>5.7119999999999997</v>
      </c>
      <c r="I409">
        <v>5.9240000000000004</v>
      </c>
    </row>
    <row r="410" spans="2:9" x14ac:dyDescent="0.25">
      <c r="B410">
        <v>3.3380000000000001</v>
      </c>
      <c r="I410">
        <v>5.9580000000000002</v>
      </c>
    </row>
    <row r="411" spans="2:9" x14ac:dyDescent="0.25">
      <c r="B411">
        <v>4.133</v>
      </c>
      <c r="I411">
        <v>6.024</v>
      </c>
    </row>
    <row r="412" spans="2:9" x14ac:dyDescent="0.25">
      <c r="B412">
        <v>2.5190000000000001</v>
      </c>
      <c r="I412">
        <v>6.0430000000000001</v>
      </c>
    </row>
    <row r="413" spans="2:9" x14ac:dyDescent="0.25">
      <c r="B413">
        <v>1.099</v>
      </c>
      <c r="I413">
        <v>6.125</v>
      </c>
    </row>
    <row r="414" spans="2:9" x14ac:dyDescent="0.25">
      <c r="B414">
        <v>1.7230000000000001</v>
      </c>
      <c r="I414">
        <v>6.1529999999999996</v>
      </c>
    </row>
    <row r="415" spans="2:9" x14ac:dyDescent="0.25">
      <c r="B415">
        <v>49.859000000000002</v>
      </c>
      <c r="I415">
        <v>6.1740000000000004</v>
      </c>
    </row>
    <row r="416" spans="2:9" x14ac:dyDescent="0.25">
      <c r="B416">
        <v>1.4239999999999999</v>
      </c>
      <c r="I416">
        <v>6.23</v>
      </c>
    </row>
    <row r="417" spans="2:9" x14ac:dyDescent="0.25">
      <c r="B417">
        <v>2.7050000000000001</v>
      </c>
      <c r="I417">
        <v>6.2919999999999998</v>
      </c>
    </row>
    <row r="418" spans="2:9" x14ac:dyDescent="0.25">
      <c r="B418">
        <v>1.82</v>
      </c>
      <c r="I418">
        <v>6.3470000000000004</v>
      </c>
    </row>
    <row r="419" spans="2:9" x14ac:dyDescent="0.25">
      <c r="B419">
        <v>1.3260000000000001</v>
      </c>
      <c r="I419">
        <v>6.47</v>
      </c>
    </row>
    <row r="420" spans="2:9" x14ac:dyDescent="0.25">
      <c r="B420">
        <v>14.840999999999999</v>
      </c>
      <c r="I420">
        <v>6.5750000000000002</v>
      </c>
    </row>
    <row r="421" spans="2:9" x14ac:dyDescent="0.25">
      <c r="B421">
        <v>2.7530000000000001</v>
      </c>
      <c r="I421">
        <v>6.8029999999999999</v>
      </c>
    </row>
    <row r="422" spans="2:9" x14ac:dyDescent="0.25">
      <c r="B422">
        <v>2.363</v>
      </c>
      <c r="I422">
        <v>6.8289999999999997</v>
      </c>
    </row>
    <row r="423" spans="2:9" x14ac:dyDescent="0.25">
      <c r="B423">
        <v>11.662000000000001</v>
      </c>
      <c r="I423">
        <v>6.8460000000000001</v>
      </c>
    </row>
    <row r="424" spans="2:9" x14ac:dyDescent="0.25">
      <c r="B424">
        <v>2.952</v>
      </c>
      <c r="I424">
        <v>6.9509999999999996</v>
      </c>
    </row>
    <row r="425" spans="2:9" x14ac:dyDescent="0.25">
      <c r="B425">
        <v>2.5</v>
      </c>
      <c r="I425">
        <v>7.0069999999999997</v>
      </c>
    </row>
    <row r="426" spans="2:9" x14ac:dyDescent="0.25">
      <c r="B426">
        <v>0.54700000000000004</v>
      </c>
      <c r="I426">
        <v>7.2240000000000002</v>
      </c>
    </row>
    <row r="427" spans="2:9" x14ac:dyDescent="0.25">
      <c r="B427">
        <v>1.0609999999999999</v>
      </c>
      <c r="I427">
        <v>7.2329999999999997</v>
      </c>
    </row>
    <row r="428" spans="2:9" x14ac:dyDescent="0.25">
      <c r="B428">
        <v>0.96699999999999997</v>
      </c>
      <c r="I428">
        <v>7.2350000000000003</v>
      </c>
    </row>
    <row r="429" spans="2:9" x14ac:dyDescent="0.25">
      <c r="B429">
        <v>48.917999999999999</v>
      </c>
      <c r="I429">
        <v>7.3490000000000002</v>
      </c>
    </row>
    <row r="430" spans="2:9" x14ac:dyDescent="0.25">
      <c r="B430">
        <v>40.326999999999998</v>
      </c>
      <c r="I430">
        <v>7.3540000000000001</v>
      </c>
    </row>
    <row r="431" spans="2:9" x14ac:dyDescent="0.25">
      <c r="B431">
        <v>25.597999999999999</v>
      </c>
      <c r="I431">
        <v>7.3970000000000002</v>
      </c>
    </row>
    <row r="432" spans="2:9" x14ac:dyDescent="0.25">
      <c r="B432">
        <v>0.90500000000000003</v>
      </c>
      <c r="I432">
        <v>7.4829999999999997</v>
      </c>
    </row>
    <row r="433" spans="2:9" x14ac:dyDescent="0.25">
      <c r="B433">
        <v>1.7629999999999999</v>
      </c>
      <c r="I433">
        <v>7.4909999999999997</v>
      </c>
    </row>
    <row r="434" spans="2:9" x14ac:dyDescent="0.25">
      <c r="B434">
        <v>1.946</v>
      </c>
      <c r="I434">
        <v>7.62</v>
      </c>
    </row>
    <row r="435" spans="2:9" x14ac:dyDescent="0.25">
      <c r="B435">
        <v>7.2350000000000003</v>
      </c>
      <c r="I435">
        <v>7.6669999999999998</v>
      </c>
    </row>
    <row r="436" spans="2:9" x14ac:dyDescent="0.25">
      <c r="B436">
        <v>2.2320000000000002</v>
      </c>
      <c r="I436">
        <v>7.798</v>
      </c>
    </row>
    <row r="437" spans="2:9" x14ac:dyDescent="0.25">
      <c r="B437">
        <v>5.0739999999999998</v>
      </c>
      <c r="I437">
        <v>7.907</v>
      </c>
    </row>
    <row r="438" spans="2:9" x14ac:dyDescent="0.25">
      <c r="B438">
        <v>0.74399999999999999</v>
      </c>
      <c r="I438">
        <v>8</v>
      </c>
    </row>
    <row r="439" spans="2:9" x14ac:dyDescent="0.25">
      <c r="B439">
        <v>1.8839999999999999</v>
      </c>
      <c r="I439">
        <v>8.077</v>
      </c>
    </row>
    <row r="440" spans="2:9" x14ac:dyDescent="0.25">
      <c r="B440">
        <v>5.9240000000000004</v>
      </c>
      <c r="I440">
        <v>8.2859999999999996</v>
      </c>
    </row>
    <row r="441" spans="2:9" x14ac:dyDescent="0.25">
      <c r="B441">
        <v>10.093</v>
      </c>
      <c r="I441">
        <v>8.4090000000000007</v>
      </c>
    </row>
    <row r="442" spans="2:9" x14ac:dyDescent="0.25">
      <c r="B442">
        <v>1.0720000000000001</v>
      </c>
      <c r="I442">
        <v>8.5619999999999994</v>
      </c>
    </row>
    <row r="443" spans="2:9" x14ac:dyDescent="0.25">
      <c r="B443">
        <v>9.782</v>
      </c>
      <c r="I443">
        <v>8.7520000000000007</v>
      </c>
    </row>
    <row r="444" spans="2:9" x14ac:dyDescent="0.25">
      <c r="B444">
        <v>2.9260000000000002</v>
      </c>
      <c r="I444">
        <v>8.8330000000000002</v>
      </c>
    </row>
    <row r="445" spans="2:9" x14ac:dyDescent="0.25">
      <c r="B445">
        <v>2.4489999999999998</v>
      </c>
      <c r="I445">
        <v>9.0609999999999999</v>
      </c>
    </row>
    <row r="446" spans="2:9" x14ac:dyDescent="0.25">
      <c r="B446">
        <v>38.093000000000004</v>
      </c>
      <c r="I446">
        <v>9.0879999999999992</v>
      </c>
    </row>
    <row r="447" spans="2:9" x14ac:dyDescent="0.25">
      <c r="B447">
        <v>14.438000000000001</v>
      </c>
      <c r="I447">
        <v>9.3580000000000005</v>
      </c>
    </row>
    <row r="448" spans="2:9" x14ac:dyDescent="0.25">
      <c r="B448">
        <v>17.52</v>
      </c>
      <c r="I448">
        <v>9.5310000000000006</v>
      </c>
    </row>
    <row r="449" spans="2:9" x14ac:dyDescent="0.25">
      <c r="B449">
        <v>8.2859999999999996</v>
      </c>
      <c r="I449">
        <v>9.782</v>
      </c>
    </row>
    <row r="450" spans="2:9" x14ac:dyDescent="0.25">
      <c r="B450">
        <v>1.5349999999999999</v>
      </c>
      <c r="I450">
        <v>9.86</v>
      </c>
    </row>
    <row r="451" spans="2:9" x14ac:dyDescent="0.25">
      <c r="B451">
        <v>2.5569999999999999</v>
      </c>
      <c r="I451">
        <v>10.050000000000001</v>
      </c>
    </row>
    <row r="452" spans="2:9" x14ac:dyDescent="0.25">
      <c r="B452">
        <v>3.0489999999999999</v>
      </c>
      <c r="I452">
        <v>10.093</v>
      </c>
    </row>
    <row r="453" spans="2:9" x14ac:dyDescent="0.25">
      <c r="B453">
        <v>1.391</v>
      </c>
      <c r="I453">
        <v>10.500999999999999</v>
      </c>
    </row>
    <row r="454" spans="2:9" x14ac:dyDescent="0.25">
      <c r="B454">
        <v>4.6130000000000004</v>
      </c>
      <c r="I454">
        <v>10.542</v>
      </c>
    </row>
    <row r="455" spans="2:9" x14ac:dyDescent="0.25">
      <c r="B455">
        <v>1.175</v>
      </c>
      <c r="I455">
        <v>10.680999999999999</v>
      </c>
    </row>
    <row r="456" spans="2:9" x14ac:dyDescent="0.25">
      <c r="B456">
        <v>50.220999999999997</v>
      </c>
      <c r="I456">
        <v>11.07</v>
      </c>
    </row>
    <row r="457" spans="2:9" x14ac:dyDescent="0.25">
      <c r="B457">
        <v>2.6179999999999999</v>
      </c>
      <c r="I457">
        <v>11.098000000000001</v>
      </c>
    </row>
    <row r="458" spans="2:9" x14ac:dyDescent="0.25">
      <c r="B458">
        <v>1.673</v>
      </c>
      <c r="I458">
        <v>11.324</v>
      </c>
    </row>
    <row r="459" spans="2:9" x14ac:dyDescent="0.25">
      <c r="B459">
        <v>2.2480000000000002</v>
      </c>
      <c r="I459">
        <v>11.662000000000001</v>
      </c>
    </row>
    <row r="460" spans="2:9" x14ac:dyDescent="0.25">
      <c r="B460">
        <v>1.706</v>
      </c>
      <c r="I460">
        <v>11.785</v>
      </c>
    </row>
    <row r="461" spans="2:9" x14ac:dyDescent="0.25">
      <c r="B461">
        <v>1.6040000000000001</v>
      </c>
      <c r="I461">
        <v>12.242000000000001</v>
      </c>
    </row>
    <row r="462" spans="2:9" x14ac:dyDescent="0.25">
      <c r="B462">
        <v>3.2</v>
      </c>
      <c r="I462">
        <v>12.346</v>
      </c>
    </row>
    <row r="463" spans="2:9" x14ac:dyDescent="0.25">
      <c r="B463">
        <v>4.7300000000000004</v>
      </c>
      <c r="I463">
        <v>12.589</v>
      </c>
    </row>
    <row r="464" spans="2:9" x14ac:dyDescent="0.25">
      <c r="B464">
        <v>1.8360000000000001</v>
      </c>
      <c r="I464">
        <v>12.602</v>
      </c>
    </row>
    <row r="465" spans="2:9" x14ac:dyDescent="0.25">
      <c r="B465">
        <v>2.3849999999999998</v>
      </c>
      <c r="I465">
        <v>12.877000000000001</v>
      </c>
    </row>
    <row r="466" spans="2:9" x14ac:dyDescent="0.25">
      <c r="B466">
        <v>2.3420000000000001</v>
      </c>
      <c r="I466">
        <v>13.747</v>
      </c>
    </row>
    <row r="467" spans="2:9" x14ac:dyDescent="0.25">
      <c r="B467">
        <v>1.913</v>
      </c>
      <c r="I467">
        <v>13.763999999999999</v>
      </c>
    </row>
    <row r="468" spans="2:9" x14ac:dyDescent="0.25">
      <c r="B468">
        <v>10.050000000000001</v>
      </c>
      <c r="I468">
        <v>14.438000000000001</v>
      </c>
    </row>
    <row r="469" spans="2:9" x14ac:dyDescent="0.25">
      <c r="B469">
        <v>2.5350000000000001</v>
      </c>
      <c r="I469">
        <v>14.784000000000001</v>
      </c>
    </row>
    <row r="470" spans="2:9" x14ac:dyDescent="0.25">
      <c r="B470">
        <v>1.3580000000000001</v>
      </c>
      <c r="I470">
        <v>14.788</v>
      </c>
    </row>
    <row r="471" spans="2:9" x14ac:dyDescent="0.25">
      <c r="B471">
        <v>17.617999999999999</v>
      </c>
      <c r="I471">
        <v>14.840999999999999</v>
      </c>
    </row>
    <row r="472" spans="2:9" x14ac:dyDescent="0.25">
      <c r="B472">
        <v>52.488</v>
      </c>
      <c r="I472">
        <v>15.135999999999999</v>
      </c>
    </row>
    <row r="473" spans="2:9" x14ac:dyDescent="0.25">
      <c r="B473">
        <v>1.738</v>
      </c>
      <c r="I473">
        <v>15.505000000000001</v>
      </c>
    </row>
    <row r="474" spans="2:9" x14ac:dyDescent="0.25">
      <c r="B474">
        <v>2.5350000000000001</v>
      </c>
      <c r="I474">
        <v>15.696</v>
      </c>
    </row>
    <row r="475" spans="2:9" x14ac:dyDescent="0.25">
      <c r="B475">
        <v>7.62</v>
      </c>
      <c r="I475">
        <v>16.266999999999999</v>
      </c>
    </row>
    <row r="476" spans="2:9" x14ac:dyDescent="0.25">
      <c r="B476">
        <v>1.0289999999999999</v>
      </c>
      <c r="I476">
        <v>17.132000000000001</v>
      </c>
    </row>
    <row r="477" spans="2:9" x14ac:dyDescent="0.25">
      <c r="B477">
        <v>8</v>
      </c>
      <c r="I477">
        <v>17.236000000000001</v>
      </c>
    </row>
    <row r="478" spans="2:9" x14ac:dyDescent="0.25">
      <c r="B478">
        <v>14.784000000000001</v>
      </c>
      <c r="I478">
        <v>17.27</v>
      </c>
    </row>
    <row r="479" spans="2:9" x14ac:dyDescent="0.25">
      <c r="B479">
        <v>4.7530000000000001</v>
      </c>
      <c r="I479">
        <v>17.457999999999998</v>
      </c>
    </row>
    <row r="480" spans="2:9" x14ac:dyDescent="0.25">
      <c r="B480">
        <v>8.4090000000000007</v>
      </c>
      <c r="I480">
        <v>17.463999999999999</v>
      </c>
    </row>
    <row r="481" spans="2:9" x14ac:dyDescent="0.25">
      <c r="B481">
        <v>10.500999999999999</v>
      </c>
      <c r="I481">
        <v>17.52</v>
      </c>
    </row>
    <row r="482" spans="2:9" x14ac:dyDescent="0.25">
      <c r="B482">
        <v>2.726</v>
      </c>
      <c r="I482">
        <v>17.527999999999999</v>
      </c>
    </row>
    <row r="483" spans="2:9" x14ac:dyDescent="0.25">
      <c r="B483">
        <v>1.639</v>
      </c>
      <c r="I483">
        <v>17.617999999999999</v>
      </c>
    </row>
    <row r="484" spans="2:9" x14ac:dyDescent="0.25">
      <c r="B484">
        <v>7.2240000000000002</v>
      </c>
      <c r="I484">
        <v>17.911999999999999</v>
      </c>
    </row>
    <row r="485" spans="2:9" x14ac:dyDescent="0.25">
      <c r="B485">
        <v>8.8330000000000002</v>
      </c>
      <c r="I485">
        <v>18.34</v>
      </c>
    </row>
    <row r="486" spans="2:9" x14ac:dyDescent="0.25">
      <c r="B486">
        <v>7.3970000000000002</v>
      </c>
      <c r="I486">
        <v>18.800999999999998</v>
      </c>
    </row>
    <row r="487" spans="2:9" x14ac:dyDescent="0.25">
      <c r="B487">
        <v>3.2069999999999999</v>
      </c>
      <c r="I487">
        <v>18.933</v>
      </c>
    </row>
    <row r="488" spans="2:9" x14ac:dyDescent="0.25">
      <c r="B488">
        <v>4.2320000000000002</v>
      </c>
      <c r="I488">
        <v>19.587</v>
      </c>
    </row>
    <row r="489" spans="2:9" x14ac:dyDescent="0.25">
      <c r="B489">
        <v>2.1880000000000002</v>
      </c>
      <c r="I489">
        <v>20.655999999999999</v>
      </c>
    </row>
    <row r="490" spans="2:9" x14ac:dyDescent="0.25">
      <c r="B490">
        <v>25.446999999999999</v>
      </c>
      <c r="I490">
        <v>21.099</v>
      </c>
    </row>
    <row r="491" spans="2:9" x14ac:dyDescent="0.25">
      <c r="B491">
        <v>1.9359999999999999</v>
      </c>
      <c r="I491">
        <v>22.178999999999998</v>
      </c>
    </row>
    <row r="492" spans="2:9" x14ac:dyDescent="0.25">
      <c r="B492">
        <v>3.8069999999999999</v>
      </c>
      <c r="I492">
        <v>22.245999999999999</v>
      </c>
    </row>
    <row r="493" spans="2:9" x14ac:dyDescent="0.25">
      <c r="B493">
        <v>3.1110000000000002</v>
      </c>
      <c r="I493">
        <v>23.516999999999999</v>
      </c>
    </row>
    <row r="494" spans="2:9" x14ac:dyDescent="0.25">
      <c r="B494">
        <v>12.877000000000001</v>
      </c>
      <c r="I494">
        <v>23.603000000000002</v>
      </c>
    </row>
    <row r="495" spans="2:9" x14ac:dyDescent="0.25">
      <c r="B495">
        <v>59.404000000000003</v>
      </c>
      <c r="I495">
        <v>24.029</v>
      </c>
    </row>
    <row r="496" spans="2:9" x14ac:dyDescent="0.25">
      <c r="B496">
        <v>2.2130000000000001</v>
      </c>
      <c r="I496">
        <v>24.164999999999999</v>
      </c>
    </row>
    <row r="497" spans="2:9" x14ac:dyDescent="0.25">
      <c r="B497">
        <v>2.77</v>
      </c>
      <c r="I497">
        <v>25.446999999999999</v>
      </c>
    </row>
    <row r="498" spans="2:9" x14ac:dyDescent="0.25">
      <c r="B498">
        <v>1.556</v>
      </c>
      <c r="I498">
        <v>25.597999999999999</v>
      </c>
    </row>
    <row r="499" spans="2:9" x14ac:dyDescent="0.25">
      <c r="B499">
        <v>1.3580000000000001</v>
      </c>
      <c r="I499">
        <v>26.472000000000001</v>
      </c>
    </row>
    <row r="500" spans="2:9" x14ac:dyDescent="0.25">
      <c r="B500">
        <v>2.2810000000000001</v>
      </c>
      <c r="I500">
        <v>26.69</v>
      </c>
    </row>
    <row r="501" spans="2:9" x14ac:dyDescent="0.25">
      <c r="B501">
        <v>12.242000000000001</v>
      </c>
      <c r="I501">
        <v>28.085000000000001</v>
      </c>
    </row>
    <row r="502" spans="2:9" x14ac:dyDescent="0.25">
      <c r="B502">
        <v>6.9509999999999996</v>
      </c>
      <c r="I502">
        <v>29.66</v>
      </c>
    </row>
    <row r="503" spans="2:9" x14ac:dyDescent="0.25">
      <c r="B503">
        <v>7.4909999999999997</v>
      </c>
      <c r="I503">
        <v>30.864000000000001</v>
      </c>
    </row>
    <row r="504" spans="2:9" x14ac:dyDescent="0.25">
      <c r="B504">
        <v>6.125</v>
      </c>
      <c r="I504">
        <v>32.572000000000003</v>
      </c>
    </row>
    <row r="505" spans="2:9" x14ac:dyDescent="0.25">
      <c r="B505">
        <v>14.788</v>
      </c>
      <c r="I505">
        <v>33.084000000000003</v>
      </c>
    </row>
    <row r="506" spans="2:9" x14ac:dyDescent="0.25">
      <c r="B506">
        <v>1.4379999999999999</v>
      </c>
      <c r="I506">
        <v>34.069000000000003</v>
      </c>
    </row>
    <row r="507" spans="2:9" x14ac:dyDescent="0.25">
      <c r="B507">
        <v>0.97699999999999998</v>
      </c>
      <c r="I507">
        <v>34.146000000000001</v>
      </c>
    </row>
    <row r="508" spans="2:9" x14ac:dyDescent="0.25">
      <c r="B508">
        <v>1.385</v>
      </c>
      <c r="I508">
        <v>34.786999999999999</v>
      </c>
    </row>
    <row r="509" spans="2:9" x14ac:dyDescent="0.25">
      <c r="B509">
        <v>2.6440000000000001</v>
      </c>
      <c r="I509">
        <v>36.899000000000001</v>
      </c>
    </row>
    <row r="510" spans="2:9" x14ac:dyDescent="0.25">
      <c r="B510">
        <v>44.033999999999999</v>
      </c>
      <c r="I510">
        <v>37.072000000000003</v>
      </c>
    </row>
    <row r="511" spans="2:9" x14ac:dyDescent="0.25">
      <c r="B511">
        <v>3.5</v>
      </c>
      <c r="I511">
        <v>37.36</v>
      </c>
    </row>
    <row r="512" spans="2:9" x14ac:dyDescent="0.25">
      <c r="B512">
        <v>2.048</v>
      </c>
      <c r="I512">
        <v>38.093000000000004</v>
      </c>
    </row>
    <row r="513" spans="2:9" x14ac:dyDescent="0.25">
      <c r="B513">
        <v>1.5209999999999999</v>
      </c>
      <c r="I513">
        <v>39.537999999999997</v>
      </c>
    </row>
    <row r="514" spans="2:9" x14ac:dyDescent="0.25">
      <c r="B514">
        <v>1.895</v>
      </c>
      <c r="I514">
        <v>39.877000000000002</v>
      </c>
    </row>
    <row r="515" spans="2:9" x14ac:dyDescent="0.25">
      <c r="B515">
        <v>2.177</v>
      </c>
      <c r="I515">
        <v>40.326999999999998</v>
      </c>
    </row>
    <row r="516" spans="2:9" x14ac:dyDescent="0.25">
      <c r="B516">
        <v>2.1469999999999998</v>
      </c>
      <c r="I516">
        <v>42.395000000000003</v>
      </c>
    </row>
    <row r="517" spans="2:9" x14ac:dyDescent="0.25">
      <c r="B517">
        <v>2.0710000000000002</v>
      </c>
      <c r="I517">
        <v>44.033999999999999</v>
      </c>
    </row>
    <row r="518" spans="2:9" x14ac:dyDescent="0.25">
      <c r="B518">
        <v>1.8169999999999999</v>
      </c>
      <c r="I518">
        <v>44.158999999999999</v>
      </c>
    </row>
    <row r="519" spans="2:9" x14ac:dyDescent="0.25">
      <c r="B519">
        <v>1.4490000000000001</v>
      </c>
      <c r="I519">
        <v>47.191000000000003</v>
      </c>
    </row>
    <row r="520" spans="2:9" x14ac:dyDescent="0.25">
      <c r="B520">
        <v>1.502</v>
      </c>
      <c r="I520">
        <v>47.911000000000001</v>
      </c>
    </row>
    <row r="521" spans="2:9" x14ac:dyDescent="0.25">
      <c r="B521">
        <v>0.79500000000000004</v>
      </c>
      <c r="I521">
        <v>48.917999999999999</v>
      </c>
    </row>
    <row r="522" spans="2:9" x14ac:dyDescent="0.25">
      <c r="B522">
        <v>1.6839999999999999</v>
      </c>
      <c r="I522">
        <v>49.14</v>
      </c>
    </row>
    <row r="523" spans="2:9" x14ac:dyDescent="0.25">
      <c r="B523">
        <v>2.1589999999999998</v>
      </c>
      <c r="I523">
        <v>49.859000000000002</v>
      </c>
    </row>
    <row r="524" spans="2:9" x14ac:dyDescent="0.25">
      <c r="B524">
        <v>3.12</v>
      </c>
      <c r="I524">
        <v>50.220999999999997</v>
      </c>
    </row>
    <row r="525" spans="2:9" x14ac:dyDescent="0.25">
      <c r="B525">
        <v>2.89</v>
      </c>
      <c r="I525">
        <v>52.488</v>
      </c>
    </row>
    <row r="526" spans="2:9" x14ac:dyDescent="0.25">
      <c r="B526">
        <v>2.6440000000000001</v>
      </c>
      <c r="I526">
        <v>52.960999999999999</v>
      </c>
    </row>
    <row r="527" spans="2:9" x14ac:dyDescent="0.25">
      <c r="B527">
        <v>1.4330000000000001</v>
      </c>
      <c r="I527">
        <v>53.642000000000003</v>
      </c>
    </row>
    <row r="528" spans="2:9" x14ac:dyDescent="0.25">
      <c r="B528">
        <v>3.4369999999999998</v>
      </c>
      <c r="I528">
        <v>59.404000000000003</v>
      </c>
    </row>
    <row r="529" spans="1:9" x14ac:dyDescent="0.25">
      <c r="B529">
        <v>1.552</v>
      </c>
      <c r="I529">
        <v>62.896000000000001</v>
      </c>
    </row>
    <row r="530" spans="1:9" x14ac:dyDescent="0.25">
      <c r="B530">
        <v>42.395000000000003</v>
      </c>
      <c r="I530">
        <v>69.102999999999994</v>
      </c>
    </row>
    <row r="531" spans="1:9" x14ac:dyDescent="0.25">
      <c r="B531">
        <v>5.7169999999999996</v>
      </c>
      <c r="I531">
        <v>69.947000000000003</v>
      </c>
    </row>
    <row r="532" spans="1:9" x14ac:dyDescent="0.25">
      <c r="B532">
        <v>2.0680000000000001</v>
      </c>
      <c r="I532">
        <v>70.085999999999999</v>
      </c>
    </row>
    <row r="533" spans="1:9" x14ac:dyDescent="0.25">
      <c r="B533">
        <v>3.0270000000000001</v>
      </c>
      <c r="I533">
        <v>77.135999999999996</v>
      </c>
    </row>
    <row r="534" spans="1:9" x14ac:dyDescent="0.25">
      <c r="B534">
        <v>2.3079999999999998</v>
      </c>
      <c r="I534">
        <v>83.768000000000001</v>
      </c>
    </row>
    <row r="535" spans="1:9" x14ac:dyDescent="0.25">
      <c r="A535" s="6" t="s">
        <v>16</v>
      </c>
      <c r="B535" s="6">
        <f>COUNT(B3:B534)</f>
        <v>532</v>
      </c>
    </row>
  </sheetData>
  <sortState xmlns:xlrd2="http://schemas.microsoft.com/office/spreadsheetml/2017/richdata2" ref="I3:I534">
    <sortCondition ref="I3"/>
  </sortState>
  <pageMargins left="0.7" right="0.7" top="0.75" bottom="0.75" header="0.3" footer="0.3"/>
  <pageSetup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30C2E-5718-4259-A855-3692128B31D9}">
  <dimension ref="A1:K473"/>
  <sheetViews>
    <sheetView workbookViewId="0">
      <selection sqref="A1:A1048576"/>
    </sheetView>
  </sheetViews>
  <sheetFormatPr defaultRowHeight="15" x14ac:dyDescent="0.25"/>
  <cols>
    <col min="7" max="7" width="13.140625" bestFit="1" customWidth="1"/>
    <col min="8" max="8" width="12.5703125" bestFit="1" customWidth="1"/>
    <col min="10" max="10" width="13.140625" bestFit="1" customWidth="1"/>
    <col min="11" max="12" width="12.5703125" bestFit="1" customWidth="1"/>
  </cols>
  <sheetData>
    <row r="1" spans="1:11" ht="30" x14ac:dyDescent="0.25">
      <c r="A1" s="11" t="s">
        <v>32</v>
      </c>
      <c r="B1" s="11"/>
      <c r="C1" s="11"/>
      <c r="D1" s="11" t="s">
        <v>33</v>
      </c>
      <c r="E1" s="11"/>
      <c r="F1" s="11"/>
      <c r="G1" s="11" t="s">
        <v>28</v>
      </c>
    </row>
    <row r="2" spans="1:11" x14ac:dyDescent="0.25">
      <c r="A2" s="11">
        <v>0.38300000000000001</v>
      </c>
      <c r="B2" s="11" t="s">
        <v>13</v>
      </c>
      <c r="C2" s="11">
        <f>A2</f>
        <v>0.38300000000000001</v>
      </c>
      <c r="D2" s="11" t="s">
        <v>13</v>
      </c>
      <c r="E2" s="11" t="s">
        <v>11</v>
      </c>
      <c r="F2" s="11" t="s">
        <v>14</v>
      </c>
      <c r="G2" s="7" t="s">
        <v>17</v>
      </c>
      <c r="H2" t="s">
        <v>19</v>
      </c>
    </row>
    <row r="3" spans="1:11" x14ac:dyDescent="0.25">
      <c r="A3" s="11">
        <v>0.51100000000000001</v>
      </c>
      <c r="B3" s="11" t="s">
        <v>11</v>
      </c>
      <c r="C3" s="11">
        <f>A473</f>
        <v>15.696</v>
      </c>
      <c r="D3" s="11">
        <f>C2</f>
        <v>0.38300000000000001</v>
      </c>
      <c r="E3" s="11">
        <f>C2+C5</f>
        <v>1.1486499999999999</v>
      </c>
      <c r="F3" s="11">
        <f>SUMPRODUCT((A:A&gt;=D3)*(A:A&lt;E3))</f>
        <v>72</v>
      </c>
      <c r="G3" s="8">
        <v>0.38300000000000001</v>
      </c>
      <c r="H3" s="10">
        <v>72</v>
      </c>
      <c r="J3" s="7" t="s">
        <v>17</v>
      </c>
      <c r="K3" t="s">
        <v>19</v>
      </c>
    </row>
    <row r="4" spans="1:11" x14ac:dyDescent="0.25">
      <c r="A4" s="11">
        <v>0.52300000000000002</v>
      </c>
      <c r="B4" s="11" t="s">
        <v>12</v>
      </c>
      <c r="C4" s="11">
        <v>20</v>
      </c>
      <c r="D4" s="11">
        <f>E3</f>
        <v>1.1486499999999999</v>
      </c>
      <c r="E4" s="11">
        <f>D4+$C$5</f>
        <v>1.9142999999999999</v>
      </c>
      <c r="F4" s="11">
        <f t="shared" ref="F4:F23" si="0">SUMPRODUCT((A:A&gt;=D4)*(A:A&lt;E4))</f>
        <v>142</v>
      </c>
      <c r="G4" s="9">
        <v>1.1486499999999999</v>
      </c>
      <c r="H4" s="10">
        <v>72</v>
      </c>
      <c r="J4" s="8">
        <v>0.38300000000000001</v>
      </c>
      <c r="K4" s="10">
        <v>72</v>
      </c>
    </row>
    <row r="5" spans="1:11" x14ac:dyDescent="0.25">
      <c r="A5" s="11">
        <v>0.52400000000000002</v>
      </c>
      <c r="B5" s="11" t="s">
        <v>15</v>
      </c>
      <c r="C5" s="11">
        <f>(C3-C2)/C4</f>
        <v>0.76564999999999994</v>
      </c>
      <c r="D5" s="11">
        <f t="shared" ref="D5:D22" si="1">E4</f>
        <v>1.9142999999999999</v>
      </c>
      <c r="E5" s="11">
        <f t="shared" ref="E5:E22" si="2">D5+$C$5</f>
        <v>2.6799499999999998</v>
      </c>
      <c r="F5" s="11">
        <f t="shared" si="0"/>
        <v>84</v>
      </c>
      <c r="G5" s="8">
        <v>1.1486499999999999</v>
      </c>
      <c r="H5" s="10">
        <v>142</v>
      </c>
      <c r="J5" s="9">
        <v>1.1486499999999999</v>
      </c>
      <c r="K5" s="10">
        <v>72</v>
      </c>
    </row>
    <row r="6" spans="1:11" x14ac:dyDescent="0.25">
      <c r="A6" s="11">
        <v>0.54100000000000004</v>
      </c>
      <c r="B6" s="11" t="s">
        <v>16</v>
      </c>
      <c r="C6" s="11">
        <f>COUNT(A:A)</f>
        <v>472</v>
      </c>
      <c r="D6" s="11">
        <f t="shared" si="1"/>
        <v>2.6799499999999998</v>
      </c>
      <c r="E6" s="11">
        <f t="shared" si="2"/>
        <v>3.4455999999999998</v>
      </c>
      <c r="F6" s="11">
        <f t="shared" si="0"/>
        <v>53</v>
      </c>
      <c r="G6" s="9">
        <v>1.9142999999999999</v>
      </c>
      <c r="H6" s="10">
        <v>142</v>
      </c>
      <c r="J6" s="8">
        <v>1.1486499999999999</v>
      </c>
      <c r="K6" s="10">
        <v>142</v>
      </c>
    </row>
    <row r="7" spans="1:11" x14ac:dyDescent="0.25">
      <c r="A7" s="11">
        <v>0.54300000000000004</v>
      </c>
      <c r="B7" s="11"/>
      <c r="C7" s="11"/>
      <c r="D7" s="11">
        <f t="shared" si="1"/>
        <v>3.4455999999999998</v>
      </c>
      <c r="E7" s="11">
        <f t="shared" si="2"/>
        <v>4.2112499999999997</v>
      </c>
      <c r="F7" s="11">
        <f t="shared" si="0"/>
        <v>20</v>
      </c>
      <c r="G7" s="8">
        <v>1.9142999999999999</v>
      </c>
      <c r="H7" s="10">
        <v>84</v>
      </c>
      <c r="J7" s="9">
        <v>1.9142999999999999</v>
      </c>
      <c r="K7" s="10">
        <v>142</v>
      </c>
    </row>
    <row r="8" spans="1:11" x14ac:dyDescent="0.25">
      <c r="A8" s="11">
        <v>0.54700000000000004</v>
      </c>
      <c r="B8" s="11"/>
      <c r="C8" s="11"/>
      <c r="D8" s="11">
        <f t="shared" si="1"/>
        <v>4.2112499999999997</v>
      </c>
      <c r="E8" s="11">
        <f t="shared" si="2"/>
        <v>4.9768999999999997</v>
      </c>
      <c r="F8" s="11">
        <f t="shared" si="0"/>
        <v>14</v>
      </c>
      <c r="G8" s="9">
        <v>2.6799499999999998</v>
      </c>
      <c r="H8" s="10">
        <v>84</v>
      </c>
      <c r="J8" s="8">
        <v>1.9142999999999999</v>
      </c>
      <c r="K8" s="10">
        <v>84</v>
      </c>
    </row>
    <row r="9" spans="1:11" x14ac:dyDescent="0.25">
      <c r="A9" s="11">
        <v>0.55700000000000005</v>
      </c>
      <c r="B9" s="11"/>
      <c r="C9" s="11"/>
      <c r="D9" s="11">
        <f t="shared" si="1"/>
        <v>4.9768999999999997</v>
      </c>
      <c r="E9" s="11">
        <f t="shared" si="2"/>
        <v>5.7425499999999996</v>
      </c>
      <c r="F9" s="11">
        <f t="shared" si="0"/>
        <v>19</v>
      </c>
      <c r="G9" s="8">
        <v>2.6799499999999998</v>
      </c>
      <c r="H9" s="10">
        <v>53</v>
      </c>
      <c r="J9" s="9">
        <v>2.6799499999999998</v>
      </c>
      <c r="K9" s="10">
        <v>84</v>
      </c>
    </row>
    <row r="10" spans="1:11" x14ac:dyDescent="0.25">
      <c r="A10" s="11">
        <v>0.57899999999999996</v>
      </c>
      <c r="B10" s="11"/>
      <c r="C10" s="11"/>
      <c r="D10" s="11">
        <f t="shared" si="1"/>
        <v>5.7425499999999996</v>
      </c>
      <c r="E10" s="11">
        <f t="shared" si="2"/>
        <v>6.5081999999999995</v>
      </c>
      <c r="F10" s="11">
        <f t="shared" si="0"/>
        <v>13</v>
      </c>
      <c r="G10" s="9">
        <v>3.4455999999999998</v>
      </c>
      <c r="H10" s="10">
        <v>53</v>
      </c>
      <c r="J10" s="8">
        <v>2.6799499999999998</v>
      </c>
      <c r="K10" s="10">
        <v>53</v>
      </c>
    </row>
    <row r="11" spans="1:11" x14ac:dyDescent="0.25">
      <c r="A11" s="11">
        <v>0.58099999999999996</v>
      </c>
      <c r="B11" s="11"/>
      <c r="C11" s="11"/>
      <c r="D11" s="11">
        <f t="shared" si="1"/>
        <v>6.5081999999999995</v>
      </c>
      <c r="E11" s="11">
        <f t="shared" si="2"/>
        <v>7.2738499999999995</v>
      </c>
      <c r="F11" s="11">
        <f t="shared" si="0"/>
        <v>9</v>
      </c>
      <c r="G11" s="8">
        <v>3.4455999999999998</v>
      </c>
      <c r="H11" s="10">
        <v>20</v>
      </c>
      <c r="J11" s="9">
        <v>3.4455999999999998</v>
      </c>
      <c r="K11" s="10">
        <v>53</v>
      </c>
    </row>
    <row r="12" spans="1:11" x14ac:dyDescent="0.25">
      <c r="A12" s="11">
        <v>0.59399999999999997</v>
      </c>
      <c r="B12" s="11"/>
      <c r="C12" s="11"/>
      <c r="D12" s="11">
        <f t="shared" si="1"/>
        <v>7.2738499999999995</v>
      </c>
      <c r="E12" s="11">
        <f t="shared" si="2"/>
        <v>8.0395000000000003</v>
      </c>
      <c r="F12" s="11">
        <f t="shared" si="0"/>
        <v>10</v>
      </c>
      <c r="G12" s="9">
        <v>4.2112499999999997</v>
      </c>
      <c r="H12" s="10">
        <v>20</v>
      </c>
      <c r="J12" s="8">
        <v>3.4455999999999998</v>
      </c>
      <c r="K12" s="10">
        <v>20</v>
      </c>
    </row>
    <row r="13" spans="1:11" x14ac:dyDescent="0.25">
      <c r="A13" s="11">
        <v>0.60499999999999998</v>
      </c>
      <c r="B13" s="11"/>
      <c r="C13" s="11"/>
      <c r="D13" s="11">
        <f t="shared" si="1"/>
        <v>8.0395000000000003</v>
      </c>
      <c r="E13" s="11">
        <f t="shared" si="2"/>
        <v>8.8051500000000011</v>
      </c>
      <c r="F13" s="11">
        <f t="shared" si="0"/>
        <v>5</v>
      </c>
      <c r="G13" s="8">
        <v>4.2112499999999997</v>
      </c>
      <c r="H13" s="10">
        <v>14</v>
      </c>
      <c r="J13" s="9">
        <v>4.2112499999999997</v>
      </c>
      <c r="K13" s="10">
        <v>20</v>
      </c>
    </row>
    <row r="14" spans="1:11" x14ac:dyDescent="0.25">
      <c r="A14" s="11">
        <v>0.61599999999999999</v>
      </c>
      <c r="B14" s="11"/>
      <c r="C14" s="11"/>
      <c r="D14" s="11">
        <f t="shared" si="1"/>
        <v>8.8051500000000011</v>
      </c>
      <c r="E14" s="11">
        <f t="shared" si="2"/>
        <v>9.570800000000002</v>
      </c>
      <c r="F14" s="11">
        <f t="shared" si="0"/>
        <v>5</v>
      </c>
      <c r="G14" s="9">
        <v>4.9768999999999997</v>
      </c>
      <c r="H14" s="10">
        <v>14</v>
      </c>
      <c r="J14" s="8">
        <v>4.2112499999999997</v>
      </c>
      <c r="K14" s="10">
        <v>14</v>
      </c>
    </row>
    <row r="15" spans="1:11" x14ac:dyDescent="0.25">
      <c r="A15" s="11">
        <v>0.626</v>
      </c>
      <c r="B15" s="11"/>
      <c r="C15" s="11"/>
      <c r="D15" s="11">
        <f t="shared" si="1"/>
        <v>9.570800000000002</v>
      </c>
      <c r="E15" s="11">
        <f t="shared" si="2"/>
        <v>10.336450000000003</v>
      </c>
      <c r="F15" s="11">
        <f t="shared" si="0"/>
        <v>4</v>
      </c>
      <c r="G15" s="8">
        <v>4.9768999999999997</v>
      </c>
      <c r="H15" s="10">
        <v>19</v>
      </c>
      <c r="J15" s="9">
        <v>4.9768999999999997</v>
      </c>
      <c r="K15" s="10">
        <v>14</v>
      </c>
    </row>
    <row r="16" spans="1:11" x14ac:dyDescent="0.25">
      <c r="A16" s="11">
        <v>0.65600000000000003</v>
      </c>
      <c r="B16" s="11"/>
      <c r="C16" s="11"/>
      <c r="D16" s="11">
        <f t="shared" si="1"/>
        <v>10.336450000000003</v>
      </c>
      <c r="E16" s="11">
        <f t="shared" si="2"/>
        <v>11.102100000000004</v>
      </c>
      <c r="F16" s="11">
        <f t="shared" si="0"/>
        <v>5</v>
      </c>
      <c r="G16" s="9">
        <v>5.7425499999999996</v>
      </c>
      <c r="H16" s="10">
        <v>19</v>
      </c>
      <c r="J16" s="8">
        <v>4.9768999999999997</v>
      </c>
      <c r="K16" s="10">
        <v>19</v>
      </c>
    </row>
    <row r="17" spans="1:11" x14ac:dyDescent="0.25">
      <c r="A17" s="11">
        <v>0.66600000000000004</v>
      </c>
      <c r="B17" s="11"/>
      <c r="C17" s="11"/>
      <c r="D17" s="11">
        <f t="shared" si="1"/>
        <v>11.102100000000004</v>
      </c>
      <c r="E17" s="11">
        <f t="shared" si="2"/>
        <v>11.867750000000004</v>
      </c>
      <c r="F17" s="11">
        <f t="shared" si="0"/>
        <v>3</v>
      </c>
      <c r="G17" s="8">
        <v>5.7425499999999996</v>
      </c>
      <c r="H17" s="10">
        <v>13</v>
      </c>
      <c r="J17" s="9">
        <v>5.7425499999999996</v>
      </c>
      <c r="K17" s="10">
        <v>19</v>
      </c>
    </row>
    <row r="18" spans="1:11" x14ac:dyDescent="0.25">
      <c r="A18" s="11">
        <v>0.67600000000000005</v>
      </c>
      <c r="B18" s="11"/>
      <c r="C18" s="11"/>
      <c r="D18" s="11">
        <f t="shared" si="1"/>
        <v>11.867750000000004</v>
      </c>
      <c r="E18" s="11">
        <f t="shared" si="2"/>
        <v>12.633400000000005</v>
      </c>
      <c r="F18" s="11">
        <f t="shared" si="0"/>
        <v>4</v>
      </c>
      <c r="G18" s="9">
        <v>6.5081999999999995</v>
      </c>
      <c r="H18" s="10">
        <v>13</v>
      </c>
      <c r="J18" s="8">
        <v>5.7425499999999996</v>
      </c>
      <c r="K18" s="10">
        <v>13</v>
      </c>
    </row>
    <row r="19" spans="1:11" x14ac:dyDescent="0.25">
      <c r="A19" s="11">
        <v>0.70299999999999996</v>
      </c>
      <c r="B19" s="11"/>
      <c r="C19" s="11"/>
      <c r="D19" s="11">
        <f t="shared" si="1"/>
        <v>12.633400000000005</v>
      </c>
      <c r="E19" s="11">
        <f t="shared" si="2"/>
        <v>13.399050000000006</v>
      </c>
      <c r="F19" s="11">
        <f t="shared" si="0"/>
        <v>1</v>
      </c>
      <c r="G19" s="8">
        <v>6.5081999999999995</v>
      </c>
      <c r="H19" s="10">
        <v>9</v>
      </c>
      <c r="J19" s="9">
        <v>6.5081999999999995</v>
      </c>
      <c r="K19" s="10">
        <v>13</v>
      </c>
    </row>
    <row r="20" spans="1:11" x14ac:dyDescent="0.25">
      <c r="A20" s="11">
        <v>0.70599999999999996</v>
      </c>
      <c r="B20" s="11"/>
      <c r="C20" s="11"/>
      <c r="D20" s="11">
        <f t="shared" si="1"/>
        <v>13.399050000000006</v>
      </c>
      <c r="E20" s="11">
        <f t="shared" si="2"/>
        <v>14.164700000000007</v>
      </c>
      <c r="F20" s="11">
        <f t="shared" si="0"/>
        <v>2</v>
      </c>
      <c r="G20" s="9">
        <v>7.2738499999999995</v>
      </c>
      <c r="H20" s="10">
        <v>9</v>
      </c>
      <c r="J20" s="8">
        <v>6.5081999999999995</v>
      </c>
      <c r="K20" s="10">
        <v>9</v>
      </c>
    </row>
    <row r="21" spans="1:11" x14ac:dyDescent="0.25">
      <c r="A21" s="11">
        <v>0.72599999999999998</v>
      </c>
      <c r="B21" s="11"/>
      <c r="C21" s="11"/>
      <c r="D21" s="11">
        <f t="shared" si="1"/>
        <v>14.164700000000007</v>
      </c>
      <c r="E21" s="11">
        <f t="shared" si="2"/>
        <v>14.930350000000008</v>
      </c>
      <c r="F21" s="11">
        <f t="shared" si="0"/>
        <v>4</v>
      </c>
      <c r="G21" s="8">
        <v>7.2738499999999995</v>
      </c>
      <c r="H21" s="10">
        <v>10</v>
      </c>
      <c r="J21" s="9">
        <v>7.2738499999999995</v>
      </c>
      <c r="K21" s="10">
        <v>9</v>
      </c>
    </row>
    <row r="22" spans="1:11" x14ac:dyDescent="0.25">
      <c r="A22" s="11">
        <v>0.72799999999999998</v>
      </c>
      <c r="B22" s="11"/>
      <c r="C22" s="11"/>
      <c r="D22" s="11">
        <f t="shared" si="1"/>
        <v>14.930350000000008</v>
      </c>
      <c r="E22" s="11">
        <f t="shared" si="2"/>
        <v>15.696000000000009</v>
      </c>
      <c r="F22" s="11">
        <f t="shared" si="0"/>
        <v>2</v>
      </c>
      <c r="G22" s="9">
        <v>8.0395000000000003</v>
      </c>
      <c r="H22" s="10">
        <v>10</v>
      </c>
      <c r="J22" s="8">
        <v>7.2738499999999995</v>
      </c>
      <c r="K22" s="10">
        <v>10</v>
      </c>
    </row>
    <row r="23" spans="1:11" x14ac:dyDescent="0.25">
      <c r="A23" s="11">
        <v>0.73699999999999999</v>
      </c>
      <c r="B23" s="11"/>
      <c r="C23" s="11"/>
      <c r="D23" s="11">
        <f>E22</f>
        <v>15.696000000000009</v>
      </c>
      <c r="E23" s="11">
        <f>D23+$C$5</f>
        <v>16.461650000000009</v>
      </c>
      <c r="F23" s="11">
        <f t="shared" si="0"/>
        <v>1</v>
      </c>
      <c r="G23" s="8">
        <v>8.0395000000000003</v>
      </c>
      <c r="H23" s="10">
        <v>5</v>
      </c>
      <c r="J23" s="9">
        <v>8.0395000000000003</v>
      </c>
      <c r="K23" s="10">
        <v>10</v>
      </c>
    </row>
    <row r="24" spans="1:11" x14ac:dyDescent="0.25">
      <c r="A24" s="11">
        <v>0.74099999999999999</v>
      </c>
      <c r="B24" s="11"/>
      <c r="C24" s="11"/>
      <c r="D24" s="11"/>
      <c r="E24" s="11"/>
      <c r="F24" s="11">
        <f>SUM(F3:F23)</f>
        <v>472</v>
      </c>
      <c r="G24" s="9">
        <v>8.8051500000000011</v>
      </c>
      <c r="H24" s="10">
        <v>5</v>
      </c>
      <c r="J24" s="8">
        <v>8.0395000000000003</v>
      </c>
      <c r="K24" s="10">
        <v>5</v>
      </c>
    </row>
    <row r="25" spans="1:11" x14ac:dyDescent="0.25">
      <c r="A25" s="11">
        <v>0.74099999999999999</v>
      </c>
      <c r="B25" s="11"/>
      <c r="C25" s="11"/>
      <c r="D25" s="11"/>
      <c r="E25" s="11"/>
      <c r="F25" s="11"/>
      <c r="G25" s="8">
        <v>8.8051500000000011</v>
      </c>
      <c r="H25" s="10">
        <v>5</v>
      </c>
      <c r="J25" s="9">
        <v>8.8051500000000011</v>
      </c>
      <c r="K25" s="10">
        <v>5</v>
      </c>
    </row>
    <row r="26" spans="1:11" x14ac:dyDescent="0.25">
      <c r="A26" s="11">
        <v>0.74299999999999999</v>
      </c>
      <c r="B26" s="11"/>
      <c r="C26" s="11"/>
      <c r="D26" s="11"/>
      <c r="E26" s="11"/>
      <c r="F26" s="11"/>
      <c r="G26" s="9">
        <v>9.570800000000002</v>
      </c>
      <c r="H26" s="10">
        <v>5</v>
      </c>
      <c r="J26" s="8">
        <v>8.8051500000000011</v>
      </c>
      <c r="K26" s="10">
        <v>5</v>
      </c>
    </row>
    <row r="27" spans="1:11" x14ac:dyDescent="0.25">
      <c r="A27" s="11">
        <v>0.74399999999999999</v>
      </c>
      <c r="B27" s="11"/>
      <c r="C27" s="11"/>
      <c r="D27" s="11"/>
      <c r="E27" s="11"/>
      <c r="F27" s="11"/>
      <c r="G27" s="8">
        <v>9.570800000000002</v>
      </c>
      <c r="H27" s="10">
        <v>4</v>
      </c>
      <c r="J27" s="9">
        <v>9.570800000000002</v>
      </c>
      <c r="K27" s="10">
        <v>5</v>
      </c>
    </row>
    <row r="28" spans="1:11" x14ac:dyDescent="0.25">
      <c r="A28" s="11">
        <v>0.76</v>
      </c>
      <c r="B28" s="11"/>
      <c r="C28" s="11"/>
      <c r="D28" s="11"/>
      <c r="E28" s="11"/>
      <c r="F28" s="11"/>
      <c r="G28" s="9">
        <v>10.336450000000003</v>
      </c>
      <c r="H28" s="10">
        <v>4</v>
      </c>
      <c r="J28" s="8">
        <v>9.570800000000002</v>
      </c>
      <c r="K28" s="10">
        <v>4</v>
      </c>
    </row>
    <row r="29" spans="1:11" x14ac:dyDescent="0.25">
      <c r="A29" s="11">
        <v>0.76</v>
      </c>
      <c r="B29" s="11"/>
      <c r="C29" s="11"/>
      <c r="D29" s="11"/>
      <c r="E29" s="11"/>
      <c r="F29" s="11"/>
      <c r="G29" s="8">
        <v>10.336450000000003</v>
      </c>
      <c r="H29" s="10">
        <v>5</v>
      </c>
      <c r="J29" s="9">
        <v>10.336450000000003</v>
      </c>
      <c r="K29" s="10">
        <v>4</v>
      </c>
    </row>
    <row r="30" spans="1:11" x14ac:dyDescent="0.25">
      <c r="A30" s="11">
        <v>0.77300000000000002</v>
      </c>
      <c r="B30" s="11"/>
      <c r="C30" s="11"/>
      <c r="D30" s="11"/>
      <c r="E30" s="11"/>
      <c r="F30" s="11"/>
      <c r="G30" s="9">
        <v>11.102100000000004</v>
      </c>
      <c r="H30" s="10">
        <v>5</v>
      </c>
      <c r="J30" s="8">
        <v>10.336450000000003</v>
      </c>
      <c r="K30" s="10">
        <v>5</v>
      </c>
    </row>
    <row r="31" spans="1:11" x14ac:dyDescent="0.25">
      <c r="A31" s="11">
        <v>0.79200000000000004</v>
      </c>
      <c r="B31" s="11"/>
      <c r="C31" s="11"/>
      <c r="D31" s="11"/>
      <c r="E31" s="11"/>
      <c r="F31" s="11"/>
      <c r="G31" s="8">
        <v>11.102100000000004</v>
      </c>
      <c r="H31" s="10">
        <v>3</v>
      </c>
      <c r="J31" s="9">
        <v>11.102100000000004</v>
      </c>
      <c r="K31" s="10">
        <v>5</v>
      </c>
    </row>
    <row r="32" spans="1:11" x14ac:dyDescent="0.25">
      <c r="A32" s="11">
        <v>0.79500000000000004</v>
      </c>
      <c r="B32" s="11"/>
      <c r="C32" s="11"/>
      <c r="D32" s="11"/>
      <c r="E32" s="11"/>
      <c r="F32" s="11"/>
      <c r="G32" s="9">
        <v>11.867750000000004</v>
      </c>
      <c r="H32" s="10">
        <v>3</v>
      </c>
      <c r="J32" s="8">
        <v>11.102100000000004</v>
      </c>
      <c r="K32" s="10">
        <v>3</v>
      </c>
    </row>
    <row r="33" spans="1:11" x14ac:dyDescent="0.25">
      <c r="A33" s="11">
        <v>0.80900000000000005</v>
      </c>
      <c r="B33" s="11"/>
      <c r="C33" s="11"/>
      <c r="D33" s="11"/>
      <c r="E33" s="11"/>
      <c r="F33" s="11"/>
      <c r="G33" s="8">
        <v>11.867750000000004</v>
      </c>
      <c r="H33" s="10">
        <v>4</v>
      </c>
      <c r="J33" s="9">
        <v>11.867750000000004</v>
      </c>
      <c r="K33" s="10">
        <v>3</v>
      </c>
    </row>
    <row r="34" spans="1:11" x14ac:dyDescent="0.25">
      <c r="A34" s="11">
        <v>0.81399999999999995</v>
      </c>
      <c r="B34" s="11"/>
      <c r="C34" s="11"/>
      <c r="D34" s="11"/>
      <c r="E34" s="11"/>
      <c r="F34" s="11"/>
      <c r="G34" s="9">
        <v>12.633400000000005</v>
      </c>
      <c r="H34" s="10">
        <v>4</v>
      </c>
      <c r="J34" s="8">
        <v>11.867750000000004</v>
      </c>
      <c r="K34" s="10">
        <v>4</v>
      </c>
    </row>
    <row r="35" spans="1:11" x14ac:dyDescent="0.25">
      <c r="A35" s="11">
        <v>0.82399999999999995</v>
      </c>
      <c r="B35" s="11"/>
      <c r="C35" s="11"/>
      <c r="D35" s="11"/>
      <c r="E35" s="11"/>
      <c r="F35" s="11"/>
      <c r="G35" s="8">
        <v>12.633400000000005</v>
      </c>
      <c r="H35" s="10">
        <v>1</v>
      </c>
      <c r="J35" s="9">
        <v>12.633400000000005</v>
      </c>
      <c r="K35" s="10">
        <v>4</v>
      </c>
    </row>
    <row r="36" spans="1:11" x14ac:dyDescent="0.25">
      <c r="A36" s="11">
        <v>0.85299999999999998</v>
      </c>
      <c r="B36" s="11"/>
      <c r="C36" s="11"/>
      <c r="D36" s="11"/>
      <c r="E36" s="11"/>
      <c r="F36" s="11"/>
      <c r="G36" s="9">
        <v>13.399050000000006</v>
      </c>
      <c r="H36" s="10">
        <v>1</v>
      </c>
      <c r="J36" s="8">
        <v>12.633400000000005</v>
      </c>
      <c r="K36" s="10">
        <v>1</v>
      </c>
    </row>
    <row r="37" spans="1:11" x14ac:dyDescent="0.25">
      <c r="A37" s="11">
        <v>0.85599999999999998</v>
      </c>
      <c r="B37" s="11"/>
      <c r="C37" s="11"/>
      <c r="D37" s="11"/>
      <c r="E37" s="11"/>
      <c r="F37" s="11"/>
      <c r="G37" s="8">
        <v>13.399050000000006</v>
      </c>
      <c r="H37" s="10">
        <v>2</v>
      </c>
      <c r="J37" s="9">
        <v>13.399050000000006</v>
      </c>
      <c r="K37" s="10">
        <v>1</v>
      </c>
    </row>
    <row r="38" spans="1:11" x14ac:dyDescent="0.25">
      <c r="A38" s="11">
        <v>0.85899999999999999</v>
      </c>
      <c r="B38" s="11"/>
      <c r="C38" s="11"/>
      <c r="D38" s="11"/>
      <c r="E38" s="11"/>
      <c r="F38" s="11"/>
      <c r="G38" s="9">
        <v>14.164700000000007</v>
      </c>
      <c r="H38" s="10">
        <v>2</v>
      </c>
      <c r="J38" s="8">
        <v>13.399050000000006</v>
      </c>
      <c r="K38" s="10">
        <v>2</v>
      </c>
    </row>
    <row r="39" spans="1:11" x14ac:dyDescent="0.25">
      <c r="A39" s="11">
        <v>0.86099999999999999</v>
      </c>
      <c r="B39" s="11"/>
      <c r="C39" s="11"/>
      <c r="D39" s="11"/>
      <c r="E39" s="11"/>
      <c r="F39" s="11"/>
      <c r="G39" s="8">
        <v>14.164700000000007</v>
      </c>
      <c r="H39" s="10">
        <v>4</v>
      </c>
      <c r="J39" s="9">
        <v>14.164700000000007</v>
      </c>
      <c r="K39" s="10">
        <v>2</v>
      </c>
    </row>
    <row r="40" spans="1:11" x14ac:dyDescent="0.25">
      <c r="A40" s="11">
        <v>0.86299999999999999</v>
      </c>
      <c r="B40" s="11"/>
      <c r="C40" s="11"/>
      <c r="D40" s="11"/>
      <c r="E40" s="11"/>
      <c r="F40" s="11"/>
      <c r="G40" s="9">
        <v>14.930350000000008</v>
      </c>
      <c r="H40" s="10">
        <v>4</v>
      </c>
      <c r="J40" s="8">
        <v>14.164700000000007</v>
      </c>
      <c r="K40" s="10">
        <v>4</v>
      </c>
    </row>
    <row r="41" spans="1:11" x14ac:dyDescent="0.25">
      <c r="A41" s="11">
        <v>0.86499999999999999</v>
      </c>
      <c r="B41" s="11"/>
      <c r="C41" s="11"/>
      <c r="D41" s="11"/>
      <c r="E41" s="11"/>
      <c r="F41" s="11"/>
      <c r="G41" s="8">
        <v>14.930350000000008</v>
      </c>
      <c r="H41" s="10">
        <v>2</v>
      </c>
      <c r="J41" s="9">
        <v>14.930350000000008</v>
      </c>
      <c r="K41" s="10">
        <v>4</v>
      </c>
    </row>
    <row r="42" spans="1:11" x14ac:dyDescent="0.25">
      <c r="A42" s="11">
        <v>0.872</v>
      </c>
      <c r="B42" s="11"/>
      <c r="C42" s="11"/>
      <c r="D42" s="11"/>
      <c r="E42" s="11"/>
      <c r="F42" s="11"/>
      <c r="G42" s="9">
        <v>15.696000000000009</v>
      </c>
      <c r="H42" s="10">
        <v>2</v>
      </c>
      <c r="J42" s="8">
        <v>14.930350000000008</v>
      </c>
      <c r="K42" s="10">
        <v>2</v>
      </c>
    </row>
    <row r="43" spans="1:11" x14ac:dyDescent="0.25">
      <c r="A43" s="11">
        <v>0.88300000000000001</v>
      </c>
      <c r="B43" s="11"/>
      <c r="C43" s="11"/>
      <c r="D43" s="11"/>
      <c r="E43" s="11"/>
      <c r="F43" s="11"/>
      <c r="G43" s="8">
        <v>15.696000000000009</v>
      </c>
      <c r="H43" s="10">
        <v>1</v>
      </c>
      <c r="J43" s="9">
        <v>15.696000000000009</v>
      </c>
      <c r="K43" s="10">
        <v>2</v>
      </c>
    </row>
    <row r="44" spans="1:11" x14ac:dyDescent="0.25">
      <c r="A44" s="11">
        <v>0.90500000000000003</v>
      </c>
      <c r="B44" s="11"/>
      <c r="C44" s="11"/>
      <c r="D44" s="11"/>
      <c r="E44" s="11"/>
      <c r="F44" s="11"/>
      <c r="G44" s="9">
        <v>16.461650000000009</v>
      </c>
      <c r="H44" s="10">
        <v>1</v>
      </c>
      <c r="J44" s="8">
        <v>15.696000000000009</v>
      </c>
      <c r="K44" s="10">
        <v>1</v>
      </c>
    </row>
    <row r="45" spans="1:11" x14ac:dyDescent="0.25">
      <c r="A45" s="11">
        <v>0.90500000000000003</v>
      </c>
      <c r="B45" s="11"/>
      <c r="C45" s="11"/>
      <c r="D45" s="11"/>
      <c r="E45" s="11"/>
      <c r="F45" s="11"/>
      <c r="G45" s="8" t="s">
        <v>18</v>
      </c>
      <c r="H45" s="10">
        <v>472</v>
      </c>
      <c r="J45" s="9">
        <v>16.461650000000009</v>
      </c>
      <c r="K45" s="10">
        <v>1</v>
      </c>
    </row>
    <row r="46" spans="1:11" x14ac:dyDescent="0.25">
      <c r="A46" s="11">
        <v>0.93100000000000005</v>
      </c>
      <c r="B46" s="11"/>
      <c r="C46" s="11"/>
      <c r="D46" s="11"/>
      <c r="E46" s="11"/>
      <c r="F46" s="11"/>
      <c r="G46" s="11"/>
      <c r="J46" s="8" t="s">
        <v>18</v>
      </c>
      <c r="K46" s="10">
        <v>472</v>
      </c>
    </row>
    <row r="47" spans="1:11" x14ac:dyDescent="0.25">
      <c r="A47" s="11">
        <v>0.94499999999999995</v>
      </c>
      <c r="B47" s="11"/>
      <c r="C47" s="11"/>
      <c r="D47" s="11"/>
      <c r="E47" s="11"/>
      <c r="F47" s="11"/>
      <c r="G47" s="11"/>
    </row>
    <row r="48" spans="1:11" x14ac:dyDescent="0.25">
      <c r="A48" s="11">
        <v>0.95</v>
      </c>
      <c r="B48" s="11"/>
      <c r="C48" s="11"/>
      <c r="D48" s="11"/>
      <c r="E48" s="11"/>
      <c r="F48" s="11"/>
      <c r="G48" s="11"/>
    </row>
    <row r="49" spans="1:7" x14ac:dyDescent="0.25">
      <c r="A49" s="11">
        <v>0.96199999999999997</v>
      </c>
      <c r="B49" s="11"/>
      <c r="C49" s="11"/>
      <c r="D49" s="11"/>
      <c r="E49" s="11"/>
      <c r="F49" s="11"/>
      <c r="G49" s="11"/>
    </row>
    <row r="50" spans="1:7" x14ac:dyDescent="0.25">
      <c r="A50" s="11">
        <v>0.96599999999999997</v>
      </c>
      <c r="B50" s="11"/>
      <c r="C50" s="11"/>
      <c r="D50" s="11"/>
      <c r="E50" s="11"/>
      <c r="F50" s="11"/>
      <c r="G50" s="11"/>
    </row>
    <row r="51" spans="1:7" x14ac:dyDescent="0.25">
      <c r="A51" s="11">
        <v>0.96699999999999997</v>
      </c>
      <c r="B51" s="11"/>
      <c r="C51" s="11"/>
      <c r="D51" s="11"/>
      <c r="E51" s="11"/>
      <c r="F51" s="11"/>
      <c r="G51" s="11"/>
    </row>
    <row r="52" spans="1:7" x14ac:dyDescent="0.25">
      <c r="A52" s="11">
        <v>0.97699999999999998</v>
      </c>
      <c r="B52" s="11"/>
      <c r="C52" s="11"/>
      <c r="D52" s="11"/>
      <c r="E52" s="11"/>
      <c r="F52" s="11"/>
      <c r="G52" s="11"/>
    </row>
    <row r="53" spans="1:7" x14ac:dyDescent="0.25">
      <c r="A53" s="11">
        <v>0.98299999999999998</v>
      </c>
      <c r="B53" s="11"/>
      <c r="C53" s="11"/>
      <c r="D53" s="11"/>
      <c r="E53" s="11"/>
      <c r="F53" s="11"/>
      <c r="G53" s="11"/>
    </row>
    <row r="54" spans="1:7" x14ac:dyDescent="0.25">
      <c r="A54" s="11">
        <v>0.98799999999999999</v>
      </c>
      <c r="B54" s="11"/>
      <c r="C54" s="11"/>
      <c r="D54" s="11"/>
      <c r="E54" s="11"/>
      <c r="F54" s="11"/>
      <c r="G54" s="11"/>
    </row>
    <row r="55" spans="1:7" x14ac:dyDescent="0.25">
      <c r="A55" s="11">
        <v>0.998</v>
      </c>
      <c r="B55" s="11"/>
      <c r="C55" s="11"/>
      <c r="D55" s="11"/>
      <c r="E55" s="11"/>
      <c r="F55" s="11"/>
      <c r="G55" s="11"/>
    </row>
    <row r="56" spans="1:7" x14ac:dyDescent="0.25">
      <c r="A56" s="11">
        <v>1.008</v>
      </c>
      <c r="B56" s="11"/>
      <c r="C56" s="11"/>
      <c r="D56" s="11"/>
      <c r="E56" s="11"/>
      <c r="F56" s="11"/>
      <c r="G56" s="11"/>
    </row>
    <row r="57" spans="1:7" x14ac:dyDescent="0.25">
      <c r="A57" s="11">
        <v>1.0289999999999999</v>
      </c>
      <c r="B57" s="11"/>
      <c r="C57" s="11"/>
      <c r="D57" s="11"/>
      <c r="E57" s="11"/>
      <c r="F57" s="11"/>
      <c r="G57" s="11"/>
    </row>
    <row r="58" spans="1:7" x14ac:dyDescent="0.25">
      <c r="A58" s="11">
        <v>1.044</v>
      </c>
      <c r="B58" s="11"/>
      <c r="C58" s="11"/>
      <c r="D58" s="11"/>
      <c r="E58" s="11"/>
      <c r="F58" s="11"/>
      <c r="G58" s="11"/>
    </row>
    <row r="59" spans="1:7" x14ac:dyDescent="0.25">
      <c r="A59" s="11">
        <v>1.05</v>
      </c>
      <c r="B59" s="11"/>
      <c r="C59" s="11"/>
      <c r="D59" s="11"/>
      <c r="E59" s="11"/>
      <c r="F59" s="11"/>
      <c r="G59" s="11"/>
    </row>
    <row r="60" spans="1:7" x14ac:dyDescent="0.25">
      <c r="A60" s="11">
        <v>1.06</v>
      </c>
      <c r="B60" s="11"/>
      <c r="C60" s="11"/>
      <c r="D60" s="11"/>
      <c r="E60" s="11"/>
      <c r="F60" s="11"/>
      <c r="G60" s="11"/>
    </row>
    <row r="61" spans="1:7" x14ac:dyDescent="0.25">
      <c r="A61" s="11">
        <v>1.0609999999999999</v>
      </c>
      <c r="B61" s="11"/>
      <c r="C61" s="11"/>
      <c r="D61" s="11"/>
      <c r="E61" s="11"/>
      <c r="F61" s="11"/>
      <c r="G61" s="11"/>
    </row>
    <row r="62" spans="1:7" x14ac:dyDescent="0.25">
      <c r="A62" s="11">
        <v>1.0720000000000001</v>
      </c>
      <c r="B62" s="11"/>
      <c r="C62" s="11"/>
      <c r="D62" s="11"/>
      <c r="E62" s="11"/>
      <c r="F62" s="11"/>
      <c r="G62" s="11"/>
    </row>
    <row r="63" spans="1:7" x14ac:dyDescent="0.25">
      <c r="A63" s="11">
        <v>1.075</v>
      </c>
      <c r="B63" s="11"/>
      <c r="C63" s="11"/>
      <c r="D63" s="11"/>
      <c r="E63" s="11"/>
      <c r="F63" s="11"/>
      <c r="G63" s="11"/>
    </row>
    <row r="64" spans="1:7" x14ac:dyDescent="0.25">
      <c r="A64" s="11">
        <v>1.0860000000000001</v>
      </c>
      <c r="B64" s="11"/>
      <c r="C64" s="11"/>
      <c r="D64" s="11"/>
      <c r="E64" s="11"/>
      <c r="F64" s="11"/>
      <c r="G64" s="11"/>
    </row>
    <row r="65" spans="1:7" x14ac:dyDescent="0.25">
      <c r="A65" s="11">
        <v>1.0980000000000001</v>
      </c>
      <c r="B65" s="11"/>
      <c r="C65" s="11"/>
      <c r="D65" s="11"/>
      <c r="E65" s="11"/>
      <c r="F65" s="11"/>
      <c r="G65" s="11"/>
    </row>
    <row r="66" spans="1:7" x14ac:dyDescent="0.25">
      <c r="A66" s="11">
        <v>1.099</v>
      </c>
      <c r="B66" s="11"/>
      <c r="C66" s="11"/>
      <c r="D66" s="11"/>
      <c r="E66" s="11"/>
      <c r="F66" s="11"/>
      <c r="G66" s="11"/>
    </row>
    <row r="67" spans="1:7" x14ac:dyDescent="0.25">
      <c r="A67" s="11">
        <v>1.099</v>
      </c>
      <c r="B67" s="11"/>
      <c r="C67" s="11"/>
      <c r="D67" s="11"/>
      <c r="E67" s="11"/>
      <c r="F67" s="11"/>
      <c r="G67" s="11"/>
    </row>
    <row r="68" spans="1:7" x14ac:dyDescent="0.25">
      <c r="A68" s="11">
        <v>1.1020000000000001</v>
      </c>
      <c r="B68" s="11"/>
      <c r="C68" s="11"/>
      <c r="D68" s="11"/>
      <c r="E68" s="11"/>
      <c r="F68" s="11"/>
      <c r="G68" s="11"/>
    </row>
    <row r="69" spans="1:7" x14ac:dyDescent="0.25">
      <c r="A69" s="11">
        <v>1.109</v>
      </c>
      <c r="B69" s="11"/>
      <c r="C69" s="11"/>
      <c r="D69" s="11"/>
      <c r="E69" s="11"/>
      <c r="F69" s="11"/>
      <c r="G69" s="11"/>
    </row>
    <row r="70" spans="1:7" x14ac:dyDescent="0.25">
      <c r="A70" s="11">
        <v>1.111</v>
      </c>
      <c r="B70" s="11"/>
      <c r="C70" s="11"/>
      <c r="D70" s="11"/>
      <c r="E70" s="11"/>
      <c r="F70" s="11"/>
      <c r="G70" s="11"/>
    </row>
    <row r="71" spans="1:7" x14ac:dyDescent="0.25">
      <c r="A71" s="11">
        <v>1.129</v>
      </c>
      <c r="B71" s="11"/>
      <c r="C71" s="11"/>
      <c r="D71" s="11"/>
      <c r="E71" s="11"/>
      <c r="F71" s="11"/>
      <c r="G71" s="11"/>
    </row>
    <row r="72" spans="1:7" x14ac:dyDescent="0.25">
      <c r="A72" s="11">
        <v>1.1339999999999999</v>
      </c>
      <c r="B72" s="11"/>
      <c r="C72" s="11"/>
      <c r="D72" s="11"/>
      <c r="E72" s="11"/>
      <c r="F72" s="11"/>
      <c r="G72" s="11"/>
    </row>
    <row r="73" spans="1:7" x14ac:dyDescent="0.25">
      <c r="A73" s="11">
        <v>1.147</v>
      </c>
      <c r="B73" s="11"/>
      <c r="C73" s="11"/>
      <c r="D73" s="11"/>
      <c r="E73" s="11"/>
      <c r="F73" s="11"/>
      <c r="G73" s="11"/>
    </row>
    <row r="74" spans="1:7" x14ac:dyDescent="0.25">
      <c r="A74" s="11">
        <v>1.153</v>
      </c>
      <c r="B74" s="11"/>
      <c r="C74" s="11"/>
      <c r="D74" s="11"/>
      <c r="E74" s="11"/>
      <c r="F74" s="11"/>
      <c r="G74" s="11"/>
    </row>
    <row r="75" spans="1:7" x14ac:dyDescent="0.25">
      <c r="A75" s="11">
        <v>1.1639999999999999</v>
      </c>
      <c r="B75" s="11"/>
      <c r="C75" s="11"/>
      <c r="D75" s="11"/>
      <c r="E75" s="11"/>
      <c r="F75" s="11"/>
      <c r="G75" s="11"/>
    </row>
    <row r="76" spans="1:7" x14ac:dyDescent="0.25">
      <c r="A76" s="11">
        <v>1.1719999999999999</v>
      </c>
      <c r="B76" s="11"/>
      <c r="C76" s="11"/>
      <c r="D76" s="11"/>
      <c r="E76" s="11"/>
      <c r="F76" s="11"/>
      <c r="G76" s="11"/>
    </row>
    <row r="77" spans="1:7" x14ac:dyDescent="0.25">
      <c r="A77" s="11">
        <v>1.175</v>
      </c>
      <c r="B77" s="11"/>
      <c r="C77" s="11"/>
      <c r="D77" s="11"/>
      <c r="E77" s="11"/>
      <c r="F77" s="11"/>
      <c r="G77" s="11"/>
    </row>
    <row r="78" spans="1:7" x14ac:dyDescent="0.25">
      <c r="A78" s="11">
        <v>1.175</v>
      </c>
      <c r="B78" s="11"/>
      <c r="C78" s="11"/>
      <c r="D78" s="11"/>
      <c r="E78" s="11"/>
      <c r="F78" s="11"/>
      <c r="G78" s="11"/>
    </row>
    <row r="79" spans="1:7" x14ac:dyDescent="0.25">
      <c r="A79" s="11">
        <v>1.1779999999999999</v>
      </c>
      <c r="B79" s="11"/>
      <c r="C79" s="11"/>
      <c r="D79" s="11"/>
      <c r="E79" s="11"/>
      <c r="F79" s="11"/>
      <c r="G79" s="11"/>
    </row>
    <row r="80" spans="1:7" x14ac:dyDescent="0.25">
      <c r="A80" s="11">
        <v>1.1850000000000001</v>
      </c>
      <c r="B80" s="11"/>
      <c r="C80" s="11"/>
      <c r="D80" s="11"/>
      <c r="E80" s="11"/>
      <c r="F80" s="11"/>
      <c r="G80" s="11"/>
    </row>
    <row r="81" spans="1:7" x14ac:dyDescent="0.25">
      <c r="A81" s="11">
        <v>1.1930000000000001</v>
      </c>
      <c r="B81" s="11"/>
      <c r="C81" s="11"/>
      <c r="D81" s="11"/>
      <c r="E81" s="11"/>
      <c r="F81" s="11"/>
      <c r="G81" s="11"/>
    </row>
    <row r="82" spans="1:7" x14ac:dyDescent="0.25">
      <c r="A82" s="11">
        <v>1.1990000000000001</v>
      </c>
      <c r="B82" s="11"/>
      <c r="C82" s="11"/>
      <c r="D82" s="11"/>
      <c r="E82" s="11"/>
      <c r="F82" s="11"/>
      <c r="G82" s="11"/>
    </row>
    <row r="83" spans="1:7" x14ac:dyDescent="0.25">
      <c r="A83" s="11">
        <v>1.21</v>
      </c>
      <c r="B83" s="11"/>
      <c r="C83" s="11"/>
      <c r="D83" s="11"/>
      <c r="E83" s="11"/>
      <c r="F83" s="11"/>
      <c r="G83" s="11"/>
    </row>
    <row r="84" spans="1:7" x14ac:dyDescent="0.25">
      <c r="A84" s="11">
        <v>1.2110000000000001</v>
      </c>
      <c r="B84" s="11"/>
      <c r="C84" s="11"/>
      <c r="D84" s="11"/>
      <c r="E84" s="11"/>
      <c r="F84" s="11"/>
      <c r="G84" s="11"/>
    </row>
    <row r="85" spans="1:7" x14ac:dyDescent="0.25">
      <c r="A85" s="11">
        <v>1.226</v>
      </c>
      <c r="B85" s="11"/>
      <c r="C85" s="11"/>
      <c r="D85" s="11"/>
      <c r="E85" s="11"/>
      <c r="F85" s="11"/>
      <c r="G85" s="11"/>
    </row>
    <row r="86" spans="1:7" x14ac:dyDescent="0.25">
      <c r="A86" s="11">
        <v>1.228</v>
      </c>
      <c r="B86" s="11"/>
      <c r="C86" s="11"/>
      <c r="D86" s="11"/>
      <c r="E86" s="11"/>
      <c r="F86" s="11"/>
      <c r="G86" s="11"/>
    </row>
    <row r="87" spans="1:7" x14ac:dyDescent="0.25">
      <c r="A87" s="11">
        <v>1.2609999999999999</v>
      </c>
      <c r="B87" s="11"/>
      <c r="C87" s="11"/>
      <c r="D87" s="11"/>
      <c r="E87" s="11"/>
      <c r="F87" s="11"/>
      <c r="G87" s="11"/>
    </row>
    <row r="88" spans="1:7" x14ac:dyDescent="0.25">
      <c r="A88" s="11">
        <v>1.266</v>
      </c>
      <c r="B88" s="11"/>
      <c r="C88" s="11"/>
      <c r="D88" s="11"/>
      <c r="E88" s="11"/>
      <c r="F88" s="11"/>
      <c r="G88" s="11"/>
    </row>
    <row r="89" spans="1:7" x14ac:dyDescent="0.25">
      <c r="A89" s="11">
        <v>1.2669999999999999</v>
      </c>
      <c r="B89" s="11"/>
      <c r="C89" s="11"/>
      <c r="D89" s="11"/>
      <c r="E89" s="11"/>
      <c r="F89" s="11"/>
      <c r="G89" s="11"/>
    </row>
    <row r="90" spans="1:7" x14ac:dyDescent="0.25">
      <c r="A90" s="11">
        <v>1.27</v>
      </c>
      <c r="B90" s="11"/>
      <c r="C90" s="11"/>
      <c r="D90" s="11"/>
      <c r="E90" s="11"/>
      <c r="F90" s="11"/>
      <c r="G90" s="11"/>
    </row>
    <row r="91" spans="1:7" x14ac:dyDescent="0.25">
      <c r="A91" s="11">
        <v>1.3009999999999999</v>
      </c>
      <c r="B91" s="11"/>
      <c r="C91" s="11"/>
      <c r="D91" s="11"/>
      <c r="E91" s="11"/>
      <c r="F91" s="11"/>
      <c r="G91" s="11"/>
    </row>
    <row r="92" spans="1:7" x14ac:dyDescent="0.25">
      <c r="A92" s="11">
        <v>1.3120000000000001</v>
      </c>
      <c r="B92" s="11"/>
      <c r="C92" s="11"/>
      <c r="D92" s="11"/>
      <c r="E92" s="11"/>
      <c r="F92" s="11"/>
      <c r="G92" s="11"/>
    </row>
    <row r="93" spans="1:7" x14ac:dyDescent="0.25">
      <c r="A93" s="11">
        <v>1.3129999999999999</v>
      </c>
      <c r="B93" s="11"/>
      <c r="C93" s="11"/>
      <c r="D93" s="11"/>
      <c r="E93" s="11"/>
      <c r="F93" s="11"/>
      <c r="G93" s="11"/>
    </row>
    <row r="94" spans="1:7" x14ac:dyDescent="0.25">
      <c r="A94" s="11">
        <v>1.3240000000000001</v>
      </c>
      <c r="B94" s="11"/>
      <c r="C94" s="11"/>
      <c r="D94" s="11"/>
      <c r="E94" s="11"/>
      <c r="F94" s="11"/>
      <c r="G94" s="11"/>
    </row>
    <row r="95" spans="1:7" x14ac:dyDescent="0.25">
      <c r="A95" s="11">
        <v>1.3260000000000001</v>
      </c>
      <c r="B95" s="11"/>
      <c r="C95" s="11"/>
      <c r="D95" s="11"/>
      <c r="E95" s="11"/>
      <c r="F95" s="11"/>
      <c r="G95" s="11"/>
    </row>
    <row r="96" spans="1:7" x14ac:dyDescent="0.25">
      <c r="A96" s="11">
        <v>1.3320000000000001</v>
      </c>
      <c r="B96" s="11"/>
      <c r="C96" s="11"/>
      <c r="D96" s="11"/>
      <c r="E96" s="11"/>
      <c r="F96" s="11"/>
      <c r="G96" s="11"/>
    </row>
    <row r="97" spans="1:7" x14ac:dyDescent="0.25">
      <c r="A97" s="11">
        <v>1.341</v>
      </c>
      <c r="B97" s="11"/>
      <c r="C97" s="11"/>
      <c r="D97" s="11"/>
      <c r="E97" s="11"/>
      <c r="F97" s="11"/>
      <c r="G97" s="11"/>
    </row>
    <row r="98" spans="1:7" x14ac:dyDescent="0.25">
      <c r="A98" s="11">
        <v>1.341</v>
      </c>
      <c r="B98" s="11"/>
      <c r="C98" s="11"/>
      <c r="D98" s="11"/>
      <c r="E98" s="11"/>
      <c r="F98" s="11"/>
      <c r="G98" s="11"/>
    </row>
    <row r="99" spans="1:7" x14ac:dyDescent="0.25">
      <c r="A99" s="11">
        <v>1.347</v>
      </c>
      <c r="B99" s="11"/>
      <c r="C99" s="11"/>
      <c r="D99" s="11"/>
      <c r="E99" s="11"/>
      <c r="F99" s="11"/>
      <c r="G99" s="11"/>
    </row>
    <row r="100" spans="1:7" x14ac:dyDescent="0.25">
      <c r="A100" s="11">
        <v>1.355</v>
      </c>
      <c r="B100" s="11"/>
      <c r="C100" s="11"/>
      <c r="D100" s="11"/>
      <c r="E100" s="11"/>
      <c r="F100" s="11"/>
      <c r="G100" s="11"/>
    </row>
    <row r="101" spans="1:7" x14ac:dyDescent="0.25">
      <c r="A101" s="11">
        <v>1.3580000000000001</v>
      </c>
      <c r="B101" s="11"/>
      <c r="C101" s="11"/>
      <c r="D101" s="11"/>
      <c r="E101" s="11"/>
      <c r="F101" s="11"/>
      <c r="G101" s="11"/>
    </row>
    <row r="102" spans="1:7" x14ac:dyDescent="0.25">
      <c r="A102" s="11">
        <v>1.3580000000000001</v>
      </c>
      <c r="B102" s="11"/>
      <c r="C102" s="11"/>
      <c r="D102" s="11"/>
      <c r="E102" s="11"/>
      <c r="F102" s="11"/>
      <c r="G102" s="11"/>
    </row>
    <row r="103" spans="1:7" x14ac:dyDescent="0.25">
      <c r="A103" s="11">
        <v>1.3580000000000001</v>
      </c>
      <c r="B103" s="11"/>
      <c r="C103" s="11"/>
      <c r="D103" s="11"/>
      <c r="E103" s="11"/>
      <c r="F103" s="11"/>
      <c r="G103" s="11"/>
    </row>
    <row r="104" spans="1:7" x14ac:dyDescent="0.25">
      <c r="A104" s="11">
        <v>1.369</v>
      </c>
      <c r="B104" s="11"/>
      <c r="C104" s="11"/>
      <c r="D104" s="11"/>
      <c r="E104" s="11"/>
      <c r="F104" s="11"/>
      <c r="G104" s="11"/>
    </row>
    <row r="105" spans="1:7" x14ac:dyDescent="0.25">
      <c r="A105" s="11">
        <v>1.3779999999999999</v>
      </c>
      <c r="B105" s="11"/>
      <c r="C105" s="11"/>
      <c r="D105" s="11"/>
      <c r="E105" s="11"/>
      <c r="F105" s="11"/>
      <c r="G105" s="11"/>
    </row>
    <row r="106" spans="1:7" x14ac:dyDescent="0.25">
      <c r="A106" s="11">
        <v>1.385</v>
      </c>
      <c r="B106" s="11"/>
      <c r="C106" s="11"/>
      <c r="D106" s="11"/>
      <c r="E106" s="11"/>
      <c r="F106" s="11"/>
      <c r="G106" s="11"/>
    </row>
    <row r="107" spans="1:7" x14ac:dyDescent="0.25">
      <c r="A107" s="11">
        <v>1.3859999999999999</v>
      </c>
      <c r="B107" s="11"/>
      <c r="C107" s="11"/>
      <c r="D107" s="11"/>
      <c r="E107" s="11"/>
      <c r="F107" s="11"/>
      <c r="G107" s="11"/>
    </row>
    <row r="108" spans="1:7" x14ac:dyDescent="0.25">
      <c r="A108" s="11">
        <v>1.391</v>
      </c>
      <c r="B108" s="11"/>
      <c r="C108" s="11"/>
      <c r="D108" s="11"/>
      <c r="E108" s="11"/>
      <c r="F108" s="11"/>
      <c r="G108" s="11"/>
    </row>
    <row r="109" spans="1:7" x14ac:dyDescent="0.25">
      <c r="A109" s="11">
        <v>1.4</v>
      </c>
      <c r="B109" s="11"/>
      <c r="C109" s="11"/>
      <c r="D109" s="11"/>
      <c r="E109" s="11"/>
      <c r="F109" s="11"/>
      <c r="G109" s="11"/>
    </row>
    <row r="110" spans="1:7" x14ac:dyDescent="0.25">
      <c r="A110" s="11">
        <v>1.4</v>
      </c>
      <c r="B110" s="11"/>
      <c r="C110" s="11"/>
      <c r="D110" s="11"/>
      <c r="E110" s="11"/>
      <c r="F110" s="11"/>
      <c r="G110" s="11"/>
    </row>
    <row r="111" spans="1:7" x14ac:dyDescent="0.25">
      <c r="A111" s="11">
        <v>1.4</v>
      </c>
      <c r="B111" s="11"/>
      <c r="C111" s="11"/>
      <c r="D111" s="11"/>
      <c r="E111" s="11"/>
      <c r="F111" s="11"/>
      <c r="G111" s="11"/>
    </row>
    <row r="112" spans="1:7" x14ac:dyDescent="0.25">
      <c r="A112" s="11">
        <v>1.409</v>
      </c>
      <c r="B112" s="11"/>
      <c r="C112" s="11"/>
      <c r="D112" s="11"/>
      <c r="E112" s="11"/>
      <c r="F112" s="11"/>
      <c r="G112" s="11"/>
    </row>
    <row r="113" spans="1:7" x14ac:dyDescent="0.25">
      <c r="A113" s="11">
        <v>1.4239999999999999</v>
      </c>
      <c r="B113" s="11"/>
      <c r="C113" s="11"/>
      <c r="D113" s="11"/>
      <c r="E113" s="11"/>
      <c r="F113" s="11"/>
      <c r="G113" s="11"/>
    </row>
    <row r="114" spans="1:7" x14ac:dyDescent="0.25">
      <c r="A114" s="11">
        <v>1.425</v>
      </c>
      <c r="B114" s="11"/>
      <c r="C114" s="11"/>
      <c r="D114" s="11"/>
      <c r="E114" s="11"/>
      <c r="F114" s="11"/>
      <c r="G114" s="11"/>
    </row>
    <row r="115" spans="1:7" x14ac:dyDescent="0.25">
      <c r="A115" s="11">
        <v>1.4259999999999999</v>
      </c>
      <c r="B115" s="11"/>
      <c r="C115" s="11"/>
      <c r="D115" s="11"/>
      <c r="E115" s="11"/>
      <c r="F115" s="11"/>
      <c r="G115" s="11"/>
    </row>
    <row r="116" spans="1:7" x14ac:dyDescent="0.25">
      <c r="A116" s="11">
        <v>1.4330000000000001</v>
      </c>
      <c r="B116" s="11"/>
      <c r="C116" s="11"/>
      <c r="D116" s="11"/>
      <c r="E116" s="11"/>
      <c r="F116" s="11"/>
      <c r="G116" s="11"/>
    </row>
    <row r="117" spans="1:7" x14ac:dyDescent="0.25">
      <c r="A117" s="11">
        <v>1.4370000000000001</v>
      </c>
      <c r="B117" s="11"/>
      <c r="C117" s="11"/>
      <c r="D117" s="11"/>
      <c r="E117" s="11"/>
      <c r="F117" s="11"/>
      <c r="G117" s="11"/>
    </row>
    <row r="118" spans="1:7" x14ac:dyDescent="0.25">
      <c r="A118" s="11">
        <v>1.4379999999999999</v>
      </c>
      <c r="B118" s="11"/>
      <c r="C118" s="11"/>
      <c r="D118" s="11"/>
      <c r="E118" s="11"/>
      <c r="F118" s="11"/>
      <c r="G118" s="11"/>
    </row>
    <row r="119" spans="1:7" x14ac:dyDescent="0.25">
      <c r="A119" s="11">
        <v>1.4390000000000001</v>
      </c>
      <c r="B119" s="11"/>
      <c r="C119" s="11"/>
      <c r="D119" s="11"/>
      <c r="E119" s="11"/>
      <c r="F119" s="11"/>
      <c r="G119" s="11"/>
    </row>
    <row r="120" spans="1:7" x14ac:dyDescent="0.25">
      <c r="A120" s="11">
        <v>1.4490000000000001</v>
      </c>
      <c r="B120" s="11"/>
      <c r="C120" s="11"/>
      <c r="D120" s="11"/>
      <c r="E120" s="11"/>
      <c r="F120" s="11"/>
      <c r="G120" s="11"/>
    </row>
    <row r="121" spans="1:7" x14ac:dyDescent="0.25">
      <c r="A121" s="11">
        <v>1.4530000000000001</v>
      </c>
      <c r="B121" s="11"/>
      <c r="C121" s="11"/>
      <c r="D121" s="11"/>
      <c r="E121" s="11"/>
      <c r="F121" s="11"/>
      <c r="G121" s="11"/>
    </row>
    <row r="122" spans="1:7" x14ac:dyDescent="0.25">
      <c r="A122" s="11">
        <v>1.462</v>
      </c>
      <c r="B122" s="11"/>
      <c r="C122" s="11"/>
      <c r="D122" s="11"/>
      <c r="E122" s="11"/>
      <c r="F122" s="11"/>
      <c r="G122" s="11"/>
    </row>
    <row r="123" spans="1:7" x14ac:dyDescent="0.25">
      <c r="A123" s="11">
        <v>1.466</v>
      </c>
      <c r="B123" s="11"/>
      <c r="C123" s="11"/>
      <c r="D123" s="11"/>
      <c r="E123" s="11"/>
      <c r="F123" s="11"/>
      <c r="G123" s="11"/>
    </row>
    <row r="124" spans="1:7" x14ac:dyDescent="0.25">
      <c r="A124" s="11">
        <v>1.466</v>
      </c>
      <c r="B124" s="11"/>
      <c r="C124" s="11"/>
      <c r="D124" s="11"/>
      <c r="E124" s="11"/>
      <c r="F124" s="11"/>
      <c r="G124" s="11"/>
    </row>
    <row r="125" spans="1:7" x14ac:dyDescent="0.25">
      <c r="A125" s="11">
        <v>1.4810000000000001</v>
      </c>
      <c r="B125" s="11"/>
      <c r="C125" s="11"/>
      <c r="D125" s="11"/>
      <c r="E125" s="11"/>
      <c r="F125" s="11"/>
      <c r="G125" s="11"/>
    </row>
    <row r="126" spans="1:7" x14ac:dyDescent="0.25">
      <c r="A126" s="11">
        <v>1.4850000000000001</v>
      </c>
      <c r="B126" s="11"/>
      <c r="C126" s="11"/>
      <c r="D126" s="11"/>
      <c r="E126" s="11"/>
      <c r="F126" s="11"/>
      <c r="G126" s="11"/>
    </row>
    <row r="127" spans="1:7" x14ac:dyDescent="0.25">
      <c r="A127" s="11">
        <v>1.494</v>
      </c>
      <c r="B127" s="11"/>
      <c r="C127" s="11"/>
      <c r="D127" s="11"/>
      <c r="E127" s="11"/>
      <c r="F127" s="11"/>
      <c r="G127" s="11"/>
    </row>
    <row r="128" spans="1:7" x14ac:dyDescent="0.25">
      <c r="A128" s="11">
        <v>1.4970000000000001</v>
      </c>
      <c r="B128" s="11"/>
      <c r="C128" s="11"/>
      <c r="D128" s="11"/>
      <c r="E128" s="11"/>
      <c r="F128" s="11"/>
      <c r="G128" s="11"/>
    </row>
    <row r="129" spans="1:7" x14ac:dyDescent="0.25">
      <c r="A129" s="11">
        <v>1.4990000000000001</v>
      </c>
      <c r="B129" s="11"/>
      <c r="C129" s="11"/>
      <c r="D129" s="11"/>
      <c r="E129" s="11"/>
      <c r="F129" s="11"/>
      <c r="G129" s="11"/>
    </row>
    <row r="130" spans="1:7" x14ac:dyDescent="0.25">
      <c r="A130" s="11">
        <v>1.4990000000000001</v>
      </c>
      <c r="B130" s="11"/>
      <c r="C130" s="11"/>
      <c r="D130" s="11"/>
      <c r="E130" s="11"/>
      <c r="F130" s="11"/>
      <c r="G130" s="11"/>
    </row>
    <row r="131" spans="1:7" x14ac:dyDescent="0.25">
      <c r="A131" s="11">
        <v>1.5009999999999999</v>
      </c>
      <c r="B131" s="11"/>
      <c r="C131" s="11"/>
      <c r="D131" s="11"/>
      <c r="E131" s="11"/>
      <c r="F131" s="11"/>
      <c r="G131" s="11"/>
    </row>
    <row r="132" spans="1:7" x14ac:dyDescent="0.25">
      <c r="A132" s="11">
        <v>1.502</v>
      </c>
      <c r="B132" s="11"/>
      <c r="C132" s="11"/>
      <c r="D132" s="11"/>
      <c r="E132" s="11"/>
      <c r="F132" s="11"/>
      <c r="G132" s="11"/>
    </row>
    <row r="133" spans="1:7" x14ac:dyDescent="0.25">
      <c r="A133" s="11">
        <v>1.5049999999999999</v>
      </c>
      <c r="B133" s="11"/>
      <c r="C133" s="11"/>
      <c r="D133" s="11"/>
      <c r="E133" s="11"/>
      <c r="F133" s="11"/>
      <c r="G133" s="11"/>
    </row>
    <row r="134" spans="1:7" x14ac:dyDescent="0.25">
      <c r="A134" s="11">
        <v>1.508</v>
      </c>
      <c r="B134" s="11"/>
      <c r="C134" s="11"/>
      <c r="D134" s="11"/>
      <c r="E134" s="11"/>
      <c r="F134" s="11"/>
      <c r="G134" s="11"/>
    </row>
    <row r="135" spans="1:7" x14ac:dyDescent="0.25">
      <c r="A135" s="11">
        <v>1.5089999999999999</v>
      </c>
      <c r="B135" s="11"/>
      <c r="C135" s="11"/>
      <c r="D135" s="11"/>
      <c r="E135" s="11"/>
      <c r="F135" s="11"/>
      <c r="G135" s="11"/>
    </row>
    <row r="136" spans="1:7" x14ac:dyDescent="0.25">
      <c r="A136" s="11">
        <v>1.5169999999999999</v>
      </c>
      <c r="B136" s="11"/>
      <c r="C136" s="11"/>
      <c r="D136" s="11"/>
      <c r="E136" s="11"/>
      <c r="F136" s="11"/>
      <c r="G136" s="11"/>
    </row>
    <row r="137" spans="1:7" x14ac:dyDescent="0.25">
      <c r="A137" s="11">
        <v>1.518</v>
      </c>
      <c r="B137" s="11"/>
      <c r="C137" s="11"/>
      <c r="D137" s="11"/>
      <c r="E137" s="11"/>
      <c r="F137" s="11"/>
      <c r="G137" s="11"/>
    </row>
    <row r="138" spans="1:7" x14ac:dyDescent="0.25">
      <c r="A138" s="11">
        <v>1.52</v>
      </c>
      <c r="B138" s="11"/>
      <c r="C138" s="11"/>
      <c r="D138" s="11"/>
      <c r="E138" s="11"/>
      <c r="F138" s="11"/>
      <c r="G138" s="11"/>
    </row>
    <row r="139" spans="1:7" x14ac:dyDescent="0.25">
      <c r="A139" s="11">
        <v>1.5209999999999999</v>
      </c>
      <c r="B139" s="11"/>
      <c r="C139" s="11"/>
      <c r="D139" s="11"/>
      <c r="E139" s="11"/>
      <c r="F139" s="11"/>
      <c r="G139" s="11"/>
    </row>
    <row r="140" spans="1:7" x14ac:dyDescent="0.25">
      <c r="A140" s="11">
        <v>1.5289999999999999</v>
      </c>
      <c r="B140" s="11"/>
      <c r="C140" s="11"/>
      <c r="D140" s="11"/>
      <c r="E140" s="11"/>
      <c r="F140" s="11"/>
      <c r="G140" s="11"/>
    </row>
    <row r="141" spans="1:7" x14ac:dyDescent="0.25">
      <c r="A141" s="11">
        <v>1.5309999999999999</v>
      </c>
      <c r="B141" s="11"/>
      <c r="C141" s="11"/>
      <c r="D141" s="11"/>
      <c r="E141" s="11"/>
      <c r="F141" s="11"/>
      <c r="G141" s="11"/>
    </row>
    <row r="142" spans="1:7" x14ac:dyDescent="0.25">
      <c r="A142" s="11">
        <v>1.534</v>
      </c>
      <c r="B142" s="11"/>
      <c r="C142" s="11"/>
      <c r="D142" s="11"/>
      <c r="E142" s="11"/>
      <c r="F142" s="11"/>
      <c r="G142" s="11"/>
    </row>
    <row r="143" spans="1:7" x14ac:dyDescent="0.25">
      <c r="A143" s="11">
        <v>1.5349999999999999</v>
      </c>
      <c r="B143" s="11"/>
      <c r="C143" s="11"/>
      <c r="D143" s="11"/>
      <c r="E143" s="11"/>
      <c r="F143" s="11"/>
      <c r="G143" s="11"/>
    </row>
    <row r="144" spans="1:7" x14ac:dyDescent="0.25">
      <c r="A144" s="11">
        <v>1.552</v>
      </c>
      <c r="B144" s="11"/>
      <c r="C144" s="11"/>
      <c r="D144" s="11"/>
      <c r="E144" s="11"/>
      <c r="F144" s="11"/>
      <c r="G144" s="11"/>
    </row>
    <row r="145" spans="1:7" x14ac:dyDescent="0.25">
      <c r="A145" s="11">
        <v>1.556</v>
      </c>
      <c r="B145" s="11"/>
      <c r="C145" s="11"/>
      <c r="D145" s="11"/>
      <c r="E145" s="11"/>
      <c r="F145" s="11"/>
      <c r="G145" s="11"/>
    </row>
    <row r="146" spans="1:7" x14ac:dyDescent="0.25">
      <c r="A146" s="11">
        <v>1.5669999999999999</v>
      </c>
      <c r="B146" s="11"/>
      <c r="C146" s="11"/>
      <c r="D146" s="11"/>
      <c r="E146" s="11"/>
      <c r="F146" s="11"/>
      <c r="G146" s="11"/>
    </row>
    <row r="147" spans="1:7" x14ac:dyDescent="0.25">
      <c r="A147" s="11">
        <v>1.571</v>
      </c>
      <c r="B147" s="11"/>
      <c r="C147" s="11"/>
      <c r="D147" s="11"/>
      <c r="E147" s="11"/>
      <c r="F147" s="11"/>
      <c r="G147" s="11"/>
    </row>
    <row r="148" spans="1:7" x14ac:dyDescent="0.25">
      <c r="A148" s="11">
        <v>1.573</v>
      </c>
      <c r="B148" s="11"/>
      <c r="C148" s="11"/>
      <c r="D148" s="11"/>
      <c r="E148" s="11"/>
      <c r="F148" s="11"/>
      <c r="G148" s="11"/>
    </row>
    <row r="149" spans="1:7" x14ac:dyDescent="0.25">
      <c r="A149" s="11">
        <v>1.58</v>
      </c>
      <c r="B149" s="11"/>
      <c r="C149" s="11"/>
      <c r="D149" s="11"/>
      <c r="E149" s="11"/>
      <c r="F149" s="11"/>
      <c r="G149" s="11"/>
    </row>
    <row r="150" spans="1:7" x14ac:dyDescent="0.25">
      <c r="A150" s="11">
        <v>1.5840000000000001</v>
      </c>
      <c r="B150" s="11"/>
      <c r="C150" s="11"/>
      <c r="D150" s="11"/>
      <c r="E150" s="11"/>
      <c r="F150" s="11"/>
      <c r="G150" s="11"/>
    </row>
    <row r="151" spans="1:7" x14ac:dyDescent="0.25">
      <c r="A151" s="11">
        <v>1.59</v>
      </c>
      <c r="B151" s="11"/>
      <c r="C151" s="11"/>
      <c r="D151" s="11"/>
      <c r="E151" s="11"/>
      <c r="F151" s="11"/>
      <c r="G151" s="11"/>
    </row>
    <row r="152" spans="1:7" x14ac:dyDescent="0.25">
      <c r="A152" s="11">
        <v>1.597</v>
      </c>
      <c r="B152" s="11"/>
      <c r="C152" s="11"/>
      <c r="D152" s="11"/>
      <c r="E152" s="11"/>
      <c r="F152" s="11"/>
      <c r="G152" s="11"/>
    </row>
    <row r="153" spans="1:7" x14ac:dyDescent="0.25">
      <c r="A153" s="11">
        <v>1.603</v>
      </c>
      <c r="B153" s="11"/>
      <c r="C153" s="11"/>
      <c r="D153" s="11"/>
      <c r="E153" s="11"/>
      <c r="F153" s="11"/>
      <c r="G153" s="11"/>
    </row>
    <row r="154" spans="1:7" x14ac:dyDescent="0.25">
      <c r="A154" s="11">
        <v>1.6040000000000001</v>
      </c>
      <c r="B154" s="11"/>
      <c r="C154" s="11"/>
      <c r="D154" s="11"/>
      <c r="E154" s="11"/>
      <c r="F154" s="11"/>
      <c r="G154" s="11"/>
    </row>
    <row r="155" spans="1:7" x14ac:dyDescent="0.25">
      <c r="A155" s="11">
        <v>1.605</v>
      </c>
      <c r="B155" s="11"/>
      <c r="C155" s="11"/>
      <c r="D155" s="11"/>
      <c r="E155" s="11"/>
      <c r="F155" s="11"/>
      <c r="G155" s="11"/>
    </row>
    <row r="156" spans="1:7" x14ac:dyDescent="0.25">
      <c r="A156" s="11">
        <v>1.615</v>
      </c>
      <c r="B156" s="11"/>
      <c r="C156" s="11"/>
      <c r="D156" s="11"/>
      <c r="E156" s="11"/>
      <c r="F156" s="11"/>
      <c r="G156" s="11"/>
    </row>
    <row r="157" spans="1:7" x14ac:dyDescent="0.25">
      <c r="A157" s="11">
        <v>1.63</v>
      </c>
      <c r="B157" s="11"/>
      <c r="C157" s="11"/>
      <c r="D157" s="11"/>
      <c r="E157" s="11"/>
      <c r="F157" s="11"/>
      <c r="G157" s="11"/>
    </row>
    <row r="158" spans="1:7" x14ac:dyDescent="0.25">
      <c r="A158" s="11">
        <v>1.6379999999999999</v>
      </c>
      <c r="B158" s="11"/>
      <c r="C158" s="11"/>
      <c r="D158" s="11"/>
      <c r="E158" s="11"/>
      <c r="F158" s="11"/>
      <c r="G158" s="11"/>
    </row>
    <row r="159" spans="1:7" x14ac:dyDescent="0.25">
      <c r="A159" s="11">
        <v>1.639</v>
      </c>
      <c r="B159" s="11"/>
      <c r="C159" s="11"/>
      <c r="D159" s="11"/>
      <c r="E159" s="11"/>
      <c r="F159" s="11"/>
      <c r="G159" s="11"/>
    </row>
    <row r="160" spans="1:7" x14ac:dyDescent="0.25">
      <c r="A160" s="11">
        <v>1.6419999999999999</v>
      </c>
      <c r="B160" s="11"/>
      <c r="C160" s="11"/>
      <c r="D160" s="11"/>
      <c r="E160" s="11"/>
      <c r="F160" s="11"/>
      <c r="G160" s="11"/>
    </row>
    <row r="161" spans="1:7" x14ac:dyDescent="0.25">
      <c r="A161" s="11">
        <v>1.643</v>
      </c>
      <c r="B161" s="11"/>
      <c r="C161" s="11"/>
      <c r="D161" s="11"/>
      <c r="E161" s="11"/>
      <c r="F161" s="11"/>
      <c r="G161" s="11"/>
    </row>
    <row r="162" spans="1:7" x14ac:dyDescent="0.25">
      <c r="A162" s="11">
        <v>1.6459999999999999</v>
      </c>
      <c r="B162" s="11"/>
      <c r="C162" s="11"/>
      <c r="D162" s="11"/>
      <c r="E162" s="11"/>
      <c r="F162" s="11"/>
      <c r="G162" s="11"/>
    </row>
    <row r="163" spans="1:7" x14ac:dyDescent="0.25">
      <c r="A163" s="11">
        <v>1.647</v>
      </c>
      <c r="B163" s="11"/>
      <c r="C163" s="11"/>
      <c r="D163" s="11"/>
      <c r="E163" s="11"/>
      <c r="F163" s="11"/>
      <c r="G163" s="11"/>
    </row>
    <row r="164" spans="1:7" x14ac:dyDescent="0.25">
      <c r="A164" s="11">
        <v>1.649</v>
      </c>
      <c r="B164" s="11"/>
      <c r="C164" s="11"/>
      <c r="D164" s="11"/>
      <c r="E164" s="11"/>
      <c r="F164" s="11"/>
      <c r="G164" s="11"/>
    </row>
    <row r="165" spans="1:7" x14ac:dyDescent="0.25">
      <c r="A165" s="11">
        <v>1.659</v>
      </c>
      <c r="B165" s="11"/>
      <c r="C165" s="11"/>
      <c r="D165" s="11"/>
      <c r="E165" s="11"/>
      <c r="F165" s="11"/>
      <c r="G165" s="11"/>
    </row>
    <row r="166" spans="1:7" x14ac:dyDescent="0.25">
      <c r="A166" s="11">
        <v>1.669</v>
      </c>
      <c r="B166" s="11"/>
      <c r="C166" s="11"/>
      <c r="D166" s="11"/>
      <c r="E166" s="11"/>
      <c r="F166" s="11"/>
      <c r="G166" s="11"/>
    </row>
    <row r="167" spans="1:7" x14ac:dyDescent="0.25">
      <c r="A167" s="11">
        <v>1.671</v>
      </c>
      <c r="B167" s="11"/>
      <c r="C167" s="11"/>
      <c r="D167" s="11"/>
      <c r="E167" s="11"/>
      <c r="F167" s="11"/>
      <c r="G167" s="11"/>
    </row>
    <row r="168" spans="1:7" x14ac:dyDescent="0.25">
      <c r="A168" s="11">
        <v>1.673</v>
      </c>
      <c r="B168" s="11"/>
      <c r="C168" s="11"/>
      <c r="D168" s="11"/>
      <c r="E168" s="11"/>
      <c r="F168" s="11"/>
      <c r="G168" s="11"/>
    </row>
    <row r="169" spans="1:7" x14ac:dyDescent="0.25">
      <c r="A169" s="11">
        <v>1.68</v>
      </c>
      <c r="B169" s="11"/>
      <c r="C169" s="11"/>
      <c r="D169" s="11"/>
      <c r="E169" s="11"/>
      <c r="F169" s="11"/>
      <c r="G169" s="11"/>
    </row>
    <row r="170" spans="1:7" x14ac:dyDescent="0.25">
      <c r="A170" s="11">
        <v>1.681</v>
      </c>
      <c r="B170" s="11"/>
      <c r="C170" s="11"/>
      <c r="D170" s="11"/>
      <c r="E170" s="11"/>
      <c r="F170" s="11"/>
      <c r="G170" s="11"/>
    </row>
    <row r="171" spans="1:7" x14ac:dyDescent="0.25">
      <c r="A171" s="11">
        <v>1.6839999999999999</v>
      </c>
      <c r="B171" s="11"/>
      <c r="C171" s="11"/>
      <c r="D171" s="11"/>
      <c r="E171" s="11"/>
      <c r="F171" s="11"/>
      <c r="G171" s="11"/>
    </row>
    <row r="172" spans="1:7" x14ac:dyDescent="0.25">
      <c r="A172" s="11">
        <v>1.696</v>
      </c>
      <c r="B172" s="11"/>
      <c r="C172" s="11"/>
      <c r="D172" s="11"/>
      <c r="E172" s="11"/>
      <c r="F172" s="11"/>
      <c r="G172" s="11"/>
    </row>
    <row r="173" spans="1:7" x14ac:dyDescent="0.25">
      <c r="A173" s="11">
        <v>1.706</v>
      </c>
      <c r="B173" s="11"/>
      <c r="C173" s="11"/>
      <c r="D173" s="11"/>
      <c r="E173" s="11"/>
      <c r="F173" s="11"/>
      <c r="G173" s="11"/>
    </row>
    <row r="174" spans="1:7" x14ac:dyDescent="0.25">
      <c r="A174" s="11">
        <v>1.7230000000000001</v>
      </c>
      <c r="B174" s="11"/>
      <c r="C174" s="11"/>
      <c r="D174" s="11"/>
      <c r="E174" s="11"/>
      <c r="F174" s="11"/>
      <c r="G174" s="11"/>
    </row>
    <row r="175" spans="1:7" x14ac:dyDescent="0.25">
      <c r="A175" s="11">
        <v>1.7230000000000001</v>
      </c>
      <c r="B175" s="11"/>
      <c r="C175" s="11"/>
      <c r="D175" s="11"/>
      <c r="E175" s="11"/>
      <c r="F175" s="11"/>
      <c r="G175" s="11"/>
    </row>
    <row r="176" spans="1:7" x14ac:dyDescent="0.25">
      <c r="A176" s="11">
        <v>1.724</v>
      </c>
      <c r="B176" s="11"/>
      <c r="C176" s="11"/>
      <c r="D176" s="11"/>
      <c r="E176" s="11"/>
      <c r="F176" s="11"/>
      <c r="G176" s="11"/>
    </row>
    <row r="177" spans="1:7" x14ac:dyDescent="0.25">
      <c r="A177" s="11">
        <v>1.73</v>
      </c>
      <c r="B177" s="11"/>
      <c r="C177" s="11"/>
      <c r="D177" s="11"/>
      <c r="E177" s="11"/>
      <c r="F177" s="11"/>
      <c r="G177" s="11"/>
    </row>
    <row r="178" spans="1:7" x14ac:dyDescent="0.25">
      <c r="A178" s="11">
        <v>1.738</v>
      </c>
      <c r="B178" s="11"/>
      <c r="C178" s="11"/>
      <c r="D178" s="11"/>
      <c r="E178" s="11"/>
      <c r="F178" s="11"/>
      <c r="G178" s="11"/>
    </row>
    <row r="179" spans="1:7" x14ac:dyDescent="0.25">
      <c r="A179" s="11">
        <v>1.738</v>
      </c>
      <c r="B179" s="11"/>
      <c r="C179" s="11"/>
      <c r="D179" s="11"/>
      <c r="E179" s="11"/>
      <c r="F179" s="11"/>
      <c r="G179" s="11"/>
    </row>
    <row r="180" spans="1:7" x14ac:dyDescent="0.25">
      <c r="A180" s="11">
        <v>1.742</v>
      </c>
      <c r="B180" s="11"/>
      <c r="C180" s="11"/>
      <c r="D180" s="11"/>
      <c r="E180" s="11"/>
      <c r="F180" s="11"/>
      <c r="G180" s="11"/>
    </row>
    <row r="181" spans="1:7" x14ac:dyDescent="0.25">
      <c r="A181" s="11">
        <v>1.7450000000000001</v>
      </c>
      <c r="B181" s="11"/>
      <c r="C181" s="11"/>
      <c r="D181" s="11"/>
      <c r="E181" s="11"/>
      <c r="F181" s="11"/>
      <c r="G181" s="11"/>
    </row>
    <row r="182" spans="1:7" x14ac:dyDescent="0.25">
      <c r="A182" s="11">
        <v>1.746</v>
      </c>
      <c r="B182" s="11"/>
      <c r="C182" s="11"/>
      <c r="D182" s="11"/>
      <c r="E182" s="11"/>
      <c r="F182" s="11"/>
      <c r="G182" s="11"/>
    </row>
    <row r="183" spans="1:7" x14ac:dyDescent="0.25">
      <c r="A183" s="11">
        <v>1.746</v>
      </c>
      <c r="B183" s="11"/>
      <c r="C183" s="11"/>
      <c r="D183" s="11"/>
      <c r="E183" s="11"/>
      <c r="F183" s="11"/>
      <c r="G183" s="11"/>
    </row>
    <row r="184" spans="1:7" x14ac:dyDescent="0.25">
      <c r="A184" s="11">
        <v>1.748</v>
      </c>
      <c r="B184" s="11"/>
      <c r="C184" s="11"/>
      <c r="D184" s="11"/>
      <c r="E184" s="11"/>
      <c r="F184" s="11"/>
      <c r="G184" s="11"/>
    </row>
    <row r="185" spans="1:7" x14ac:dyDescent="0.25">
      <c r="A185" s="11">
        <v>1.7490000000000001</v>
      </c>
      <c r="B185" s="11"/>
      <c r="C185" s="11"/>
      <c r="D185" s="11"/>
      <c r="E185" s="11"/>
      <c r="F185" s="11"/>
      <c r="G185" s="11"/>
    </row>
    <row r="186" spans="1:7" x14ac:dyDescent="0.25">
      <c r="A186" s="11">
        <v>1.7509999999999999</v>
      </c>
      <c r="B186" s="11"/>
      <c r="C186" s="11"/>
      <c r="D186" s="11"/>
      <c r="E186" s="11"/>
      <c r="F186" s="11"/>
      <c r="G186" s="11"/>
    </row>
    <row r="187" spans="1:7" x14ac:dyDescent="0.25">
      <c r="A187" s="11">
        <v>1.7509999999999999</v>
      </c>
      <c r="B187" s="11"/>
      <c r="C187" s="11"/>
      <c r="D187" s="11"/>
      <c r="E187" s="11"/>
      <c r="F187" s="11"/>
      <c r="G187" s="11"/>
    </row>
    <row r="188" spans="1:7" x14ac:dyDescent="0.25">
      <c r="A188" s="11">
        <v>1.7629999999999999</v>
      </c>
      <c r="B188" s="11"/>
      <c r="C188" s="11"/>
      <c r="D188" s="11"/>
      <c r="E188" s="11"/>
      <c r="F188" s="11"/>
      <c r="G188" s="11"/>
    </row>
    <row r="189" spans="1:7" x14ac:dyDescent="0.25">
      <c r="A189" s="11">
        <v>1.776</v>
      </c>
      <c r="B189" s="11"/>
      <c r="C189" s="11"/>
      <c r="D189" s="11"/>
      <c r="E189" s="11"/>
      <c r="F189" s="11"/>
      <c r="G189" s="11"/>
    </row>
    <row r="190" spans="1:7" x14ac:dyDescent="0.25">
      <c r="A190" s="11">
        <v>1.78</v>
      </c>
      <c r="B190" s="11"/>
      <c r="C190" s="11"/>
      <c r="D190" s="11"/>
      <c r="E190" s="11"/>
      <c r="F190" s="11"/>
      <c r="G190" s="11"/>
    </row>
    <row r="191" spans="1:7" x14ac:dyDescent="0.25">
      <c r="A191" s="11">
        <v>1.784</v>
      </c>
      <c r="B191" s="11"/>
      <c r="C191" s="11"/>
      <c r="D191" s="11"/>
      <c r="E191" s="11"/>
      <c r="F191" s="11"/>
      <c r="G191" s="11"/>
    </row>
    <row r="192" spans="1:7" x14ac:dyDescent="0.25">
      <c r="A192" s="11">
        <v>1.7869999999999999</v>
      </c>
      <c r="B192" s="11"/>
      <c r="C192" s="11"/>
      <c r="D192" s="11"/>
      <c r="E192" s="11"/>
      <c r="F192" s="11"/>
      <c r="G192" s="11"/>
    </row>
    <row r="193" spans="1:7" x14ac:dyDescent="0.25">
      <c r="A193" s="11">
        <v>1.8</v>
      </c>
      <c r="B193" s="11"/>
      <c r="C193" s="11"/>
      <c r="D193" s="11"/>
      <c r="E193" s="11"/>
      <c r="F193" s="11"/>
      <c r="G193" s="11"/>
    </row>
    <row r="194" spans="1:7" x14ac:dyDescent="0.25">
      <c r="A194" s="11">
        <v>1.804</v>
      </c>
      <c r="B194" s="11"/>
      <c r="C194" s="11"/>
      <c r="D194" s="11"/>
      <c r="E194" s="11"/>
      <c r="F194" s="11"/>
      <c r="G194" s="11"/>
    </row>
    <row r="195" spans="1:7" x14ac:dyDescent="0.25">
      <c r="A195" s="11">
        <v>1.8089999999999999</v>
      </c>
      <c r="B195" s="11"/>
      <c r="C195" s="11"/>
      <c r="D195" s="11"/>
      <c r="E195" s="11"/>
      <c r="F195" s="11"/>
      <c r="G195" s="11"/>
    </row>
    <row r="196" spans="1:7" x14ac:dyDescent="0.25">
      <c r="A196" s="11">
        <v>1.8169999999999999</v>
      </c>
      <c r="B196" s="11"/>
      <c r="C196" s="11"/>
      <c r="D196" s="11"/>
      <c r="E196" s="11"/>
      <c r="F196" s="11"/>
      <c r="G196" s="11"/>
    </row>
    <row r="197" spans="1:7" x14ac:dyDescent="0.25">
      <c r="A197" s="11">
        <v>1.82</v>
      </c>
      <c r="B197" s="11"/>
      <c r="C197" s="11"/>
      <c r="D197" s="11"/>
      <c r="E197" s="11"/>
      <c r="F197" s="11"/>
      <c r="G197" s="11"/>
    </row>
    <row r="198" spans="1:7" x14ac:dyDescent="0.25">
      <c r="A198" s="11">
        <v>1.821</v>
      </c>
      <c r="B198" s="11"/>
      <c r="C198" s="11"/>
      <c r="D198" s="11"/>
      <c r="E198" s="11"/>
      <c r="F198" s="11"/>
      <c r="G198" s="11"/>
    </row>
    <row r="199" spans="1:7" x14ac:dyDescent="0.25">
      <c r="A199" s="11">
        <v>1.8360000000000001</v>
      </c>
      <c r="B199" s="11"/>
      <c r="C199" s="11"/>
      <c r="D199" s="11"/>
      <c r="E199" s="11"/>
      <c r="F199" s="11"/>
      <c r="G199" s="11"/>
    </row>
    <row r="200" spans="1:7" x14ac:dyDescent="0.25">
      <c r="A200" s="11">
        <v>1.849</v>
      </c>
      <c r="B200" s="11"/>
      <c r="C200" s="11"/>
      <c r="D200" s="11"/>
      <c r="E200" s="11"/>
      <c r="F200" s="11"/>
      <c r="G200" s="11"/>
    </row>
    <row r="201" spans="1:7" x14ac:dyDescent="0.25">
      <c r="A201" s="11">
        <v>1.859</v>
      </c>
      <c r="B201" s="11"/>
      <c r="C201" s="11"/>
      <c r="D201" s="11"/>
      <c r="E201" s="11"/>
      <c r="F201" s="11"/>
      <c r="G201" s="11"/>
    </row>
    <row r="202" spans="1:7" x14ac:dyDescent="0.25">
      <c r="A202" s="11">
        <v>1.863</v>
      </c>
      <c r="B202" s="11"/>
      <c r="C202" s="11"/>
      <c r="D202" s="11"/>
      <c r="E202" s="11"/>
      <c r="F202" s="11"/>
      <c r="G202" s="11"/>
    </row>
    <row r="203" spans="1:7" x14ac:dyDescent="0.25">
      <c r="A203" s="11">
        <v>1.867</v>
      </c>
      <c r="B203" s="11"/>
      <c r="C203" s="11"/>
      <c r="D203" s="11"/>
      <c r="E203" s="11"/>
      <c r="F203" s="11"/>
      <c r="G203" s="11"/>
    </row>
    <row r="204" spans="1:7" x14ac:dyDescent="0.25">
      <c r="A204" s="11">
        <v>1.8720000000000001</v>
      </c>
      <c r="B204" s="11"/>
      <c r="C204" s="11"/>
      <c r="D204" s="11"/>
      <c r="E204" s="11"/>
      <c r="F204" s="11"/>
      <c r="G204" s="11"/>
    </row>
    <row r="205" spans="1:7" x14ac:dyDescent="0.25">
      <c r="A205" s="11">
        <v>1.8740000000000001</v>
      </c>
      <c r="B205" s="11"/>
      <c r="C205" s="11"/>
      <c r="D205" s="11"/>
      <c r="E205" s="11"/>
      <c r="F205" s="11"/>
      <c r="G205" s="11"/>
    </row>
    <row r="206" spans="1:7" x14ac:dyDescent="0.25">
      <c r="A206" s="11">
        <v>1.88</v>
      </c>
      <c r="B206" s="11"/>
      <c r="C206" s="11"/>
      <c r="D206" s="11"/>
      <c r="E206" s="11"/>
      <c r="F206" s="11"/>
      <c r="G206" s="11"/>
    </row>
    <row r="207" spans="1:7" x14ac:dyDescent="0.25">
      <c r="A207" s="11">
        <v>1.881</v>
      </c>
      <c r="B207" s="11"/>
      <c r="C207" s="11"/>
      <c r="D207" s="11"/>
      <c r="E207" s="11"/>
      <c r="F207" s="11"/>
      <c r="G207" s="11"/>
    </row>
    <row r="208" spans="1:7" x14ac:dyDescent="0.25">
      <c r="A208" s="11">
        <v>1.883</v>
      </c>
      <c r="B208" s="11"/>
      <c r="C208" s="11"/>
      <c r="D208" s="11"/>
      <c r="E208" s="11"/>
      <c r="F208" s="11"/>
      <c r="G208" s="11"/>
    </row>
    <row r="209" spans="1:7" x14ac:dyDescent="0.25">
      <c r="A209" s="11">
        <v>1.8839999999999999</v>
      </c>
      <c r="B209" s="11"/>
      <c r="C209" s="11"/>
      <c r="D209" s="11"/>
      <c r="E209" s="11"/>
      <c r="F209" s="11"/>
      <c r="G209" s="11"/>
    </row>
    <row r="210" spans="1:7" x14ac:dyDescent="0.25">
      <c r="A210" s="11">
        <v>1.885</v>
      </c>
      <c r="B210" s="11"/>
      <c r="C210" s="11"/>
      <c r="D210" s="11"/>
      <c r="E210" s="11"/>
      <c r="F210" s="11"/>
      <c r="G210" s="11"/>
    </row>
    <row r="211" spans="1:7" x14ac:dyDescent="0.25">
      <c r="A211" s="11">
        <v>1.895</v>
      </c>
      <c r="B211" s="11"/>
      <c r="C211" s="11"/>
      <c r="D211" s="11"/>
      <c r="E211" s="11"/>
      <c r="F211" s="11"/>
      <c r="G211" s="11"/>
    </row>
    <row r="212" spans="1:7" x14ac:dyDescent="0.25">
      <c r="A212" s="11">
        <v>1.901</v>
      </c>
      <c r="B212" s="11"/>
      <c r="C212" s="11"/>
      <c r="D212" s="11"/>
      <c r="E212" s="11"/>
      <c r="F212" s="11"/>
      <c r="G212" s="11"/>
    </row>
    <row r="213" spans="1:7" x14ac:dyDescent="0.25">
      <c r="A213" s="11">
        <v>1.9019999999999999</v>
      </c>
      <c r="B213" s="11"/>
      <c r="C213" s="11"/>
      <c r="D213" s="11"/>
      <c r="E213" s="11"/>
      <c r="F213" s="11"/>
      <c r="G213" s="11"/>
    </row>
    <row r="214" spans="1:7" x14ac:dyDescent="0.25">
      <c r="A214" s="11">
        <v>1.9039999999999999</v>
      </c>
      <c r="B214" s="11"/>
      <c r="C214" s="11"/>
      <c r="D214" s="11"/>
      <c r="E214" s="11"/>
      <c r="F214" s="11"/>
      <c r="G214" s="11"/>
    </row>
    <row r="215" spans="1:7" x14ac:dyDescent="0.25">
      <c r="A215" s="11">
        <v>1.913</v>
      </c>
      <c r="B215" s="11"/>
      <c r="C215" s="11"/>
      <c r="D215" s="11"/>
      <c r="E215" s="11"/>
      <c r="F215" s="11"/>
      <c r="G215" s="11"/>
    </row>
    <row r="216" spans="1:7" x14ac:dyDescent="0.25">
      <c r="A216" s="11">
        <v>1.9359999999999999</v>
      </c>
      <c r="B216" s="11"/>
      <c r="C216" s="11"/>
      <c r="D216" s="11"/>
      <c r="E216" s="11"/>
      <c r="F216" s="11"/>
      <c r="G216" s="11"/>
    </row>
    <row r="217" spans="1:7" x14ac:dyDescent="0.25">
      <c r="A217" s="11">
        <v>1.946</v>
      </c>
      <c r="B217" s="11"/>
      <c r="C217" s="11"/>
      <c r="D217" s="11"/>
      <c r="E217" s="11"/>
      <c r="F217" s="11"/>
      <c r="G217" s="11"/>
    </row>
    <row r="218" spans="1:7" x14ac:dyDescent="0.25">
      <c r="A218" s="11">
        <v>1.95</v>
      </c>
      <c r="B218" s="11"/>
      <c r="C218" s="11"/>
      <c r="D218" s="11"/>
      <c r="E218" s="11"/>
      <c r="F218" s="11"/>
      <c r="G218" s="11"/>
    </row>
    <row r="219" spans="1:7" x14ac:dyDescent="0.25">
      <c r="A219" s="11">
        <v>1.954</v>
      </c>
      <c r="B219" s="11"/>
      <c r="C219" s="11"/>
      <c r="D219" s="11"/>
      <c r="E219" s="11"/>
      <c r="F219" s="11"/>
      <c r="G219" s="11"/>
    </row>
    <row r="220" spans="1:7" x14ac:dyDescent="0.25">
      <c r="A220" s="11">
        <v>1.986</v>
      </c>
      <c r="B220" s="11"/>
      <c r="C220" s="11"/>
      <c r="D220" s="11"/>
      <c r="E220" s="11"/>
      <c r="F220" s="11"/>
      <c r="G220" s="11"/>
    </row>
    <row r="221" spans="1:7" x14ac:dyDescent="0.25">
      <c r="A221" s="11">
        <v>2.0190000000000001</v>
      </c>
      <c r="B221" s="11"/>
      <c r="C221" s="11"/>
      <c r="D221" s="11"/>
      <c r="E221" s="11"/>
      <c r="F221" s="11"/>
      <c r="G221" s="11"/>
    </row>
    <row r="222" spans="1:7" x14ac:dyDescent="0.25">
      <c r="A222" s="11">
        <v>2.0190000000000001</v>
      </c>
      <c r="B222" s="11"/>
      <c r="C222" s="11"/>
      <c r="D222" s="11"/>
      <c r="E222" s="11"/>
      <c r="F222" s="11"/>
      <c r="G222" s="11"/>
    </row>
    <row r="223" spans="1:7" x14ac:dyDescent="0.25">
      <c r="A223" s="11">
        <v>2.0310000000000001</v>
      </c>
      <c r="B223" s="11"/>
      <c r="C223" s="11"/>
      <c r="D223" s="11"/>
      <c r="E223" s="11"/>
      <c r="F223" s="11"/>
      <c r="G223" s="11"/>
    </row>
    <row r="224" spans="1:7" x14ac:dyDescent="0.25">
      <c r="A224" s="11">
        <v>2.0329999999999999</v>
      </c>
      <c r="B224" s="11"/>
      <c r="C224" s="11"/>
      <c r="D224" s="11"/>
      <c r="E224" s="11"/>
      <c r="F224" s="11"/>
      <c r="G224" s="11"/>
    </row>
    <row r="225" spans="1:7" x14ac:dyDescent="0.25">
      <c r="A225" s="11">
        <v>2.048</v>
      </c>
      <c r="B225" s="11"/>
      <c r="C225" s="11"/>
      <c r="D225" s="11"/>
      <c r="E225" s="11"/>
      <c r="F225" s="11"/>
      <c r="G225" s="11"/>
    </row>
    <row r="226" spans="1:7" x14ac:dyDescent="0.25">
      <c r="A226" s="11">
        <v>2.0489999999999999</v>
      </c>
      <c r="B226" s="11"/>
      <c r="C226" s="11"/>
      <c r="D226" s="11"/>
      <c r="E226" s="11"/>
      <c r="F226" s="11"/>
      <c r="G226" s="11"/>
    </row>
    <row r="227" spans="1:7" x14ac:dyDescent="0.25">
      <c r="A227" s="11">
        <v>2.0680000000000001</v>
      </c>
      <c r="B227" s="11"/>
      <c r="C227" s="11"/>
      <c r="D227" s="11"/>
      <c r="E227" s="11"/>
      <c r="F227" s="11"/>
      <c r="G227" s="11"/>
    </row>
    <row r="228" spans="1:7" x14ac:dyDescent="0.25">
      <c r="A228" s="11">
        <v>2.0710000000000002</v>
      </c>
      <c r="B228" s="11"/>
      <c r="C228" s="11"/>
      <c r="D228" s="11"/>
      <c r="E228" s="11"/>
      <c r="F228" s="11"/>
      <c r="G228" s="11"/>
    </row>
    <row r="229" spans="1:7" x14ac:dyDescent="0.25">
      <c r="A229" s="11">
        <v>2.0790000000000002</v>
      </c>
      <c r="B229" s="11"/>
      <c r="C229" s="11"/>
      <c r="D229" s="11"/>
      <c r="E229" s="11"/>
      <c r="F229" s="11"/>
      <c r="G229" s="11"/>
    </row>
    <row r="230" spans="1:7" x14ac:dyDescent="0.25">
      <c r="A230" s="11">
        <v>2.08</v>
      </c>
      <c r="B230" s="11"/>
      <c r="C230" s="11"/>
      <c r="D230" s="11"/>
      <c r="E230" s="11"/>
      <c r="F230" s="11"/>
      <c r="G230" s="11"/>
    </row>
    <row r="231" spans="1:7" x14ac:dyDescent="0.25">
      <c r="A231" s="11">
        <v>2.0880000000000001</v>
      </c>
      <c r="B231" s="11"/>
      <c r="C231" s="11"/>
      <c r="D231" s="11"/>
      <c r="E231" s="11"/>
      <c r="F231" s="11"/>
      <c r="G231" s="11"/>
    </row>
    <row r="232" spans="1:7" x14ac:dyDescent="0.25">
      <c r="A232" s="11">
        <v>2.09</v>
      </c>
      <c r="B232" s="11"/>
      <c r="C232" s="11"/>
      <c r="D232" s="11"/>
      <c r="E232" s="11"/>
      <c r="F232" s="11"/>
      <c r="G232" s="11"/>
    </row>
    <row r="233" spans="1:7" x14ac:dyDescent="0.25">
      <c r="A233" s="11">
        <v>2.09</v>
      </c>
      <c r="B233" s="11"/>
      <c r="C233" s="11"/>
      <c r="D233" s="11"/>
      <c r="E233" s="11"/>
      <c r="F233" s="11"/>
      <c r="G233" s="11"/>
    </row>
    <row r="234" spans="1:7" x14ac:dyDescent="0.25">
      <c r="A234" s="11">
        <v>2.0920000000000001</v>
      </c>
      <c r="B234" s="11"/>
      <c r="C234" s="11"/>
      <c r="D234" s="11"/>
      <c r="E234" s="11"/>
      <c r="F234" s="11"/>
      <c r="G234" s="11"/>
    </row>
    <row r="235" spans="1:7" x14ac:dyDescent="0.25">
      <c r="A235" s="11">
        <v>2.1179999999999999</v>
      </c>
      <c r="B235" s="11"/>
      <c r="C235" s="11"/>
      <c r="D235" s="11"/>
      <c r="E235" s="11"/>
      <c r="F235" s="11"/>
      <c r="G235" s="11"/>
    </row>
    <row r="236" spans="1:7" x14ac:dyDescent="0.25">
      <c r="A236" s="11">
        <v>2.12</v>
      </c>
      <c r="B236" s="11"/>
      <c r="C236" s="11"/>
      <c r="D236" s="11"/>
      <c r="E236" s="11"/>
      <c r="F236" s="11"/>
      <c r="G236" s="11"/>
    </row>
    <row r="237" spans="1:7" x14ac:dyDescent="0.25">
      <c r="A237" s="11">
        <v>2.1240000000000001</v>
      </c>
      <c r="B237" s="11"/>
      <c r="C237" s="11"/>
      <c r="D237" s="11"/>
      <c r="E237" s="11"/>
      <c r="F237" s="11"/>
      <c r="G237" s="11"/>
    </row>
    <row r="238" spans="1:7" x14ac:dyDescent="0.25">
      <c r="A238" s="11">
        <v>2.1339999999999999</v>
      </c>
      <c r="B238" s="11"/>
      <c r="C238" s="11"/>
      <c r="D238" s="11"/>
      <c r="E238" s="11"/>
      <c r="F238" s="11"/>
      <c r="G238" s="11"/>
    </row>
    <row r="239" spans="1:7" x14ac:dyDescent="0.25">
      <c r="A239" s="11">
        <v>2.145</v>
      </c>
      <c r="B239" s="11"/>
      <c r="C239" s="11"/>
      <c r="D239" s="11"/>
      <c r="E239" s="11"/>
      <c r="F239" s="11"/>
      <c r="G239" s="11"/>
    </row>
    <row r="240" spans="1:7" x14ac:dyDescent="0.25">
      <c r="A240" s="11">
        <v>2.1469999999999998</v>
      </c>
      <c r="B240" s="11"/>
      <c r="C240" s="11"/>
      <c r="D240" s="11"/>
      <c r="E240" s="11"/>
      <c r="F240" s="11"/>
      <c r="G240" s="11"/>
    </row>
    <row r="241" spans="1:7" x14ac:dyDescent="0.25">
      <c r="A241" s="11">
        <v>2.1480000000000001</v>
      </c>
      <c r="B241" s="11"/>
      <c r="C241" s="11"/>
      <c r="D241" s="11"/>
      <c r="E241" s="11"/>
      <c r="F241" s="11"/>
      <c r="G241" s="11"/>
    </row>
    <row r="242" spans="1:7" x14ac:dyDescent="0.25">
      <c r="A242" s="11">
        <v>2.153</v>
      </c>
      <c r="B242" s="11"/>
      <c r="C242" s="11"/>
      <c r="D242" s="11"/>
      <c r="E242" s="11"/>
      <c r="F242" s="11"/>
      <c r="G242" s="11"/>
    </row>
    <row r="243" spans="1:7" x14ac:dyDescent="0.25">
      <c r="A243" s="11">
        <v>2.153</v>
      </c>
      <c r="B243" s="11"/>
      <c r="C243" s="11"/>
      <c r="D243" s="11"/>
      <c r="E243" s="11"/>
      <c r="F243" s="11"/>
      <c r="G243" s="11"/>
    </row>
    <row r="244" spans="1:7" x14ac:dyDescent="0.25">
      <c r="A244" s="11">
        <v>2.1589999999999998</v>
      </c>
      <c r="B244" s="11"/>
      <c r="C244" s="11"/>
      <c r="D244" s="11"/>
      <c r="E244" s="11"/>
      <c r="F244" s="11"/>
      <c r="G244" s="11"/>
    </row>
    <row r="245" spans="1:7" x14ac:dyDescent="0.25">
      <c r="A245" s="11">
        <v>2.16</v>
      </c>
      <c r="B245" s="11"/>
      <c r="C245" s="11"/>
      <c r="D245" s="11"/>
      <c r="E245" s="11"/>
      <c r="F245" s="11"/>
      <c r="G245" s="11"/>
    </row>
    <row r="246" spans="1:7" x14ac:dyDescent="0.25">
      <c r="A246" s="11">
        <v>2.169</v>
      </c>
      <c r="B246" s="11"/>
      <c r="C246" s="11"/>
      <c r="D246" s="11"/>
      <c r="E246" s="11"/>
      <c r="F246" s="11"/>
      <c r="G246" s="11"/>
    </row>
    <row r="247" spans="1:7" x14ac:dyDescent="0.25">
      <c r="A247" s="11">
        <v>2.177</v>
      </c>
      <c r="B247" s="11"/>
      <c r="C247" s="11"/>
      <c r="D247" s="11"/>
      <c r="E247" s="11"/>
      <c r="F247" s="11"/>
      <c r="G247" s="11"/>
    </row>
    <row r="248" spans="1:7" x14ac:dyDescent="0.25">
      <c r="A248" s="11">
        <v>2.1880000000000002</v>
      </c>
      <c r="B248" s="11"/>
      <c r="C248" s="11"/>
      <c r="D248" s="11"/>
      <c r="E248" s="11"/>
      <c r="F248" s="11"/>
      <c r="G248" s="11"/>
    </row>
    <row r="249" spans="1:7" x14ac:dyDescent="0.25">
      <c r="A249" s="11">
        <v>2.1920000000000002</v>
      </c>
      <c r="B249" s="11"/>
      <c r="C249" s="11"/>
      <c r="D249" s="11"/>
      <c r="E249" s="11"/>
      <c r="F249" s="11"/>
      <c r="G249" s="11"/>
    </row>
    <row r="250" spans="1:7" x14ac:dyDescent="0.25">
      <c r="A250" s="11">
        <v>2.198</v>
      </c>
      <c r="B250" s="11"/>
      <c r="C250" s="11"/>
      <c r="D250" s="11"/>
      <c r="E250" s="11"/>
      <c r="F250" s="11"/>
      <c r="G250" s="11"/>
    </row>
    <row r="251" spans="1:7" x14ac:dyDescent="0.25">
      <c r="A251" s="11">
        <v>2.198</v>
      </c>
      <c r="B251" s="11"/>
      <c r="C251" s="11"/>
      <c r="D251" s="11"/>
      <c r="E251" s="11"/>
      <c r="F251" s="11"/>
      <c r="G251" s="11"/>
    </row>
    <row r="252" spans="1:7" x14ac:dyDescent="0.25">
      <c r="A252" s="11">
        <v>2.2130000000000001</v>
      </c>
      <c r="B252" s="11"/>
      <c r="C252" s="11"/>
      <c r="D252" s="11"/>
      <c r="E252" s="11"/>
      <c r="F252" s="11"/>
      <c r="G252" s="11"/>
    </row>
    <row r="253" spans="1:7" x14ac:dyDescent="0.25">
      <c r="A253" s="11">
        <v>2.2200000000000002</v>
      </c>
      <c r="B253" s="11"/>
      <c r="C253" s="11"/>
      <c r="D253" s="11"/>
      <c r="E253" s="11"/>
      <c r="F253" s="11"/>
      <c r="G253" s="11"/>
    </row>
    <row r="254" spans="1:7" x14ac:dyDescent="0.25">
      <c r="A254" s="11">
        <v>2.2210000000000001</v>
      </c>
      <c r="B254" s="11"/>
      <c r="C254" s="11"/>
      <c r="D254" s="11"/>
      <c r="E254" s="11"/>
      <c r="F254" s="11"/>
      <c r="G254" s="11"/>
    </row>
    <row r="255" spans="1:7" x14ac:dyDescent="0.25">
      <c r="A255" s="11">
        <v>2.222</v>
      </c>
      <c r="B255" s="11"/>
      <c r="C255" s="11"/>
      <c r="D255" s="11"/>
      <c r="E255" s="11"/>
      <c r="F255" s="11"/>
      <c r="G255" s="11"/>
    </row>
    <row r="256" spans="1:7" x14ac:dyDescent="0.25">
      <c r="A256" s="11">
        <v>2.2240000000000002</v>
      </c>
      <c r="B256" s="11"/>
      <c r="C256" s="11"/>
      <c r="D256" s="11"/>
      <c r="E256" s="11"/>
      <c r="F256" s="11"/>
      <c r="G256" s="11"/>
    </row>
    <row r="257" spans="1:7" x14ac:dyDescent="0.25">
      <c r="A257" s="11">
        <v>2.2320000000000002</v>
      </c>
      <c r="B257" s="11"/>
      <c r="C257" s="11"/>
      <c r="D257" s="11"/>
      <c r="E257" s="11"/>
      <c r="F257" s="11"/>
      <c r="G257" s="11"/>
    </row>
    <row r="258" spans="1:7" x14ac:dyDescent="0.25">
      <c r="A258" s="11">
        <v>2.2480000000000002</v>
      </c>
      <c r="B258" s="11"/>
      <c r="C258" s="11"/>
      <c r="D258" s="11"/>
      <c r="E258" s="11"/>
      <c r="F258" s="11"/>
      <c r="G258" s="11"/>
    </row>
    <row r="259" spans="1:7" x14ac:dyDescent="0.25">
      <c r="A259" s="11">
        <v>2.2490000000000001</v>
      </c>
      <c r="B259" s="11"/>
      <c r="C259" s="11"/>
      <c r="D259" s="11"/>
      <c r="E259" s="11"/>
      <c r="F259" s="11"/>
      <c r="G259" s="11"/>
    </row>
    <row r="260" spans="1:7" x14ac:dyDescent="0.25">
      <c r="A260" s="11">
        <v>2.2639999999999998</v>
      </c>
      <c r="B260" s="11"/>
      <c r="C260" s="11"/>
      <c r="D260" s="11"/>
      <c r="E260" s="11"/>
      <c r="F260" s="11"/>
      <c r="G260" s="11"/>
    </row>
    <row r="261" spans="1:7" x14ac:dyDescent="0.25">
      <c r="A261" s="11">
        <v>2.266</v>
      </c>
      <c r="B261" s="11"/>
      <c r="C261" s="11"/>
      <c r="D261" s="11"/>
      <c r="E261" s="11"/>
      <c r="F261" s="11"/>
      <c r="G261" s="11"/>
    </row>
    <row r="262" spans="1:7" x14ac:dyDescent="0.25">
      <c r="A262" s="11">
        <v>2.2759999999999998</v>
      </c>
      <c r="B262" s="11"/>
      <c r="C262" s="11"/>
      <c r="D262" s="11"/>
      <c r="E262" s="11"/>
      <c r="F262" s="11"/>
      <c r="G262" s="11"/>
    </row>
    <row r="263" spans="1:7" x14ac:dyDescent="0.25">
      <c r="A263" s="11">
        <v>2.2810000000000001</v>
      </c>
      <c r="B263" s="11"/>
      <c r="C263" s="11"/>
      <c r="D263" s="11"/>
      <c r="E263" s="11"/>
      <c r="F263" s="11"/>
      <c r="G263" s="11"/>
    </row>
    <row r="264" spans="1:7" x14ac:dyDescent="0.25">
      <c r="A264" s="11">
        <v>2.2829999999999999</v>
      </c>
      <c r="B264" s="11"/>
      <c r="C264" s="11"/>
      <c r="D264" s="11"/>
      <c r="E264" s="11"/>
      <c r="F264" s="11"/>
      <c r="G264" s="11"/>
    </row>
    <row r="265" spans="1:7" x14ac:dyDescent="0.25">
      <c r="A265" s="11">
        <v>2.2949999999999999</v>
      </c>
      <c r="B265" s="11"/>
      <c r="C265" s="11"/>
      <c r="D265" s="11"/>
      <c r="E265" s="11"/>
      <c r="F265" s="11"/>
      <c r="G265" s="11"/>
    </row>
    <row r="266" spans="1:7" x14ac:dyDescent="0.25">
      <c r="A266" s="11">
        <v>2.3010000000000002</v>
      </c>
      <c r="B266" s="11"/>
      <c r="C266" s="11"/>
      <c r="D266" s="11"/>
      <c r="E266" s="11"/>
      <c r="F266" s="11"/>
      <c r="G266" s="11"/>
    </row>
    <row r="267" spans="1:7" x14ac:dyDescent="0.25">
      <c r="A267" s="11">
        <v>2.306</v>
      </c>
      <c r="B267" s="11"/>
      <c r="C267" s="11"/>
      <c r="D267" s="11"/>
      <c r="E267" s="11"/>
      <c r="F267" s="11"/>
      <c r="G267" s="11"/>
    </row>
    <row r="268" spans="1:7" x14ac:dyDescent="0.25">
      <c r="A268" s="11">
        <v>2.3079999999999998</v>
      </c>
      <c r="B268" s="11"/>
      <c r="C268" s="11"/>
      <c r="D268" s="11"/>
      <c r="E268" s="11"/>
      <c r="F268" s="11"/>
      <c r="G268" s="11"/>
    </row>
    <row r="269" spans="1:7" x14ac:dyDescent="0.25">
      <c r="A269" s="11">
        <v>2.3159999999999998</v>
      </c>
      <c r="B269" s="11"/>
      <c r="C269" s="11"/>
      <c r="D269" s="11"/>
      <c r="E269" s="11"/>
      <c r="F269" s="11"/>
      <c r="G269" s="11"/>
    </row>
    <row r="270" spans="1:7" x14ac:dyDescent="0.25">
      <c r="A270" s="11">
        <v>2.3420000000000001</v>
      </c>
      <c r="B270" s="11"/>
      <c r="C270" s="11"/>
      <c r="D270" s="11"/>
      <c r="E270" s="11"/>
      <c r="F270" s="11"/>
      <c r="G270" s="11"/>
    </row>
    <row r="271" spans="1:7" x14ac:dyDescent="0.25">
      <c r="A271" s="11">
        <v>2.363</v>
      </c>
      <c r="B271" s="11"/>
      <c r="C271" s="11"/>
      <c r="D271" s="11"/>
      <c r="E271" s="11"/>
      <c r="F271" s="11"/>
      <c r="G271" s="11"/>
    </row>
    <row r="272" spans="1:7" x14ac:dyDescent="0.25">
      <c r="A272" s="11">
        <v>2.363</v>
      </c>
      <c r="B272" s="11"/>
      <c r="C272" s="11"/>
      <c r="D272" s="11"/>
      <c r="E272" s="11"/>
      <c r="F272" s="11"/>
      <c r="G272" s="11"/>
    </row>
    <row r="273" spans="1:7" x14ac:dyDescent="0.25">
      <c r="A273" s="11">
        <v>2.3849999999999998</v>
      </c>
      <c r="B273" s="11"/>
      <c r="C273" s="11"/>
      <c r="D273" s="11"/>
      <c r="E273" s="11"/>
      <c r="F273" s="11"/>
      <c r="G273" s="11"/>
    </row>
    <row r="274" spans="1:7" x14ac:dyDescent="0.25">
      <c r="A274" s="11">
        <v>2.3919999999999999</v>
      </c>
      <c r="B274" s="11"/>
      <c r="C274" s="11"/>
      <c r="D274" s="11"/>
      <c r="E274" s="11"/>
      <c r="F274" s="11"/>
      <c r="G274" s="11"/>
    </row>
    <row r="275" spans="1:7" x14ac:dyDescent="0.25">
      <c r="A275" s="11">
        <v>2.3969999999999998</v>
      </c>
      <c r="B275" s="11"/>
      <c r="C275" s="11"/>
      <c r="D275" s="11"/>
      <c r="E275" s="11"/>
      <c r="F275" s="11"/>
      <c r="G275" s="11"/>
    </row>
    <row r="276" spans="1:7" x14ac:dyDescent="0.25">
      <c r="A276" s="11">
        <v>2.42</v>
      </c>
      <c r="B276" s="11"/>
      <c r="C276" s="11"/>
      <c r="D276" s="11"/>
      <c r="E276" s="11"/>
      <c r="F276" s="11"/>
      <c r="G276" s="11"/>
    </row>
    <row r="277" spans="1:7" x14ac:dyDescent="0.25">
      <c r="A277" s="11">
        <v>2.4359999999999999</v>
      </c>
      <c r="B277" s="11"/>
      <c r="C277" s="11"/>
      <c r="D277" s="11"/>
      <c r="E277" s="11"/>
      <c r="F277" s="11"/>
      <c r="G277" s="11"/>
    </row>
    <row r="278" spans="1:7" x14ac:dyDescent="0.25">
      <c r="A278" s="11">
        <v>2.4489999999999998</v>
      </c>
      <c r="B278" s="11"/>
      <c r="C278" s="11"/>
      <c r="D278" s="11"/>
      <c r="E278" s="11"/>
      <c r="F278" s="11"/>
      <c r="G278" s="11"/>
    </row>
    <row r="279" spans="1:7" x14ac:dyDescent="0.25">
      <c r="A279" s="11">
        <v>2.4670000000000001</v>
      </c>
      <c r="B279" s="11"/>
      <c r="C279" s="11"/>
      <c r="D279" s="11"/>
      <c r="E279" s="11"/>
      <c r="F279" s="11"/>
      <c r="G279" s="11"/>
    </row>
    <row r="280" spans="1:7" x14ac:dyDescent="0.25">
      <c r="A280" s="11">
        <v>2.5</v>
      </c>
      <c r="B280" s="11"/>
      <c r="C280" s="11"/>
      <c r="D280" s="11"/>
      <c r="E280" s="11"/>
      <c r="F280" s="11"/>
      <c r="G280" s="11"/>
    </row>
    <row r="281" spans="1:7" x14ac:dyDescent="0.25">
      <c r="A281" s="11">
        <v>2.5190000000000001</v>
      </c>
      <c r="B281" s="11"/>
      <c r="C281" s="11"/>
      <c r="D281" s="11"/>
      <c r="E281" s="11"/>
      <c r="F281" s="11"/>
      <c r="G281" s="11"/>
    </row>
    <row r="282" spans="1:7" x14ac:dyDescent="0.25">
      <c r="A282" s="11">
        <v>2.52</v>
      </c>
      <c r="B282" s="11"/>
      <c r="C282" s="11"/>
      <c r="D282" s="11"/>
      <c r="E282" s="11"/>
      <c r="F282" s="11"/>
      <c r="G282" s="11"/>
    </row>
    <row r="283" spans="1:7" x14ac:dyDescent="0.25">
      <c r="A283" s="11">
        <v>2.524</v>
      </c>
      <c r="B283" s="11"/>
      <c r="C283" s="11"/>
      <c r="D283" s="11"/>
      <c r="E283" s="11"/>
      <c r="F283" s="11"/>
      <c r="G283" s="11"/>
    </row>
    <row r="284" spans="1:7" x14ac:dyDescent="0.25">
      <c r="A284" s="11">
        <v>2.5350000000000001</v>
      </c>
      <c r="B284" s="11"/>
      <c r="C284" s="11"/>
      <c r="D284" s="11"/>
      <c r="E284" s="11"/>
      <c r="F284" s="11"/>
      <c r="G284" s="11"/>
    </row>
    <row r="285" spans="1:7" x14ac:dyDescent="0.25">
      <c r="A285" s="11">
        <v>2.5350000000000001</v>
      </c>
      <c r="B285" s="11"/>
      <c r="C285" s="11"/>
      <c r="D285" s="11"/>
      <c r="E285" s="11"/>
      <c r="F285" s="11"/>
      <c r="G285" s="11"/>
    </row>
    <row r="286" spans="1:7" x14ac:dyDescent="0.25">
      <c r="A286" s="11">
        <v>2.5430000000000001</v>
      </c>
      <c r="B286" s="11"/>
      <c r="C286" s="11"/>
      <c r="D286" s="11"/>
      <c r="E286" s="11"/>
      <c r="F286" s="11"/>
      <c r="G286" s="11"/>
    </row>
    <row r="287" spans="1:7" x14ac:dyDescent="0.25">
      <c r="A287" s="11">
        <v>2.5449999999999999</v>
      </c>
      <c r="B287" s="11"/>
      <c r="C287" s="11"/>
      <c r="D287" s="11"/>
      <c r="E287" s="11"/>
      <c r="F287" s="11"/>
      <c r="G287" s="11"/>
    </row>
    <row r="288" spans="1:7" x14ac:dyDescent="0.25">
      <c r="A288" s="11">
        <v>2.556</v>
      </c>
      <c r="B288" s="11"/>
      <c r="C288" s="11"/>
      <c r="D288" s="11"/>
      <c r="E288" s="11"/>
      <c r="F288" s="11"/>
      <c r="G288" s="11"/>
    </row>
    <row r="289" spans="1:7" x14ac:dyDescent="0.25">
      <c r="A289" s="11">
        <v>2.5569999999999999</v>
      </c>
      <c r="B289" s="11"/>
      <c r="C289" s="11"/>
      <c r="D289" s="11"/>
      <c r="E289" s="11"/>
      <c r="F289" s="11"/>
      <c r="G289" s="11"/>
    </row>
    <row r="290" spans="1:7" x14ac:dyDescent="0.25">
      <c r="A290" s="11">
        <v>2.5630000000000002</v>
      </c>
      <c r="B290" s="11"/>
      <c r="C290" s="11"/>
      <c r="D290" s="11"/>
      <c r="E290" s="11"/>
      <c r="F290" s="11"/>
      <c r="G290" s="11"/>
    </row>
    <row r="291" spans="1:7" x14ac:dyDescent="0.25">
      <c r="A291" s="11">
        <v>2.5659999999999998</v>
      </c>
      <c r="B291" s="11"/>
      <c r="C291" s="11"/>
      <c r="D291" s="11"/>
      <c r="E291" s="11"/>
      <c r="F291" s="11"/>
      <c r="G291" s="11"/>
    </row>
    <row r="292" spans="1:7" x14ac:dyDescent="0.25">
      <c r="A292" s="11">
        <v>2.573</v>
      </c>
      <c r="B292" s="11"/>
      <c r="C292" s="11"/>
      <c r="D292" s="11"/>
      <c r="E292" s="11"/>
      <c r="F292" s="11"/>
      <c r="G292" s="11"/>
    </row>
    <row r="293" spans="1:7" x14ac:dyDescent="0.25">
      <c r="A293" s="11">
        <v>2.6080000000000001</v>
      </c>
      <c r="B293" s="11"/>
      <c r="C293" s="11"/>
      <c r="D293" s="11"/>
      <c r="E293" s="11"/>
      <c r="F293" s="11"/>
      <c r="G293" s="11"/>
    </row>
    <row r="294" spans="1:7" x14ac:dyDescent="0.25">
      <c r="A294" s="11">
        <v>2.6179999999999999</v>
      </c>
      <c r="B294" s="11"/>
      <c r="C294" s="11"/>
      <c r="D294" s="11"/>
      <c r="E294" s="11"/>
      <c r="F294" s="11"/>
      <c r="G294" s="11"/>
    </row>
    <row r="295" spans="1:7" x14ac:dyDescent="0.25">
      <c r="A295" s="11">
        <v>2.6190000000000002</v>
      </c>
      <c r="B295" s="11"/>
      <c r="C295" s="11"/>
      <c r="D295" s="11"/>
      <c r="E295" s="11"/>
      <c r="F295" s="11"/>
      <c r="G295" s="11"/>
    </row>
    <row r="296" spans="1:7" x14ac:dyDescent="0.25">
      <c r="A296" s="11">
        <v>2.6269999999999998</v>
      </c>
      <c r="B296" s="11"/>
      <c r="C296" s="11"/>
      <c r="D296" s="11"/>
      <c r="E296" s="11"/>
      <c r="F296" s="11"/>
      <c r="G296" s="11"/>
    </row>
    <row r="297" spans="1:7" x14ac:dyDescent="0.25">
      <c r="A297" s="11">
        <v>2.6440000000000001</v>
      </c>
      <c r="B297" s="11"/>
      <c r="C297" s="11"/>
      <c r="D297" s="11"/>
      <c r="E297" s="11"/>
      <c r="F297" s="11"/>
      <c r="G297" s="11"/>
    </row>
    <row r="298" spans="1:7" x14ac:dyDescent="0.25">
      <c r="A298" s="11">
        <v>2.6440000000000001</v>
      </c>
      <c r="B298" s="11"/>
      <c r="C298" s="11"/>
      <c r="D298" s="11"/>
      <c r="E298" s="11"/>
      <c r="F298" s="11"/>
      <c r="G298" s="11"/>
    </row>
    <row r="299" spans="1:7" x14ac:dyDescent="0.25">
      <c r="A299" s="11">
        <v>2.6640000000000001</v>
      </c>
      <c r="B299" s="11"/>
      <c r="C299" s="11"/>
      <c r="D299" s="11"/>
      <c r="E299" s="11"/>
      <c r="F299" s="11"/>
      <c r="G299" s="11"/>
    </row>
    <row r="300" spans="1:7" x14ac:dyDescent="0.25">
      <c r="A300" s="11">
        <v>2.6960000000000002</v>
      </c>
      <c r="B300" s="11"/>
      <c r="C300" s="11"/>
      <c r="D300" s="11"/>
      <c r="E300" s="11"/>
      <c r="F300" s="11"/>
      <c r="G300" s="11"/>
    </row>
    <row r="301" spans="1:7" x14ac:dyDescent="0.25">
      <c r="A301" s="11">
        <v>2.6960000000000002</v>
      </c>
      <c r="B301" s="11"/>
      <c r="C301" s="11"/>
      <c r="D301" s="11"/>
      <c r="E301" s="11"/>
      <c r="F301" s="11"/>
      <c r="G301" s="11"/>
    </row>
    <row r="302" spans="1:7" x14ac:dyDescent="0.25">
      <c r="A302" s="11">
        <v>2.7050000000000001</v>
      </c>
      <c r="B302" s="11"/>
      <c r="C302" s="11"/>
      <c r="D302" s="11"/>
      <c r="E302" s="11"/>
      <c r="F302" s="11"/>
      <c r="G302" s="11"/>
    </row>
    <row r="303" spans="1:7" x14ac:dyDescent="0.25">
      <c r="A303" s="11">
        <v>2.7189999999999999</v>
      </c>
      <c r="B303" s="11"/>
      <c r="C303" s="11"/>
      <c r="D303" s="11"/>
      <c r="E303" s="11"/>
      <c r="F303" s="11"/>
      <c r="G303" s="11"/>
    </row>
    <row r="304" spans="1:7" x14ac:dyDescent="0.25">
      <c r="A304" s="11">
        <v>2.726</v>
      </c>
      <c r="B304" s="11"/>
      <c r="C304" s="11"/>
      <c r="D304" s="11"/>
      <c r="E304" s="11"/>
      <c r="F304" s="11"/>
      <c r="G304" s="11"/>
    </row>
    <row r="305" spans="1:7" x14ac:dyDescent="0.25">
      <c r="A305" s="11">
        <v>2.7269999999999999</v>
      </c>
      <c r="B305" s="11"/>
      <c r="C305" s="11"/>
      <c r="D305" s="11"/>
      <c r="E305" s="11"/>
      <c r="F305" s="11"/>
      <c r="G305" s="11"/>
    </row>
    <row r="306" spans="1:7" x14ac:dyDescent="0.25">
      <c r="A306" s="11">
        <v>2.74</v>
      </c>
      <c r="B306" s="11"/>
      <c r="C306" s="11"/>
      <c r="D306" s="11"/>
      <c r="E306" s="11"/>
      <c r="F306" s="11"/>
      <c r="G306" s="11"/>
    </row>
    <row r="307" spans="1:7" x14ac:dyDescent="0.25">
      <c r="A307" s="11">
        <v>2.7519999999999998</v>
      </c>
      <c r="B307" s="11"/>
      <c r="C307" s="11"/>
      <c r="D307" s="11"/>
      <c r="E307" s="11"/>
      <c r="F307" s="11"/>
      <c r="G307" s="11"/>
    </row>
    <row r="308" spans="1:7" x14ac:dyDescent="0.25">
      <c r="A308" s="11">
        <v>2.7530000000000001</v>
      </c>
      <c r="B308" s="11"/>
      <c r="C308" s="11"/>
      <c r="D308" s="11"/>
      <c r="E308" s="11"/>
      <c r="F308" s="11"/>
      <c r="G308" s="11"/>
    </row>
    <row r="309" spans="1:7" x14ac:dyDescent="0.25">
      <c r="A309" s="11">
        <v>2.77</v>
      </c>
      <c r="B309" s="11"/>
      <c r="C309" s="11"/>
      <c r="D309" s="11"/>
      <c r="E309" s="11"/>
      <c r="F309" s="11"/>
      <c r="G309" s="11"/>
    </row>
    <row r="310" spans="1:7" x14ac:dyDescent="0.25">
      <c r="A310" s="11">
        <v>2.806</v>
      </c>
      <c r="B310" s="11"/>
      <c r="C310" s="11"/>
      <c r="D310" s="11"/>
      <c r="E310" s="11"/>
      <c r="F310" s="11"/>
      <c r="G310" s="11"/>
    </row>
    <row r="311" spans="1:7" x14ac:dyDescent="0.25">
      <c r="A311" s="11">
        <v>2.89</v>
      </c>
      <c r="B311" s="11"/>
      <c r="C311" s="11"/>
      <c r="D311" s="11"/>
      <c r="E311" s="11"/>
      <c r="F311" s="11"/>
      <c r="G311" s="11"/>
    </row>
    <row r="312" spans="1:7" x14ac:dyDescent="0.25">
      <c r="A312" s="11">
        <v>2.9020000000000001</v>
      </c>
      <c r="B312" s="11"/>
      <c r="C312" s="11"/>
      <c r="D312" s="11"/>
      <c r="E312" s="11"/>
      <c r="F312" s="11"/>
      <c r="G312" s="11"/>
    </row>
    <row r="313" spans="1:7" x14ac:dyDescent="0.25">
      <c r="A313" s="11">
        <v>2.9260000000000002</v>
      </c>
      <c r="B313" s="11"/>
      <c r="C313" s="11"/>
      <c r="D313" s="11"/>
      <c r="E313" s="11"/>
      <c r="F313" s="11"/>
      <c r="G313" s="11"/>
    </row>
    <row r="314" spans="1:7" x14ac:dyDescent="0.25">
      <c r="A314" s="11">
        <v>2.9390000000000001</v>
      </c>
      <c r="B314" s="11"/>
      <c r="C314" s="11"/>
      <c r="D314" s="11"/>
      <c r="E314" s="11"/>
      <c r="F314" s="11"/>
      <c r="G314" s="11"/>
    </row>
    <row r="315" spans="1:7" x14ac:dyDescent="0.25">
      <c r="A315" s="11">
        <v>2.9390000000000001</v>
      </c>
      <c r="B315" s="11"/>
      <c r="C315" s="11"/>
      <c r="D315" s="11"/>
      <c r="E315" s="11"/>
      <c r="F315" s="11"/>
      <c r="G315" s="11"/>
    </row>
    <row r="316" spans="1:7" x14ac:dyDescent="0.25">
      <c r="A316" s="11">
        <v>2.9449999999999998</v>
      </c>
      <c r="B316" s="11"/>
      <c r="C316" s="11"/>
      <c r="D316" s="11"/>
      <c r="E316" s="11"/>
      <c r="F316" s="11"/>
      <c r="G316" s="11"/>
    </row>
    <row r="317" spans="1:7" x14ac:dyDescent="0.25">
      <c r="A317" s="11">
        <v>2.952</v>
      </c>
      <c r="B317" s="11"/>
      <c r="C317" s="11"/>
      <c r="D317" s="11"/>
      <c r="E317" s="11"/>
      <c r="F317" s="11"/>
      <c r="G317" s="11"/>
    </row>
    <row r="318" spans="1:7" x14ac:dyDescent="0.25">
      <c r="A318" s="11">
        <v>2.9569999999999999</v>
      </c>
      <c r="B318" s="11"/>
      <c r="C318" s="11"/>
      <c r="D318" s="11"/>
      <c r="E318" s="11"/>
      <c r="F318" s="11"/>
      <c r="G318" s="11"/>
    </row>
    <row r="319" spans="1:7" x14ac:dyDescent="0.25">
      <c r="A319" s="11">
        <v>2.968</v>
      </c>
      <c r="B319" s="11"/>
      <c r="C319" s="11"/>
      <c r="D319" s="11"/>
      <c r="E319" s="11"/>
      <c r="F319" s="11"/>
      <c r="G319" s="11"/>
    </row>
    <row r="320" spans="1:7" x14ac:dyDescent="0.25">
      <c r="A320" s="11">
        <v>2.976</v>
      </c>
      <c r="B320" s="11"/>
      <c r="C320" s="11"/>
      <c r="D320" s="11"/>
      <c r="E320" s="11"/>
      <c r="F320" s="11"/>
      <c r="G320" s="11"/>
    </row>
    <row r="321" spans="1:7" x14ac:dyDescent="0.25">
      <c r="A321" s="11">
        <v>2.9910000000000001</v>
      </c>
      <c r="B321" s="11"/>
      <c r="C321" s="11"/>
      <c r="D321" s="11"/>
      <c r="E321" s="11"/>
      <c r="F321" s="11"/>
      <c r="G321" s="11"/>
    </row>
    <row r="322" spans="1:7" x14ac:dyDescent="0.25">
      <c r="A322" s="11">
        <v>3.0270000000000001</v>
      </c>
      <c r="B322" s="11"/>
      <c r="C322" s="11"/>
      <c r="D322" s="11"/>
      <c r="E322" s="11"/>
      <c r="F322" s="11"/>
      <c r="G322" s="11"/>
    </row>
    <row r="323" spans="1:7" x14ac:dyDescent="0.25">
      <c r="A323" s="11">
        <v>3.0489999999999999</v>
      </c>
      <c r="B323" s="11"/>
      <c r="C323" s="11"/>
      <c r="D323" s="11"/>
      <c r="E323" s="11"/>
      <c r="F323" s="11"/>
      <c r="G323" s="11"/>
    </row>
    <row r="324" spans="1:7" x14ac:dyDescent="0.25">
      <c r="A324" s="11">
        <v>3.1110000000000002</v>
      </c>
      <c r="B324" s="11"/>
      <c r="C324" s="11"/>
      <c r="D324" s="11"/>
      <c r="E324" s="11"/>
      <c r="F324" s="11"/>
      <c r="G324" s="11"/>
    </row>
    <row r="325" spans="1:7" x14ac:dyDescent="0.25">
      <c r="A325" s="11">
        <v>3.113</v>
      </c>
      <c r="B325" s="11"/>
      <c r="C325" s="11"/>
      <c r="D325" s="11"/>
      <c r="E325" s="11"/>
      <c r="F325" s="11"/>
      <c r="G325" s="11"/>
    </row>
    <row r="326" spans="1:7" x14ac:dyDescent="0.25">
      <c r="A326" s="11">
        <v>3.12</v>
      </c>
      <c r="B326" s="11"/>
      <c r="C326" s="11"/>
      <c r="D326" s="11"/>
      <c r="E326" s="11"/>
      <c r="F326" s="11"/>
      <c r="G326" s="11"/>
    </row>
    <row r="327" spans="1:7" x14ac:dyDescent="0.25">
      <c r="A327" s="11">
        <v>3.1520000000000001</v>
      </c>
      <c r="B327" s="11"/>
      <c r="C327" s="11"/>
      <c r="D327" s="11"/>
      <c r="E327" s="11"/>
      <c r="F327" s="11"/>
      <c r="G327" s="11"/>
    </row>
    <row r="328" spans="1:7" x14ac:dyDescent="0.25">
      <c r="A328" s="11">
        <v>3.161</v>
      </c>
      <c r="B328" s="11"/>
      <c r="C328" s="11"/>
      <c r="D328" s="11"/>
      <c r="E328" s="11"/>
      <c r="F328" s="11"/>
      <c r="G328" s="11"/>
    </row>
    <row r="329" spans="1:7" x14ac:dyDescent="0.25">
      <c r="A329" s="11">
        <v>3.1680000000000001</v>
      </c>
      <c r="B329" s="11"/>
      <c r="C329" s="11"/>
      <c r="D329" s="11"/>
      <c r="E329" s="11"/>
      <c r="F329" s="11"/>
      <c r="G329" s="11"/>
    </row>
    <row r="330" spans="1:7" x14ac:dyDescent="0.25">
      <c r="A330" s="11">
        <v>3.17</v>
      </c>
      <c r="B330" s="11"/>
      <c r="C330" s="11"/>
      <c r="D330" s="11"/>
      <c r="E330" s="11"/>
      <c r="F330" s="11"/>
      <c r="G330" s="11"/>
    </row>
    <row r="331" spans="1:7" x14ac:dyDescent="0.25">
      <c r="A331" s="11">
        <v>3.1749999999999998</v>
      </c>
      <c r="B331" s="11"/>
      <c r="C331" s="11"/>
      <c r="D331" s="11"/>
      <c r="E331" s="11"/>
      <c r="F331" s="11"/>
      <c r="G331" s="11"/>
    </row>
    <row r="332" spans="1:7" x14ac:dyDescent="0.25">
      <c r="A332" s="11">
        <v>3.1859999999999999</v>
      </c>
      <c r="B332" s="11"/>
      <c r="C332" s="11"/>
      <c r="D332" s="11"/>
      <c r="E332" s="11"/>
      <c r="F332" s="11"/>
      <c r="G332" s="11"/>
    </row>
    <row r="333" spans="1:7" x14ac:dyDescent="0.25">
      <c r="A333" s="11">
        <v>3.19</v>
      </c>
      <c r="B333" s="11"/>
      <c r="C333" s="11"/>
      <c r="D333" s="11"/>
      <c r="E333" s="11"/>
      <c r="F333" s="11"/>
      <c r="G333" s="11"/>
    </row>
    <row r="334" spans="1:7" x14ac:dyDescent="0.25">
      <c r="A334" s="11">
        <v>3.2</v>
      </c>
      <c r="B334" s="11"/>
      <c r="C334" s="11"/>
      <c r="D334" s="11"/>
      <c r="E334" s="11"/>
      <c r="F334" s="11"/>
      <c r="G334" s="11"/>
    </row>
    <row r="335" spans="1:7" x14ac:dyDescent="0.25">
      <c r="A335" s="11">
        <v>3.2029999999999998</v>
      </c>
      <c r="B335" s="11"/>
      <c r="C335" s="11"/>
      <c r="D335" s="11"/>
      <c r="E335" s="11"/>
      <c r="F335" s="11"/>
      <c r="G335" s="11"/>
    </row>
    <row r="336" spans="1:7" x14ac:dyDescent="0.25">
      <c r="A336" s="11">
        <v>3.2069999999999999</v>
      </c>
      <c r="B336" s="11"/>
      <c r="C336" s="11"/>
      <c r="D336" s="11"/>
      <c r="E336" s="11"/>
      <c r="F336" s="11"/>
      <c r="G336" s="11"/>
    </row>
    <row r="337" spans="1:7" x14ac:dyDescent="0.25">
      <c r="A337" s="11">
        <v>3.2160000000000002</v>
      </c>
      <c r="B337" s="11"/>
      <c r="C337" s="11"/>
      <c r="D337" s="11"/>
      <c r="E337" s="11"/>
      <c r="F337" s="11"/>
      <c r="G337" s="11"/>
    </row>
    <row r="338" spans="1:7" x14ac:dyDescent="0.25">
      <c r="A338" s="11">
        <v>3.2469999999999999</v>
      </c>
      <c r="B338" s="11"/>
      <c r="C338" s="11"/>
      <c r="D338" s="11"/>
      <c r="E338" s="11"/>
      <c r="F338" s="11"/>
      <c r="G338" s="11"/>
    </row>
    <row r="339" spans="1:7" x14ac:dyDescent="0.25">
      <c r="A339" s="11">
        <v>3.262</v>
      </c>
      <c r="B339" s="11"/>
      <c r="C339" s="11"/>
      <c r="D339" s="11"/>
      <c r="E339" s="11"/>
      <c r="F339" s="11"/>
      <c r="G339" s="11"/>
    </row>
    <row r="340" spans="1:7" x14ac:dyDescent="0.25">
      <c r="A340" s="11">
        <v>3.266</v>
      </c>
      <c r="B340" s="11"/>
      <c r="C340" s="11"/>
      <c r="D340" s="11"/>
      <c r="E340" s="11"/>
      <c r="F340" s="11"/>
      <c r="G340" s="11"/>
    </row>
    <row r="341" spans="1:7" x14ac:dyDescent="0.25">
      <c r="A341" s="11">
        <v>3.29</v>
      </c>
      <c r="B341" s="11"/>
      <c r="C341" s="11"/>
      <c r="D341" s="11"/>
      <c r="E341" s="11"/>
      <c r="F341" s="11"/>
      <c r="G341" s="11"/>
    </row>
    <row r="342" spans="1:7" x14ac:dyDescent="0.25">
      <c r="A342" s="11">
        <v>3.298</v>
      </c>
      <c r="B342" s="11"/>
      <c r="C342" s="11"/>
      <c r="D342" s="11"/>
      <c r="E342" s="11"/>
      <c r="F342" s="11"/>
      <c r="G342" s="11"/>
    </row>
    <row r="343" spans="1:7" x14ac:dyDescent="0.25">
      <c r="A343" s="11">
        <v>3.306</v>
      </c>
      <c r="B343" s="11"/>
      <c r="C343" s="11"/>
      <c r="D343" s="11"/>
      <c r="E343" s="11"/>
      <c r="F343" s="11"/>
      <c r="G343" s="11"/>
    </row>
    <row r="344" spans="1:7" x14ac:dyDescent="0.25">
      <c r="A344" s="11">
        <v>3.3090000000000002</v>
      </c>
      <c r="B344" s="11"/>
      <c r="C344" s="11"/>
      <c r="D344" s="11"/>
      <c r="E344" s="11"/>
      <c r="F344" s="11"/>
      <c r="G344" s="11"/>
    </row>
    <row r="345" spans="1:7" x14ac:dyDescent="0.25">
      <c r="A345" s="11">
        <v>3.3380000000000001</v>
      </c>
      <c r="B345" s="11"/>
      <c r="C345" s="11"/>
      <c r="D345" s="11"/>
      <c r="E345" s="11"/>
      <c r="F345" s="11"/>
      <c r="G345" s="11"/>
    </row>
    <row r="346" spans="1:7" x14ac:dyDescent="0.25">
      <c r="A346" s="11">
        <v>3.339</v>
      </c>
      <c r="B346" s="11"/>
      <c r="C346" s="11"/>
      <c r="D346" s="11"/>
      <c r="E346" s="11"/>
      <c r="F346" s="11"/>
      <c r="G346" s="11"/>
    </row>
    <row r="347" spans="1:7" x14ac:dyDescent="0.25">
      <c r="A347" s="11">
        <v>3.36</v>
      </c>
      <c r="B347" s="11"/>
      <c r="C347" s="11"/>
      <c r="D347" s="11"/>
      <c r="E347" s="11"/>
      <c r="F347" s="11"/>
      <c r="G347" s="11"/>
    </row>
    <row r="348" spans="1:7" x14ac:dyDescent="0.25">
      <c r="A348" s="11">
        <v>3.3639999999999999</v>
      </c>
      <c r="B348" s="11"/>
      <c r="C348" s="11"/>
      <c r="D348" s="11"/>
      <c r="E348" s="11"/>
      <c r="F348" s="11"/>
      <c r="G348" s="11"/>
    </row>
    <row r="349" spans="1:7" x14ac:dyDescent="0.25">
      <c r="A349" s="11">
        <v>3.3730000000000002</v>
      </c>
      <c r="B349" s="11"/>
      <c r="C349" s="11"/>
      <c r="D349" s="11"/>
      <c r="E349" s="11"/>
      <c r="F349" s="11"/>
      <c r="G349" s="11"/>
    </row>
    <row r="350" spans="1:7" x14ac:dyDescent="0.25">
      <c r="A350" s="11">
        <v>3.4129999999999998</v>
      </c>
      <c r="B350" s="11"/>
      <c r="C350" s="11"/>
      <c r="D350" s="11"/>
      <c r="E350" s="11"/>
      <c r="F350" s="11"/>
      <c r="G350" s="11"/>
    </row>
    <row r="351" spans="1:7" x14ac:dyDescent="0.25">
      <c r="A351" s="11">
        <v>3.4159999999999999</v>
      </c>
      <c r="B351" s="11"/>
      <c r="C351" s="11"/>
      <c r="D351" s="11"/>
      <c r="E351" s="11"/>
      <c r="F351" s="11"/>
      <c r="G351" s="11"/>
    </row>
    <row r="352" spans="1:7" x14ac:dyDescent="0.25">
      <c r="A352" s="11">
        <v>3.4369999999999998</v>
      </c>
      <c r="B352" s="11"/>
      <c r="C352" s="11"/>
      <c r="D352" s="11"/>
      <c r="E352" s="11"/>
      <c r="F352" s="11"/>
      <c r="G352" s="11"/>
    </row>
    <row r="353" spans="1:7" x14ac:dyDescent="0.25">
      <c r="A353" s="11">
        <v>3.4580000000000002</v>
      </c>
      <c r="B353" s="11"/>
      <c r="C353" s="11"/>
      <c r="D353" s="11"/>
      <c r="E353" s="11"/>
      <c r="F353" s="11"/>
      <c r="G353" s="11"/>
    </row>
    <row r="354" spans="1:7" x14ac:dyDescent="0.25">
      <c r="A354" s="11">
        <v>3.5</v>
      </c>
      <c r="B354" s="11"/>
      <c r="C354" s="11"/>
      <c r="D354" s="11"/>
      <c r="E354" s="11"/>
      <c r="F354" s="11"/>
      <c r="G354" s="11"/>
    </row>
    <row r="355" spans="1:7" x14ac:dyDescent="0.25">
      <c r="A355" s="11">
        <v>3.5350000000000001</v>
      </c>
      <c r="B355" s="11"/>
      <c r="C355" s="11"/>
      <c r="D355" s="11"/>
      <c r="E355" s="11"/>
      <c r="F355" s="11"/>
      <c r="G355" s="11"/>
    </row>
    <row r="356" spans="1:7" x14ac:dyDescent="0.25">
      <c r="A356" s="11">
        <v>3.5350000000000001</v>
      </c>
      <c r="B356" s="11"/>
      <c r="C356" s="11"/>
      <c r="D356" s="11"/>
      <c r="E356" s="11"/>
      <c r="F356" s="11"/>
      <c r="G356" s="11"/>
    </row>
    <row r="357" spans="1:7" x14ac:dyDescent="0.25">
      <c r="A357" s="11">
        <v>3.5510000000000002</v>
      </c>
      <c r="B357" s="11"/>
      <c r="C357" s="11"/>
      <c r="D357" s="11"/>
      <c r="E357" s="11"/>
      <c r="F357" s="11"/>
      <c r="G357" s="11"/>
    </row>
    <row r="358" spans="1:7" x14ac:dyDescent="0.25">
      <c r="A358" s="11">
        <v>3.5830000000000002</v>
      </c>
      <c r="B358" s="11"/>
      <c r="C358" s="11"/>
      <c r="D358" s="11"/>
      <c r="E358" s="11"/>
      <c r="F358" s="11"/>
      <c r="G358" s="11"/>
    </row>
    <row r="359" spans="1:7" x14ac:dyDescent="0.25">
      <c r="A359" s="11">
        <v>3.5910000000000002</v>
      </c>
      <c r="B359" s="11"/>
      <c r="C359" s="11"/>
      <c r="D359" s="11"/>
      <c r="E359" s="11"/>
      <c r="F359" s="11"/>
      <c r="G359" s="11"/>
    </row>
    <row r="360" spans="1:7" x14ac:dyDescent="0.25">
      <c r="A360" s="11">
        <v>3.61</v>
      </c>
      <c r="B360" s="11"/>
      <c r="C360" s="11"/>
      <c r="D360" s="11"/>
      <c r="E360" s="11"/>
      <c r="F360" s="11"/>
      <c r="G360" s="11"/>
    </row>
    <row r="361" spans="1:7" x14ac:dyDescent="0.25">
      <c r="A361" s="11">
        <v>3.633</v>
      </c>
      <c r="B361" s="11"/>
      <c r="C361" s="11"/>
      <c r="D361" s="11"/>
      <c r="E361" s="11"/>
      <c r="F361" s="11"/>
      <c r="G361" s="11"/>
    </row>
    <row r="362" spans="1:7" x14ac:dyDescent="0.25">
      <c r="A362" s="11">
        <v>3.7050000000000001</v>
      </c>
      <c r="B362" s="11"/>
      <c r="C362" s="11"/>
      <c r="D362" s="11"/>
      <c r="E362" s="11"/>
      <c r="F362" s="11"/>
      <c r="G362" s="11"/>
    </row>
    <row r="363" spans="1:7" x14ac:dyDescent="0.25">
      <c r="A363" s="11">
        <v>3.7429999999999999</v>
      </c>
      <c r="B363" s="11"/>
      <c r="C363" s="11"/>
      <c r="D363" s="11"/>
      <c r="E363" s="11"/>
      <c r="F363" s="11"/>
      <c r="G363" s="11"/>
    </row>
    <row r="364" spans="1:7" x14ac:dyDescent="0.25">
      <c r="A364" s="11">
        <v>3.754</v>
      </c>
      <c r="B364" s="11"/>
      <c r="C364" s="11"/>
      <c r="D364" s="11"/>
      <c r="E364" s="11"/>
      <c r="F364" s="11"/>
      <c r="G364" s="11"/>
    </row>
    <row r="365" spans="1:7" x14ac:dyDescent="0.25">
      <c r="A365" s="11">
        <v>3.8069999999999999</v>
      </c>
      <c r="B365" s="11"/>
      <c r="C365" s="11"/>
      <c r="D365" s="11"/>
      <c r="E365" s="11"/>
      <c r="F365" s="11"/>
      <c r="G365" s="11"/>
    </row>
    <row r="366" spans="1:7" x14ac:dyDescent="0.25">
      <c r="A366" s="11">
        <v>3.9590000000000001</v>
      </c>
      <c r="B366" s="11"/>
      <c r="C366" s="11"/>
      <c r="D366" s="11"/>
      <c r="E366" s="11"/>
      <c r="F366" s="11"/>
      <c r="G366" s="11"/>
    </row>
    <row r="367" spans="1:7" x14ac:dyDescent="0.25">
      <c r="A367" s="11">
        <v>4.1059999999999999</v>
      </c>
      <c r="B367" s="11"/>
      <c r="C367" s="11"/>
      <c r="D367" s="11"/>
      <c r="E367" s="11"/>
      <c r="F367" s="11"/>
      <c r="G367" s="11"/>
    </row>
    <row r="368" spans="1:7" x14ac:dyDescent="0.25">
      <c r="A368" s="11">
        <v>4.125</v>
      </c>
      <c r="B368" s="11"/>
      <c r="C368" s="11"/>
      <c r="D368" s="11"/>
      <c r="E368" s="11"/>
      <c r="F368" s="11"/>
      <c r="G368" s="11"/>
    </row>
    <row r="369" spans="1:7" x14ac:dyDescent="0.25">
      <c r="A369" s="11">
        <v>4.133</v>
      </c>
      <c r="B369" s="11"/>
      <c r="C369" s="11"/>
      <c r="D369" s="11"/>
      <c r="E369" s="11"/>
      <c r="F369" s="11"/>
      <c r="G369" s="11"/>
    </row>
    <row r="370" spans="1:7" x14ac:dyDescent="0.25">
      <c r="A370" s="11">
        <v>4.133</v>
      </c>
      <c r="B370" s="11"/>
      <c r="C370" s="11"/>
      <c r="D370" s="11"/>
      <c r="E370" s="11"/>
      <c r="F370" s="11"/>
      <c r="G370" s="11"/>
    </row>
    <row r="371" spans="1:7" x14ac:dyDescent="0.25">
      <c r="A371" s="11">
        <v>4.1399999999999997</v>
      </c>
      <c r="B371" s="11"/>
      <c r="C371" s="11"/>
      <c r="D371" s="11"/>
      <c r="E371" s="11"/>
      <c r="F371" s="11"/>
      <c r="G371" s="11"/>
    </row>
    <row r="372" spans="1:7" x14ac:dyDescent="0.25">
      <c r="A372" s="11">
        <v>4.2009999999999996</v>
      </c>
      <c r="B372" s="11"/>
      <c r="C372" s="11"/>
      <c r="D372" s="11"/>
      <c r="E372" s="11"/>
      <c r="F372" s="11"/>
      <c r="G372" s="11"/>
    </row>
    <row r="373" spans="1:7" x14ac:dyDescent="0.25">
      <c r="A373" s="11">
        <v>4.2320000000000002</v>
      </c>
      <c r="B373" s="11"/>
      <c r="C373" s="11"/>
      <c r="D373" s="11"/>
      <c r="E373" s="11"/>
      <c r="F373" s="11"/>
      <c r="G373" s="11"/>
    </row>
    <row r="374" spans="1:7" x14ac:dyDescent="0.25">
      <c r="A374" s="11">
        <v>4.2370000000000001</v>
      </c>
      <c r="B374" s="11"/>
      <c r="C374" s="11"/>
      <c r="D374" s="11"/>
      <c r="E374" s="11"/>
      <c r="F374" s="11"/>
      <c r="G374" s="11"/>
    </row>
    <row r="375" spans="1:7" x14ac:dyDescent="0.25">
      <c r="A375" s="11">
        <v>4.3769999999999998</v>
      </c>
      <c r="B375" s="11"/>
      <c r="C375" s="11"/>
      <c r="D375" s="11"/>
      <c r="E375" s="11"/>
      <c r="F375" s="11"/>
      <c r="G375" s="11"/>
    </row>
    <row r="376" spans="1:7" x14ac:dyDescent="0.25">
      <c r="A376" s="11">
        <v>4.4960000000000004</v>
      </c>
      <c r="B376" s="11"/>
      <c r="C376" s="11"/>
      <c r="D376" s="11"/>
      <c r="E376" s="11"/>
      <c r="F376" s="11"/>
      <c r="G376" s="11"/>
    </row>
    <row r="377" spans="1:7" x14ac:dyDescent="0.25">
      <c r="A377" s="11">
        <v>4.5250000000000004</v>
      </c>
      <c r="B377" s="11"/>
      <c r="C377" s="11"/>
      <c r="D377" s="11"/>
      <c r="E377" s="11"/>
      <c r="F377" s="11"/>
      <c r="G377" s="11"/>
    </row>
    <row r="378" spans="1:7" x14ac:dyDescent="0.25">
      <c r="A378" s="11">
        <v>4.5469999999999997</v>
      </c>
      <c r="B378" s="11"/>
      <c r="C378" s="11"/>
      <c r="D378" s="11"/>
      <c r="E378" s="11"/>
      <c r="F378" s="11"/>
      <c r="G378" s="11"/>
    </row>
    <row r="379" spans="1:7" x14ac:dyDescent="0.25">
      <c r="A379" s="11">
        <v>4.6050000000000004</v>
      </c>
      <c r="B379" s="11"/>
      <c r="C379" s="11"/>
      <c r="D379" s="11"/>
      <c r="E379" s="11"/>
      <c r="F379" s="11"/>
      <c r="G379" s="11"/>
    </row>
    <row r="380" spans="1:7" x14ac:dyDescent="0.25">
      <c r="A380" s="11">
        <v>4.6130000000000004</v>
      </c>
      <c r="B380" s="11"/>
      <c r="C380" s="11"/>
      <c r="D380" s="11"/>
      <c r="E380" s="11"/>
      <c r="F380" s="11"/>
      <c r="G380" s="11"/>
    </row>
    <row r="381" spans="1:7" x14ac:dyDescent="0.25">
      <c r="A381" s="11">
        <v>4.6269999999999998</v>
      </c>
      <c r="B381" s="11"/>
      <c r="C381" s="11"/>
      <c r="D381" s="11"/>
      <c r="E381" s="11"/>
      <c r="F381" s="11"/>
      <c r="G381" s="11"/>
    </row>
    <row r="382" spans="1:7" x14ac:dyDescent="0.25">
      <c r="A382" s="11">
        <v>4.7030000000000003</v>
      </c>
      <c r="B382" s="11"/>
      <c r="C382" s="11"/>
      <c r="D382" s="11"/>
      <c r="E382" s="11"/>
      <c r="F382" s="11"/>
      <c r="G382" s="11"/>
    </row>
    <row r="383" spans="1:7" x14ac:dyDescent="0.25">
      <c r="A383" s="11">
        <v>4.7300000000000004</v>
      </c>
      <c r="B383" s="11"/>
      <c r="C383" s="11"/>
      <c r="D383" s="11"/>
      <c r="E383" s="11"/>
      <c r="F383" s="11"/>
      <c r="G383" s="11"/>
    </row>
    <row r="384" spans="1:7" x14ac:dyDescent="0.25">
      <c r="A384" s="11">
        <v>4.7530000000000001</v>
      </c>
      <c r="B384" s="11"/>
      <c r="C384" s="11"/>
      <c r="D384" s="11"/>
      <c r="E384" s="11"/>
      <c r="F384" s="11"/>
      <c r="G384" s="11"/>
    </row>
    <row r="385" spans="1:7" x14ac:dyDescent="0.25">
      <c r="A385" s="11">
        <v>4.8150000000000004</v>
      </c>
      <c r="B385" s="11"/>
      <c r="C385" s="11"/>
      <c r="D385" s="11"/>
      <c r="E385" s="11"/>
      <c r="F385" s="11"/>
      <c r="G385" s="11"/>
    </row>
    <row r="386" spans="1:7" x14ac:dyDescent="0.25">
      <c r="A386" s="11">
        <v>4.8650000000000002</v>
      </c>
      <c r="B386" s="11"/>
      <c r="C386" s="11"/>
      <c r="D386" s="11"/>
      <c r="E386" s="11"/>
      <c r="F386" s="11"/>
      <c r="G386" s="11"/>
    </row>
    <row r="387" spans="1:7" x14ac:dyDescent="0.25">
      <c r="A387" s="11">
        <v>5.0270000000000001</v>
      </c>
      <c r="B387" s="11"/>
      <c r="C387" s="11"/>
      <c r="D387" s="11"/>
      <c r="E387" s="11"/>
      <c r="F387" s="11"/>
      <c r="G387" s="11"/>
    </row>
    <row r="388" spans="1:7" x14ac:dyDescent="0.25">
      <c r="A388" s="11">
        <v>5.0270000000000001</v>
      </c>
      <c r="B388" s="11"/>
      <c r="C388" s="11"/>
      <c r="D388" s="11"/>
      <c r="E388" s="11"/>
      <c r="F388" s="11"/>
      <c r="G388" s="11"/>
    </row>
    <row r="389" spans="1:7" x14ac:dyDescent="0.25">
      <c r="A389" s="11">
        <v>5.0739999999999998</v>
      </c>
      <c r="B389" s="11"/>
      <c r="C389" s="11"/>
      <c r="D389" s="11"/>
      <c r="E389" s="11"/>
      <c r="F389" s="11"/>
      <c r="G389" s="11"/>
    </row>
    <row r="390" spans="1:7" x14ac:dyDescent="0.25">
      <c r="A390" s="11">
        <v>5.0860000000000003</v>
      </c>
      <c r="B390" s="11"/>
      <c r="C390" s="11"/>
      <c r="D390" s="11"/>
      <c r="E390" s="11"/>
      <c r="F390" s="11"/>
      <c r="G390" s="11"/>
    </row>
    <row r="391" spans="1:7" x14ac:dyDescent="0.25">
      <c r="A391" s="11">
        <v>5.0990000000000002</v>
      </c>
      <c r="B391" s="11"/>
      <c r="C391" s="11"/>
      <c r="D391" s="11"/>
      <c r="E391" s="11"/>
      <c r="F391" s="11"/>
      <c r="G391" s="11"/>
    </row>
    <row r="392" spans="1:7" x14ac:dyDescent="0.25">
      <c r="A392" s="11">
        <v>5.1829999999999998</v>
      </c>
      <c r="B392" s="11"/>
      <c r="C392" s="11"/>
      <c r="D392" s="11"/>
      <c r="E392" s="11"/>
      <c r="F392" s="11"/>
      <c r="G392" s="11"/>
    </row>
    <row r="393" spans="1:7" x14ac:dyDescent="0.25">
      <c r="A393" s="11">
        <v>5.2729999999999997</v>
      </c>
      <c r="B393" s="11"/>
      <c r="C393" s="11"/>
      <c r="D393" s="11"/>
      <c r="E393" s="11"/>
      <c r="F393" s="11"/>
      <c r="G393" s="11"/>
    </row>
    <row r="394" spans="1:7" x14ac:dyDescent="0.25">
      <c r="A394" s="11">
        <v>5.3369999999999997</v>
      </c>
      <c r="B394" s="11"/>
      <c r="C394" s="11"/>
      <c r="D394" s="11"/>
      <c r="E394" s="11"/>
      <c r="F394" s="11"/>
      <c r="G394" s="11"/>
    </row>
    <row r="395" spans="1:7" x14ac:dyDescent="0.25">
      <c r="A395" s="11">
        <v>5.3540000000000001</v>
      </c>
      <c r="B395" s="11"/>
      <c r="C395" s="11"/>
      <c r="D395" s="11"/>
      <c r="E395" s="11"/>
      <c r="F395" s="11"/>
      <c r="G395" s="11"/>
    </row>
    <row r="396" spans="1:7" x14ac:dyDescent="0.25">
      <c r="A396" s="11">
        <v>5.359</v>
      </c>
      <c r="B396" s="11"/>
      <c r="C396" s="11"/>
      <c r="D396" s="11"/>
      <c r="E396" s="11"/>
      <c r="F396" s="11"/>
      <c r="G396" s="11"/>
    </row>
    <row r="397" spans="1:7" x14ac:dyDescent="0.25">
      <c r="A397" s="11">
        <v>5.4189999999999996</v>
      </c>
      <c r="B397" s="11"/>
      <c r="C397" s="11"/>
      <c r="D397" s="11"/>
      <c r="E397" s="11"/>
      <c r="F397" s="11"/>
      <c r="G397" s="11"/>
    </row>
    <row r="398" spans="1:7" x14ac:dyDescent="0.25">
      <c r="A398" s="11">
        <v>5.4290000000000003</v>
      </c>
      <c r="B398" s="11"/>
      <c r="C398" s="11"/>
      <c r="D398" s="11"/>
      <c r="E398" s="11"/>
      <c r="F398" s="11"/>
      <c r="G398" s="11"/>
    </row>
    <row r="399" spans="1:7" x14ac:dyDescent="0.25">
      <c r="A399" s="11">
        <v>5.54</v>
      </c>
      <c r="B399" s="11"/>
      <c r="C399" s="11"/>
      <c r="D399" s="11"/>
      <c r="E399" s="11"/>
      <c r="F399" s="11"/>
      <c r="G399" s="11"/>
    </row>
    <row r="400" spans="1:7" x14ac:dyDescent="0.25">
      <c r="A400" s="11">
        <v>5.5640000000000001</v>
      </c>
      <c r="B400" s="11"/>
      <c r="C400" s="11"/>
      <c r="D400" s="11"/>
      <c r="E400" s="11"/>
      <c r="F400" s="11"/>
      <c r="G400" s="11"/>
    </row>
    <row r="401" spans="1:7" x14ac:dyDescent="0.25">
      <c r="A401" s="11">
        <v>5.6879999999999997</v>
      </c>
      <c r="B401" s="11"/>
      <c r="C401" s="11"/>
      <c r="D401" s="11"/>
      <c r="E401" s="11"/>
      <c r="F401" s="11"/>
      <c r="G401" s="11"/>
    </row>
    <row r="402" spans="1:7" x14ac:dyDescent="0.25">
      <c r="A402" s="11">
        <v>5.7080000000000002</v>
      </c>
      <c r="B402" s="11"/>
      <c r="C402" s="11"/>
      <c r="D402" s="11"/>
      <c r="E402" s="11"/>
      <c r="F402" s="11"/>
      <c r="G402" s="11"/>
    </row>
    <row r="403" spans="1:7" x14ac:dyDescent="0.25">
      <c r="A403" s="11">
        <v>5.7119999999999997</v>
      </c>
      <c r="B403" s="11"/>
      <c r="C403" s="11"/>
      <c r="D403" s="11"/>
      <c r="E403" s="11"/>
      <c r="F403" s="11"/>
      <c r="G403" s="11"/>
    </row>
    <row r="404" spans="1:7" x14ac:dyDescent="0.25">
      <c r="A404" s="11">
        <v>5.7169999999999996</v>
      </c>
      <c r="B404" s="11"/>
      <c r="C404" s="11"/>
      <c r="D404" s="11"/>
      <c r="E404" s="11"/>
      <c r="F404" s="11"/>
      <c r="G404" s="11"/>
    </row>
    <row r="405" spans="1:7" x14ac:dyDescent="0.25">
      <c r="A405" s="11">
        <v>5.7249999999999996</v>
      </c>
      <c r="B405" s="11"/>
      <c r="C405" s="11"/>
      <c r="D405" s="11"/>
      <c r="E405" s="11"/>
      <c r="F405" s="11"/>
      <c r="G405" s="11"/>
    </row>
    <row r="406" spans="1:7" x14ac:dyDescent="0.25">
      <c r="A406" s="11">
        <v>5.8259999999999996</v>
      </c>
      <c r="B406" s="11"/>
      <c r="C406" s="11"/>
      <c r="D406" s="11"/>
      <c r="E406" s="11"/>
      <c r="F406" s="11"/>
      <c r="G406" s="11"/>
    </row>
    <row r="407" spans="1:7" x14ac:dyDescent="0.25">
      <c r="A407" s="11">
        <v>5.8410000000000002</v>
      </c>
      <c r="B407" s="11"/>
      <c r="C407" s="11"/>
      <c r="D407" s="11"/>
      <c r="E407" s="11"/>
      <c r="F407" s="11"/>
      <c r="G407" s="11"/>
    </row>
    <row r="408" spans="1:7" x14ac:dyDescent="0.25">
      <c r="A408" s="11">
        <v>5.9240000000000004</v>
      </c>
      <c r="B408" s="11"/>
      <c r="C408" s="11"/>
      <c r="D408" s="11"/>
      <c r="E408" s="11"/>
      <c r="F408" s="11"/>
      <c r="G408" s="11"/>
    </row>
    <row r="409" spans="1:7" x14ac:dyDescent="0.25">
      <c r="A409" s="11">
        <v>5.9580000000000002</v>
      </c>
      <c r="B409" s="11"/>
      <c r="C409" s="11"/>
      <c r="D409" s="11"/>
      <c r="E409" s="11"/>
      <c r="F409" s="11"/>
      <c r="G409" s="11"/>
    </row>
    <row r="410" spans="1:7" x14ac:dyDescent="0.25">
      <c r="A410" s="11">
        <v>6.024</v>
      </c>
      <c r="B410" s="11"/>
      <c r="C410" s="11"/>
      <c r="D410" s="11"/>
      <c r="E410" s="11"/>
      <c r="F410" s="11"/>
      <c r="G410" s="11"/>
    </row>
    <row r="411" spans="1:7" x14ac:dyDescent="0.25">
      <c r="A411" s="11">
        <v>6.0430000000000001</v>
      </c>
      <c r="B411" s="11"/>
      <c r="C411" s="11"/>
      <c r="D411" s="11"/>
      <c r="E411" s="11"/>
      <c r="F411" s="11"/>
      <c r="G411" s="11"/>
    </row>
    <row r="412" spans="1:7" x14ac:dyDescent="0.25">
      <c r="A412" s="11">
        <v>6.125</v>
      </c>
      <c r="B412" s="11"/>
      <c r="C412" s="11"/>
      <c r="D412" s="11"/>
      <c r="E412" s="11"/>
      <c r="F412" s="11"/>
      <c r="G412" s="11"/>
    </row>
    <row r="413" spans="1:7" x14ac:dyDescent="0.25">
      <c r="A413" s="11">
        <v>6.1529999999999996</v>
      </c>
      <c r="B413" s="11"/>
      <c r="C413" s="11"/>
      <c r="D413" s="11"/>
      <c r="E413" s="11"/>
      <c r="F413" s="11"/>
      <c r="G413" s="11"/>
    </row>
    <row r="414" spans="1:7" x14ac:dyDescent="0.25">
      <c r="A414" s="11">
        <v>6.1740000000000004</v>
      </c>
      <c r="B414" s="11"/>
      <c r="C414" s="11"/>
      <c r="D414" s="11"/>
      <c r="E414" s="11"/>
      <c r="F414" s="11"/>
      <c r="G414" s="11"/>
    </row>
    <row r="415" spans="1:7" x14ac:dyDescent="0.25">
      <c r="A415" s="11">
        <v>6.23</v>
      </c>
      <c r="B415" s="11"/>
      <c r="C415" s="11"/>
      <c r="D415" s="11"/>
      <c r="E415" s="11"/>
      <c r="F415" s="11"/>
      <c r="G415" s="11"/>
    </row>
    <row r="416" spans="1:7" x14ac:dyDescent="0.25">
      <c r="A416" s="11">
        <v>6.2919999999999998</v>
      </c>
      <c r="B416" s="11"/>
      <c r="C416" s="11"/>
      <c r="D416" s="11"/>
      <c r="E416" s="11"/>
      <c r="F416" s="11"/>
      <c r="G416" s="11"/>
    </row>
    <row r="417" spans="1:7" x14ac:dyDescent="0.25">
      <c r="A417" s="11">
        <v>6.3470000000000004</v>
      </c>
      <c r="B417" s="11"/>
      <c r="C417" s="11"/>
      <c r="D417" s="11"/>
      <c r="E417" s="11"/>
      <c r="F417" s="11"/>
      <c r="G417" s="11"/>
    </row>
    <row r="418" spans="1:7" x14ac:dyDescent="0.25">
      <c r="A418" s="11">
        <v>6.47</v>
      </c>
      <c r="B418" s="11"/>
      <c r="C418" s="11"/>
      <c r="D418" s="11"/>
      <c r="E418" s="11"/>
      <c r="F418" s="11"/>
      <c r="G418" s="11"/>
    </row>
    <row r="419" spans="1:7" x14ac:dyDescent="0.25">
      <c r="A419" s="11">
        <v>6.5750000000000002</v>
      </c>
      <c r="B419" s="11"/>
      <c r="C419" s="11"/>
      <c r="D419" s="11"/>
      <c r="E419" s="11"/>
      <c r="F419" s="11"/>
      <c r="G419" s="11"/>
    </row>
    <row r="420" spans="1:7" x14ac:dyDescent="0.25">
      <c r="A420" s="11">
        <v>6.8029999999999999</v>
      </c>
      <c r="B420" s="11"/>
      <c r="C420" s="11"/>
      <c r="D420" s="11"/>
      <c r="E420" s="11"/>
      <c r="F420" s="11"/>
      <c r="G420" s="11"/>
    </row>
    <row r="421" spans="1:7" x14ac:dyDescent="0.25">
      <c r="A421" s="11">
        <v>6.8289999999999997</v>
      </c>
      <c r="B421" s="11"/>
      <c r="C421" s="11"/>
      <c r="D421" s="11"/>
      <c r="E421" s="11"/>
      <c r="F421" s="11"/>
      <c r="G421" s="11"/>
    </row>
    <row r="422" spans="1:7" x14ac:dyDescent="0.25">
      <c r="A422" s="11">
        <v>6.8460000000000001</v>
      </c>
      <c r="B422" s="11"/>
      <c r="C422" s="11"/>
      <c r="D422" s="11"/>
      <c r="E422" s="11"/>
      <c r="F422" s="11"/>
      <c r="G422" s="11"/>
    </row>
    <row r="423" spans="1:7" x14ac:dyDescent="0.25">
      <c r="A423" s="11">
        <v>6.9509999999999996</v>
      </c>
      <c r="B423" s="11"/>
      <c r="C423" s="11"/>
      <c r="D423" s="11"/>
      <c r="E423" s="11"/>
      <c r="F423" s="11"/>
      <c r="G423" s="11"/>
    </row>
    <row r="424" spans="1:7" x14ac:dyDescent="0.25">
      <c r="A424" s="11">
        <v>7.0069999999999997</v>
      </c>
      <c r="B424" s="11"/>
      <c r="C424" s="11"/>
      <c r="D424" s="11"/>
      <c r="E424" s="11"/>
      <c r="F424" s="11"/>
      <c r="G424" s="11"/>
    </row>
    <row r="425" spans="1:7" x14ac:dyDescent="0.25">
      <c r="A425" s="11">
        <v>7.2240000000000002</v>
      </c>
      <c r="B425" s="11"/>
      <c r="C425" s="11"/>
      <c r="D425" s="11"/>
      <c r="E425" s="11"/>
      <c r="F425" s="11"/>
      <c r="G425" s="11"/>
    </row>
    <row r="426" spans="1:7" x14ac:dyDescent="0.25">
      <c r="A426" s="11">
        <v>7.2329999999999997</v>
      </c>
      <c r="B426" s="11"/>
      <c r="C426" s="11"/>
      <c r="D426" s="11"/>
      <c r="E426" s="11"/>
      <c r="F426" s="11"/>
      <c r="G426" s="11"/>
    </row>
    <row r="427" spans="1:7" x14ac:dyDescent="0.25">
      <c r="A427" s="11">
        <v>7.2350000000000003</v>
      </c>
      <c r="B427" s="11"/>
      <c r="C427" s="11"/>
      <c r="D427" s="11"/>
      <c r="E427" s="11"/>
      <c r="F427" s="11"/>
      <c r="G427" s="11"/>
    </row>
    <row r="428" spans="1:7" x14ac:dyDescent="0.25">
      <c r="A428" s="11">
        <v>7.3490000000000002</v>
      </c>
      <c r="B428" s="11"/>
      <c r="C428" s="11"/>
      <c r="D428" s="11"/>
      <c r="E428" s="11"/>
      <c r="F428" s="11"/>
      <c r="G428" s="11"/>
    </row>
    <row r="429" spans="1:7" x14ac:dyDescent="0.25">
      <c r="A429" s="11">
        <v>7.3540000000000001</v>
      </c>
      <c r="B429" s="11"/>
      <c r="C429" s="11"/>
      <c r="D429" s="11"/>
      <c r="E429" s="11"/>
      <c r="F429" s="11"/>
      <c r="G429" s="11"/>
    </row>
    <row r="430" spans="1:7" x14ac:dyDescent="0.25">
      <c r="A430" s="11">
        <v>7.3970000000000002</v>
      </c>
      <c r="B430" s="11"/>
      <c r="C430" s="11"/>
      <c r="D430" s="11"/>
      <c r="E430" s="11"/>
      <c r="F430" s="11"/>
      <c r="G430" s="11"/>
    </row>
    <row r="431" spans="1:7" x14ac:dyDescent="0.25">
      <c r="A431" s="11">
        <v>7.4829999999999997</v>
      </c>
      <c r="B431" s="11"/>
      <c r="C431" s="11"/>
      <c r="D431" s="11"/>
      <c r="E431" s="11"/>
      <c r="F431" s="11"/>
      <c r="G431" s="11"/>
    </row>
    <row r="432" spans="1:7" x14ac:dyDescent="0.25">
      <c r="A432" s="11">
        <v>7.4909999999999997</v>
      </c>
      <c r="B432" s="11"/>
      <c r="C432" s="11"/>
      <c r="D432" s="11"/>
      <c r="E432" s="11"/>
      <c r="F432" s="11"/>
      <c r="G432" s="11"/>
    </row>
    <row r="433" spans="1:7" x14ac:dyDescent="0.25">
      <c r="A433" s="11">
        <v>7.62</v>
      </c>
      <c r="B433" s="11"/>
      <c r="C433" s="11"/>
      <c r="D433" s="11"/>
      <c r="E433" s="11"/>
      <c r="F433" s="11"/>
      <c r="G433" s="11"/>
    </row>
    <row r="434" spans="1:7" x14ac:dyDescent="0.25">
      <c r="A434" s="11">
        <v>7.6669999999999998</v>
      </c>
      <c r="B434" s="11"/>
      <c r="C434" s="11"/>
      <c r="D434" s="11"/>
      <c r="E434" s="11"/>
      <c r="F434" s="11"/>
      <c r="G434" s="11"/>
    </row>
    <row r="435" spans="1:7" x14ac:dyDescent="0.25">
      <c r="A435" s="11">
        <v>7.798</v>
      </c>
      <c r="B435" s="11"/>
      <c r="C435" s="11"/>
      <c r="D435" s="11"/>
      <c r="E435" s="11"/>
      <c r="F435" s="11"/>
      <c r="G435" s="11"/>
    </row>
    <row r="436" spans="1:7" x14ac:dyDescent="0.25">
      <c r="A436" s="11">
        <v>7.907</v>
      </c>
      <c r="B436" s="11"/>
      <c r="C436" s="11"/>
      <c r="D436" s="11"/>
      <c r="E436" s="11"/>
      <c r="F436" s="11"/>
      <c r="G436" s="11"/>
    </row>
    <row r="437" spans="1:7" x14ac:dyDescent="0.25">
      <c r="A437" s="11">
        <v>8</v>
      </c>
      <c r="B437" s="11"/>
      <c r="C437" s="11"/>
      <c r="D437" s="11"/>
      <c r="E437" s="11"/>
      <c r="F437" s="11"/>
      <c r="G437" s="11"/>
    </row>
    <row r="438" spans="1:7" x14ac:dyDescent="0.25">
      <c r="A438" s="11">
        <v>8.077</v>
      </c>
      <c r="B438" s="11"/>
      <c r="C438" s="11"/>
      <c r="D438" s="11"/>
      <c r="E438" s="11"/>
      <c r="F438" s="11"/>
      <c r="G438" s="11"/>
    </row>
    <row r="439" spans="1:7" x14ac:dyDescent="0.25">
      <c r="A439" s="11">
        <v>8.2859999999999996</v>
      </c>
      <c r="B439" s="11"/>
      <c r="C439" s="11"/>
      <c r="D439" s="11"/>
      <c r="E439" s="11"/>
      <c r="F439" s="11"/>
      <c r="G439" s="11"/>
    </row>
    <row r="440" spans="1:7" x14ac:dyDescent="0.25">
      <c r="A440" s="11">
        <v>8.4090000000000007</v>
      </c>
      <c r="B440" s="11"/>
      <c r="C440" s="11"/>
      <c r="D440" s="11"/>
      <c r="E440" s="11"/>
      <c r="F440" s="11"/>
      <c r="G440" s="11"/>
    </row>
    <row r="441" spans="1:7" x14ac:dyDescent="0.25">
      <c r="A441" s="11">
        <v>8.5619999999999994</v>
      </c>
      <c r="B441" s="11"/>
      <c r="C441" s="11"/>
      <c r="D441" s="11"/>
      <c r="E441" s="11"/>
      <c r="F441" s="11"/>
      <c r="G441" s="11"/>
    </row>
    <row r="442" spans="1:7" x14ac:dyDescent="0.25">
      <c r="A442" s="11">
        <v>8.7520000000000007</v>
      </c>
      <c r="B442" s="11"/>
      <c r="C442" s="11"/>
      <c r="D442" s="11"/>
      <c r="E442" s="11"/>
      <c r="F442" s="11"/>
      <c r="G442" s="11"/>
    </row>
    <row r="443" spans="1:7" x14ac:dyDescent="0.25">
      <c r="A443" s="11">
        <v>8.8330000000000002</v>
      </c>
      <c r="B443" s="11"/>
      <c r="C443" s="11"/>
      <c r="D443" s="11"/>
      <c r="E443" s="11"/>
      <c r="F443" s="11"/>
      <c r="G443" s="11"/>
    </row>
    <row r="444" spans="1:7" x14ac:dyDescent="0.25">
      <c r="A444" s="11">
        <v>9.0609999999999999</v>
      </c>
      <c r="B444" s="11"/>
      <c r="C444" s="11"/>
      <c r="D444" s="11"/>
      <c r="E444" s="11"/>
      <c r="F444" s="11"/>
      <c r="G444" s="11"/>
    </row>
    <row r="445" spans="1:7" x14ac:dyDescent="0.25">
      <c r="A445" s="11">
        <v>9.0879999999999992</v>
      </c>
      <c r="B445" s="11"/>
      <c r="C445" s="11"/>
      <c r="D445" s="11"/>
      <c r="E445" s="11"/>
      <c r="F445" s="11"/>
      <c r="G445" s="11"/>
    </row>
    <row r="446" spans="1:7" x14ac:dyDescent="0.25">
      <c r="A446" s="11">
        <v>9.3580000000000005</v>
      </c>
      <c r="B446" s="11"/>
      <c r="C446" s="11"/>
      <c r="D446" s="11"/>
      <c r="E446" s="11"/>
      <c r="F446" s="11"/>
      <c r="G446" s="11"/>
    </row>
    <row r="447" spans="1:7" x14ac:dyDescent="0.25">
      <c r="A447" s="11">
        <v>9.5310000000000006</v>
      </c>
      <c r="B447" s="11"/>
      <c r="C447" s="11"/>
      <c r="D447" s="11"/>
      <c r="E447" s="11"/>
      <c r="F447" s="11"/>
      <c r="G447" s="11"/>
    </row>
    <row r="448" spans="1:7" x14ac:dyDescent="0.25">
      <c r="A448" s="11">
        <v>9.782</v>
      </c>
      <c r="B448" s="11"/>
      <c r="C448" s="11"/>
      <c r="D448" s="11"/>
      <c r="E448" s="11"/>
      <c r="F448" s="11"/>
      <c r="G448" s="11"/>
    </row>
    <row r="449" spans="1:7" x14ac:dyDescent="0.25">
      <c r="A449" s="11">
        <v>9.86</v>
      </c>
      <c r="B449" s="11"/>
      <c r="C449" s="11"/>
      <c r="D449" s="11"/>
      <c r="E449" s="11"/>
      <c r="F449" s="11"/>
      <c r="G449" s="11"/>
    </row>
    <row r="450" spans="1:7" x14ac:dyDescent="0.25">
      <c r="A450" s="11">
        <v>10.050000000000001</v>
      </c>
      <c r="B450" s="11"/>
      <c r="C450" s="11"/>
      <c r="D450" s="11"/>
      <c r="E450" s="11"/>
      <c r="F450" s="11"/>
      <c r="G450" s="11"/>
    </row>
    <row r="451" spans="1:7" x14ac:dyDescent="0.25">
      <c r="A451" s="11">
        <v>10.093</v>
      </c>
      <c r="B451" s="11"/>
      <c r="C451" s="11"/>
      <c r="D451" s="11"/>
      <c r="E451" s="11"/>
      <c r="F451" s="11"/>
      <c r="G451" s="11"/>
    </row>
    <row r="452" spans="1:7" x14ac:dyDescent="0.25">
      <c r="A452" s="11">
        <v>10.500999999999999</v>
      </c>
      <c r="B452" s="11"/>
      <c r="C452" s="11"/>
      <c r="D452" s="11"/>
      <c r="E452" s="11"/>
      <c r="F452" s="11"/>
      <c r="G452" s="11"/>
    </row>
    <row r="453" spans="1:7" x14ac:dyDescent="0.25">
      <c r="A453" s="11">
        <v>10.542</v>
      </c>
      <c r="B453" s="11"/>
      <c r="C453" s="11"/>
      <c r="D453" s="11"/>
      <c r="E453" s="11"/>
      <c r="F453" s="11"/>
      <c r="G453" s="11"/>
    </row>
    <row r="454" spans="1:7" x14ac:dyDescent="0.25">
      <c r="A454" s="11">
        <v>10.680999999999999</v>
      </c>
      <c r="B454" s="11"/>
      <c r="C454" s="11"/>
      <c r="D454" s="11"/>
      <c r="E454" s="11"/>
      <c r="F454" s="11"/>
      <c r="G454" s="11"/>
    </row>
    <row r="455" spans="1:7" x14ac:dyDescent="0.25">
      <c r="A455" s="11">
        <v>11.07</v>
      </c>
      <c r="B455" s="11"/>
      <c r="C455" s="11"/>
      <c r="D455" s="11"/>
      <c r="E455" s="11"/>
      <c r="F455" s="11"/>
      <c r="G455" s="11"/>
    </row>
    <row r="456" spans="1:7" x14ac:dyDescent="0.25">
      <c r="A456" s="11">
        <v>11.098000000000001</v>
      </c>
      <c r="B456" s="11"/>
      <c r="C456" s="11"/>
      <c r="D456" s="11"/>
      <c r="E456" s="11"/>
      <c r="F456" s="11"/>
      <c r="G456" s="11"/>
    </row>
    <row r="457" spans="1:7" x14ac:dyDescent="0.25">
      <c r="A457" s="11">
        <v>11.324</v>
      </c>
      <c r="B457" s="11"/>
      <c r="C457" s="11"/>
      <c r="D457" s="11"/>
      <c r="E457" s="11"/>
      <c r="F457" s="11"/>
      <c r="G457" s="11"/>
    </row>
    <row r="458" spans="1:7" x14ac:dyDescent="0.25">
      <c r="A458" s="11">
        <v>11.662000000000001</v>
      </c>
      <c r="B458" s="11"/>
      <c r="C458" s="11"/>
      <c r="D458" s="11"/>
      <c r="E458" s="11"/>
      <c r="F458" s="11"/>
      <c r="G458" s="11"/>
    </row>
    <row r="459" spans="1:7" x14ac:dyDescent="0.25">
      <c r="A459" s="11">
        <v>11.785</v>
      </c>
      <c r="B459" s="11"/>
      <c r="C459" s="11"/>
      <c r="D459" s="11"/>
      <c r="E459" s="11"/>
      <c r="F459" s="11"/>
      <c r="G459" s="11"/>
    </row>
    <row r="460" spans="1:7" x14ac:dyDescent="0.25">
      <c r="A460" s="11">
        <v>12.242000000000001</v>
      </c>
      <c r="B460" s="11"/>
      <c r="C460" s="11"/>
      <c r="D460" s="11"/>
      <c r="E460" s="11"/>
      <c r="F460" s="11"/>
      <c r="G460" s="11"/>
    </row>
    <row r="461" spans="1:7" x14ac:dyDescent="0.25">
      <c r="A461" s="11">
        <v>12.346</v>
      </c>
      <c r="B461" s="11"/>
      <c r="C461" s="11"/>
      <c r="D461" s="11"/>
      <c r="E461" s="11"/>
      <c r="F461" s="11"/>
      <c r="G461" s="11"/>
    </row>
    <row r="462" spans="1:7" x14ac:dyDescent="0.25">
      <c r="A462" s="11">
        <v>12.589</v>
      </c>
      <c r="B462" s="11"/>
      <c r="C462" s="11"/>
      <c r="D462" s="11"/>
      <c r="E462" s="11"/>
      <c r="F462" s="11"/>
      <c r="G462" s="11"/>
    </row>
    <row r="463" spans="1:7" x14ac:dyDescent="0.25">
      <c r="A463" s="11">
        <v>12.602</v>
      </c>
      <c r="B463" s="11"/>
      <c r="C463" s="11"/>
      <c r="D463" s="11"/>
      <c r="E463" s="11"/>
      <c r="F463" s="11"/>
      <c r="G463" s="11"/>
    </row>
    <row r="464" spans="1:7" x14ac:dyDescent="0.25">
      <c r="A464" s="11">
        <v>12.877000000000001</v>
      </c>
      <c r="B464" s="11"/>
      <c r="C464" s="11"/>
      <c r="D464" s="11"/>
      <c r="E464" s="11"/>
      <c r="F464" s="11"/>
      <c r="G464" s="11"/>
    </row>
    <row r="465" spans="1:7" x14ac:dyDescent="0.25">
      <c r="A465" s="11">
        <v>13.747</v>
      </c>
      <c r="B465" s="11"/>
      <c r="C465" s="11"/>
      <c r="D465" s="11"/>
      <c r="E465" s="11"/>
      <c r="F465" s="11"/>
      <c r="G465" s="11"/>
    </row>
    <row r="466" spans="1:7" x14ac:dyDescent="0.25">
      <c r="A466" s="11">
        <v>13.763999999999999</v>
      </c>
      <c r="B466" s="11"/>
      <c r="C466" s="11"/>
      <c r="D466" s="11"/>
      <c r="E466" s="11"/>
      <c r="F466" s="11"/>
      <c r="G466" s="11"/>
    </row>
    <row r="467" spans="1:7" x14ac:dyDescent="0.25">
      <c r="A467" s="11">
        <v>14.438000000000001</v>
      </c>
      <c r="B467" s="11"/>
      <c r="C467" s="11"/>
      <c r="D467" s="11"/>
      <c r="E467" s="11"/>
      <c r="F467" s="11"/>
      <c r="G467" s="11"/>
    </row>
    <row r="468" spans="1:7" x14ac:dyDescent="0.25">
      <c r="A468" s="11">
        <v>14.784000000000001</v>
      </c>
      <c r="B468" s="11"/>
      <c r="C468" s="11"/>
      <c r="D468" s="11"/>
      <c r="E468" s="11"/>
      <c r="F468" s="11"/>
      <c r="G468" s="11"/>
    </row>
    <row r="469" spans="1:7" x14ac:dyDescent="0.25">
      <c r="A469" s="11">
        <v>14.788</v>
      </c>
      <c r="B469" s="11"/>
      <c r="C469" s="11"/>
      <c r="D469" s="11"/>
      <c r="E469" s="11"/>
      <c r="F469" s="11"/>
      <c r="G469" s="11"/>
    </row>
    <row r="470" spans="1:7" x14ac:dyDescent="0.25">
      <c r="A470" s="11">
        <v>14.840999999999999</v>
      </c>
      <c r="B470" s="11"/>
      <c r="C470" s="11"/>
      <c r="D470" s="11"/>
      <c r="E470" s="11"/>
      <c r="F470" s="11"/>
      <c r="G470" s="11"/>
    </row>
    <row r="471" spans="1:7" x14ac:dyDescent="0.25">
      <c r="A471" s="11">
        <v>15.135999999999999</v>
      </c>
      <c r="B471" s="11"/>
      <c r="C471" s="11"/>
      <c r="D471" s="11"/>
      <c r="E471" s="11"/>
      <c r="F471" s="11"/>
      <c r="G471" s="11"/>
    </row>
    <row r="472" spans="1:7" x14ac:dyDescent="0.25">
      <c r="A472" s="11">
        <v>15.505000000000001</v>
      </c>
      <c r="B472" s="11"/>
      <c r="C472" s="11"/>
      <c r="D472" s="11"/>
      <c r="E472" s="11"/>
      <c r="F472" s="11"/>
      <c r="G472" s="11"/>
    </row>
    <row r="473" spans="1:7" x14ac:dyDescent="0.25">
      <c r="A473" s="11">
        <v>15.696</v>
      </c>
      <c r="B473" s="11"/>
      <c r="C473" s="11"/>
      <c r="D473" s="11"/>
      <c r="E473" s="11"/>
      <c r="F473" s="11"/>
      <c r="G473" s="11"/>
    </row>
  </sheetData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00679-AA20-45FE-9B65-8835D9A84155}">
  <dimension ref="A2:M535"/>
  <sheetViews>
    <sheetView workbookViewId="0">
      <selection activeCell="J3" sqref="J3"/>
    </sheetView>
  </sheetViews>
  <sheetFormatPr defaultRowHeight="15" x14ac:dyDescent="0.25"/>
  <sheetData>
    <row r="2" spans="2:13" ht="45" x14ac:dyDescent="0.25">
      <c r="B2" t="s">
        <v>9</v>
      </c>
      <c r="C2" t="s">
        <v>21</v>
      </c>
      <c r="D2" t="s">
        <v>22</v>
      </c>
      <c r="E2" t="s">
        <v>23</v>
      </c>
      <c r="G2" s="11" t="s">
        <v>26</v>
      </c>
      <c r="J2" s="11" t="s">
        <v>24</v>
      </c>
      <c r="K2" t="s">
        <v>13</v>
      </c>
      <c r="L2" t="s">
        <v>11</v>
      </c>
      <c r="M2" t="s">
        <v>14</v>
      </c>
    </row>
    <row r="3" spans="2:13" x14ac:dyDescent="0.25">
      <c r="B3">
        <v>0.38300000000000001</v>
      </c>
      <c r="C3">
        <v>1</v>
      </c>
      <c r="D3">
        <f>(C3-0.5)/$B$535</f>
        <v>9.3984962406015032E-4</v>
      </c>
      <c r="E3">
        <f>LN(B3)</f>
        <v>-0.95972028980149104</v>
      </c>
      <c r="G3" t="s">
        <v>25</v>
      </c>
      <c r="H3">
        <f>AVERAGE(E:E)</f>
        <v>1.1492148276665943</v>
      </c>
      <c r="J3">
        <f>_xlfn.LOGNORM.INV(D3,$H$3,$H$4)</f>
        <v>0.10332964067045107</v>
      </c>
      <c r="K3">
        <f>H5</f>
        <v>0.38300000000000001</v>
      </c>
      <c r="L3">
        <f>K3+$H$7</f>
        <v>2.0507</v>
      </c>
      <c r="M3">
        <f>SUMPRODUCT((B:B&gt;=K3)*(B:B&lt;L3))</f>
        <v>225</v>
      </c>
    </row>
    <row r="4" spans="2:13" x14ac:dyDescent="0.25">
      <c r="B4">
        <v>0.51100000000000001</v>
      </c>
      <c r="C4">
        <v>2</v>
      </c>
      <c r="D4">
        <f t="shared" ref="D4:D67" si="0">(C4-0.5)/$B$535</f>
        <v>2.819548872180451E-3</v>
      </c>
      <c r="E4">
        <f t="shared" ref="E4:E67" si="1">LN(B4)</f>
        <v>-0.67138568877843263</v>
      </c>
      <c r="G4" t="s">
        <v>27</v>
      </c>
      <c r="H4">
        <f>SQRT(VAR(E:E))</f>
        <v>1.0998633771088739</v>
      </c>
      <c r="J4">
        <f>_xlfn.LOGNORM.INV(D4,$H$3,$H$4)</f>
        <v>0.15027721372149497</v>
      </c>
      <c r="K4">
        <f>L3</f>
        <v>2.0507</v>
      </c>
      <c r="L4">
        <f>K4+$H$7</f>
        <v>3.7183999999999999</v>
      </c>
      <c r="M4">
        <f t="shared" ref="M4:M28" si="2">SUMPRODUCT((B:B&gt;=K4)*(B:B&lt;L4))</f>
        <v>136</v>
      </c>
    </row>
    <row r="5" spans="2:13" x14ac:dyDescent="0.25">
      <c r="B5">
        <v>0.52300000000000002</v>
      </c>
      <c r="C5">
        <v>3</v>
      </c>
      <c r="D5">
        <f t="shared" si="0"/>
        <v>4.6992481203007516E-3</v>
      </c>
      <c r="E5">
        <f t="shared" si="1"/>
        <v>-0.64817381491721415</v>
      </c>
      <c r="G5" t="s">
        <v>13</v>
      </c>
      <c r="H5">
        <f>B3</f>
        <v>0.38300000000000001</v>
      </c>
      <c r="J5">
        <f t="shared" ref="J5:J67" si="3">_xlfn.LOGNORM.INV(D5,$H$3,$H$4)</f>
        <v>0.18134404448798502</v>
      </c>
      <c r="K5">
        <f t="shared" ref="K5:K28" si="4">L4</f>
        <v>3.7183999999999999</v>
      </c>
      <c r="L5">
        <f t="shared" ref="L5:L28" si="5">K5+$H$7</f>
        <v>5.3860999999999999</v>
      </c>
      <c r="M5">
        <f t="shared" si="2"/>
        <v>34</v>
      </c>
    </row>
    <row r="6" spans="2:13" x14ac:dyDescent="0.25">
      <c r="B6">
        <v>0.52400000000000002</v>
      </c>
      <c r="C6">
        <v>4</v>
      </c>
      <c r="D6">
        <f t="shared" si="0"/>
        <v>6.5789473684210523E-3</v>
      </c>
      <c r="E6">
        <f t="shared" si="1"/>
        <v>-0.64626359466109484</v>
      </c>
      <c r="G6" t="s">
        <v>11</v>
      </c>
      <c r="H6">
        <f>B534</f>
        <v>83.768000000000001</v>
      </c>
      <c r="J6">
        <f t="shared" si="3"/>
        <v>0.20641635808427311</v>
      </c>
      <c r="K6">
        <f t="shared" si="4"/>
        <v>5.3860999999999999</v>
      </c>
      <c r="L6">
        <f t="shared" si="5"/>
        <v>7.0537999999999998</v>
      </c>
      <c r="M6">
        <f t="shared" si="2"/>
        <v>28</v>
      </c>
    </row>
    <row r="7" spans="2:13" x14ac:dyDescent="0.25">
      <c r="B7">
        <v>0.54100000000000004</v>
      </c>
      <c r="C7">
        <v>5</v>
      </c>
      <c r="D7">
        <f t="shared" si="0"/>
        <v>8.4586466165413529E-3</v>
      </c>
      <c r="E7">
        <f t="shared" si="1"/>
        <v>-0.61433600013565548</v>
      </c>
      <c r="G7" t="s">
        <v>12</v>
      </c>
      <c r="H7">
        <f>(H6-H5)/H8</f>
        <v>1.6677000000000002</v>
      </c>
      <c r="J7">
        <f t="shared" si="3"/>
        <v>0.22813694162994588</v>
      </c>
      <c r="K7">
        <f t="shared" si="4"/>
        <v>7.0537999999999998</v>
      </c>
      <c r="L7">
        <f t="shared" si="5"/>
        <v>8.7215000000000007</v>
      </c>
      <c r="M7">
        <f t="shared" si="2"/>
        <v>17</v>
      </c>
    </row>
    <row r="8" spans="2:13" x14ac:dyDescent="0.25">
      <c r="B8">
        <v>0.54300000000000004</v>
      </c>
      <c r="C8">
        <v>6</v>
      </c>
      <c r="D8">
        <f t="shared" si="0"/>
        <v>1.0338345864661654E-2</v>
      </c>
      <c r="E8">
        <f t="shared" si="1"/>
        <v>-0.61064595904820151</v>
      </c>
      <c r="G8" t="s">
        <v>15</v>
      </c>
      <c r="H8">
        <v>50</v>
      </c>
      <c r="J8">
        <f t="shared" si="3"/>
        <v>0.24766228561138848</v>
      </c>
      <c r="K8">
        <f t="shared" si="4"/>
        <v>8.7215000000000007</v>
      </c>
      <c r="L8">
        <f t="shared" si="5"/>
        <v>10.389200000000001</v>
      </c>
      <c r="M8">
        <f t="shared" si="2"/>
        <v>10</v>
      </c>
    </row>
    <row r="9" spans="2:13" x14ac:dyDescent="0.25">
      <c r="B9">
        <v>0.54700000000000004</v>
      </c>
      <c r="C9">
        <v>7</v>
      </c>
      <c r="D9">
        <f t="shared" si="0"/>
        <v>1.2218045112781954E-2</v>
      </c>
      <c r="E9">
        <f t="shared" si="1"/>
        <v>-0.60330647656015579</v>
      </c>
      <c r="J9">
        <f t="shared" si="3"/>
        <v>0.26561681523057318</v>
      </c>
      <c r="K9">
        <f t="shared" si="4"/>
        <v>10.389200000000001</v>
      </c>
      <c r="L9">
        <f t="shared" si="5"/>
        <v>12.056900000000001</v>
      </c>
      <c r="M9">
        <f t="shared" si="2"/>
        <v>8</v>
      </c>
    </row>
    <row r="10" spans="2:13" x14ac:dyDescent="0.25">
      <c r="B10">
        <v>0.55700000000000005</v>
      </c>
      <c r="C10">
        <v>8</v>
      </c>
      <c r="D10">
        <f t="shared" si="0"/>
        <v>1.4097744360902255E-2</v>
      </c>
      <c r="E10">
        <f t="shared" si="1"/>
        <v>-0.5851900390548529</v>
      </c>
      <c r="J10">
        <f t="shared" si="3"/>
        <v>0.28238142594425242</v>
      </c>
      <c r="K10">
        <f t="shared" si="4"/>
        <v>12.056900000000001</v>
      </c>
      <c r="L10">
        <f t="shared" si="5"/>
        <v>13.724600000000001</v>
      </c>
      <c r="M10">
        <f t="shared" si="2"/>
        <v>5</v>
      </c>
    </row>
    <row r="11" spans="2:13" x14ac:dyDescent="0.25">
      <c r="B11">
        <v>0.57899999999999996</v>
      </c>
      <c r="C11">
        <v>9</v>
      </c>
      <c r="D11">
        <f t="shared" si="0"/>
        <v>1.5977443609022556E-2</v>
      </c>
      <c r="E11">
        <f t="shared" si="1"/>
        <v>-0.54645280140914188</v>
      </c>
      <c r="J11">
        <f t="shared" si="3"/>
        <v>0.29820799945581311</v>
      </c>
      <c r="K11">
        <f t="shared" si="4"/>
        <v>13.724600000000001</v>
      </c>
      <c r="L11">
        <f t="shared" si="5"/>
        <v>15.392300000000001</v>
      </c>
      <c r="M11">
        <f t="shared" si="2"/>
        <v>7</v>
      </c>
    </row>
    <row r="12" spans="2:13" x14ac:dyDescent="0.25">
      <c r="B12">
        <v>0.58099999999999996</v>
      </c>
      <c r="C12">
        <v>10</v>
      </c>
      <c r="D12">
        <f t="shared" si="0"/>
        <v>1.7857142857142856E-2</v>
      </c>
      <c r="E12">
        <f t="shared" si="1"/>
        <v>-0.54300452213022588</v>
      </c>
      <c r="J12">
        <f t="shared" si="3"/>
        <v>0.3132729938402965</v>
      </c>
      <c r="K12">
        <f t="shared" si="4"/>
        <v>15.392300000000001</v>
      </c>
      <c r="L12">
        <f t="shared" si="5"/>
        <v>17.060000000000002</v>
      </c>
      <c r="M12">
        <f t="shared" si="2"/>
        <v>3</v>
      </c>
    </row>
    <row r="13" spans="2:13" x14ac:dyDescent="0.25">
      <c r="B13">
        <v>0.59399999999999997</v>
      </c>
      <c r="C13">
        <v>11</v>
      </c>
      <c r="D13">
        <f t="shared" si="0"/>
        <v>1.9736842105263157E-2</v>
      </c>
      <c r="E13">
        <f t="shared" si="1"/>
        <v>-0.52087595961949218</v>
      </c>
      <c r="J13">
        <f t="shared" si="3"/>
        <v>0.32770551062940428</v>
      </c>
      <c r="K13">
        <f t="shared" si="4"/>
        <v>17.060000000000002</v>
      </c>
      <c r="L13">
        <f t="shared" si="5"/>
        <v>18.727700000000002</v>
      </c>
      <c r="M13">
        <f t="shared" si="2"/>
        <v>10</v>
      </c>
    </row>
    <row r="14" spans="2:13" x14ac:dyDescent="0.25">
      <c r="B14">
        <v>0.60499999999999998</v>
      </c>
      <c r="C14">
        <v>12</v>
      </c>
      <c r="D14">
        <f t="shared" si="0"/>
        <v>2.1616541353383457E-2</v>
      </c>
      <c r="E14">
        <f t="shared" si="1"/>
        <v>-0.50252682095129564</v>
      </c>
      <c r="J14">
        <f t="shared" si="3"/>
        <v>0.34160325852585727</v>
      </c>
      <c r="K14">
        <f t="shared" si="4"/>
        <v>18.727700000000002</v>
      </c>
      <c r="L14">
        <f t="shared" si="5"/>
        <v>20.395400000000002</v>
      </c>
      <c r="M14">
        <f t="shared" si="2"/>
        <v>3</v>
      </c>
    </row>
    <row r="15" spans="2:13" x14ac:dyDescent="0.25">
      <c r="B15">
        <v>0.61599999999999999</v>
      </c>
      <c r="C15">
        <v>13</v>
      </c>
      <c r="D15">
        <f t="shared" si="0"/>
        <v>2.3496240601503758E-2</v>
      </c>
      <c r="E15">
        <f t="shared" si="1"/>
        <v>-0.48450831544861728</v>
      </c>
      <c r="J15">
        <f t="shared" si="3"/>
        <v>0.35504222654275158</v>
      </c>
      <c r="K15">
        <f t="shared" si="4"/>
        <v>20.395400000000002</v>
      </c>
      <c r="L15">
        <f t="shared" si="5"/>
        <v>22.063100000000002</v>
      </c>
      <c r="M15">
        <f t="shared" si="2"/>
        <v>2</v>
      </c>
    </row>
    <row r="16" spans="2:13" x14ac:dyDescent="0.25">
      <c r="B16">
        <v>0.626</v>
      </c>
      <c r="C16">
        <v>14</v>
      </c>
      <c r="D16">
        <f t="shared" si="0"/>
        <v>2.5375939849624059E-2</v>
      </c>
      <c r="E16">
        <f t="shared" si="1"/>
        <v>-0.46840490788203853</v>
      </c>
      <c r="J16">
        <f t="shared" si="3"/>
        <v>0.36808284749966746</v>
      </c>
      <c r="K16">
        <f t="shared" si="4"/>
        <v>22.063100000000002</v>
      </c>
      <c r="L16">
        <f t="shared" si="5"/>
        <v>23.730800000000002</v>
      </c>
      <c r="M16">
        <f t="shared" si="2"/>
        <v>4</v>
      </c>
    </row>
    <row r="17" spans="2:13" x14ac:dyDescent="0.25">
      <c r="B17">
        <v>0.65600000000000003</v>
      </c>
      <c r="C17">
        <v>15</v>
      </c>
      <c r="D17">
        <f t="shared" si="0"/>
        <v>2.7255639097744359E-2</v>
      </c>
      <c r="E17">
        <f t="shared" si="1"/>
        <v>-0.42159449003804794</v>
      </c>
      <c r="J17">
        <f t="shared" si="3"/>
        <v>0.38077408931704576</v>
      </c>
      <c r="K17">
        <f t="shared" si="4"/>
        <v>23.730800000000002</v>
      </c>
      <c r="L17">
        <f t="shared" si="5"/>
        <v>25.398500000000002</v>
      </c>
      <c r="M17">
        <f t="shared" si="2"/>
        <v>2</v>
      </c>
    </row>
    <row r="18" spans="2:13" x14ac:dyDescent="0.25">
      <c r="B18">
        <v>0.66600000000000004</v>
      </c>
      <c r="C18">
        <v>16</v>
      </c>
      <c r="D18">
        <f t="shared" si="0"/>
        <v>2.913533834586466E-2</v>
      </c>
      <c r="E18">
        <f t="shared" si="1"/>
        <v>-0.40646560844174784</v>
      </c>
      <c r="J18">
        <f t="shared" si="3"/>
        <v>0.39315626474280702</v>
      </c>
      <c r="K18">
        <f t="shared" si="4"/>
        <v>25.398500000000002</v>
      </c>
      <c r="L18">
        <f t="shared" si="5"/>
        <v>27.066200000000002</v>
      </c>
      <c r="M18">
        <f t="shared" si="2"/>
        <v>4</v>
      </c>
    </row>
    <row r="19" spans="2:13" x14ac:dyDescent="0.25">
      <c r="B19">
        <v>0.67600000000000005</v>
      </c>
      <c r="C19">
        <v>17</v>
      </c>
      <c r="D19">
        <f t="shared" si="0"/>
        <v>3.1015037593984961E-2</v>
      </c>
      <c r="E19">
        <f t="shared" si="1"/>
        <v>-0.39156220293917288</v>
      </c>
      <c r="J19">
        <f t="shared" si="3"/>
        <v>0.40526301719206231</v>
      </c>
      <c r="K19">
        <f t="shared" si="4"/>
        <v>27.066200000000002</v>
      </c>
      <c r="L19">
        <f t="shared" si="5"/>
        <v>28.733900000000002</v>
      </c>
      <c r="M19">
        <f t="shared" si="2"/>
        <v>1</v>
      </c>
    </row>
    <row r="20" spans="2:13" x14ac:dyDescent="0.25">
      <c r="B20">
        <v>0.70299999999999996</v>
      </c>
      <c r="C20">
        <v>18</v>
      </c>
      <c r="D20">
        <f t="shared" si="0"/>
        <v>3.2894736842105261E-2</v>
      </c>
      <c r="E20">
        <f t="shared" si="1"/>
        <v>-0.3523983871714722</v>
      </c>
      <c r="J20">
        <f t="shared" si="3"/>
        <v>0.41712275924450049</v>
      </c>
      <c r="K20">
        <f t="shared" si="4"/>
        <v>28.733900000000002</v>
      </c>
      <c r="L20">
        <f t="shared" si="5"/>
        <v>30.401600000000002</v>
      </c>
      <c r="M20">
        <f t="shared" si="2"/>
        <v>1</v>
      </c>
    </row>
    <row r="21" spans="2:13" x14ac:dyDescent="0.25">
      <c r="B21">
        <v>0.70599999999999996</v>
      </c>
      <c r="C21">
        <v>19</v>
      </c>
      <c r="D21">
        <f t="shared" si="0"/>
        <v>3.4774436090225562E-2</v>
      </c>
      <c r="E21">
        <f t="shared" si="1"/>
        <v>-0.34814004148889505</v>
      </c>
      <c r="J21">
        <f t="shared" si="3"/>
        <v>0.42875973710678961</v>
      </c>
      <c r="K21">
        <f t="shared" si="4"/>
        <v>30.401600000000002</v>
      </c>
      <c r="L21">
        <f t="shared" si="5"/>
        <v>32.069300000000005</v>
      </c>
      <c r="M21">
        <f t="shared" si="2"/>
        <v>1</v>
      </c>
    </row>
    <row r="22" spans="2:13" x14ac:dyDescent="0.25">
      <c r="B22">
        <v>0.72599999999999998</v>
      </c>
      <c r="C22">
        <v>20</v>
      </c>
      <c r="D22">
        <f t="shared" si="0"/>
        <v>3.6654135338345863E-2</v>
      </c>
      <c r="E22">
        <f t="shared" si="1"/>
        <v>-0.32020526415734102</v>
      </c>
      <c r="J22">
        <f t="shared" si="3"/>
        <v>0.44019483312222651</v>
      </c>
      <c r="K22">
        <f t="shared" si="4"/>
        <v>32.069300000000005</v>
      </c>
      <c r="L22">
        <f t="shared" si="5"/>
        <v>33.737000000000009</v>
      </c>
      <c r="M22">
        <f t="shared" si="2"/>
        <v>2</v>
      </c>
    </row>
    <row r="23" spans="2:13" x14ac:dyDescent="0.25">
      <c r="B23">
        <v>0.72799999999999998</v>
      </c>
      <c r="C23">
        <v>21</v>
      </c>
      <c r="D23">
        <f t="shared" si="0"/>
        <v>3.8533834586466163E-2</v>
      </c>
      <c r="E23">
        <f t="shared" si="1"/>
        <v>-0.3174542307854511</v>
      </c>
      <c r="J23">
        <f t="shared" si="3"/>
        <v>0.45144618083020494</v>
      </c>
      <c r="K23">
        <f t="shared" si="4"/>
        <v>33.737000000000009</v>
      </c>
      <c r="L23">
        <f t="shared" si="5"/>
        <v>35.404700000000012</v>
      </c>
      <c r="M23">
        <f t="shared" si="2"/>
        <v>3</v>
      </c>
    </row>
    <row r="24" spans="2:13" x14ac:dyDescent="0.25">
      <c r="B24">
        <v>0.73699999999999999</v>
      </c>
      <c r="C24">
        <v>22</v>
      </c>
      <c r="D24">
        <f t="shared" si="0"/>
        <v>4.0413533834586464E-2</v>
      </c>
      <c r="E24">
        <f t="shared" si="1"/>
        <v>-0.30516738679280048</v>
      </c>
      <c r="J24">
        <f t="shared" si="3"/>
        <v>0.46252964330829011</v>
      </c>
      <c r="K24">
        <f t="shared" si="4"/>
        <v>35.404700000000012</v>
      </c>
      <c r="L24">
        <f t="shared" si="5"/>
        <v>37.072400000000016</v>
      </c>
      <c r="M24">
        <f t="shared" si="2"/>
        <v>2</v>
      </c>
    </row>
    <row r="25" spans="2:13" x14ac:dyDescent="0.25">
      <c r="B25">
        <v>0.74099999999999999</v>
      </c>
      <c r="C25">
        <v>23</v>
      </c>
      <c r="D25">
        <f t="shared" si="0"/>
        <v>4.2293233082706765E-2</v>
      </c>
      <c r="E25">
        <f t="shared" si="1"/>
        <v>-0.2997546536860502</v>
      </c>
      <c r="J25">
        <f t="shared" si="3"/>
        <v>0.47345919009116294</v>
      </c>
      <c r="K25">
        <f t="shared" si="4"/>
        <v>37.072400000000016</v>
      </c>
      <c r="L25">
        <f t="shared" si="5"/>
        <v>38.74010000000002</v>
      </c>
      <c r="M25">
        <f t="shared" si="2"/>
        <v>2</v>
      </c>
    </row>
    <row r="26" spans="2:13" x14ac:dyDescent="0.25">
      <c r="B26">
        <v>0.74099999999999999</v>
      </c>
      <c r="C26">
        <v>24</v>
      </c>
      <c r="D26">
        <f t="shared" si="0"/>
        <v>4.4172932330827065E-2</v>
      </c>
      <c r="E26">
        <f t="shared" si="1"/>
        <v>-0.2997546536860502</v>
      </c>
      <c r="J26">
        <f t="shared" si="3"/>
        <v>0.48424719769433638</v>
      </c>
      <c r="K26">
        <f t="shared" si="4"/>
        <v>38.74010000000002</v>
      </c>
      <c r="L26">
        <f t="shared" si="5"/>
        <v>40.407800000000023</v>
      </c>
      <c r="M26">
        <f t="shared" si="2"/>
        <v>3</v>
      </c>
    </row>
    <row r="27" spans="2:13" x14ac:dyDescent="0.25">
      <c r="B27">
        <v>0.74299999999999999</v>
      </c>
      <c r="C27">
        <v>25</v>
      </c>
      <c r="D27">
        <f t="shared" si="0"/>
        <v>4.6052631578947366E-2</v>
      </c>
      <c r="E27">
        <f t="shared" si="1"/>
        <v>-0.29705923426437791</v>
      </c>
      <c r="J27">
        <f t="shared" si="3"/>
        <v>0.4949046917981505</v>
      </c>
      <c r="K27">
        <f>L26</f>
        <v>40.407800000000023</v>
      </c>
      <c r="L27">
        <f>K27+$H$7</f>
        <v>42.075500000000027</v>
      </c>
      <c r="M27">
        <f t="shared" si="2"/>
        <v>0</v>
      </c>
    </row>
    <row r="28" spans="2:13" x14ac:dyDescent="0.25">
      <c r="B28">
        <v>0.74399999999999999</v>
      </c>
      <c r="C28">
        <v>26</v>
      </c>
      <c r="D28">
        <f t="shared" si="0"/>
        <v>4.7932330827067667E-2</v>
      </c>
      <c r="E28">
        <f t="shared" si="1"/>
        <v>-0.29571424414904518</v>
      </c>
      <c r="J28">
        <f t="shared" si="3"/>
        <v>0.50544154432150012</v>
      </c>
      <c r="K28">
        <f t="shared" si="4"/>
        <v>42.075500000000027</v>
      </c>
      <c r="L28">
        <f t="shared" si="5"/>
        <v>43.74320000000003</v>
      </c>
      <c r="M28">
        <f t="shared" si="2"/>
        <v>1</v>
      </c>
    </row>
    <row r="29" spans="2:13" x14ac:dyDescent="0.25">
      <c r="B29">
        <v>0.76</v>
      </c>
      <c r="C29">
        <v>27</v>
      </c>
      <c r="D29">
        <f t="shared" si="0"/>
        <v>4.9812030075187967E-2</v>
      </c>
      <c r="E29">
        <f t="shared" si="1"/>
        <v>-0.2744368457017603</v>
      </c>
      <c r="J29">
        <f t="shared" si="3"/>
        <v>0.51586663521641651</v>
      </c>
    </row>
    <row r="30" spans="2:13" x14ac:dyDescent="0.25">
      <c r="B30">
        <v>0.76</v>
      </c>
      <c r="C30">
        <v>28</v>
      </c>
      <c r="D30">
        <f t="shared" si="0"/>
        <v>5.1691729323308268E-2</v>
      </c>
      <c r="E30">
        <f t="shared" si="1"/>
        <v>-0.2744368457017603</v>
      </c>
      <c r="J30">
        <f t="shared" si="3"/>
        <v>0.52618798638393116</v>
      </c>
    </row>
    <row r="31" spans="2:13" x14ac:dyDescent="0.25">
      <c r="B31">
        <v>0.77300000000000002</v>
      </c>
      <c r="C31">
        <v>29</v>
      </c>
      <c r="D31">
        <f t="shared" si="0"/>
        <v>5.3571428571428568E-2</v>
      </c>
      <c r="E31">
        <f t="shared" si="1"/>
        <v>-0.25747623039471507</v>
      </c>
      <c r="J31">
        <f t="shared" si="3"/>
        <v>0.53641287334805388</v>
      </c>
    </row>
    <row r="32" spans="2:13" x14ac:dyDescent="0.25">
      <c r="B32">
        <v>0.79200000000000004</v>
      </c>
      <c r="C32">
        <v>30</v>
      </c>
      <c r="D32">
        <f t="shared" si="0"/>
        <v>5.5451127819548869E-2</v>
      </c>
      <c r="E32">
        <f t="shared" si="1"/>
        <v>-0.23319388716771114</v>
      </c>
      <c r="J32">
        <f t="shared" si="3"/>
        <v>0.54654791902821487</v>
      </c>
    </row>
    <row r="33" spans="2:10" x14ac:dyDescent="0.25">
      <c r="B33">
        <v>0.79500000000000004</v>
      </c>
      <c r="C33">
        <v>31</v>
      </c>
      <c r="D33">
        <f t="shared" si="0"/>
        <v>5.733082706766917E-2</v>
      </c>
      <c r="E33">
        <f t="shared" si="1"/>
        <v>-0.22941316432780509</v>
      </c>
      <c r="J33">
        <f t="shared" si="3"/>
        <v>0.55659917298589223</v>
      </c>
    </row>
    <row r="34" spans="2:10" x14ac:dyDescent="0.25">
      <c r="B34">
        <v>0.80900000000000005</v>
      </c>
      <c r="C34">
        <v>32</v>
      </c>
      <c r="D34">
        <f t="shared" si="0"/>
        <v>5.921052631578947E-2</v>
      </c>
      <c r="E34">
        <f t="shared" si="1"/>
        <v>-0.21195636192364531</v>
      </c>
      <c r="J34">
        <f t="shared" si="3"/>
        <v>0.56657217879533051</v>
      </c>
    </row>
    <row r="35" spans="2:10" x14ac:dyDescent="0.25">
      <c r="B35">
        <v>0.81399999999999995</v>
      </c>
      <c r="C35">
        <v>33</v>
      </c>
      <c r="D35">
        <f t="shared" si="0"/>
        <v>6.1090225563909771E-2</v>
      </c>
      <c r="E35">
        <f t="shared" si="1"/>
        <v>-0.20579491297959682</v>
      </c>
      <c r="J35">
        <f t="shared" si="3"/>
        <v>0.5764720316364953</v>
      </c>
    </row>
    <row r="36" spans="2:10" x14ac:dyDescent="0.25">
      <c r="B36">
        <v>0.82399999999999995</v>
      </c>
      <c r="C36">
        <v>34</v>
      </c>
      <c r="D36">
        <f t="shared" si="0"/>
        <v>6.2969924812030079E-2</v>
      </c>
      <c r="E36">
        <f t="shared" si="1"/>
        <v>-0.1935847490726654</v>
      </c>
      <c r="J36">
        <f t="shared" si="3"/>
        <v>0.58630342778490652</v>
      </c>
    </row>
    <row r="37" spans="2:10" x14ac:dyDescent="0.25">
      <c r="B37">
        <v>0.85299999999999998</v>
      </c>
      <c r="C37">
        <v>35</v>
      </c>
      <c r="D37">
        <f t="shared" si="0"/>
        <v>6.4849624060150379E-2</v>
      </c>
      <c r="E37">
        <f t="shared" si="1"/>
        <v>-0.15899573149045795</v>
      </c>
      <c r="J37">
        <f t="shared" si="3"/>
        <v>0.59607070734498524</v>
      </c>
    </row>
    <row r="38" spans="2:10" x14ac:dyDescent="0.25">
      <c r="B38">
        <v>0.85599999999999998</v>
      </c>
      <c r="C38">
        <v>36</v>
      </c>
      <c r="D38">
        <f t="shared" si="0"/>
        <v>6.672932330827068E-2</v>
      </c>
      <c r="E38">
        <f t="shared" si="1"/>
        <v>-0.15548490284039498</v>
      </c>
      <c r="J38">
        <f t="shared" si="3"/>
        <v>0.60577789131741611</v>
      </c>
    </row>
    <row r="39" spans="2:10" x14ac:dyDescent="0.25">
      <c r="B39">
        <v>0.85899999999999999</v>
      </c>
      <c r="C39">
        <v>37</v>
      </c>
      <c r="D39">
        <f t="shared" si="0"/>
        <v>6.8609022556390981E-2</v>
      </c>
      <c r="E39">
        <f t="shared" si="1"/>
        <v>-0.15198635699788171</v>
      </c>
      <c r="J39">
        <f t="shared" si="3"/>
        <v>0.6154287138894049</v>
      </c>
    </row>
    <row r="40" spans="2:10" x14ac:dyDescent="0.25">
      <c r="B40">
        <v>0.86099999999999999</v>
      </c>
      <c r="C40">
        <v>38</v>
      </c>
      <c r="D40">
        <f t="shared" si="0"/>
        <v>7.0488721804511281E-2</v>
      </c>
      <c r="E40">
        <f t="shared" si="1"/>
        <v>-0.14966077455440627</v>
      </c>
      <c r="J40">
        <f t="shared" si="3"/>
        <v>0.62502665067684982</v>
      </c>
    </row>
    <row r="41" spans="2:10" x14ac:dyDescent="0.25">
      <c r="B41">
        <v>0.86299999999999999</v>
      </c>
      <c r="C41">
        <v>39</v>
      </c>
      <c r="D41">
        <f t="shared" si="0"/>
        <v>7.2368421052631582E-2</v>
      </c>
      <c r="E41">
        <f t="shared" si="1"/>
        <v>-0.14734058789870913</v>
      </c>
      <c r="J41">
        <f t="shared" si="3"/>
        <v>0.63457494351982158</v>
      </c>
    </row>
    <row r="42" spans="2:10" x14ac:dyDescent="0.25">
      <c r="B42">
        <v>0.86499999999999999</v>
      </c>
      <c r="C42">
        <v>40</v>
      </c>
      <c r="D42">
        <f t="shared" si="0"/>
        <v>7.4248120300751883E-2</v>
      </c>
      <c r="E42">
        <f t="shared" si="1"/>
        <v>-0.14502577205025774</v>
      </c>
      <c r="J42">
        <f t="shared" si="3"/>
        <v>0.64407662233016527</v>
      </c>
    </row>
    <row r="43" spans="2:10" x14ac:dyDescent="0.25">
      <c r="B43">
        <v>0.872</v>
      </c>
      <c r="C43">
        <v>41</v>
      </c>
      <c r="D43">
        <f t="shared" si="0"/>
        <v>7.6127819548872183E-2</v>
      </c>
      <c r="E43">
        <f t="shared" si="1"/>
        <v>-0.13696585507315742</v>
      </c>
      <c r="J43">
        <f t="shared" si="3"/>
        <v>0.65353452440712267</v>
      </c>
    </row>
    <row r="44" spans="2:10" x14ac:dyDescent="0.25">
      <c r="B44">
        <v>0.88300000000000001</v>
      </c>
      <c r="C44">
        <v>42</v>
      </c>
      <c r="D44">
        <f t="shared" si="0"/>
        <v>7.8007518796992484E-2</v>
      </c>
      <c r="E44">
        <f t="shared" si="1"/>
        <v>-0.12443007837817703</v>
      </c>
      <c r="J44">
        <f t="shared" si="3"/>
        <v>0.66295131156941967</v>
      </c>
    </row>
    <row r="45" spans="2:10" x14ac:dyDescent="0.25">
      <c r="B45">
        <v>0.90500000000000003</v>
      </c>
      <c r="C45">
        <v>43</v>
      </c>
      <c r="D45">
        <f t="shared" si="0"/>
        <v>7.9887218045112784E-2</v>
      </c>
      <c r="E45">
        <f t="shared" si="1"/>
        <v>-9.9820335282210904E-2</v>
      </c>
      <c r="J45">
        <f t="shared" si="3"/>
        <v>0.67232948539710036</v>
      </c>
    </row>
    <row r="46" spans="2:10" x14ac:dyDescent="0.25">
      <c r="B46">
        <v>0.90500000000000003</v>
      </c>
      <c r="C46">
        <v>44</v>
      </c>
      <c r="D46">
        <f t="shared" si="0"/>
        <v>8.1766917293233085E-2</v>
      </c>
      <c r="E46">
        <f t="shared" si="1"/>
        <v>-9.9820335282210904E-2</v>
      </c>
      <c r="J46">
        <f t="shared" si="3"/>
        <v>0.68167140083109934</v>
      </c>
    </row>
    <row r="47" spans="2:10" x14ac:dyDescent="0.25">
      <c r="B47">
        <v>0.93100000000000005</v>
      </c>
      <c r="C47">
        <v>45</v>
      </c>
      <c r="D47">
        <f t="shared" si="0"/>
        <v>8.3646616541353386E-2</v>
      </c>
      <c r="E47">
        <f t="shared" si="1"/>
        <v>-7.1496001705069923E-2</v>
      </c>
      <c r="J47">
        <f t="shared" si="3"/>
        <v>0.6909792783410067</v>
      </c>
    </row>
    <row r="48" spans="2:10" x14ac:dyDescent="0.25">
      <c r="B48">
        <v>0.94499999999999995</v>
      </c>
      <c r="C48">
        <v>46</v>
      </c>
      <c r="D48">
        <f t="shared" si="0"/>
        <v>8.5526315789473686E-2</v>
      </c>
      <c r="E48">
        <f t="shared" si="1"/>
        <v>-5.6570351488394351E-2</v>
      </c>
      <c r="J48">
        <f t="shared" si="3"/>
        <v>0.70025521484050024</v>
      </c>
    </row>
    <row r="49" spans="2:10" x14ac:dyDescent="0.25">
      <c r="B49">
        <v>0.95</v>
      </c>
      <c r="C49">
        <v>47</v>
      </c>
      <c r="D49">
        <f t="shared" si="0"/>
        <v>8.7406015037593987E-2</v>
      </c>
      <c r="E49">
        <f t="shared" si="1"/>
        <v>-5.1293294387550578E-2</v>
      </c>
      <c r="J49">
        <f t="shared" si="3"/>
        <v>0.70950119350393082</v>
      </c>
    </row>
    <row r="50" spans="2:10" x14ac:dyDescent="0.25">
      <c r="B50">
        <v>0.96199999999999997</v>
      </c>
      <c r="C50">
        <v>48</v>
      </c>
      <c r="D50">
        <f t="shared" si="0"/>
        <v>8.9285714285714288E-2</v>
      </c>
      <c r="E50">
        <f t="shared" si="1"/>
        <v>-3.8740828316430595E-2</v>
      </c>
      <c r="J50">
        <f t="shared" si="3"/>
        <v>0.7187190926158632</v>
      </c>
    </row>
    <row r="51" spans="2:10" x14ac:dyDescent="0.25">
      <c r="B51">
        <v>0.96599999999999997</v>
      </c>
      <c r="C51">
        <v>49</v>
      </c>
      <c r="D51">
        <f t="shared" si="0"/>
        <v>9.1165413533834588E-2</v>
      </c>
      <c r="E51">
        <f t="shared" si="1"/>
        <v>-3.459144476961909E-2</v>
      </c>
      <c r="J51">
        <f t="shared" si="3"/>
        <v>0.7279106935671692</v>
      </c>
    </row>
    <row r="52" spans="2:10" x14ac:dyDescent="0.25">
      <c r="B52">
        <v>0.96699999999999997</v>
      </c>
      <c r="C52">
        <v>50</v>
      </c>
      <c r="D52">
        <f t="shared" si="0"/>
        <v>9.3045112781954889E-2</v>
      </c>
      <c r="E52">
        <f t="shared" si="1"/>
        <v>-3.3556783528842754E-2</v>
      </c>
      <c r="J52">
        <f t="shared" si="3"/>
        <v>0.73707768809583518</v>
      </c>
    </row>
    <row r="53" spans="2:10" x14ac:dyDescent="0.25">
      <c r="B53">
        <v>0.97699999999999998</v>
      </c>
      <c r="C53">
        <v>51</v>
      </c>
      <c r="D53">
        <f t="shared" si="0"/>
        <v>9.492481203007519E-2</v>
      </c>
      <c r="E53">
        <f t="shared" si="1"/>
        <v>-2.3268626939354331E-2</v>
      </c>
      <c r="J53">
        <f t="shared" si="3"/>
        <v>0.74622168485763585</v>
      </c>
    </row>
    <row r="54" spans="2:10" x14ac:dyDescent="0.25">
      <c r="B54">
        <v>0.98299999999999998</v>
      </c>
      <c r="C54">
        <v>52</v>
      </c>
      <c r="D54">
        <f t="shared" si="0"/>
        <v>9.680451127819549E-2</v>
      </c>
      <c r="E54">
        <f t="shared" si="1"/>
        <v>-1.7146158834970514E-2</v>
      </c>
      <c r="J54">
        <f t="shared" si="3"/>
        <v>0.75534421540071595</v>
      </c>
    </row>
    <row r="55" spans="2:10" x14ac:dyDescent="0.25">
      <c r="B55">
        <v>0.98799999999999999</v>
      </c>
      <c r="C55">
        <v>53</v>
      </c>
      <c r="D55">
        <f t="shared" si="0"/>
        <v>9.8684210526315791E-2</v>
      </c>
      <c r="E55">
        <f t="shared" si="1"/>
        <v>-1.2072581234269249E-2</v>
      </c>
      <c r="J55">
        <f t="shared" si="3"/>
        <v>0.76444673960869014</v>
      </c>
    </row>
    <row r="56" spans="2:10" x14ac:dyDescent="0.25">
      <c r="B56">
        <v>0.998</v>
      </c>
      <c r="C56">
        <v>54</v>
      </c>
      <c r="D56">
        <f t="shared" si="0"/>
        <v>0.10056390977443609</v>
      </c>
      <c r="E56">
        <f t="shared" si="1"/>
        <v>-2.0020026706730793E-3</v>
      </c>
      <c r="J56">
        <f t="shared" si="3"/>
        <v>0.77353065066878046</v>
      </c>
    </row>
    <row r="57" spans="2:10" x14ac:dyDescent="0.25">
      <c r="B57">
        <v>1.008</v>
      </c>
      <c r="C57">
        <v>55</v>
      </c>
      <c r="D57">
        <f t="shared" si="0"/>
        <v>0.10244360902255639</v>
      </c>
      <c r="E57">
        <f t="shared" si="1"/>
        <v>7.9681696491768813E-3</v>
      </c>
      <c r="J57">
        <f t="shared" si="3"/>
        <v>0.78259727961452386</v>
      </c>
    </row>
    <row r="58" spans="2:10" x14ac:dyDescent="0.25">
      <c r="B58">
        <v>1.0289999999999999</v>
      </c>
      <c r="C58">
        <v>56</v>
      </c>
      <c r="D58">
        <f t="shared" si="0"/>
        <v>0.10432330827067669</v>
      </c>
      <c r="E58">
        <f t="shared" si="1"/>
        <v>2.8587456851912472E-2</v>
      </c>
      <c r="J58">
        <f t="shared" si="3"/>
        <v>0.7916478994866688</v>
      </c>
    </row>
    <row r="59" spans="2:10" x14ac:dyDescent="0.25">
      <c r="B59">
        <v>1.044</v>
      </c>
      <c r="C59">
        <v>57</v>
      </c>
      <c r="D59">
        <f t="shared" si="0"/>
        <v>0.10620300751879699</v>
      </c>
      <c r="E59">
        <f t="shared" si="1"/>
        <v>4.3059489460447013E-2</v>
      </c>
      <c r="J59">
        <f t="shared" si="3"/>
        <v>0.80068372915064434</v>
      </c>
    </row>
    <row r="60" spans="2:10" x14ac:dyDescent="0.25">
      <c r="B60">
        <v>1.05</v>
      </c>
      <c r="C60">
        <v>58</v>
      </c>
      <c r="D60">
        <f t="shared" si="0"/>
        <v>0.10808270676691729</v>
      </c>
      <c r="E60">
        <f t="shared" si="1"/>
        <v>4.8790164169432049E-2</v>
      </c>
      <c r="J60">
        <f t="shared" si="3"/>
        <v>0.80970593680457348</v>
      </c>
    </row>
    <row r="61" spans="2:10" x14ac:dyDescent="0.25">
      <c r="B61">
        <v>1.06</v>
      </c>
      <c r="C61">
        <v>59</v>
      </c>
      <c r="D61">
        <f t="shared" si="0"/>
        <v>0.10996240601503759</v>
      </c>
      <c r="E61">
        <f t="shared" si="1"/>
        <v>5.8268908123975824E-2</v>
      </c>
      <c r="J61">
        <f t="shared" si="3"/>
        <v>0.81871564320786983</v>
      </c>
    </row>
    <row r="62" spans="2:10" x14ac:dyDescent="0.25">
      <c r="B62">
        <v>1.0609999999999999</v>
      </c>
      <c r="C62">
        <v>60</v>
      </c>
      <c r="D62">
        <f t="shared" si="0"/>
        <v>0.1118421052631579</v>
      </c>
      <c r="E62">
        <f t="shared" si="1"/>
        <v>5.9211859631846032E-2</v>
      </c>
      <c r="J62">
        <f t="shared" si="3"/>
        <v>0.82771392465711147</v>
      </c>
    </row>
    <row r="63" spans="2:10" x14ac:dyDescent="0.25">
      <c r="B63">
        <v>1.0720000000000001</v>
      </c>
      <c r="C63">
        <v>61</v>
      </c>
      <c r="D63">
        <f t="shared" si="0"/>
        <v>0.1137218045112782</v>
      </c>
      <c r="E63">
        <f t="shared" si="1"/>
        <v>6.9526062648610304E-2</v>
      </c>
      <c r="J63">
        <f t="shared" si="3"/>
        <v>0.83670181573291991</v>
      </c>
    </row>
    <row r="64" spans="2:10" x14ac:dyDescent="0.25">
      <c r="B64">
        <v>1.075</v>
      </c>
      <c r="C64">
        <v>62</v>
      </c>
      <c r="D64">
        <f t="shared" si="0"/>
        <v>0.1156015037593985</v>
      </c>
      <c r="E64">
        <f t="shared" si="1"/>
        <v>7.2320661579626078E-2</v>
      </c>
      <c r="J64">
        <f t="shared" si="3"/>
        <v>0.84568031183898562</v>
      </c>
    </row>
    <row r="65" spans="2:10" x14ac:dyDescent="0.25">
      <c r="B65">
        <v>1.0860000000000001</v>
      </c>
      <c r="C65">
        <v>63</v>
      </c>
      <c r="D65">
        <f t="shared" si="0"/>
        <v>0.1174812030075188</v>
      </c>
      <c r="E65">
        <f t="shared" si="1"/>
        <v>8.2501221511743772E-2</v>
      </c>
      <c r="J65">
        <f t="shared" si="3"/>
        <v>0.85465037155213996</v>
      </c>
    </row>
    <row r="66" spans="2:10" x14ac:dyDescent="0.25">
      <c r="B66">
        <v>1.0980000000000001</v>
      </c>
      <c r="C66">
        <v>64</v>
      </c>
      <c r="D66">
        <f t="shared" si="0"/>
        <v>0.1193609022556391</v>
      </c>
      <c r="E66">
        <f t="shared" si="1"/>
        <v>9.3490343087338973E-2</v>
      </c>
      <c r="J66">
        <f t="shared" si="3"/>
        <v>0.86361291880035473</v>
      </c>
    </row>
    <row r="67" spans="2:10" x14ac:dyDescent="0.25">
      <c r="B67">
        <v>1.099</v>
      </c>
      <c r="C67">
        <v>65</v>
      </c>
      <c r="D67">
        <f t="shared" si="0"/>
        <v>0.1212406015037594</v>
      </c>
      <c r="E67">
        <f t="shared" si="1"/>
        <v>9.4400675421484295E-2</v>
      </c>
      <c r="J67">
        <f t="shared" si="3"/>
        <v>0.87256884488383357</v>
      </c>
    </row>
    <row r="68" spans="2:10" x14ac:dyDescent="0.25">
      <c r="B68">
        <v>1.099</v>
      </c>
      <c r="C68">
        <v>66</v>
      </c>
      <c r="D68">
        <f t="shared" ref="D68:D131" si="6">(C68-0.5)/$B$535</f>
        <v>0.1231203007518797</v>
      </c>
      <c r="E68">
        <f t="shared" ref="E68:E131" si="7">LN(B68)</f>
        <v>9.4400675421484295E-2</v>
      </c>
      <c r="J68">
        <f t="shared" ref="J68:J131" si="8">_xlfn.LOGNORM.INV(D68,$H$3,$H$4)</f>
        <v>0.88151901035278368</v>
      </c>
    </row>
    <row r="69" spans="2:10" x14ac:dyDescent="0.25">
      <c r="B69">
        <v>1.1020000000000001</v>
      </c>
      <c r="C69">
        <v>67</v>
      </c>
      <c r="D69">
        <f t="shared" si="6"/>
        <v>0.125</v>
      </c>
      <c r="E69">
        <f t="shared" si="7"/>
        <v>9.7126710730722821E-2</v>
      </c>
      <c r="J69">
        <f t="shared" si="8"/>
        <v>0.89046424675410729</v>
      </c>
    </row>
    <row r="70" spans="2:10" x14ac:dyDescent="0.25">
      <c r="B70">
        <v>1.109</v>
      </c>
      <c r="C70">
        <v>68</v>
      </c>
      <c r="D70">
        <f t="shared" si="6"/>
        <v>0.12687969924812031</v>
      </c>
      <c r="E70">
        <f t="shared" si="7"/>
        <v>0.10345870836822997</v>
      </c>
      <c r="J70">
        <f t="shared" si="8"/>
        <v>0.89940535825803436</v>
      </c>
    </row>
    <row r="71" spans="2:10" x14ac:dyDescent="0.25">
      <c r="B71">
        <v>1.111</v>
      </c>
      <c r="C71">
        <v>69</v>
      </c>
      <c r="D71">
        <f t="shared" si="6"/>
        <v>0.1287593984962406</v>
      </c>
      <c r="E71">
        <f t="shared" si="7"/>
        <v>0.10526051065749294</v>
      </c>
      <c r="J71">
        <f t="shared" si="8"/>
        <v>0.90834312317465138</v>
      </c>
    </row>
    <row r="72" spans="2:10" x14ac:dyDescent="0.25">
      <c r="B72">
        <v>1.129</v>
      </c>
      <c r="C72">
        <v>70</v>
      </c>
      <c r="D72">
        <f t="shared" si="6"/>
        <v>0.13063909774436092</v>
      </c>
      <c r="E72">
        <f t="shared" si="7"/>
        <v>0.12133228516752496</v>
      </c>
      <c r="J72">
        <f t="shared" si="8"/>
        <v>0.91727829536930572</v>
      </c>
    </row>
    <row r="73" spans="2:10" x14ac:dyDescent="0.25">
      <c r="B73">
        <v>1.1339999999999999</v>
      </c>
      <c r="C73">
        <v>71</v>
      </c>
      <c r="D73">
        <f t="shared" si="6"/>
        <v>0.1325187969924812</v>
      </c>
      <c r="E73">
        <f t="shared" si="7"/>
        <v>0.12575120530556025</v>
      </c>
      <c r="J73">
        <f t="shared" si="8"/>
        <v>0.92621160558504478</v>
      </c>
    </row>
    <row r="74" spans="2:10" x14ac:dyDescent="0.25">
      <c r="B74">
        <v>1.147</v>
      </c>
      <c r="C74">
        <v>72</v>
      </c>
      <c r="D74">
        <f t="shared" si="6"/>
        <v>0.13439849624060152</v>
      </c>
      <c r="E74">
        <f t="shared" si="7"/>
        <v>0.13714983814723367</v>
      </c>
      <c r="J74">
        <f t="shared" si="8"/>
        <v>0.93514376267945221</v>
      </c>
    </row>
    <row r="75" spans="2:10" x14ac:dyDescent="0.25">
      <c r="B75">
        <v>1.153</v>
      </c>
      <c r="C75">
        <v>73</v>
      </c>
      <c r="D75">
        <f t="shared" si="6"/>
        <v>0.1362781954887218</v>
      </c>
      <c r="E75">
        <f t="shared" si="7"/>
        <v>0.14236724128692199</v>
      </c>
      <c r="J75">
        <f t="shared" si="8"/>
        <v>0.94407545478259025</v>
      </c>
    </row>
    <row r="76" spans="2:10" x14ac:dyDescent="0.25">
      <c r="B76">
        <v>1.1639999999999999</v>
      </c>
      <c r="C76">
        <v>74</v>
      </c>
      <c r="D76">
        <f t="shared" si="6"/>
        <v>0.13815789473684212</v>
      </c>
      <c r="E76">
        <f t="shared" si="7"/>
        <v>0.15186234930924603</v>
      </c>
      <c r="J76">
        <f t="shared" si="8"/>
        <v>0.95300735038215245</v>
      </c>
    </row>
    <row r="77" spans="2:10" x14ac:dyDescent="0.25">
      <c r="B77">
        <v>1.1719999999999999</v>
      </c>
      <c r="C77">
        <v>75</v>
      </c>
      <c r="D77">
        <f t="shared" si="6"/>
        <v>0.14003759398496241</v>
      </c>
      <c r="E77">
        <f t="shared" si="7"/>
        <v>0.15871169115482081</v>
      </c>
      <c r="J77">
        <f t="shared" si="8"/>
        <v>0.96194009934134406</v>
      </c>
    </row>
    <row r="78" spans="2:10" x14ac:dyDescent="0.25">
      <c r="B78">
        <v>1.175</v>
      </c>
      <c r="C78">
        <v>76</v>
      </c>
      <c r="D78">
        <f t="shared" si="6"/>
        <v>0.14191729323308272</v>
      </c>
      <c r="E78">
        <f t="shared" si="7"/>
        <v>0.16126814759612232</v>
      </c>
      <c r="J78">
        <f t="shared" si="8"/>
        <v>0.97087433385457966</v>
      </c>
    </row>
    <row r="79" spans="2:10" x14ac:dyDescent="0.25">
      <c r="B79">
        <v>1.175</v>
      </c>
      <c r="C79">
        <v>77</v>
      </c>
      <c r="D79">
        <f t="shared" si="6"/>
        <v>0.14379699248120301</v>
      </c>
      <c r="E79">
        <f t="shared" si="7"/>
        <v>0.16126814759612232</v>
      </c>
      <c r="J79">
        <f t="shared" si="8"/>
        <v>0.97981066934559091</v>
      </c>
    </row>
    <row r="80" spans="2:10" x14ac:dyDescent="0.25">
      <c r="B80">
        <v>1.1779999999999999</v>
      </c>
      <c r="C80">
        <v>78</v>
      </c>
      <c r="D80">
        <f t="shared" si="6"/>
        <v>0.14567669172932332</v>
      </c>
      <c r="E80">
        <f t="shared" si="7"/>
        <v>0.16381808522939492</v>
      </c>
      <c r="J80">
        <f t="shared" si="8"/>
        <v>0.98874970531217166</v>
      </c>
    </row>
    <row r="81" spans="2:10" x14ac:dyDescent="0.25">
      <c r="B81">
        <v>1.1850000000000001</v>
      </c>
      <c r="C81">
        <v>79</v>
      </c>
      <c r="D81">
        <f t="shared" si="6"/>
        <v>0.14755639097744361</v>
      </c>
      <c r="E81">
        <f t="shared" si="7"/>
        <v>0.16974277458709455</v>
      </c>
      <c r="J81">
        <f t="shared" si="8"/>
        <v>0.99769202612142283</v>
      </c>
    </row>
    <row r="82" spans="2:10" x14ac:dyDescent="0.25">
      <c r="B82">
        <v>1.1930000000000001</v>
      </c>
      <c r="C82">
        <v>80</v>
      </c>
      <c r="D82">
        <f t="shared" si="6"/>
        <v>0.14943609022556392</v>
      </c>
      <c r="E82">
        <f t="shared" si="7"/>
        <v>0.17647114311577911</v>
      </c>
      <c r="J82">
        <f t="shared" si="8"/>
        <v>1.0066382017590161</v>
      </c>
    </row>
    <row r="83" spans="2:10" x14ac:dyDescent="0.25">
      <c r="B83">
        <v>1.1990000000000001</v>
      </c>
      <c r="C83">
        <v>81</v>
      </c>
      <c r="D83">
        <f t="shared" si="6"/>
        <v>0.15131578947368421</v>
      </c>
      <c r="E83">
        <f t="shared" si="7"/>
        <v>0.18148787604537725</v>
      </c>
      <c r="J83">
        <f t="shared" si="8"/>
        <v>1.0155887885357675</v>
      </c>
    </row>
    <row r="84" spans="2:10" x14ac:dyDescent="0.25">
      <c r="B84">
        <v>1.21</v>
      </c>
      <c r="C84">
        <v>82</v>
      </c>
      <c r="D84">
        <f t="shared" si="6"/>
        <v>0.15319548872180452</v>
      </c>
      <c r="E84">
        <f t="shared" si="7"/>
        <v>0.1906203596086497</v>
      </c>
      <c r="J84">
        <f t="shared" si="8"/>
        <v>1.0245443297544126</v>
      </c>
    </row>
    <row r="85" spans="2:10" x14ac:dyDescent="0.25">
      <c r="B85">
        <v>1.2110000000000001</v>
      </c>
      <c r="C85">
        <v>83</v>
      </c>
      <c r="D85">
        <f t="shared" si="6"/>
        <v>0.15507518796992481</v>
      </c>
      <c r="E85">
        <f t="shared" si="7"/>
        <v>0.19144646457095527</v>
      </c>
      <c r="J85">
        <f t="shared" si="8"/>
        <v>1.0335053563394068</v>
      </c>
    </row>
    <row r="86" spans="2:10" x14ac:dyDescent="0.25">
      <c r="B86">
        <v>1.226</v>
      </c>
      <c r="C86">
        <v>84</v>
      </c>
      <c r="D86">
        <f t="shared" si="6"/>
        <v>0.15695488721804512</v>
      </c>
      <c r="E86">
        <f t="shared" si="7"/>
        <v>0.20375683751401963</v>
      </c>
      <c r="J86">
        <f t="shared" si="8"/>
        <v>1.0424723874322528</v>
      </c>
    </row>
    <row r="87" spans="2:10" x14ac:dyDescent="0.25">
      <c r="B87">
        <v>1.228</v>
      </c>
      <c r="C87">
        <v>85</v>
      </c>
      <c r="D87">
        <f t="shared" si="6"/>
        <v>0.15883458646616541</v>
      </c>
      <c r="E87">
        <f t="shared" si="7"/>
        <v>0.2053868297249507</v>
      </c>
      <c r="J87">
        <f t="shared" si="8"/>
        <v>1.051445930954604</v>
      </c>
    </row>
    <row r="88" spans="2:10" x14ac:dyDescent="0.25">
      <c r="B88">
        <v>1.2609999999999999</v>
      </c>
      <c r="C88">
        <v>86</v>
      </c>
      <c r="D88">
        <f t="shared" si="6"/>
        <v>0.16071428571428573</v>
      </c>
      <c r="E88">
        <f t="shared" si="7"/>
        <v>0.23190505698278244</v>
      </c>
      <c r="J88">
        <f t="shared" si="8"/>
        <v>1.0604264841413837</v>
      </c>
    </row>
    <row r="89" spans="2:10" x14ac:dyDescent="0.25">
      <c r="B89">
        <v>1.266</v>
      </c>
      <c r="C89">
        <v>87</v>
      </c>
      <c r="D89">
        <f t="shared" si="6"/>
        <v>0.16259398496240601</v>
      </c>
      <c r="E89">
        <f t="shared" si="7"/>
        <v>0.23586232372198446</v>
      </c>
      <c r="J89">
        <f t="shared" si="8"/>
        <v>1.0694145340458365</v>
      </c>
    </row>
    <row r="90" spans="2:10" x14ac:dyDescent="0.25">
      <c r="B90">
        <v>1.2669999999999999</v>
      </c>
      <c r="C90">
        <v>88</v>
      </c>
      <c r="D90">
        <f t="shared" si="6"/>
        <v>0.16447368421052633</v>
      </c>
      <c r="E90">
        <f t="shared" si="7"/>
        <v>0.23665190133900194</v>
      </c>
      <c r="J90">
        <f t="shared" si="8"/>
        <v>1.0784105580183343</v>
      </c>
    </row>
    <row r="91" spans="2:10" x14ac:dyDescent="0.25">
      <c r="B91">
        <v>1.27</v>
      </c>
      <c r="C91">
        <v>89</v>
      </c>
      <c r="D91">
        <f t="shared" si="6"/>
        <v>0.16635338345864661</v>
      </c>
      <c r="E91">
        <f t="shared" si="7"/>
        <v>0.23901690047049992</v>
      </c>
      <c r="J91">
        <f t="shared" si="8"/>
        <v>1.0874150241606537</v>
      </c>
    </row>
    <row r="92" spans="2:10" x14ac:dyDescent="0.25">
      <c r="B92">
        <v>1.3009999999999999</v>
      </c>
      <c r="C92">
        <v>90</v>
      </c>
      <c r="D92">
        <f t="shared" si="6"/>
        <v>0.16823308270676693</v>
      </c>
      <c r="E92">
        <f t="shared" si="7"/>
        <v>0.26313319953036818</v>
      </c>
      <c r="J92">
        <f t="shared" si="8"/>
        <v>1.096428391757287</v>
      </c>
    </row>
    <row r="93" spans="2:10" x14ac:dyDescent="0.25">
      <c r="B93">
        <v>1.3120000000000001</v>
      </c>
      <c r="C93">
        <v>91</v>
      </c>
      <c r="D93">
        <f t="shared" si="6"/>
        <v>0.17011278195488722</v>
      </c>
      <c r="E93">
        <f t="shared" si="7"/>
        <v>0.27155269052189734</v>
      </c>
      <c r="J93">
        <f t="shared" si="8"/>
        <v>1.1054511116851522</v>
      </c>
    </row>
    <row r="94" spans="2:10" x14ac:dyDescent="0.25">
      <c r="B94">
        <v>1.3129999999999999</v>
      </c>
      <c r="C94">
        <v>92</v>
      </c>
      <c r="D94">
        <f t="shared" si="6"/>
        <v>0.17199248120300753</v>
      </c>
      <c r="E94">
        <f t="shared" si="7"/>
        <v>0.2723145953206591</v>
      </c>
      <c r="J94">
        <f t="shared" si="8"/>
        <v>1.1144836268032086</v>
      </c>
    </row>
    <row r="95" spans="2:10" x14ac:dyDescent="0.25">
      <c r="B95">
        <v>1.3240000000000001</v>
      </c>
      <c r="C95">
        <v>93</v>
      </c>
      <c r="D95">
        <f t="shared" si="6"/>
        <v>0.17387218045112782</v>
      </c>
      <c r="E95">
        <f t="shared" si="7"/>
        <v>0.28065745751481652</v>
      </c>
      <c r="J95">
        <f t="shared" si="8"/>
        <v>1.12352637232304</v>
      </c>
    </row>
    <row r="96" spans="2:10" x14ac:dyDescent="0.25">
      <c r="B96">
        <v>1.3260000000000001</v>
      </c>
      <c r="C96">
        <v>94</v>
      </c>
      <c r="D96">
        <f t="shared" si="6"/>
        <v>0.17575187969924813</v>
      </c>
      <c r="E96">
        <f t="shared" si="7"/>
        <v>0.28216689176367082</v>
      </c>
      <c r="J96">
        <f t="shared" si="8"/>
        <v>1.1325797761616754</v>
      </c>
    </row>
    <row r="97" spans="2:10" x14ac:dyDescent="0.25">
      <c r="B97">
        <v>1.3320000000000001</v>
      </c>
      <c r="C97">
        <v>95</v>
      </c>
      <c r="D97">
        <f t="shared" si="6"/>
        <v>0.17763157894736842</v>
      </c>
      <c r="E97">
        <f t="shared" si="7"/>
        <v>0.28668157211819745</v>
      </c>
      <c r="J97">
        <f t="shared" si="8"/>
        <v>1.1416442592777085</v>
      </c>
    </row>
    <row r="98" spans="2:10" x14ac:dyDescent="0.25">
      <c r="B98">
        <v>1.341</v>
      </c>
      <c r="C98">
        <v>96</v>
      </c>
      <c r="D98">
        <f t="shared" si="6"/>
        <v>0.17951127819548873</v>
      </c>
      <c r="E98">
        <f t="shared" si="7"/>
        <v>0.29341560429954144</v>
      </c>
      <c r="J98">
        <f t="shared" si="8"/>
        <v>1.1507202359916782</v>
      </c>
    </row>
    <row r="99" spans="2:10" x14ac:dyDescent="0.25">
      <c r="B99">
        <v>1.341</v>
      </c>
      <c r="C99">
        <v>97</v>
      </c>
      <c r="D99">
        <f t="shared" si="6"/>
        <v>0.18139097744360902</v>
      </c>
      <c r="E99">
        <f t="shared" si="7"/>
        <v>0.29341560429954144</v>
      </c>
      <c r="J99">
        <f t="shared" si="8"/>
        <v>1.1598081142916692</v>
      </c>
    </row>
    <row r="100" spans="2:10" x14ac:dyDescent="0.25">
      <c r="B100">
        <v>1.347</v>
      </c>
      <c r="C100">
        <v>98</v>
      </c>
      <c r="D100">
        <f t="shared" si="6"/>
        <v>0.18327067669172933</v>
      </c>
      <c r="E100">
        <f t="shared" si="7"/>
        <v>0.2978798974282269</v>
      </c>
      <c r="J100">
        <f t="shared" si="8"/>
        <v>1.168908296125007</v>
      </c>
    </row>
    <row r="101" spans="2:10" x14ac:dyDescent="0.25">
      <c r="B101">
        <v>1.355</v>
      </c>
      <c r="C101">
        <v>99</v>
      </c>
      <c r="D101">
        <f t="shared" si="6"/>
        <v>0.18515037593984962</v>
      </c>
      <c r="E101">
        <f t="shared" si="7"/>
        <v>0.30380145433166422</v>
      </c>
      <c r="J101">
        <f t="shared" si="8"/>
        <v>1.1780211776768301</v>
      </c>
    </row>
    <row r="102" spans="2:10" x14ac:dyDescent="0.25">
      <c r="B102">
        <v>1.3580000000000001</v>
      </c>
      <c r="C102">
        <v>100</v>
      </c>
      <c r="D102">
        <f t="shared" si="6"/>
        <v>0.18703007518796994</v>
      </c>
      <c r="E102">
        <f t="shared" si="7"/>
        <v>0.30601302913650447</v>
      </c>
      <c r="J102">
        <f t="shared" si="8"/>
        <v>1.1871471496363217</v>
      </c>
    </row>
    <row r="103" spans="2:10" x14ac:dyDescent="0.25">
      <c r="B103">
        <v>1.3580000000000001</v>
      </c>
      <c r="C103">
        <v>101</v>
      </c>
      <c r="D103">
        <f t="shared" si="6"/>
        <v>0.18890977443609022</v>
      </c>
      <c r="E103">
        <f t="shared" si="7"/>
        <v>0.30601302913650447</v>
      </c>
      <c r="J103">
        <f t="shared" si="8"/>
        <v>1.1962865974512775</v>
      </c>
    </row>
    <row r="104" spans="2:10" x14ac:dyDescent="0.25">
      <c r="B104">
        <v>1.3580000000000001</v>
      </c>
      <c r="C104">
        <v>102</v>
      </c>
      <c r="D104">
        <f t="shared" si="6"/>
        <v>0.19078947368421054</v>
      </c>
      <c r="E104">
        <f t="shared" si="7"/>
        <v>0.30601302913650447</v>
      </c>
      <c r="J104">
        <f t="shared" si="8"/>
        <v>1.2054399015717161</v>
      </c>
    </row>
    <row r="105" spans="2:10" x14ac:dyDescent="0.25">
      <c r="B105">
        <v>1.369</v>
      </c>
      <c r="C105">
        <v>103</v>
      </c>
      <c r="D105">
        <f t="shared" si="6"/>
        <v>0.19266917293233082</v>
      </c>
      <c r="E105">
        <f t="shared" si="7"/>
        <v>0.31408054630631183</v>
      </c>
      <c r="J105">
        <f t="shared" si="8"/>
        <v>1.2146074376830867</v>
      </c>
    </row>
    <row r="106" spans="2:10" x14ac:dyDescent="0.25">
      <c r="B106">
        <v>1.3779999999999999</v>
      </c>
      <c r="C106">
        <v>104</v>
      </c>
      <c r="D106">
        <f t="shared" si="6"/>
        <v>0.19454887218045114</v>
      </c>
      <c r="E106">
        <f t="shared" si="7"/>
        <v>0.32063317259146673</v>
      </c>
      <c r="J106">
        <f t="shared" si="8"/>
        <v>1.2237895769297011</v>
      </c>
    </row>
    <row r="107" spans="2:10" x14ac:dyDescent="0.25">
      <c r="B107">
        <v>1.385</v>
      </c>
      <c r="C107">
        <v>105</v>
      </c>
      <c r="D107">
        <f t="shared" si="6"/>
        <v>0.19642857142857142</v>
      </c>
      <c r="E107">
        <f t="shared" si="7"/>
        <v>0.32570013963930183</v>
      </c>
      <c r="J107">
        <f t="shared" si="8"/>
        <v>1.2329866861289096</v>
      </c>
    </row>
    <row r="108" spans="2:10" x14ac:dyDescent="0.25">
      <c r="B108">
        <v>1.3859999999999999</v>
      </c>
      <c r="C108">
        <v>106</v>
      </c>
      <c r="D108">
        <f t="shared" si="6"/>
        <v>0.19830827067669174</v>
      </c>
      <c r="E108">
        <f t="shared" si="7"/>
        <v>0.32642190076771144</v>
      </c>
      <c r="J108">
        <f t="shared" si="8"/>
        <v>1.2421991279765345</v>
      </c>
    </row>
    <row r="109" spans="2:10" x14ac:dyDescent="0.25">
      <c r="B109">
        <v>1.391</v>
      </c>
      <c r="C109">
        <v>107</v>
      </c>
      <c r="D109">
        <f t="shared" si="6"/>
        <v>0.20018796992481203</v>
      </c>
      <c r="E109">
        <f t="shared" si="7"/>
        <v>0.33002291294130587</v>
      </c>
      <c r="J109">
        <f t="shared" si="8"/>
        <v>1.2514272612440154</v>
      </c>
    </row>
    <row r="110" spans="2:10" x14ac:dyDescent="0.25">
      <c r="B110">
        <v>1.4</v>
      </c>
      <c r="C110">
        <v>108</v>
      </c>
      <c r="D110">
        <f t="shared" si="6"/>
        <v>0.20206766917293234</v>
      </c>
      <c r="E110">
        <f t="shared" si="7"/>
        <v>0.33647223662121289</v>
      </c>
      <c r="J110">
        <f t="shared" si="8"/>
        <v>1.2606714409677604</v>
      </c>
    </row>
    <row r="111" spans="2:10" x14ac:dyDescent="0.25">
      <c r="B111">
        <v>1.4</v>
      </c>
      <c r="C111">
        <v>109</v>
      </c>
      <c r="D111">
        <f t="shared" si="6"/>
        <v>0.20394736842105263</v>
      </c>
      <c r="E111">
        <f t="shared" si="7"/>
        <v>0.33647223662121289</v>
      </c>
      <c r="J111">
        <f t="shared" si="8"/>
        <v>1.2699320186310552</v>
      </c>
    </row>
    <row r="112" spans="2:10" x14ac:dyDescent="0.25">
      <c r="B112">
        <v>1.4</v>
      </c>
      <c r="C112">
        <v>110</v>
      </c>
      <c r="D112">
        <f t="shared" si="6"/>
        <v>0.20582706766917294</v>
      </c>
      <c r="E112">
        <f t="shared" si="7"/>
        <v>0.33647223662121289</v>
      </c>
      <c r="J112">
        <f t="shared" si="8"/>
        <v>1.279209342338991</v>
      </c>
    </row>
    <row r="113" spans="2:10" x14ac:dyDescent="0.25">
      <c r="B113">
        <v>1.409</v>
      </c>
      <c r="C113">
        <v>111</v>
      </c>
      <c r="D113">
        <f t="shared" si="6"/>
        <v>0.20770676691729323</v>
      </c>
      <c r="E113">
        <f t="shared" si="7"/>
        <v>0.34288023291654318</v>
      </c>
      <c r="J113">
        <f t="shared" si="8"/>
        <v>1.2885037569867259</v>
      </c>
    </row>
    <row r="114" spans="2:10" x14ac:dyDescent="0.25">
      <c r="B114">
        <v>1.4239999999999999</v>
      </c>
      <c r="C114">
        <v>112</v>
      </c>
      <c r="D114">
        <f t="shared" si="6"/>
        <v>0.20958646616541354</v>
      </c>
      <c r="E114">
        <f t="shared" si="7"/>
        <v>0.35346981298978397</v>
      </c>
      <c r="J114">
        <f t="shared" si="8"/>
        <v>1.2978156044214695</v>
      </c>
    </row>
    <row r="115" spans="2:10" x14ac:dyDescent="0.25">
      <c r="B115">
        <v>1.425</v>
      </c>
      <c r="C115">
        <v>113</v>
      </c>
      <c r="D115">
        <f t="shared" si="6"/>
        <v>0.21146616541353383</v>
      </c>
      <c r="E115">
        <f t="shared" si="7"/>
        <v>0.3541718137206139</v>
      </c>
      <c r="J115">
        <f t="shared" si="8"/>
        <v>1.3071452235984795</v>
      </c>
    </row>
    <row r="116" spans="2:10" x14ac:dyDescent="0.25">
      <c r="B116">
        <v>1.4259999999999999</v>
      </c>
      <c r="C116">
        <v>114</v>
      </c>
      <c r="D116">
        <f t="shared" si="6"/>
        <v>0.21334586466165414</v>
      </c>
      <c r="E116">
        <f t="shared" si="7"/>
        <v>0.35487332199210414</v>
      </c>
      <c r="J116">
        <f t="shared" si="8"/>
        <v>1.3164929507314258</v>
      </c>
    </row>
    <row r="117" spans="2:10" x14ac:dyDescent="0.25">
      <c r="B117">
        <v>1.4330000000000001</v>
      </c>
      <c r="C117">
        <v>115</v>
      </c>
      <c r="D117">
        <f t="shared" si="6"/>
        <v>0.21522556390977443</v>
      </c>
      <c r="E117">
        <f t="shared" si="7"/>
        <v>0.35977014884603481</v>
      </c>
      <c r="J117">
        <f t="shared" si="8"/>
        <v>1.3258591194373668</v>
      </c>
    </row>
    <row r="118" spans="2:10" x14ac:dyDescent="0.25">
      <c r="B118">
        <v>1.4370000000000001</v>
      </c>
      <c r="C118">
        <v>116</v>
      </c>
      <c r="D118">
        <f t="shared" si="6"/>
        <v>0.21710526315789475</v>
      </c>
      <c r="E118">
        <f t="shared" si="7"/>
        <v>0.36255760709688789</v>
      </c>
      <c r="J118">
        <f t="shared" si="8"/>
        <v>1.3352440608766363</v>
      </c>
    </row>
    <row r="119" spans="2:10" x14ac:dyDescent="0.25">
      <c r="B119">
        <v>1.4379999999999999</v>
      </c>
      <c r="C119">
        <v>117</v>
      </c>
      <c r="D119">
        <f t="shared" si="6"/>
        <v>0.21898496240601503</v>
      </c>
      <c r="E119">
        <f t="shared" si="7"/>
        <v>0.36325325929885488</v>
      </c>
      <c r="J119">
        <f t="shared" si="8"/>
        <v>1.3446481038879052</v>
      </c>
    </row>
    <row r="120" spans="2:10" x14ac:dyDescent="0.25">
      <c r="B120">
        <v>1.4390000000000001</v>
      </c>
      <c r="C120">
        <v>118</v>
      </c>
      <c r="D120">
        <f t="shared" si="6"/>
        <v>0.22086466165413535</v>
      </c>
      <c r="E120">
        <f t="shared" si="7"/>
        <v>0.3639484279052308</v>
      </c>
      <c r="J120">
        <f t="shared" si="8"/>
        <v>1.3540715751186396</v>
      </c>
    </row>
    <row r="121" spans="2:10" x14ac:dyDescent="0.25">
      <c r="B121">
        <v>1.4490000000000001</v>
      </c>
      <c r="C121">
        <v>119</v>
      </c>
      <c r="D121">
        <f t="shared" si="6"/>
        <v>0.22274436090225563</v>
      </c>
      <c r="E121">
        <f t="shared" si="7"/>
        <v>0.37087366333854538</v>
      </c>
      <c r="J121">
        <f t="shared" si="8"/>
        <v>1.3635147991512118</v>
      </c>
    </row>
    <row r="122" spans="2:10" x14ac:dyDescent="0.25">
      <c r="B122">
        <v>1.4530000000000001</v>
      </c>
      <c r="C122">
        <v>120</v>
      </c>
      <c r="D122">
        <f t="shared" si="6"/>
        <v>0.22462406015037595</v>
      </c>
      <c r="E122">
        <f t="shared" si="7"/>
        <v>0.3736303845881459</v>
      </c>
      <c r="J122">
        <f t="shared" si="8"/>
        <v>1.3729780986248621</v>
      </c>
    </row>
    <row r="123" spans="2:10" x14ac:dyDescent="0.25">
      <c r="B123">
        <v>1.462</v>
      </c>
      <c r="C123">
        <v>121</v>
      </c>
      <c r="D123">
        <f t="shared" si="6"/>
        <v>0.22650375939849623</v>
      </c>
      <c r="E123">
        <f t="shared" si="7"/>
        <v>0.37980536132758674</v>
      </c>
      <c r="J123">
        <f t="shared" si="8"/>
        <v>1.3824617943537292</v>
      </c>
    </row>
    <row r="124" spans="2:10" x14ac:dyDescent="0.25">
      <c r="B124">
        <v>1.466</v>
      </c>
      <c r="C124">
        <v>122</v>
      </c>
      <c r="D124">
        <f t="shared" si="6"/>
        <v>0.22838345864661655</v>
      </c>
      <c r="E124">
        <f t="shared" si="7"/>
        <v>0.38253760346445975</v>
      </c>
      <c r="J124">
        <f t="shared" si="8"/>
        <v>1.3919662054411441</v>
      </c>
    </row>
    <row r="125" spans="2:10" x14ac:dyDescent="0.25">
      <c r="B125">
        <v>1.466</v>
      </c>
      <c r="C125">
        <v>123</v>
      </c>
      <c r="D125">
        <f t="shared" si="6"/>
        <v>0.23026315789473684</v>
      </c>
      <c r="E125">
        <f t="shared" si="7"/>
        <v>0.38253760346445975</v>
      </c>
      <c r="J125">
        <f t="shared" si="8"/>
        <v>1.4014916493903604</v>
      </c>
    </row>
    <row r="126" spans="2:10" x14ac:dyDescent="0.25">
      <c r="B126">
        <v>1.4810000000000001</v>
      </c>
      <c r="C126">
        <v>124</v>
      </c>
      <c r="D126">
        <f t="shared" si="6"/>
        <v>0.23214285714285715</v>
      </c>
      <c r="E126">
        <f t="shared" si="7"/>
        <v>0.39271753528566178</v>
      </c>
      <c r="J126">
        <f t="shared" si="8"/>
        <v>1.4110384422119207</v>
      </c>
    </row>
    <row r="127" spans="2:10" x14ac:dyDescent="0.25">
      <c r="B127">
        <v>1.4850000000000001</v>
      </c>
      <c r="C127">
        <v>125</v>
      </c>
      <c r="D127">
        <f t="shared" si="6"/>
        <v>0.23402255639097744</v>
      </c>
      <c r="E127">
        <f t="shared" si="7"/>
        <v>0.39541477225466298</v>
      </c>
      <c r="J127">
        <f t="shared" si="8"/>
        <v>1.420606898527792</v>
      </c>
    </row>
    <row r="128" spans="2:10" x14ac:dyDescent="0.25">
      <c r="B128">
        <v>1.494</v>
      </c>
      <c r="C128">
        <v>126</v>
      </c>
      <c r="D128">
        <f t="shared" si="6"/>
        <v>0.23590225563909775</v>
      </c>
      <c r="E128">
        <f t="shared" si="7"/>
        <v>0.40145708671062558</v>
      </c>
      <c r="J128">
        <f t="shared" si="8"/>
        <v>1.430197331672461</v>
      </c>
    </row>
    <row r="129" spans="2:10" x14ac:dyDescent="0.25">
      <c r="B129">
        <v>1.4970000000000001</v>
      </c>
      <c r="C129">
        <v>127</v>
      </c>
      <c r="D129">
        <f t="shared" si="6"/>
        <v>0.23778195488721804</v>
      </c>
      <c r="E129">
        <f t="shared" si="7"/>
        <v>0.40346310543749137</v>
      </c>
      <c r="J129">
        <f t="shared" si="8"/>
        <v>1.4398100537911134</v>
      </c>
    </row>
    <row r="130" spans="2:10" x14ac:dyDescent="0.25">
      <c r="B130">
        <v>1.4990000000000001</v>
      </c>
      <c r="C130">
        <v>128</v>
      </c>
      <c r="D130">
        <f t="shared" si="6"/>
        <v>0.23966165413533835</v>
      </c>
      <c r="E130">
        <f t="shared" si="7"/>
        <v>0.40479821912046071</v>
      </c>
      <c r="J130">
        <f t="shared" si="8"/>
        <v>1.4494453759350521</v>
      </c>
    </row>
    <row r="131" spans="2:10" x14ac:dyDescent="0.25">
      <c r="B131">
        <v>1.4990000000000001</v>
      </c>
      <c r="C131">
        <v>129</v>
      </c>
      <c r="D131">
        <f t="shared" si="6"/>
        <v>0.24154135338345864</v>
      </c>
      <c r="E131">
        <f t="shared" si="7"/>
        <v>0.40479821912046071</v>
      </c>
      <c r="J131">
        <f t="shared" si="8"/>
        <v>1.4591036081544846</v>
      </c>
    </row>
    <row r="132" spans="2:10" x14ac:dyDescent="0.25">
      <c r="B132">
        <v>1.5009999999999999</v>
      </c>
      <c r="C132">
        <v>130</v>
      </c>
      <c r="D132">
        <f t="shared" ref="D132:D195" si="9">(C132-0.5)/$B$535</f>
        <v>0.24342105263157895</v>
      </c>
      <c r="E132">
        <f t="shared" ref="E132:E195" si="10">LN(B132)</f>
        <v>0.40613155265132483</v>
      </c>
      <c r="J132">
        <f t="shared" ref="J132:J195" si="11">_xlfn.LOGNORM.INV(D132,$H$3,$H$4)</f>
        <v>1.4687850595888132</v>
      </c>
    </row>
    <row r="133" spans="2:10" x14ac:dyDescent="0.25">
      <c r="B133">
        <v>1.502</v>
      </c>
      <c r="C133">
        <v>131</v>
      </c>
      <c r="D133">
        <f t="shared" si="9"/>
        <v>0.24530075187969924</v>
      </c>
      <c r="E133">
        <f t="shared" si="10"/>
        <v>0.40679755334194301</v>
      </c>
      <c r="J133">
        <f t="shared" si="11"/>
        <v>1.4784900385545363</v>
      </c>
    </row>
    <row r="134" spans="2:10" x14ac:dyDescent="0.25">
      <c r="B134">
        <v>1.5049999999999999</v>
      </c>
      <c r="C134">
        <v>132</v>
      </c>
      <c r="D134">
        <f t="shared" si="9"/>
        <v>0.24718045112781956</v>
      </c>
      <c r="E134">
        <f t="shared" si="10"/>
        <v>0.40879289820083897</v>
      </c>
      <c r="J134">
        <f t="shared" si="11"/>
        <v>1.4882188526308984</v>
      </c>
    </row>
    <row r="135" spans="2:10" x14ac:dyDescent="0.25">
      <c r="B135">
        <v>1.508</v>
      </c>
      <c r="C135">
        <v>133</v>
      </c>
      <c r="D135">
        <f t="shared" si="9"/>
        <v>0.24906015037593984</v>
      </c>
      <c r="E135">
        <f t="shared" si="10"/>
        <v>0.41078426958576436</v>
      </c>
      <c r="J135">
        <f t="shared" si="11"/>
        <v>1.4979718087433698</v>
      </c>
    </row>
    <row r="136" spans="2:10" x14ac:dyDescent="0.25">
      <c r="B136">
        <v>1.5089999999999999</v>
      </c>
      <c r="C136">
        <v>134</v>
      </c>
      <c r="D136">
        <f t="shared" si="9"/>
        <v>0.25093984962406013</v>
      </c>
      <c r="E136">
        <f t="shared" si="10"/>
        <v>0.41144717978571177</v>
      </c>
      <c r="J136">
        <f t="shared" si="11"/>
        <v>1.5077492132450931</v>
      </c>
    </row>
    <row r="137" spans="2:10" x14ac:dyDescent="0.25">
      <c r="B137">
        <v>1.5169999999999999</v>
      </c>
      <c r="C137">
        <v>135</v>
      </c>
      <c r="D137">
        <f t="shared" si="9"/>
        <v>0.25281954887218044</v>
      </c>
      <c r="E137">
        <f t="shared" si="10"/>
        <v>0.41673470036639515</v>
      </c>
      <c r="J137">
        <f t="shared" si="11"/>
        <v>1.5175513719963745</v>
      </c>
    </row>
    <row r="138" spans="2:10" x14ac:dyDescent="0.25">
      <c r="B138">
        <v>1.518</v>
      </c>
      <c r="C138">
        <v>136</v>
      </c>
      <c r="D138">
        <f t="shared" si="9"/>
        <v>0.25469924812030076</v>
      </c>
      <c r="E138">
        <f t="shared" si="10"/>
        <v>0.41739367897343821</v>
      </c>
      <c r="J138">
        <f t="shared" si="11"/>
        <v>1.5273785904423185</v>
      </c>
    </row>
    <row r="139" spans="2:10" x14ac:dyDescent="0.25">
      <c r="B139">
        <v>1.52</v>
      </c>
      <c r="C139">
        <v>137</v>
      </c>
      <c r="D139">
        <f t="shared" si="9"/>
        <v>0.25657894736842107</v>
      </c>
      <c r="E139">
        <f t="shared" si="10"/>
        <v>0.41871033485818504</v>
      </c>
      <c r="J139">
        <f t="shared" si="11"/>
        <v>1.5372311736887094</v>
      </c>
    </row>
    <row r="140" spans="2:10" x14ac:dyDescent="0.25">
      <c r="B140">
        <v>1.5209999999999999</v>
      </c>
      <c r="C140">
        <v>138</v>
      </c>
      <c r="D140">
        <f t="shared" si="9"/>
        <v>0.25845864661654133</v>
      </c>
      <c r="E140">
        <f t="shared" si="10"/>
        <v>0.41936801327715573</v>
      </c>
      <c r="J140">
        <f t="shared" si="11"/>
        <v>1.5471094265762051</v>
      </c>
    </row>
    <row r="141" spans="2:10" x14ac:dyDescent="0.25">
      <c r="B141">
        <v>1.5289999999999999</v>
      </c>
      <c r="C141">
        <v>139</v>
      </c>
      <c r="D141">
        <f t="shared" si="9"/>
        <v>0.26033834586466165</v>
      </c>
      <c r="E141">
        <f t="shared" si="10"/>
        <v>0.42461392694692518</v>
      </c>
      <c r="J141">
        <f t="shared" si="11"/>
        <v>1.557013653752952</v>
      </c>
    </row>
    <row r="142" spans="2:10" x14ac:dyDescent="0.25">
      <c r="B142">
        <v>1.5309999999999999</v>
      </c>
      <c r="C142">
        <v>140</v>
      </c>
      <c r="D142">
        <f t="shared" si="9"/>
        <v>0.26221804511278196</v>
      </c>
      <c r="E142">
        <f t="shared" si="10"/>
        <v>0.42592111667554666</v>
      </c>
      <c r="J142">
        <f t="shared" si="11"/>
        <v>1.5669441597456777</v>
      </c>
    </row>
    <row r="143" spans="2:10" x14ac:dyDescent="0.25">
      <c r="B143">
        <v>1.534</v>
      </c>
      <c r="C143">
        <v>141</v>
      </c>
      <c r="D143">
        <f t="shared" si="9"/>
        <v>0.26409774436090228</v>
      </c>
      <c r="E143">
        <f t="shared" si="10"/>
        <v>0.42787870294506447</v>
      </c>
      <c r="J143">
        <f t="shared" si="11"/>
        <v>1.576901249029349</v>
      </c>
    </row>
    <row r="144" spans="2:10" x14ac:dyDescent="0.25">
      <c r="B144">
        <v>1.5349999999999999</v>
      </c>
      <c r="C144">
        <v>142</v>
      </c>
      <c r="D144">
        <f t="shared" si="9"/>
        <v>0.26597744360902253</v>
      </c>
      <c r="E144">
        <f t="shared" si="10"/>
        <v>0.42853038103916041</v>
      </c>
      <c r="J144">
        <f t="shared" si="11"/>
        <v>1.5868852260954698</v>
      </c>
    </row>
    <row r="145" spans="2:10" x14ac:dyDescent="0.25">
      <c r="B145">
        <v>1.552</v>
      </c>
      <c r="C145">
        <v>143</v>
      </c>
      <c r="D145">
        <f t="shared" si="9"/>
        <v>0.26785714285714285</v>
      </c>
      <c r="E145">
        <f t="shared" si="10"/>
        <v>0.43954442176102704</v>
      </c>
      <c r="J145">
        <f t="shared" si="11"/>
        <v>1.5968963955190754</v>
      </c>
    </row>
    <row r="146" spans="2:10" x14ac:dyDescent="0.25">
      <c r="B146">
        <v>1.556</v>
      </c>
      <c r="C146">
        <v>144</v>
      </c>
      <c r="D146">
        <f t="shared" si="9"/>
        <v>0.26973684210526316</v>
      </c>
      <c r="E146">
        <f t="shared" si="10"/>
        <v>0.44211842575619992</v>
      </c>
      <c r="J146">
        <f t="shared" si="11"/>
        <v>1.6069350620245069</v>
      </c>
    </row>
    <row r="147" spans="2:10" x14ac:dyDescent="0.25">
      <c r="B147">
        <v>1.5669999999999999</v>
      </c>
      <c r="C147">
        <v>145</v>
      </c>
      <c r="D147">
        <f t="shared" si="9"/>
        <v>0.27161654135338348</v>
      </c>
      <c r="E147">
        <f t="shared" si="10"/>
        <v>0.44916296337388373</v>
      </c>
      <c r="J147">
        <f t="shared" si="11"/>
        <v>1.6170015305500134</v>
      </c>
    </row>
    <row r="148" spans="2:10" x14ac:dyDescent="0.25">
      <c r="B148">
        <v>1.571</v>
      </c>
      <c r="C148">
        <v>146</v>
      </c>
      <c r="D148">
        <f t="shared" si="9"/>
        <v>0.27349624060150374</v>
      </c>
      <c r="E148">
        <f t="shared" si="10"/>
        <v>0.45171235927348408</v>
      </c>
      <c r="J148">
        <f t="shared" si="11"/>
        <v>1.627096106311257</v>
      </c>
    </row>
    <row r="149" spans="2:10" x14ac:dyDescent="0.25">
      <c r="B149">
        <v>1.573</v>
      </c>
      <c r="C149">
        <v>147</v>
      </c>
      <c r="D149">
        <f t="shared" si="9"/>
        <v>0.27537593984962405</v>
      </c>
      <c r="E149">
        <f t="shared" si="10"/>
        <v>0.45298462407614076</v>
      </c>
      <c r="J149">
        <f t="shared" si="11"/>
        <v>1.6372190948637704</v>
      </c>
    </row>
    <row r="150" spans="2:10" x14ac:dyDescent="0.25">
      <c r="B150">
        <v>1.58</v>
      </c>
      <c r="C150">
        <v>148</v>
      </c>
      <c r="D150">
        <f t="shared" si="9"/>
        <v>0.27725563909774437</v>
      </c>
      <c r="E150">
        <f t="shared" si="10"/>
        <v>0.45742484703887548</v>
      </c>
      <c r="J150">
        <f t="shared" si="11"/>
        <v>1.647370802164422</v>
      </c>
    </row>
    <row r="151" spans="2:10" x14ac:dyDescent="0.25">
      <c r="B151">
        <v>1.5840000000000001</v>
      </c>
      <c r="C151">
        <v>149</v>
      </c>
      <c r="D151">
        <f t="shared" si="9"/>
        <v>0.27913533834586468</v>
      </c>
      <c r="E151">
        <f t="shared" si="10"/>
        <v>0.45995329339223417</v>
      </c>
      <c r="J151">
        <f t="shared" si="11"/>
        <v>1.6575515346319536</v>
      </c>
    </row>
    <row r="152" spans="2:10" x14ac:dyDescent="0.25">
      <c r="B152">
        <v>1.59</v>
      </c>
      <c r="C152">
        <v>150</v>
      </c>
      <c r="D152">
        <f t="shared" si="9"/>
        <v>0.28101503759398494</v>
      </c>
      <c r="E152">
        <f t="shared" si="10"/>
        <v>0.46373401623214022</v>
      </c>
      <c r="J152">
        <f t="shared" si="11"/>
        <v>1.6677615992066295</v>
      </c>
    </row>
    <row r="153" spans="2:10" x14ac:dyDescent="0.25">
      <c r="B153">
        <v>1.597</v>
      </c>
      <c r="C153">
        <v>151</v>
      </c>
      <c r="D153">
        <f t="shared" si="9"/>
        <v>0.28289473684210525</v>
      </c>
      <c r="E153">
        <f t="shared" si="10"/>
        <v>0.46812686923287539</v>
      </c>
      <c r="J153">
        <f t="shared" si="11"/>
        <v>1.6780013034090584</v>
      </c>
    </row>
    <row r="154" spans="2:10" x14ac:dyDescent="0.25">
      <c r="B154">
        <v>1.603</v>
      </c>
      <c r="C154">
        <v>152</v>
      </c>
      <c r="D154">
        <f t="shared" si="9"/>
        <v>0.28477443609022557</v>
      </c>
      <c r="E154">
        <f t="shared" si="10"/>
        <v>0.47187687362741587</v>
      </c>
      <c r="J154">
        <f t="shared" si="11"/>
        <v>1.6882709553982249</v>
      </c>
    </row>
    <row r="155" spans="2:10" x14ac:dyDescent="0.25">
      <c r="B155">
        <v>1.6040000000000001</v>
      </c>
      <c r="C155">
        <v>153</v>
      </c>
      <c r="D155">
        <f t="shared" si="9"/>
        <v>0.28665413533834588</v>
      </c>
      <c r="E155">
        <f t="shared" si="10"/>
        <v>0.47250050944432281</v>
      </c>
      <c r="J155">
        <f t="shared" si="11"/>
        <v>1.6985708640287915</v>
      </c>
    </row>
    <row r="156" spans="2:10" x14ac:dyDescent="0.25">
      <c r="B156">
        <v>1.605</v>
      </c>
      <c r="C156">
        <v>154</v>
      </c>
      <c r="D156">
        <f t="shared" si="9"/>
        <v>0.28853383458646614</v>
      </c>
      <c r="E156">
        <f t="shared" si="10"/>
        <v>0.47312375658197919</v>
      </c>
      <c r="J156">
        <f t="shared" si="11"/>
        <v>1.708901338907697</v>
      </c>
    </row>
    <row r="157" spans="2:10" x14ac:dyDescent="0.25">
      <c r="B157">
        <v>1.615</v>
      </c>
      <c r="C157">
        <v>155</v>
      </c>
      <c r="D157">
        <f t="shared" si="9"/>
        <v>0.29041353383458646</v>
      </c>
      <c r="E157">
        <f t="shared" si="10"/>
        <v>0.47933495667461984</v>
      </c>
      <c r="J157">
        <f t="shared" si="11"/>
        <v>1.7192626904501163</v>
      </c>
    </row>
    <row r="158" spans="2:10" x14ac:dyDescent="0.25">
      <c r="B158">
        <v>1.63</v>
      </c>
      <c r="C158">
        <v>156</v>
      </c>
      <c r="D158">
        <f t="shared" si="9"/>
        <v>0.29229323308270677</v>
      </c>
      <c r="E158">
        <f t="shared" si="10"/>
        <v>0.48858001481867092</v>
      </c>
      <c r="J158">
        <f t="shared" si="11"/>
        <v>1.7296552299348031</v>
      </c>
    </row>
    <row r="159" spans="2:10" x14ac:dyDescent="0.25">
      <c r="B159">
        <v>1.6379999999999999</v>
      </c>
      <c r="C159">
        <v>157</v>
      </c>
      <c r="D159">
        <f t="shared" si="9"/>
        <v>0.29417293233082709</v>
      </c>
      <c r="E159">
        <f t="shared" si="10"/>
        <v>0.49347598543087762</v>
      </c>
      <c r="J159">
        <f t="shared" si="11"/>
        <v>1.7400792695588689</v>
      </c>
    </row>
    <row r="160" spans="2:10" x14ac:dyDescent="0.25">
      <c r="B160">
        <v>1.639</v>
      </c>
      <c r="C160">
        <v>158</v>
      </c>
      <c r="D160">
        <f t="shared" si="9"/>
        <v>0.29605263157894735</v>
      </c>
      <c r="E160">
        <f t="shared" si="10"/>
        <v>0.49408629976169266</v>
      </c>
      <c r="J160">
        <f t="shared" si="11"/>
        <v>1.7505351224920311</v>
      </c>
    </row>
    <row r="161" spans="2:10" x14ac:dyDescent="0.25">
      <c r="B161">
        <v>1.6419999999999999</v>
      </c>
      <c r="C161">
        <v>159</v>
      </c>
      <c r="D161">
        <f t="shared" si="9"/>
        <v>0.29793233082706766</v>
      </c>
      <c r="E161">
        <f t="shared" si="10"/>
        <v>0.49591501103023644</v>
      </c>
      <c r="J161">
        <f t="shared" si="11"/>
        <v>1.761023102930374</v>
      </c>
    </row>
    <row r="162" spans="2:10" x14ac:dyDescent="0.25">
      <c r="B162">
        <v>1.643</v>
      </c>
      <c r="C162">
        <v>160</v>
      </c>
      <c r="D162">
        <f t="shared" si="9"/>
        <v>0.29981203007518797</v>
      </c>
      <c r="E162">
        <f t="shared" si="10"/>
        <v>0.49652383905513103</v>
      </c>
      <c r="J162">
        <f t="shared" si="11"/>
        <v>1.7715435261496462</v>
      </c>
    </row>
    <row r="163" spans="2:10" x14ac:dyDescent="0.25">
      <c r="B163">
        <v>1.6459999999999999</v>
      </c>
      <c r="C163">
        <v>161</v>
      </c>
      <c r="D163">
        <f t="shared" si="9"/>
        <v>0.30169172932330829</v>
      </c>
      <c r="E163">
        <f t="shared" si="10"/>
        <v>0.49834810225487802</v>
      </c>
      <c r="J163">
        <f t="shared" si="11"/>
        <v>1.7820967085581476</v>
      </c>
    </row>
    <row r="164" spans="2:10" x14ac:dyDescent="0.25">
      <c r="B164">
        <v>1.647</v>
      </c>
      <c r="C164">
        <v>162</v>
      </c>
      <c r="D164">
        <f t="shared" si="9"/>
        <v>0.30357142857142855</v>
      </c>
      <c r="E164">
        <f t="shared" si="10"/>
        <v>0.49895545119550327</v>
      </c>
      <c r="J164">
        <f t="shared" si="11"/>
        <v>1.792682967749224</v>
      </c>
    </row>
    <row r="165" spans="2:10" x14ac:dyDescent="0.25">
      <c r="B165">
        <v>1.649</v>
      </c>
      <c r="C165">
        <v>163</v>
      </c>
      <c r="D165">
        <f t="shared" si="9"/>
        <v>0.30545112781954886</v>
      </c>
      <c r="E165">
        <f t="shared" si="10"/>
        <v>0.50016904357746184</v>
      </c>
      <c r="J165">
        <f t="shared" si="11"/>
        <v>1.8033026225534141</v>
      </c>
    </row>
    <row r="166" spans="2:10" x14ac:dyDescent="0.25">
      <c r="B166">
        <v>1.659</v>
      </c>
      <c r="C166">
        <v>164</v>
      </c>
      <c r="D166">
        <f t="shared" si="9"/>
        <v>0.30733082706766918</v>
      </c>
      <c r="E166">
        <f t="shared" si="10"/>
        <v>0.50621501120830747</v>
      </c>
      <c r="J166">
        <f t="shared" si="11"/>
        <v>1.8139559930902749</v>
      </c>
    </row>
    <row r="167" spans="2:10" x14ac:dyDescent="0.25">
      <c r="B167">
        <v>1.669</v>
      </c>
      <c r="C167">
        <v>165</v>
      </c>
      <c r="D167">
        <f t="shared" si="9"/>
        <v>0.30921052631578949</v>
      </c>
      <c r="E167">
        <f t="shared" si="10"/>
        <v>0.51222464467969808</v>
      </c>
      <c r="J167">
        <f t="shared" si="11"/>
        <v>1.8246434008199148</v>
      </c>
    </row>
    <row r="168" spans="2:10" x14ac:dyDescent="0.25">
      <c r="B168">
        <v>1.671</v>
      </c>
      <c r="C168">
        <v>166</v>
      </c>
      <c r="D168">
        <f t="shared" si="9"/>
        <v>0.31109022556390975</v>
      </c>
      <c r="E168">
        <f t="shared" si="10"/>
        <v>0.51342224961325666</v>
      </c>
      <c r="J168">
        <f t="shared" si="11"/>
        <v>1.8353651685942765</v>
      </c>
    </row>
    <row r="169" spans="2:10" x14ac:dyDescent="0.25">
      <c r="B169">
        <v>1.673</v>
      </c>
      <c r="C169">
        <v>167</v>
      </c>
      <c r="D169">
        <f t="shared" si="9"/>
        <v>0.31296992481203006</v>
      </c>
      <c r="E169">
        <f t="shared" si="10"/>
        <v>0.51461842200468699</v>
      </c>
      <c r="J169">
        <f t="shared" si="11"/>
        <v>1.8461216207081848</v>
      </c>
    </row>
    <row r="170" spans="2:10" x14ac:dyDescent="0.25">
      <c r="B170">
        <v>1.68</v>
      </c>
      <c r="C170">
        <v>168</v>
      </c>
      <c r="D170">
        <f t="shared" si="9"/>
        <v>0.31484962406015038</v>
      </c>
      <c r="E170">
        <f t="shared" si="10"/>
        <v>0.51879379341516751</v>
      </c>
      <c r="J170">
        <f t="shared" si="11"/>
        <v>1.8569130829501981</v>
      </c>
    </row>
    <row r="171" spans="2:10" x14ac:dyDescent="0.25">
      <c r="B171">
        <v>1.681</v>
      </c>
      <c r="C171">
        <v>169</v>
      </c>
      <c r="D171">
        <f t="shared" si="9"/>
        <v>0.31672932330827069</v>
      </c>
      <c r="E171">
        <f t="shared" si="10"/>
        <v>0.51938885442647853</v>
      </c>
      <c r="J171">
        <f t="shared" si="11"/>
        <v>1.8677398826532852</v>
      </c>
    </row>
    <row r="172" spans="2:10" x14ac:dyDescent="0.25">
      <c r="B172">
        <v>1.6839999999999999</v>
      </c>
      <c r="C172">
        <v>170</v>
      </c>
      <c r="D172">
        <f t="shared" si="9"/>
        <v>0.31860902255639095</v>
      </c>
      <c r="E172">
        <f t="shared" si="10"/>
        <v>0.521171915820135</v>
      </c>
      <c r="J172">
        <f t="shared" si="11"/>
        <v>1.8786023487453654</v>
      </c>
    </row>
    <row r="173" spans="2:10" x14ac:dyDescent="0.25">
      <c r="B173">
        <v>1.696</v>
      </c>
      <c r="C173">
        <v>171</v>
      </c>
      <c r="D173">
        <f t="shared" si="9"/>
        <v>0.32048872180451127</v>
      </c>
      <c r="E173">
        <f t="shared" si="10"/>
        <v>0.52827253736971125</v>
      </c>
      <c r="J173">
        <f t="shared" si="11"/>
        <v>1.8895008117997258</v>
      </c>
    </row>
    <row r="174" spans="2:10" x14ac:dyDescent="0.25">
      <c r="B174">
        <v>1.706</v>
      </c>
      <c r="C174">
        <v>172</v>
      </c>
      <c r="D174">
        <f t="shared" si="9"/>
        <v>0.32236842105263158</v>
      </c>
      <c r="E174">
        <f t="shared" si="10"/>
        <v>0.53415144906948731</v>
      </c>
      <c r="J174">
        <f t="shared" si="11"/>
        <v>1.9004356040853483</v>
      </c>
    </row>
    <row r="175" spans="2:10" x14ac:dyDescent="0.25">
      <c r="B175">
        <v>1.7230000000000001</v>
      </c>
      <c r="C175">
        <v>173</v>
      </c>
      <c r="D175">
        <f t="shared" si="9"/>
        <v>0.3242481203007519</v>
      </c>
      <c r="E175">
        <f t="shared" si="10"/>
        <v>0.5440669575457926</v>
      </c>
      <c r="J175">
        <f t="shared" si="11"/>
        <v>1.9114070596171779</v>
      </c>
    </row>
    <row r="176" spans="2:10" x14ac:dyDescent="0.25">
      <c r="B176">
        <v>1.7230000000000001</v>
      </c>
      <c r="C176">
        <v>174</v>
      </c>
      <c r="D176">
        <f t="shared" si="9"/>
        <v>0.32612781954887216</v>
      </c>
      <c r="E176">
        <f t="shared" si="10"/>
        <v>0.5440669575457926</v>
      </c>
      <c r="J176">
        <f t="shared" si="11"/>
        <v>1.9224155142063435</v>
      </c>
    </row>
    <row r="177" spans="2:10" x14ac:dyDescent="0.25">
      <c r="B177">
        <v>1.724</v>
      </c>
      <c r="C177">
        <v>175</v>
      </c>
      <c r="D177">
        <f t="shared" si="9"/>
        <v>0.32800751879699247</v>
      </c>
      <c r="E177">
        <f t="shared" si="10"/>
        <v>0.54464717224150139</v>
      </c>
      <c r="J177">
        <f t="shared" si="11"/>
        <v>1.933461305510374</v>
      </c>
    </row>
    <row r="178" spans="2:10" x14ac:dyDescent="0.25">
      <c r="B178">
        <v>1.73</v>
      </c>
      <c r="C178">
        <v>176</v>
      </c>
      <c r="D178">
        <f t="shared" si="9"/>
        <v>0.32988721804511278</v>
      </c>
      <c r="E178">
        <f t="shared" si="10"/>
        <v>0.5481214085096876</v>
      </c>
      <c r="J178">
        <f t="shared" si="11"/>
        <v>1.9445447730834142</v>
      </c>
    </row>
    <row r="179" spans="2:10" x14ac:dyDescent="0.25">
      <c r="B179">
        <v>1.738</v>
      </c>
      <c r="C179">
        <v>177</v>
      </c>
      <c r="D179">
        <f t="shared" si="9"/>
        <v>0.3317669172932331</v>
      </c>
      <c r="E179">
        <f t="shared" si="10"/>
        <v>0.55273502684320031</v>
      </c>
      <c r="J179">
        <f t="shared" si="11"/>
        <v>1.9556662584264812</v>
      </c>
    </row>
    <row r="180" spans="2:10" x14ac:dyDescent="0.25">
      <c r="B180">
        <v>1.738</v>
      </c>
      <c r="C180">
        <v>178</v>
      </c>
      <c r="D180">
        <f t="shared" si="9"/>
        <v>0.33364661654135336</v>
      </c>
      <c r="E180">
        <f t="shared" si="10"/>
        <v>0.55273502684320031</v>
      </c>
      <c r="J180">
        <f t="shared" si="11"/>
        <v>1.966826105037776</v>
      </c>
    </row>
    <row r="181" spans="2:10" x14ac:dyDescent="0.25">
      <c r="B181">
        <v>1.742</v>
      </c>
      <c r="C181">
        <v>179</v>
      </c>
      <c r="D181">
        <f t="shared" si="9"/>
        <v>0.33552631578947367</v>
      </c>
      <c r="E181">
        <f t="shared" si="10"/>
        <v>0.55503387843031105</v>
      </c>
      <c r="J181">
        <f t="shared" si="11"/>
        <v>1.978024658463079</v>
      </c>
    </row>
    <row r="182" spans="2:10" x14ac:dyDescent="0.25">
      <c r="B182">
        <v>1.7450000000000001</v>
      </c>
      <c r="C182">
        <v>180</v>
      </c>
      <c r="D182">
        <f t="shared" si="9"/>
        <v>0.33740601503759399</v>
      </c>
      <c r="E182">
        <f t="shared" si="10"/>
        <v>0.55675455565439058</v>
      </c>
      <c r="J182">
        <f t="shared" si="11"/>
        <v>1.98926226634624</v>
      </c>
    </row>
    <row r="183" spans="2:10" x14ac:dyDescent="0.25">
      <c r="B183">
        <v>1.746</v>
      </c>
      <c r="C183">
        <v>181</v>
      </c>
      <c r="D183">
        <f t="shared" si="9"/>
        <v>0.3392857142857143</v>
      </c>
      <c r="E183">
        <f t="shared" si="10"/>
        <v>0.55732745741741041</v>
      </c>
      <c r="J183">
        <f t="shared" si="11"/>
        <v>2.0005392784798048</v>
      </c>
    </row>
    <row r="184" spans="2:10" x14ac:dyDescent="0.25">
      <c r="B184">
        <v>1.746</v>
      </c>
      <c r="C184">
        <v>182</v>
      </c>
      <c r="D184">
        <f t="shared" si="9"/>
        <v>0.34116541353383456</v>
      </c>
      <c r="E184">
        <f t="shared" si="10"/>
        <v>0.55732745741741041</v>
      </c>
      <c r="J184">
        <f t="shared" si="11"/>
        <v>2.0118560468557827</v>
      </c>
    </row>
    <row r="185" spans="2:10" x14ac:dyDescent="0.25">
      <c r="B185">
        <v>1.748</v>
      </c>
      <c r="C185">
        <v>183</v>
      </c>
      <c r="D185">
        <f t="shared" si="9"/>
        <v>0.34304511278195488</v>
      </c>
      <c r="E185">
        <f t="shared" si="10"/>
        <v>0.55847227723334369</v>
      </c>
      <c r="J185">
        <f t="shared" si="11"/>
        <v>2.0232129257165874</v>
      </c>
    </row>
    <row r="186" spans="2:10" x14ac:dyDescent="0.25">
      <c r="B186">
        <v>1.7490000000000001</v>
      </c>
      <c r="C186">
        <v>184</v>
      </c>
      <c r="D186">
        <f t="shared" si="9"/>
        <v>0.34492481203007519</v>
      </c>
      <c r="E186">
        <f t="shared" si="10"/>
        <v>0.55904419603646505</v>
      </c>
      <c r="J186">
        <f t="shared" si="11"/>
        <v>2.034610271606168</v>
      </c>
    </row>
    <row r="187" spans="2:10" x14ac:dyDescent="0.25">
      <c r="B187">
        <v>1.7509999999999999</v>
      </c>
      <c r="C187">
        <v>185</v>
      </c>
      <c r="D187">
        <f t="shared" si="9"/>
        <v>0.3468045112781955</v>
      </c>
      <c r="E187">
        <f t="shared" si="10"/>
        <v>0.56018705330371477</v>
      </c>
      <c r="J187">
        <f t="shared" si="11"/>
        <v>2.0460484434213546</v>
      </c>
    </row>
    <row r="188" spans="2:10" x14ac:dyDescent="0.25">
      <c r="B188">
        <v>1.7509999999999999</v>
      </c>
      <c r="C188">
        <v>186</v>
      </c>
      <c r="D188">
        <f t="shared" si="9"/>
        <v>0.34868421052631576</v>
      </c>
      <c r="E188">
        <f t="shared" si="10"/>
        <v>0.56018705330371477</v>
      </c>
      <c r="J188">
        <f t="shared" si="11"/>
        <v>2.0575278024634382</v>
      </c>
    </row>
    <row r="189" spans="2:10" x14ac:dyDescent="0.25">
      <c r="B189">
        <v>1.7629999999999999</v>
      </c>
      <c r="C189">
        <v>187</v>
      </c>
      <c r="D189">
        <f t="shared" si="9"/>
        <v>0.35056390977443608</v>
      </c>
      <c r="E189">
        <f t="shared" si="10"/>
        <v>0.56701690341573308</v>
      </c>
      <c r="J189">
        <f t="shared" si="11"/>
        <v>2.0690487124900061</v>
      </c>
    </row>
    <row r="190" spans="2:10" x14ac:dyDescent="0.25">
      <c r="B190">
        <v>1.776</v>
      </c>
      <c r="C190">
        <v>188</v>
      </c>
      <c r="D190">
        <f t="shared" si="9"/>
        <v>0.35244360902255639</v>
      </c>
      <c r="E190">
        <f t="shared" si="10"/>
        <v>0.57436364456997835</v>
      </c>
      <c r="J190">
        <f t="shared" si="11"/>
        <v>2.0806115397670557</v>
      </c>
    </row>
    <row r="191" spans="2:10" x14ac:dyDescent="0.25">
      <c r="B191">
        <v>1.78</v>
      </c>
      <c r="C191">
        <v>189</v>
      </c>
      <c r="D191">
        <f t="shared" si="9"/>
        <v>0.35432330827067671</v>
      </c>
      <c r="E191">
        <f t="shared" si="10"/>
        <v>0.57661336430399379</v>
      </c>
      <c r="J191">
        <f t="shared" si="11"/>
        <v>2.0922166531214019</v>
      </c>
    </row>
    <row r="192" spans="2:10" x14ac:dyDescent="0.25">
      <c r="B192">
        <v>1.784</v>
      </c>
      <c r="C192">
        <v>190</v>
      </c>
      <c r="D192">
        <f t="shared" si="9"/>
        <v>0.35620300751879697</v>
      </c>
      <c r="E192">
        <f t="shared" si="10"/>
        <v>0.57885803415781767</v>
      </c>
      <c r="J192">
        <f t="shared" si="11"/>
        <v>2.1038644239934099</v>
      </c>
    </row>
    <row r="193" spans="2:10" x14ac:dyDescent="0.25">
      <c r="B193">
        <v>1.7869999999999999</v>
      </c>
      <c r="C193">
        <v>191</v>
      </c>
      <c r="D193">
        <f t="shared" si="9"/>
        <v>0.35808270676691728</v>
      </c>
      <c r="E193">
        <f t="shared" si="10"/>
        <v>0.58053823617729094</v>
      </c>
      <c r="J193">
        <f t="shared" si="11"/>
        <v>2.1155552264900623</v>
      </c>
    </row>
    <row r="194" spans="2:10" x14ac:dyDescent="0.25">
      <c r="B194">
        <v>1.8</v>
      </c>
      <c r="C194">
        <v>192</v>
      </c>
      <c r="D194">
        <f t="shared" si="9"/>
        <v>0.35996240601503759</v>
      </c>
      <c r="E194">
        <f t="shared" si="10"/>
        <v>0.58778666490211906</v>
      </c>
      <c r="J194">
        <f t="shared" si="11"/>
        <v>2.1272894374383871</v>
      </c>
    </row>
    <row r="195" spans="2:10" x14ac:dyDescent="0.25">
      <c r="B195">
        <v>1.804</v>
      </c>
      <c r="C195">
        <v>193</v>
      </c>
      <c r="D195">
        <f t="shared" si="9"/>
        <v>0.36184210526315791</v>
      </c>
      <c r="E195">
        <f t="shared" si="10"/>
        <v>0.59000642164043193</v>
      </c>
      <c r="J195">
        <f t="shared" si="11"/>
        <v>2.139067436439265</v>
      </c>
    </row>
    <row r="196" spans="2:10" x14ac:dyDescent="0.25">
      <c r="B196">
        <v>1.8089999999999999</v>
      </c>
      <c r="C196">
        <v>194</v>
      </c>
      <c r="D196">
        <f t="shared" ref="D196:D259" si="12">(C196-0.5)/$B$535</f>
        <v>0.36372180451127817</v>
      </c>
      <c r="E196">
        <f t="shared" ref="E196:E259" si="13">LN(B196)</f>
        <v>0.59277420641315803</v>
      </c>
      <c r="J196">
        <f t="shared" ref="J196:J259" si="14">_xlfn.LOGNORM.INV(D196,$H$3,$H$4)</f>
        <v>2.1508896059216442</v>
      </c>
    </row>
    <row r="197" spans="2:10" x14ac:dyDescent="0.25">
      <c r="B197">
        <v>1.8169999999999999</v>
      </c>
      <c r="C197">
        <v>195</v>
      </c>
      <c r="D197">
        <f t="shared" si="12"/>
        <v>0.36560150375939848</v>
      </c>
      <c r="E197">
        <f t="shared" si="13"/>
        <v>0.59718678941403414</v>
      </c>
      <c r="J197">
        <f t="shared" si="14"/>
        <v>2.1627563311971687</v>
      </c>
    </row>
    <row r="198" spans="2:10" x14ac:dyDescent="0.25">
      <c r="B198">
        <v>1.82</v>
      </c>
      <c r="C198">
        <v>196</v>
      </c>
      <c r="D198">
        <f t="shared" si="12"/>
        <v>0.3674812030075188</v>
      </c>
      <c r="E198">
        <f t="shared" si="13"/>
        <v>0.59883650108870401</v>
      </c>
      <c r="J198">
        <f t="shared" si="14"/>
        <v>2.1746680005152532</v>
      </c>
    </row>
    <row r="199" spans="2:10" x14ac:dyDescent="0.25">
      <c r="B199">
        <v>1.821</v>
      </c>
      <c r="C199">
        <v>197</v>
      </c>
      <c r="D199">
        <f t="shared" si="12"/>
        <v>0.36936090225563911</v>
      </c>
      <c r="E199">
        <f t="shared" si="13"/>
        <v>0.59938580074547088</v>
      </c>
      <c r="J199">
        <f t="shared" si="14"/>
        <v>2.1866250051186209</v>
      </c>
    </row>
    <row r="200" spans="2:10" x14ac:dyDescent="0.25">
      <c r="B200">
        <v>1.8360000000000001</v>
      </c>
      <c r="C200">
        <v>198</v>
      </c>
      <c r="D200">
        <f t="shared" si="12"/>
        <v>0.37124060150375937</v>
      </c>
      <c r="E200">
        <f t="shared" si="13"/>
        <v>0.60758929219829871</v>
      </c>
      <c r="J200">
        <f t="shared" si="14"/>
        <v>2.1986277392993232</v>
      </c>
    </row>
    <row r="201" spans="2:10" x14ac:dyDescent="0.25">
      <c r="B201">
        <v>1.849</v>
      </c>
      <c r="C201">
        <v>199</v>
      </c>
      <c r="D201">
        <f t="shared" si="12"/>
        <v>0.37312030075187969</v>
      </c>
      <c r="E201">
        <f t="shared" si="13"/>
        <v>0.61464495240498773</v>
      </c>
      <c r="J201">
        <f t="shared" si="14"/>
        <v>2.2106766004552667</v>
      </c>
    </row>
    <row r="202" spans="2:10" x14ac:dyDescent="0.25">
      <c r="B202">
        <v>1.859</v>
      </c>
      <c r="C202">
        <v>200</v>
      </c>
      <c r="D202">
        <f t="shared" si="12"/>
        <v>0.375</v>
      </c>
      <c r="E202">
        <f t="shared" si="13"/>
        <v>0.620038708739307</v>
      </c>
      <c r="J202">
        <f t="shared" si="14"/>
        <v>2.2227719891472595</v>
      </c>
    </row>
    <row r="203" spans="2:10" x14ac:dyDescent="0.25">
      <c r="B203">
        <v>1.863</v>
      </c>
      <c r="C203">
        <v>201</v>
      </c>
      <c r="D203">
        <f t="shared" si="12"/>
        <v>0.37687969924812031</v>
      </c>
      <c r="E203">
        <f t="shared" si="13"/>
        <v>0.62218809161945143</v>
      </c>
      <c r="J203">
        <f t="shared" si="14"/>
        <v>2.2349143091566108</v>
      </c>
    </row>
    <row r="204" spans="2:10" x14ac:dyDescent="0.25">
      <c r="B204">
        <v>1.867</v>
      </c>
      <c r="C204">
        <v>202</v>
      </c>
      <c r="D204">
        <f t="shared" si="12"/>
        <v>0.37875939849624063</v>
      </c>
      <c r="E204">
        <f t="shared" si="13"/>
        <v>0.62433286455958559</v>
      </c>
      <c r="J204">
        <f t="shared" si="14"/>
        <v>2.24710396754329</v>
      </c>
    </row>
    <row r="205" spans="2:10" x14ac:dyDescent="0.25">
      <c r="B205">
        <v>1.8720000000000001</v>
      </c>
      <c r="C205">
        <v>203</v>
      </c>
      <c r="D205">
        <f t="shared" si="12"/>
        <v>0.38063909774436089</v>
      </c>
      <c r="E205">
        <f t="shared" si="13"/>
        <v>0.62700737805540041</v>
      </c>
      <c r="J205">
        <f t="shared" si="14"/>
        <v>2.2593413747046784</v>
      </c>
    </row>
    <row r="206" spans="2:10" x14ac:dyDescent="0.25">
      <c r="B206">
        <v>1.8740000000000001</v>
      </c>
      <c r="C206">
        <v>204</v>
      </c>
      <c r="D206">
        <f t="shared" si="12"/>
        <v>0.3825187969924812</v>
      </c>
      <c r="E206">
        <f t="shared" si="13"/>
        <v>0.62807518381623051</v>
      </c>
      <c r="J206">
        <f t="shared" si="14"/>
        <v>2.2716269444349306</v>
      </c>
    </row>
    <row r="207" spans="2:10" x14ac:dyDescent="0.25">
      <c r="B207">
        <v>1.88</v>
      </c>
      <c r="C207">
        <v>205</v>
      </c>
      <c r="D207">
        <f t="shared" si="12"/>
        <v>0.38439849624060152</v>
      </c>
      <c r="E207">
        <f t="shared" si="13"/>
        <v>0.63127177684185776</v>
      </c>
      <c r="J207">
        <f t="shared" si="14"/>
        <v>2.2839610939849608</v>
      </c>
    </row>
    <row r="208" spans="2:10" x14ac:dyDescent="0.25">
      <c r="B208">
        <v>1.881</v>
      </c>
      <c r="C208">
        <v>206</v>
      </c>
      <c r="D208">
        <f t="shared" si="12"/>
        <v>0.38627819548872183</v>
      </c>
      <c r="E208">
        <f t="shared" si="13"/>
        <v>0.63180355031889335</v>
      </c>
      <c r="J208">
        <f t="shared" si="14"/>
        <v>2.2963442441230884</v>
      </c>
    </row>
    <row r="209" spans="2:10" x14ac:dyDescent="0.25">
      <c r="B209">
        <v>1.883</v>
      </c>
      <c r="C209">
        <v>207</v>
      </c>
      <c r="D209">
        <f t="shared" si="12"/>
        <v>0.38815789473684209</v>
      </c>
      <c r="E209">
        <f t="shared" si="13"/>
        <v>0.63286624967501537</v>
      </c>
      <c r="J209">
        <f t="shared" si="14"/>
        <v>2.3087768191963498</v>
      </c>
    </row>
    <row r="210" spans="2:10" x14ac:dyDescent="0.25">
      <c r="B210">
        <v>1.8839999999999999</v>
      </c>
      <c r="C210">
        <v>208</v>
      </c>
      <c r="D210">
        <f t="shared" si="12"/>
        <v>0.39003759398496241</v>
      </c>
      <c r="E210">
        <f t="shared" si="13"/>
        <v>0.63339717615417124</v>
      </c>
      <c r="J210">
        <f t="shared" si="14"/>
        <v>2.3212592471925158</v>
      </c>
    </row>
    <row r="211" spans="2:10" x14ac:dyDescent="0.25">
      <c r="B211">
        <v>1.885</v>
      </c>
      <c r="C211">
        <v>209</v>
      </c>
      <c r="D211">
        <f t="shared" si="12"/>
        <v>0.39191729323308272</v>
      </c>
      <c r="E211">
        <f t="shared" si="13"/>
        <v>0.63392782089997413</v>
      </c>
      <c r="J211">
        <f t="shared" si="14"/>
        <v>2.3337919598028143</v>
      </c>
    </row>
    <row r="212" spans="2:10" x14ac:dyDescent="0.25">
      <c r="B212">
        <v>1.895</v>
      </c>
      <c r="C212">
        <v>210</v>
      </c>
      <c r="D212">
        <f t="shared" si="12"/>
        <v>0.39379699248120303</v>
      </c>
      <c r="E212">
        <f t="shared" si="13"/>
        <v>0.63921883853438966</v>
      </c>
      <c r="J212">
        <f t="shared" si="14"/>
        <v>2.3463753924854043</v>
      </c>
    </row>
    <row r="213" spans="2:10" x14ac:dyDescent="0.25">
      <c r="B213">
        <v>1.901</v>
      </c>
      <c r="C213">
        <v>211</v>
      </c>
      <c r="D213">
        <f t="shared" si="12"/>
        <v>0.39567669172932329</v>
      </c>
      <c r="E213">
        <f t="shared" si="13"/>
        <v>0.64238006350629218</v>
      </c>
      <c r="J213">
        <f t="shared" si="14"/>
        <v>2.3590099845296066</v>
      </c>
    </row>
    <row r="214" spans="2:10" x14ac:dyDescent="0.25">
      <c r="B214">
        <v>1.9019999999999999</v>
      </c>
      <c r="C214">
        <v>212</v>
      </c>
      <c r="D214">
        <f t="shared" si="12"/>
        <v>0.39755639097744361</v>
      </c>
      <c r="E214">
        <f t="shared" si="13"/>
        <v>0.64290596412319856</v>
      </c>
      <c r="J214">
        <f t="shared" si="14"/>
        <v>2.3716961791209257</v>
      </c>
    </row>
    <row r="215" spans="2:10" x14ac:dyDescent="0.25">
      <c r="B215">
        <v>1.9039999999999999</v>
      </c>
      <c r="C215">
        <v>213</v>
      </c>
      <c r="D215">
        <f t="shared" si="12"/>
        <v>0.39943609022556392</v>
      </c>
      <c r="E215">
        <f t="shared" si="13"/>
        <v>0.6439569363691735</v>
      </c>
      <c r="J215">
        <f t="shared" si="14"/>
        <v>2.3844344234068715</v>
      </c>
    </row>
    <row r="216" spans="2:10" x14ac:dyDescent="0.25">
      <c r="B216">
        <v>1.913</v>
      </c>
      <c r="C216">
        <v>214</v>
      </c>
      <c r="D216">
        <f t="shared" si="12"/>
        <v>0.40131578947368424</v>
      </c>
      <c r="E216">
        <f t="shared" si="13"/>
        <v>0.64867269045811582</v>
      </c>
      <c r="J216">
        <f t="shared" si="14"/>
        <v>2.3972251685636246</v>
      </c>
    </row>
    <row r="217" spans="2:10" x14ac:dyDescent="0.25">
      <c r="B217">
        <v>1.9359999999999999</v>
      </c>
      <c r="C217">
        <v>215</v>
      </c>
      <c r="D217">
        <f t="shared" si="12"/>
        <v>0.4031954887218045</v>
      </c>
      <c r="E217">
        <f t="shared" si="13"/>
        <v>0.66062398885438522</v>
      </c>
      <c r="J217">
        <f t="shared" si="14"/>
        <v>2.41006886986355</v>
      </c>
    </row>
    <row r="218" spans="2:10" x14ac:dyDescent="0.25">
      <c r="B218">
        <v>1.946</v>
      </c>
      <c r="C218">
        <v>216</v>
      </c>
      <c r="D218">
        <f t="shared" si="12"/>
        <v>0.40507518796992481</v>
      </c>
      <c r="E218">
        <f t="shared" si="13"/>
        <v>0.66577598376381331</v>
      </c>
      <c r="J218">
        <f t="shared" si="14"/>
        <v>2.4229659867435926</v>
      </c>
    </row>
    <row r="219" spans="2:10" x14ac:dyDescent="0.25">
      <c r="B219">
        <v>1.95</v>
      </c>
      <c r="C219">
        <v>217</v>
      </c>
      <c r="D219">
        <f t="shared" si="12"/>
        <v>0.40695488721804512</v>
      </c>
      <c r="E219">
        <f t="shared" si="13"/>
        <v>0.66782937257565544</v>
      </c>
      <c r="J219">
        <f t="shared" si="14"/>
        <v>2.4359169828745837</v>
      </c>
    </row>
    <row r="220" spans="2:10" x14ac:dyDescent="0.25">
      <c r="B220">
        <v>1.954</v>
      </c>
      <c r="C220">
        <v>218</v>
      </c>
      <c r="D220">
        <f t="shared" si="12"/>
        <v>0.40883458646616544</v>
      </c>
      <c r="E220">
        <f t="shared" si="13"/>
        <v>0.66987855362059101</v>
      </c>
      <c r="J220">
        <f t="shared" si="14"/>
        <v>2.4489223262314677</v>
      </c>
    </row>
    <row r="221" spans="2:10" x14ac:dyDescent="0.25">
      <c r="B221">
        <v>1.986</v>
      </c>
      <c r="C221">
        <v>219</v>
      </c>
      <c r="D221">
        <f t="shared" si="12"/>
        <v>0.4107142857142857</v>
      </c>
      <c r="E221">
        <f t="shared" si="13"/>
        <v>0.6861225656229808</v>
      </c>
      <c r="J221">
        <f t="shared" si="14"/>
        <v>2.4619824891644901</v>
      </c>
    </row>
    <row r="222" spans="2:10" x14ac:dyDescent="0.25">
      <c r="B222">
        <v>2.0190000000000001</v>
      </c>
      <c r="C222">
        <v>220</v>
      </c>
      <c r="D222">
        <f t="shared" si="12"/>
        <v>0.41259398496240601</v>
      </c>
      <c r="E222">
        <f t="shared" si="13"/>
        <v>0.70260233933070049</v>
      </c>
      <c r="J222">
        <f t="shared" si="14"/>
        <v>2.4750979484713667</v>
      </c>
    </row>
    <row r="223" spans="2:10" x14ac:dyDescent="0.25">
      <c r="B223">
        <v>2.0190000000000001</v>
      </c>
      <c r="C223">
        <v>221</v>
      </c>
      <c r="D223">
        <f t="shared" si="12"/>
        <v>0.41447368421052633</v>
      </c>
      <c r="E223">
        <f t="shared" si="13"/>
        <v>0.70260233933070049</v>
      </c>
      <c r="J223">
        <f t="shared" si="14"/>
        <v>2.4882691854704539</v>
      </c>
    </row>
    <row r="224" spans="2:10" x14ac:dyDescent="0.25">
      <c r="B224">
        <v>2.0310000000000001</v>
      </c>
      <c r="C224">
        <v>222</v>
      </c>
      <c r="D224">
        <f t="shared" si="12"/>
        <v>0.41635338345864664</v>
      </c>
      <c r="E224">
        <f t="shared" si="13"/>
        <v>0.70852828259824774</v>
      </c>
      <c r="J224">
        <f t="shared" si="14"/>
        <v>2.501496686074959</v>
      </c>
    </row>
    <row r="225" spans="2:10" x14ac:dyDescent="0.25">
      <c r="B225">
        <v>2.0329999999999999</v>
      </c>
      <c r="C225">
        <v>223</v>
      </c>
      <c r="D225">
        <f t="shared" si="12"/>
        <v>0.4182330827067669</v>
      </c>
      <c r="E225">
        <f t="shared" si="13"/>
        <v>0.70951253464620956</v>
      </c>
      <c r="J225">
        <f t="shared" si="14"/>
        <v>2.5147809408682043</v>
      </c>
    </row>
    <row r="226" spans="2:10" x14ac:dyDescent="0.25">
      <c r="B226">
        <v>2.048</v>
      </c>
      <c r="C226">
        <v>224</v>
      </c>
      <c r="D226">
        <f t="shared" si="12"/>
        <v>0.42011278195488722</v>
      </c>
      <c r="E226">
        <f t="shared" si="13"/>
        <v>0.71686370717726133</v>
      </c>
      <c r="J226">
        <f t="shared" si="14"/>
        <v>2.5281224451799846</v>
      </c>
    </row>
    <row r="227" spans="2:10" x14ac:dyDescent="0.25">
      <c r="B227">
        <v>2.0489999999999999</v>
      </c>
      <c r="C227">
        <v>225</v>
      </c>
      <c r="D227">
        <f t="shared" si="12"/>
        <v>0.42199248120300753</v>
      </c>
      <c r="E227">
        <f t="shared" si="13"/>
        <v>0.71735186925676264</v>
      </c>
      <c r="J227">
        <f t="shared" si="14"/>
        <v>2.5415216991640355</v>
      </c>
    </row>
    <row r="228" spans="2:10" x14ac:dyDescent="0.25">
      <c r="B228">
        <v>2.0680000000000001</v>
      </c>
      <c r="C228">
        <v>226</v>
      </c>
      <c r="D228">
        <f t="shared" si="12"/>
        <v>0.42387218045112784</v>
      </c>
      <c r="E228">
        <f t="shared" si="13"/>
        <v>0.72658195664618275</v>
      </c>
      <c r="J228">
        <f t="shared" si="14"/>
        <v>2.5549792078766465</v>
      </c>
    </row>
    <row r="229" spans="2:10" x14ac:dyDescent="0.25">
      <c r="B229">
        <v>2.0710000000000002</v>
      </c>
      <c r="C229">
        <v>227</v>
      </c>
      <c r="D229">
        <f t="shared" si="12"/>
        <v>0.4257518796992481</v>
      </c>
      <c r="E229">
        <f t="shared" si="13"/>
        <v>0.72803158241344723</v>
      </c>
      <c r="J229">
        <f t="shared" si="14"/>
        <v>2.568495481356448</v>
      </c>
    </row>
    <row r="230" spans="2:10" x14ac:dyDescent="0.25">
      <c r="B230">
        <v>2.0790000000000002</v>
      </c>
      <c r="C230">
        <v>228</v>
      </c>
      <c r="D230">
        <f t="shared" si="12"/>
        <v>0.42763157894736842</v>
      </c>
      <c r="E230">
        <f t="shared" si="13"/>
        <v>0.73188700887587599</v>
      </c>
      <c r="J230">
        <f t="shared" si="14"/>
        <v>2.5820710347053999</v>
      </c>
    </row>
    <row r="231" spans="2:10" x14ac:dyDescent="0.25">
      <c r="B231">
        <v>2.08</v>
      </c>
      <c r="C231">
        <v>229</v>
      </c>
      <c r="D231">
        <f t="shared" si="12"/>
        <v>0.42951127819548873</v>
      </c>
      <c r="E231">
        <f t="shared" si="13"/>
        <v>0.73236789371322664</v>
      </c>
      <c r="J231">
        <f t="shared" si="14"/>
        <v>2.595706388171013</v>
      </c>
    </row>
    <row r="232" spans="2:10" x14ac:dyDescent="0.25">
      <c r="B232">
        <v>2.0880000000000001</v>
      </c>
      <c r="C232">
        <v>230</v>
      </c>
      <c r="D232">
        <f t="shared" si="12"/>
        <v>0.43139097744360905</v>
      </c>
      <c r="E232">
        <f t="shared" si="13"/>
        <v>0.73620667002039231</v>
      </c>
      <c r="J232">
        <f t="shared" si="14"/>
        <v>2.609402067229829</v>
      </c>
    </row>
    <row r="233" spans="2:10" x14ac:dyDescent="0.25">
      <c r="B233">
        <v>2.09</v>
      </c>
      <c r="C233">
        <v>231</v>
      </c>
      <c r="D233">
        <f t="shared" si="12"/>
        <v>0.43327067669172931</v>
      </c>
      <c r="E233">
        <f t="shared" si="13"/>
        <v>0.73716406597671957</v>
      </c>
      <c r="J233">
        <f t="shared" si="14"/>
        <v>2.623158602672202</v>
      </c>
    </row>
    <row r="234" spans="2:10" x14ac:dyDescent="0.25">
      <c r="B234">
        <v>2.09</v>
      </c>
      <c r="C234">
        <v>232</v>
      </c>
      <c r="D234">
        <f t="shared" si="12"/>
        <v>0.43515037593984962</v>
      </c>
      <c r="E234">
        <f t="shared" si="13"/>
        <v>0.73716406597671957</v>
      </c>
      <c r="J234">
        <f t="shared" si="14"/>
        <v>2.6369765306883992</v>
      </c>
    </row>
    <row r="235" spans="2:10" x14ac:dyDescent="0.25">
      <c r="B235">
        <v>2.0920000000000001</v>
      </c>
      <c r="C235">
        <v>233</v>
      </c>
      <c r="D235">
        <f t="shared" si="12"/>
        <v>0.43703007518796994</v>
      </c>
      <c r="E235">
        <f t="shared" si="13"/>
        <v>0.73812054620267653</v>
      </c>
      <c r="J235">
        <f t="shared" si="14"/>
        <v>2.6508563929560616</v>
      </c>
    </row>
    <row r="236" spans="2:10" x14ac:dyDescent="0.25">
      <c r="B236">
        <v>2.1179999999999999</v>
      </c>
      <c r="C236">
        <v>234</v>
      </c>
      <c r="D236">
        <f t="shared" si="12"/>
        <v>0.43890977443609025</v>
      </c>
      <c r="E236">
        <f t="shared" si="13"/>
        <v>0.75047224717921468</v>
      </c>
      <c r="J236">
        <f t="shared" si="14"/>
        <v>2.6647987367290584</v>
      </c>
    </row>
    <row r="237" spans="2:10" x14ac:dyDescent="0.25">
      <c r="B237">
        <v>2.12</v>
      </c>
      <c r="C237">
        <v>235</v>
      </c>
      <c r="D237">
        <f t="shared" si="12"/>
        <v>0.44078947368421051</v>
      </c>
      <c r="E237">
        <f t="shared" si="13"/>
        <v>0.75141608868392118</v>
      </c>
      <c r="J237">
        <f t="shared" si="14"/>
        <v>2.6788041149277637</v>
      </c>
    </row>
    <row r="238" spans="2:10" x14ac:dyDescent="0.25">
      <c r="B238">
        <v>2.1240000000000001</v>
      </c>
      <c r="C238">
        <v>236</v>
      </c>
      <c r="D238">
        <f t="shared" si="12"/>
        <v>0.44266917293233082</v>
      </c>
      <c r="E238">
        <f t="shared" si="13"/>
        <v>0.75330110337969247</v>
      </c>
      <c r="J238">
        <f t="shared" si="14"/>
        <v>2.6928730862307968</v>
      </c>
    </row>
    <row r="239" spans="2:10" x14ac:dyDescent="0.25">
      <c r="B239">
        <v>2.1339999999999999</v>
      </c>
      <c r="C239">
        <v>237</v>
      </c>
      <c r="D239">
        <f t="shared" si="12"/>
        <v>0.44454887218045114</v>
      </c>
      <c r="E239">
        <f t="shared" si="13"/>
        <v>0.75799815287956163</v>
      </c>
      <c r="J239">
        <f t="shared" si="14"/>
        <v>2.7070062151682528</v>
      </c>
    </row>
    <row r="240" spans="2:10" x14ac:dyDescent="0.25">
      <c r="B240">
        <v>2.145</v>
      </c>
      <c r="C240">
        <v>238</v>
      </c>
      <c r="D240">
        <f t="shared" si="12"/>
        <v>0.44642857142857145</v>
      </c>
      <c r="E240">
        <f t="shared" si="13"/>
        <v>0.76313955237998032</v>
      </c>
      <c r="J240">
        <f t="shared" si="14"/>
        <v>2.7212040722164685</v>
      </c>
    </row>
    <row r="241" spans="2:10" x14ac:dyDescent="0.25">
      <c r="B241">
        <v>2.1469999999999998</v>
      </c>
      <c r="C241">
        <v>239</v>
      </c>
      <c r="D241">
        <f t="shared" si="12"/>
        <v>0.44830827067669171</v>
      </c>
      <c r="E241">
        <f t="shared" si="13"/>
        <v>0.76407151889664393</v>
      </c>
      <c r="J241">
        <f t="shared" si="14"/>
        <v>2.7354672338943544</v>
      </c>
    </row>
    <row r="242" spans="2:10" x14ac:dyDescent="0.25">
      <c r="B242">
        <v>2.1480000000000001</v>
      </c>
      <c r="C242">
        <v>240</v>
      </c>
      <c r="D242">
        <f t="shared" si="12"/>
        <v>0.45018796992481203</v>
      </c>
      <c r="E242">
        <f t="shared" si="13"/>
        <v>0.76453717664661835</v>
      </c>
      <c r="J242">
        <f t="shared" si="14"/>
        <v>2.7497962828613356</v>
      </c>
    </row>
    <row r="243" spans="2:10" x14ac:dyDescent="0.25">
      <c r="B243">
        <v>2.153</v>
      </c>
      <c r="C243">
        <v>241</v>
      </c>
      <c r="D243">
        <f t="shared" si="12"/>
        <v>0.45206766917293234</v>
      </c>
      <c r="E243">
        <f t="shared" si="13"/>
        <v>0.76686221838222601</v>
      </c>
      <c r="J243">
        <f t="shared" si="14"/>
        <v>2.7641918080169314</v>
      </c>
    </row>
    <row r="244" spans="2:10" x14ac:dyDescent="0.25">
      <c r="B244">
        <v>2.153</v>
      </c>
      <c r="C244">
        <v>242</v>
      </c>
      <c r="D244">
        <f t="shared" si="12"/>
        <v>0.45394736842105265</v>
      </c>
      <c r="E244">
        <f t="shared" si="13"/>
        <v>0.76686221838222601</v>
      </c>
      <c r="J244">
        <f t="shared" si="14"/>
        <v>2.7786544046020243</v>
      </c>
    </row>
    <row r="245" spans="2:10" x14ac:dyDescent="0.25">
      <c r="B245">
        <v>2.1589999999999998</v>
      </c>
      <c r="C245">
        <v>243</v>
      </c>
      <c r="D245">
        <f t="shared" si="12"/>
        <v>0.45582706766917291</v>
      </c>
      <c r="E245">
        <f t="shared" si="13"/>
        <v>0.76964515153267021</v>
      </c>
      <c r="J245">
        <f t="shared" si="14"/>
        <v>2.7931846743018514</v>
      </c>
    </row>
    <row r="246" spans="2:10" x14ac:dyDescent="0.25">
      <c r="B246">
        <v>2.16</v>
      </c>
      <c r="C246">
        <v>244</v>
      </c>
      <c r="D246">
        <f t="shared" si="12"/>
        <v>0.45770676691729323</v>
      </c>
      <c r="E246">
        <f t="shared" si="13"/>
        <v>0.77010822169607374</v>
      </c>
      <c r="J246">
        <f t="shared" si="14"/>
        <v>2.8077832253507591</v>
      </c>
    </row>
    <row r="247" spans="2:10" x14ac:dyDescent="0.25">
      <c r="B247">
        <v>2.169</v>
      </c>
      <c r="C247">
        <v>245</v>
      </c>
      <c r="D247">
        <f t="shared" si="12"/>
        <v>0.45958646616541354</v>
      </c>
      <c r="E247">
        <f t="shared" si="13"/>
        <v>0.77426623184473731</v>
      </c>
      <c r="J247">
        <f t="shared" si="14"/>
        <v>2.8224506726387704</v>
      </c>
    </row>
    <row r="248" spans="2:10" x14ac:dyDescent="0.25">
      <c r="B248">
        <v>2.177</v>
      </c>
      <c r="C248">
        <v>246</v>
      </c>
      <c r="D248">
        <f t="shared" si="12"/>
        <v>0.46146616541353386</v>
      </c>
      <c r="E248">
        <f t="shared" si="13"/>
        <v>0.77794778225241046</v>
      </c>
      <c r="J248">
        <f t="shared" si="14"/>
        <v>2.8371876378199956</v>
      </c>
    </row>
    <row r="249" spans="2:10" x14ac:dyDescent="0.25">
      <c r="B249">
        <v>2.1880000000000002</v>
      </c>
      <c r="C249">
        <v>247</v>
      </c>
      <c r="D249">
        <f t="shared" si="12"/>
        <v>0.46334586466165412</v>
      </c>
      <c r="E249">
        <f t="shared" si="13"/>
        <v>0.78298788455973489</v>
      </c>
      <c r="J249">
        <f t="shared" si="14"/>
        <v>2.8519947494229454</v>
      </c>
    </row>
    <row r="250" spans="2:10" x14ac:dyDescent="0.25">
      <c r="B250">
        <v>2.1920000000000002</v>
      </c>
      <c r="C250">
        <v>248</v>
      </c>
      <c r="D250">
        <f t="shared" si="12"/>
        <v>0.46522556390977443</v>
      </c>
      <c r="E250">
        <f t="shared" si="13"/>
        <v>0.78481436908576918</v>
      </c>
      <c r="J250">
        <f t="shared" si="14"/>
        <v>2.8668726429627815</v>
      </c>
    </row>
    <row r="251" spans="2:10" x14ac:dyDescent="0.25">
      <c r="B251">
        <v>2.198</v>
      </c>
      <c r="C251">
        <v>249</v>
      </c>
      <c r="D251">
        <f t="shared" si="12"/>
        <v>0.46710526315789475</v>
      </c>
      <c r="E251">
        <f t="shared" si="13"/>
        <v>0.78754785598142962</v>
      </c>
      <c r="J251">
        <f t="shared" si="14"/>
        <v>2.881821961055552</v>
      </c>
    </row>
    <row r="252" spans="2:10" x14ac:dyDescent="0.25">
      <c r="B252">
        <v>2.198</v>
      </c>
      <c r="C252">
        <v>250</v>
      </c>
      <c r="D252">
        <f t="shared" si="12"/>
        <v>0.46898496240601506</v>
      </c>
      <c r="E252">
        <f t="shared" si="13"/>
        <v>0.78754785598142962</v>
      </c>
      <c r="J252">
        <f t="shared" si="14"/>
        <v>2.8968433535344627</v>
      </c>
    </row>
    <row r="253" spans="2:10" x14ac:dyDescent="0.25">
      <c r="B253">
        <v>2.2130000000000001</v>
      </c>
      <c r="C253">
        <v>251</v>
      </c>
      <c r="D253">
        <f t="shared" si="12"/>
        <v>0.47086466165413532</v>
      </c>
      <c r="E253">
        <f t="shared" si="13"/>
        <v>0.79434906106891268</v>
      </c>
      <c r="J253">
        <f t="shared" si="14"/>
        <v>2.9119374775682312</v>
      </c>
    </row>
    <row r="254" spans="2:10" x14ac:dyDescent="0.25">
      <c r="B254">
        <v>2.2200000000000002</v>
      </c>
      <c r="C254">
        <v>252</v>
      </c>
      <c r="D254">
        <f t="shared" si="12"/>
        <v>0.47274436090225563</v>
      </c>
      <c r="E254">
        <f t="shared" si="13"/>
        <v>0.79750719588418817</v>
      </c>
      <c r="J254">
        <f t="shared" si="14"/>
        <v>2.9271049977815764</v>
      </c>
    </row>
    <row r="255" spans="2:10" x14ac:dyDescent="0.25">
      <c r="B255">
        <v>2.2210000000000001</v>
      </c>
      <c r="C255">
        <v>253</v>
      </c>
      <c r="D255">
        <f t="shared" si="12"/>
        <v>0.47462406015037595</v>
      </c>
      <c r="E255">
        <f t="shared" si="13"/>
        <v>0.79795754491229043</v>
      </c>
      <c r="J255">
        <f t="shared" si="14"/>
        <v>2.9423465863778842</v>
      </c>
    </row>
    <row r="256" spans="2:10" x14ac:dyDescent="0.25">
      <c r="B256">
        <v>2.222</v>
      </c>
      <c r="C256">
        <v>254</v>
      </c>
      <c r="D256">
        <f t="shared" si="12"/>
        <v>0.47650375939849626</v>
      </c>
      <c r="E256">
        <f t="shared" si="13"/>
        <v>0.79840769121743826</v>
      </c>
      <c r="J256">
        <f t="shared" si="14"/>
        <v>2.9576629232641181</v>
      </c>
    </row>
    <row r="257" spans="2:10" x14ac:dyDescent="0.25">
      <c r="B257">
        <v>2.2240000000000002</v>
      </c>
      <c r="C257">
        <v>255</v>
      </c>
      <c r="D257">
        <f t="shared" si="12"/>
        <v>0.47838345864661652</v>
      </c>
      <c r="E257">
        <f t="shared" si="13"/>
        <v>0.79930737638833604</v>
      </c>
      <c r="J257">
        <f t="shared" si="14"/>
        <v>2.9730546961780129</v>
      </c>
    </row>
    <row r="258" spans="2:10" x14ac:dyDescent="0.25">
      <c r="B258">
        <v>2.2320000000000002</v>
      </c>
      <c r="C258">
        <v>256</v>
      </c>
      <c r="D258">
        <f t="shared" si="12"/>
        <v>0.48026315789473684</v>
      </c>
      <c r="E258">
        <f t="shared" si="13"/>
        <v>0.80289804451906455</v>
      </c>
      <c r="J258">
        <f t="shared" si="14"/>
        <v>2.9885226008176189</v>
      </c>
    </row>
    <row r="259" spans="2:10" x14ac:dyDescent="0.25">
      <c r="B259">
        <v>2.2480000000000002</v>
      </c>
      <c r="C259">
        <v>257</v>
      </c>
      <c r="D259">
        <f t="shared" si="12"/>
        <v>0.48214285714285715</v>
      </c>
      <c r="E259">
        <f t="shared" si="13"/>
        <v>0.81004093203144478</v>
      </c>
      <c r="J259">
        <f t="shared" si="14"/>
        <v>3.0040673409732404</v>
      </c>
    </row>
    <row r="260" spans="2:10" x14ac:dyDescent="0.25">
      <c r="B260">
        <v>2.2490000000000001</v>
      </c>
      <c r="C260">
        <v>258</v>
      </c>
      <c r="D260">
        <f t="shared" ref="D260:D323" si="15">(C260-0.5)/$B$535</f>
        <v>0.48402255639097747</v>
      </c>
      <c r="E260">
        <f t="shared" ref="E260:E323" si="16">LN(B260)</f>
        <v>0.81048567297717866</v>
      </c>
      <c r="J260">
        <f t="shared" ref="J260:J323" si="17">_xlfn.LOGNORM.INV(D260,$H$3,$H$4)</f>
        <v>3.0196896286618391</v>
      </c>
    </row>
    <row r="261" spans="2:10" x14ac:dyDescent="0.25">
      <c r="B261">
        <v>2.2639999999999998</v>
      </c>
      <c r="C261">
        <v>259</v>
      </c>
      <c r="D261">
        <f t="shared" si="15"/>
        <v>0.48590225563909772</v>
      </c>
      <c r="E261">
        <f t="shared" si="16"/>
        <v>0.81713316034093642</v>
      </c>
      <c r="J261">
        <f t="shared" si="17"/>
        <v>3.0353901842639535</v>
      </c>
    </row>
    <row r="262" spans="2:10" x14ac:dyDescent="0.25">
      <c r="B262">
        <v>2.266</v>
      </c>
      <c r="C262">
        <v>260</v>
      </c>
      <c r="D262">
        <f t="shared" si="15"/>
        <v>0.48778195488721804</v>
      </c>
      <c r="E262">
        <f t="shared" si="16"/>
        <v>0.81801616260581456</v>
      </c>
      <c r="J262">
        <f t="shared" si="17"/>
        <v>3.0511697366631982</v>
      </c>
    </row>
    <row r="263" spans="2:10" x14ac:dyDescent="0.25">
      <c r="B263">
        <v>2.2759999999999998</v>
      </c>
      <c r="C263">
        <v>261</v>
      </c>
      <c r="D263">
        <f t="shared" si="15"/>
        <v>0.48966165413533835</v>
      </c>
      <c r="E263">
        <f t="shared" si="16"/>
        <v>0.82241951626408438</v>
      </c>
      <c r="J263">
        <f t="shared" si="17"/>
        <v>3.0670290233884052</v>
      </c>
    </row>
    <row r="264" spans="2:10" x14ac:dyDescent="0.25">
      <c r="B264">
        <v>2.2810000000000001</v>
      </c>
      <c r="C264">
        <v>262</v>
      </c>
      <c r="D264">
        <f t="shared" si="15"/>
        <v>0.49154135338345867</v>
      </c>
      <c r="E264">
        <f t="shared" si="16"/>
        <v>0.82461394330225102</v>
      </c>
      <c r="J264">
        <f t="shared" si="17"/>
        <v>3.0829687907584669</v>
      </c>
    </row>
    <row r="265" spans="2:10" x14ac:dyDescent="0.25">
      <c r="B265">
        <v>2.2829999999999999</v>
      </c>
      <c r="C265">
        <v>263</v>
      </c>
      <c r="D265">
        <f t="shared" si="15"/>
        <v>0.49342105263157893</v>
      </c>
      <c r="E265">
        <f t="shared" si="16"/>
        <v>0.82549036754765848</v>
      </c>
      <c r="J265">
        <f t="shared" si="17"/>
        <v>3.0989897940299582</v>
      </c>
    </row>
    <row r="266" spans="2:10" x14ac:dyDescent="0.25">
      <c r="B266">
        <v>2.2949999999999999</v>
      </c>
      <c r="C266">
        <v>264</v>
      </c>
      <c r="D266">
        <f t="shared" si="15"/>
        <v>0.49530075187969924</v>
      </c>
      <c r="E266">
        <f t="shared" si="16"/>
        <v>0.83073284351250842</v>
      </c>
      <c r="J266">
        <f t="shared" si="17"/>
        <v>3.1150927975475935</v>
      </c>
    </row>
    <row r="267" spans="2:10" x14ac:dyDescent="0.25">
      <c r="B267">
        <v>2.3010000000000002</v>
      </c>
      <c r="C267">
        <v>265</v>
      </c>
      <c r="D267">
        <f t="shared" si="15"/>
        <v>0.49718045112781956</v>
      </c>
      <c r="E267">
        <f t="shared" si="16"/>
        <v>0.83334381105322886</v>
      </c>
      <c r="J267">
        <f t="shared" si="17"/>
        <v>3.1312785748975887</v>
      </c>
    </row>
    <row r="268" spans="2:10" x14ac:dyDescent="0.25">
      <c r="B268">
        <v>2.306</v>
      </c>
      <c r="C268">
        <v>266</v>
      </c>
      <c r="D268">
        <f t="shared" si="15"/>
        <v>0.49906015037593987</v>
      </c>
      <c r="E268">
        <f t="shared" si="16"/>
        <v>0.83551442184686731</v>
      </c>
      <c r="J268">
        <f t="shared" si="17"/>
        <v>3.1475479090640093</v>
      </c>
    </row>
    <row r="269" spans="2:10" x14ac:dyDescent="0.25">
      <c r="B269">
        <v>2.3079999999999998</v>
      </c>
      <c r="C269">
        <v>267</v>
      </c>
      <c r="D269">
        <f t="shared" si="15"/>
        <v>0.50093984962406013</v>
      </c>
      <c r="E269">
        <f t="shared" si="16"/>
        <v>0.83638134864585301</v>
      </c>
      <c r="J269">
        <f t="shared" si="17"/>
        <v>3.1639015925881675</v>
      </c>
    </row>
    <row r="270" spans="2:10" x14ac:dyDescent="0.25">
      <c r="B270">
        <v>2.3159999999999998</v>
      </c>
      <c r="C270">
        <v>268</v>
      </c>
      <c r="D270">
        <f t="shared" si="15"/>
        <v>0.5028195488721805</v>
      </c>
      <c r="E270">
        <f t="shared" si="16"/>
        <v>0.8398415597107487</v>
      </c>
      <c r="J270">
        <f t="shared" si="17"/>
        <v>3.180340427731148</v>
      </c>
    </row>
    <row r="271" spans="2:10" x14ac:dyDescent="0.25">
      <c r="B271">
        <v>2.3420000000000001</v>
      </c>
      <c r="C271">
        <v>269</v>
      </c>
      <c r="D271">
        <f t="shared" si="15"/>
        <v>0.50469924812030076</v>
      </c>
      <c r="E271">
        <f t="shared" si="16"/>
        <v>0.85100526517552566</v>
      </c>
      <c r="J271">
        <f t="shared" si="17"/>
        <v>3.1968652266395363</v>
      </c>
    </row>
    <row r="272" spans="2:10" x14ac:dyDescent="0.25">
      <c r="B272">
        <v>2.363</v>
      </c>
      <c r="C272">
        <v>270</v>
      </c>
      <c r="D272">
        <f t="shared" si="15"/>
        <v>0.50657894736842102</v>
      </c>
      <c r="E272">
        <f t="shared" si="16"/>
        <v>0.85993199820477073</v>
      </c>
      <c r="J272">
        <f t="shared" si="17"/>
        <v>3.2134768115144374</v>
      </c>
    </row>
    <row r="273" spans="2:10" x14ac:dyDescent="0.25">
      <c r="B273">
        <v>2.363</v>
      </c>
      <c r="C273">
        <v>271</v>
      </c>
      <c r="D273">
        <f t="shared" si="15"/>
        <v>0.50845864661654139</v>
      </c>
      <c r="E273">
        <f t="shared" si="16"/>
        <v>0.85993199820477073</v>
      </c>
      <c r="J273">
        <f t="shared" si="17"/>
        <v>3.2301760147838525</v>
      </c>
    </row>
    <row r="274" spans="2:10" x14ac:dyDescent="0.25">
      <c r="B274">
        <v>2.3849999999999998</v>
      </c>
      <c r="C274">
        <v>272</v>
      </c>
      <c r="D274">
        <f t="shared" si="15"/>
        <v>0.51033834586466165</v>
      </c>
      <c r="E274">
        <f t="shared" si="16"/>
        <v>0.86919912434030444</v>
      </c>
      <c r="J274">
        <f t="shared" si="17"/>
        <v>3.246963679278505</v>
      </c>
    </row>
    <row r="275" spans="2:10" x14ac:dyDescent="0.25">
      <c r="B275">
        <v>2.3919999999999999</v>
      </c>
      <c r="C275">
        <v>273</v>
      </c>
      <c r="D275">
        <f t="shared" si="15"/>
        <v>0.51221804511278191</v>
      </c>
      <c r="E275">
        <f t="shared" si="16"/>
        <v>0.87212983608838524</v>
      </c>
      <c r="J275">
        <f t="shared" si="17"/>
        <v>3.2638406584112105</v>
      </c>
    </row>
    <row r="276" spans="2:10" x14ac:dyDescent="0.25">
      <c r="B276">
        <v>2.3969999999999998</v>
      </c>
      <c r="C276">
        <v>274</v>
      </c>
      <c r="D276">
        <f t="shared" si="15"/>
        <v>0.51409774436090228</v>
      </c>
      <c r="E276">
        <f t="shared" si="16"/>
        <v>0.87421795545224723</v>
      </c>
      <c r="J276">
        <f t="shared" si="17"/>
        <v>3.2808078163598604</v>
      </c>
    </row>
    <row r="277" spans="2:10" x14ac:dyDescent="0.25">
      <c r="B277">
        <v>2.42</v>
      </c>
      <c r="C277">
        <v>275</v>
      </c>
      <c r="D277">
        <f t="shared" si="15"/>
        <v>0.51597744360902253</v>
      </c>
      <c r="E277">
        <f t="shared" si="16"/>
        <v>0.88376754016859504</v>
      </c>
      <c r="J277">
        <f t="shared" si="17"/>
        <v>3.2978660282541195</v>
      </c>
    </row>
    <row r="278" spans="2:10" x14ac:dyDescent="0.25">
      <c r="B278">
        <v>2.4359999999999999</v>
      </c>
      <c r="C278">
        <v>276</v>
      </c>
      <c r="D278">
        <f t="shared" si="15"/>
        <v>0.5178571428571429</v>
      </c>
      <c r="E278">
        <f t="shared" si="16"/>
        <v>0.89035734984765058</v>
      </c>
      <c r="J278">
        <f t="shared" si="17"/>
        <v>3.3150161803659399</v>
      </c>
    </row>
    <row r="279" spans="2:10" x14ac:dyDescent="0.25">
      <c r="B279">
        <v>2.4489999999999998</v>
      </c>
      <c r="C279">
        <v>277</v>
      </c>
      <c r="D279">
        <f t="shared" si="15"/>
        <v>0.51973684210526316</v>
      </c>
      <c r="E279">
        <f t="shared" si="16"/>
        <v>0.89567977797003062</v>
      </c>
      <c r="J279">
        <f t="shared" si="17"/>
        <v>3.3322591703039679</v>
      </c>
    </row>
    <row r="280" spans="2:10" x14ac:dyDescent="0.25">
      <c r="B280">
        <v>2.4670000000000001</v>
      </c>
      <c r="C280">
        <v>278</v>
      </c>
      <c r="D280">
        <f t="shared" si="15"/>
        <v>0.52161654135338342</v>
      </c>
      <c r="E280">
        <f t="shared" si="16"/>
        <v>0.90300283754721966</v>
      </c>
      <c r="J280">
        <f t="shared" si="17"/>
        <v>3.3495959072119614</v>
      </c>
    </row>
    <row r="281" spans="2:10" x14ac:dyDescent="0.25">
      <c r="B281">
        <v>2.5</v>
      </c>
      <c r="C281">
        <v>279</v>
      </c>
      <c r="D281">
        <f t="shared" si="15"/>
        <v>0.52349624060150379</v>
      </c>
      <c r="E281">
        <f t="shared" si="16"/>
        <v>0.91629073187415511</v>
      </c>
      <c r="J281">
        <f t="shared" si="17"/>
        <v>3.3670273119713059</v>
      </c>
    </row>
    <row r="282" spans="2:10" x14ac:dyDescent="0.25">
      <c r="B282">
        <v>2.5190000000000001</v>
      </c>
      <c r="C282">
        <v>280</v>
      </c>
      <c r="D282">
        <f t="shared" si="15"/>
        <v>0.52537593984962405</v>
      </c>
      <c r="E282">
        <f t="shared" si="16"/>
        <v>0.92386199737047314</v>
      </c>
      <c r="J282">
        <f t="shared" si="17"/>
        <v>3.3845543174077335</v>
      </c>
    </row>
    <row r="283" spans="2:10" x14ac:dyDescent="0.25">
      <c r="B283">
        <v>2.52</v>
      </c>
      <c r="C283">
        <v>281</v>
      </c>
      <c r="D283">
        <f t="shared" si="15"/>
        <v>0.52725563909774431</v>
      </c>
      <c r="E283">
        <f t="shared" si="16"/>
        <v>0.9242589015233319</v>
      </c>
      <c r="J283">
        <f t="shared" si="17"/>
        <v>3.4021778685023762</v>
      </c>
    </row>
    <row r="284" spans="2:10" x14ac:dyDescent="0.25">
      <c r="B284">
        <v>2.524</v>
      </c>
      <c r="C284">
        <v>282</v>
      </c>
      <c r="D284">
        <f t="shared" si="15"/>
        <v>0.52913533834586468</v>
      </c>
      <c r="E284">
        <f t="shared" si="16"/>
        <v>0.92584494467896672</v>
      </c>
      <c r="J284">
        <f t="shared" si="17"/>
        <v>3.4198989226072185</v>
      </c>
    </row>
    <row r="285" spans="2:10" x14ac:dyDescent="0.25">
      <c r="B285">
        <v>2.5350000000000001</v>
      </c>
      <c r="C285">
        <v>283</v>
      </c>
      <c r="D285">
        <f t="shared" si="15"/>
        <v>0.53101503759398494</v>
      </c>
      <c r="E285">
        <f t="shared" si="16"/>
        <v>0.9301936370431465</v>
      </c>
      <c r="J285">
        <f t="shared" si="17"/>
        <v>3.4377184496651112</v>
      </c>
    </row>
    <row r="286" spans="2:10" x14ac:dyDescent="0.25">
      <c r="B286">
        <v>2.5350000000000001</v>
      </c>
      <c r="C286">
        <v>284</v>
      </c>
      <c r="D286">
        <f t="shared" si="15"/>
        <v>0.53289473684210531</v>
      </c>
      <c r="E286">
        <f t="shared" si="16"/>
        <v>0.9301936370431465</v>
      </c>
      <c r="J286">
        <f t="shared" si="17"/>
        <v>3.4556374324344348</v>
      </c>
    </row>
    <row r="287" spans="2:10" x14ac:dyDescent="0.25">
      <c r="B287">
        <v>2.5430000000000001</v>
      </c>
      <c r="C287">
        <v>285</v>
      </c>
      <c r="D287">
        <f t="shared" si="15"/>
        <v>0.53477443609022557</v>
      </c>
      <c r="E287">
        <f t="shared" si="16"/>
        <v>0.93334448643998269</v>
      </c>
      <c r="J287">
        <f t="shared" si="17"/>
        <v>3.473656866718533</v>
      </c>
    </row>
    <row r="288" spans="2:10" x14ac:dyDescent="0.25">
      <c r="B288">
        <v>2.5449999999999999</v>
      </c>
      <c r="C288">
        <v>286</v>
      </c>
      <c r="D288">
        <f t="shared" si="15"/>
        <v>0.53665413533834583</v>
      </c>
      <c r="E288">
        <f t="shared" si="16"/>
        <v>0.93413065000248607</v>
      </c>
      <c r="J288">
        <f t="shared" si="17"/>
        <v>3.4917777616000589</v>
      </c>
    </row>
    <row r="289" spans="2:10" x14ac:dyDescent="0.25">
      <c r="B289">
        <v>2.556</v>
      </c>
      <c r="C289">
        <v>287</v>
      </c>
      <c r="D289">
        <f t="shared" si="15"/>
        <v>0.5385338345864662</v>
      </c>
      <c r="E289">
        <f t="shared" si="16"/>
        <v>0.93844353651528845</v>
      </c>
      <c r="J289">
        <f t="shared" si="17"/>
        <v>3.5100011396803477</v>
      </c>
    </row>
    <row r="290" spans="2:10" x14ac:dyDescent="0.25">
      <c r="B290">
        <v>2.5569999999999999</v>
      </c>
      <c r="C290">
        <v>288</v>
      </c>
      <c r="D290">
        <f t="shared" si="15"/>
        <v>0.54041353383458646</v>
      </c>
      <c r="E290">
        <f t="shared" si="16"/>
        <v>0.93883469630904959</v>
      </c>
      <c r="J290">
        <f t="shared" si="17"/>
        <v>3.5283280373239361</v>
      </c>
    </row>
    <row r="291" spans="2:10" x14ac:dyDescent="0.25">
      <c r="B291">
        <v>2.5630000000000002</v>
      </c>
      <c r="C291">
        <v>289</v>
      </c>
      <c r="D291">
        <f t="shared" si="15"/>
        <v>0.54229323308270672</v>
      </c>
      <c r="E291">
        <f t="shared" si="16"/>
        <v>0.94117844738193412</v>
      </c>
      <c r="J291">
        <f t="shared" si="17"/>
        <v>3.5467595049084015</v>
      </c>
    </row>
    <row r="292" spans="2:10" x14ac:dyDescent="0.25">
      <c r="B292">
        <v>2.5659999999999998</v>
      </c>
      <c r="C292">
        <v>290</v>
      </c>
      <c r="D292">
        <f t="shared" si="15"/>
        <v>0.54417293233082709</v>
      </c>
      <c r="E292">
        <f t="shared" si="16"/>
        <v>0.94234826619344458</v>
      </c>
      <c r="J292">
        <f t="shared" si="17"/>
        <v>3.5652966070796168</v>
      </c>
    </row>
    <row r="293" spans="2:10" x14ac:dyDescent="0.25">
      <c r="B293">
        <v>2.573</v>
      </c>
      <c r="C293">
        <v>291</v>
      </c>
      <c r="D293">
        <f t="shared" si="15"/>
        <v>0.54605263157894735</v>
      </c>
      <c r="E293">
        <f t="shared" si="16"/>
        <v>0.94507253329960705</v>
      </c>
      <c r="J293">
        <f t="shared" si="17"/>
        <v>3.5839404230125895</v>
      </c>
    </row>
    <row r="294" spans="2:10" x14ac:dyDescent="0.25">
      <c r="B294">
        <v>2.6080000000000001</v>
      </c>
      <c r="C294">
        <v>292</v>
      </c>
      <c r="D294">
        <f t="shared" si="15"/>
        <v>0.54793233082706772</v>
      </c>
      <c r="E294">
        <f t="shared" si="16"/>
        <v>0.95858364406440655</v>
      </c>
      <c r="J294">
        <f t="shared" si="17"/>
        <v>3.602692046678035</v>
      </c>
    </row>
    <row r="295" spans="2:10" x14ac:dyDescent="0.25">
      <c r="B295">
        <v>2.6179999999999999</v>
      </c>
      <c r="C295">
        <v>293</v>
      </c>
      <c r="D295">
        <f t="shared" si="15"/>
        <v>0.54981203007518797</v>
      </c>
      <c r="E295">
        <f t="shared" si="16"/>
        <v>0.96241066748770809</v>
      </c>
      <c r="J295">
        <f t="shared" si="17"/>
        <v>3.6215525871148162</v>
      </c>
    </row>
    <row r="296" spans="2:10" x14ac:dyDescent="0.25">
      <c r="B296">
        <v>2.6190000000000002</v>
      </c>
      <c r="C296">
        <v>294</v>
      </c>
      <c r="D296">
        <f t="shared" si="15"/>
        <v>0.55169172932330823</v>
      </c>
      <c r="E296">
        <f t="shared" si="16"/>
        <v>0.96279256552557491</v>
      </c>
      <c r="J296">
        <f t="shared" si="17"/>
        <v>3.6405231687084352</v>
      </c>
    </row>
    <row r="297" spans="2:10" x14ac:dyDescent="0.25">
      <c r="B297">
        <v>2.6269999999999998</v>
      </c>
      <c r="C297">
        <v>295</v>
      </c>
      <c r="D297">
        <f t="shared" si="15"/>
        <v>0.5535714285714286</v>
      </c>
      <c r="E297">
        <f t="shared" si="16"/>
        <v>0.96584251070340277</v>
      </c>
      <c r="J297">
        <f t="shared" si="17"/>
        <v>3.659604931475712</v>
      </c>
    </row>
    <row r="298" spans="2:10" x14ac:dyDescent="0.25">
      <c r="B298">
        <v>2.6440000000000001</v>
      </c>
      <c r="C298">
        <v>296</v>
      </c>
      <c r="D298">
        <f t="shared" si="15"/>
        <v>0.55545112781954886</v>
      </c>
      <c r="E298">
        <f t="shared" si="16"/>
        <v>0.97229292198943995</v>
      </c>
      <c r="J298">
        <f t="shared" si="17"/>
        <v>3.6787990313558283</v>
      </c>
    </row>
    <row r="299" spans="2:10" x14ac:dyDescent="0.25">
      <c r="B299">
        <v>2.6440000000000001</v>
      </c>
      <c r="C299">
        <v>297</v>
      </c>
      <c r="D299">
        <f t="shared" si="15"/>
        <v>0.55733082706766912</v>
      </c>
      <c r="E299">
        <f t="shared" si="16"/>
        <v>0.97229292198943995</v>
      </c>
      <c r="J299">
        <f t="shared" si="17"/>
        <v>3.6981066405079228</v>
      </c>
    </row>
    <row r="300" spans="2:10" x14ac:dyDescent="0.25">
      <c r="B300">
        <v>2.6640000000000001</v>
      </c>
      <c r="C300">
        <v>298</v>
      </c>
      <c r="D300">
        <f t="shared" si="15"/>
        <v>0.55921052631578949</v>
      </c>
      <c r="E300">
        <f t="shared" si="16"/>
        <v>0.97982875267814273</v>
      </c>
      <c r="J300">
        <f t="shared" si="17"/>
        <v>3.7175289476153868</v>
      </c>
    </row>
    <row r="301" spans="2:10" x14ac:dyDescent="0.25">
      <c r="B301">
        <v>2.6960000000000002</v>
      </c>
      <c r="C301">
        <v>299</v>
      </c>
      <c r="D301">
        <f t="shared" si="15"/>
        <v>0.56109022556390975</v>
      </c>
      <c r="E301">
        <f t="shared" si="16"/>
        <v>0.99176919305006062</v>
      </c>
      <c r="J301">
        <f t="shared" si="17"/>
        <v>3.7370671581970591</v>
      </c>
    </row>
    <row r="302" spans="2:10" x14ac:dyDescent="0.25">
      <c r="B302">
        <v>2.6960000000000002</v>
      </c>
      <c r="C302">
        <v>300</v>
      </c>
      <c r="D302">
        <f t="shared" si="15"/>
        <v>0.56296992481203012</v>
      </c>
      <c r="E302">
        <f t="shared" si="16"/>
        <v>0.99176919305006062</v>
      </c>
      <c r="J302">
        <f t="shared" si="17"/>
        <v>3.7567224949255258</v>
      </c>
    </row>
    <row r="303" spans="2:10" x14ac:dyDescent="0.25">
      <c r="B303">
        <v>2.7050000000000001</v>
      </c>
      <c r="C303">
        <v>301</v>
      </c>
      <c r="D303">
        <f t="shared" si="15"/>
        <v>0.56484962406015038</v>
      </c>
      <c r="E303">
        <f t="shared" si="16"/>
        <v>0.99510191229844491</v>
      </c>
      <c r="J303">
        <f t="shared" si="17"/>
        <v>3.7764961979526754</v>
      </c>
    </row>
    <row r="304" spans="2:10" x14ac:dyDescent="0.25">
      <c r="B304">
        <v>2.7189999999999999</v>
      </c>
      <c r="C304">
        <v>302</v>
      </c>
      <c r="D304">
        <f t="shared" si="15"/>
        <v>0.56672932330827064</v>
      </c>
      <c r="E304">
        <f t="shared" si="16"/>
        <v>1.0002641656503337</v>
      </c>
      <c r="J304">
        <f t="shared" si="17"/>
        <v>3.7963895252427564</v>
      </c>
    </row>
    <row r="305" spans="2:10" x14ac:dyDescent="0.25">
      <c r="B305">
        <v>2.726</v>
      </c>
      <c r="C305">
        <v>303</v>
      </c>
      <c r="D305">
        <f t="shared" si="15"/>
        <v>0.56860902255639101</v>
      </c>
      <c r="E305">
        <f t="shared" si="16"/>
        <v>1.0028353332743409</v>
      </c>
      <c r="J305">
        <f t="shared" si="17"/>
        <v>3.816403752913121</v>
      </c>
    </row>
    <row r="306" spans="2:10" x14ac:dyDescent="0.25">
      <c r="B306">
        <v>2.7269999999999999</v>
      </c>
      <c r="C306">
        <v>304</v>
      </c>
      <c r="D306">
        <f t="shared" si="15"/>
        <v>0.57048872180451127</v>
      </c>
      <c r="E306">
        <f t="shared" si="16"/>
        <v>1.0032021038634513</v>
      </c>
      <c r="J306">
        <f t="shared" si="17"/>
        <v>3.8365401755828628</v>
      </c>
    </row>
    <row r="307" spans="2:10" x14ac:dyDescent="0.25">
      <c r="B307">
        <v>2.74</v>
      </c>
      <c r="C307">
        <v>305</v>
      </c>
      <c r="D307">
        <f t="shared" si="15"/>
        <v>0.57236842105263153</v>
      </c>
      <c r="E307">
        <f t="shared" si="16"/>
        <v>1.0079579203999789</v>
      </c>
      <c r="J307">
        <f t="shared" si="17"/>
        <v>3.8568001067295921</v>
      </c>
    </row>
    <row r="308" spans="2:10" x14ac:dyDescent="0.25">
      <c r="B308">
        <v>2.7519999999999998</v>
      </c>
      <c r="C308">
        <v>306</v>
      </c>
      <c r="D308">
        <f t="shared" si="15"/>
        <v>0.5742481203007519</v>
      </c>
      <c r="E308">
        <f t="shared" si="16"/>
        <v>1.0123279200710971</v>
      </c>
      <c r="J308">
        <f t="shared" si="17"/>
        <v>3.8771848790545569</v>
      </c>
    </row>
    <row r="309" spans="2:10" x14ac:dyDescent="0.25">
      <c r="B309">
        <v>2.7530000000000001</v>
      </c>
      <c r="C309">
        <v>307</v>
      </c>
      <c r="D309">
        <f t="shared" si="15"/>
        <v>0.57612781954887216</v>
      </c>
      <c r="E309">
        <f t="shared" si="16"/>
        <v>1.0126912261604704</v>
      </c>
      <c r="J309">
        <f t="shared" si="17"/>
        <v>3.8976958448563503</v>
      </c>
    </row>
    <row r="310" spans="2:10" x14ac:dyDescent="0.25">
      <c r="B310">
        <v>2.77</v>
      </c>
      <c r="C310">
        <v>308</v>
      </c>
      <c r="D310">
        <f t="shared" si="15"/>
        <v>0.57800751879699253</v>
      </c>
      <c r="E310">
        <f t="shared" si="16"/>
        <v>1.0188473201992472</v>
      </c>
      <c r="J310">
        <f t="shared" si="17"/>
        <v>3.9183343764134553</v>
      </c>
    </row>
    <row r="311" spans="2:10" x14ac:dyDescent="0.25">
      <c r="B311">
        <v>2.806</v>
      </c>
      <c r="C311">
        <v>309</v>
      </c>
      <c r="D311">
        <f t="shared" si="15"/>
        <v>0.57988721804511278</v>
      </c>
      <c r="E311">
        <f t="shared" si="16"/>
        <v>1.0317599816802692</v>
      </c>
      <c r="J311">
        <f t="shared" si="17"/>
        <v>3.9391018663758572</v>
      </c>
    </row>
    <row r="312" spans="2:10" x14ac:dyDescent="0.25">
      <c r="B312">
        <v>2.89</v>
      </c>
      <c r="C312">
        <v>310</v>
      </c>
      <c r="D312">
        <f t="shared" si="15"/>
        <v>0.58176691729323304</v>
      </c>
      <c r="E312">
        <f t="shared" si="16"/>
        <v>1.0612565021243408</v>
      </c>
      <c r="J312">
        <f t="shared" si="17"/>
        <v>3.9599997281660193</v>
      </c>
    </row>
    <row r="313" spans="2:10" x14ac:dyDescent="0.25">
      <c r="B313">
        <v>2.9020000000000001</v>
      </c>
      <c r="C313">
        <v>311</v>
      </c>
      <c r="D313">
        <f t="shared" si="15"/>
        <v>0.58364661654135341</v>
      </c>
      <c r="E313">
        <f t="shared" si="16"/>
        <v>1.0654001544619962</v>
      </c>
      <c r="J313">
        <f t="shared" si="17"/>
        <v>3.9810293963894394</v>
      </c>
    </row>
    <row r="314" spans="2:10" x14ac:dyDescent="0.25">
      <c r="B314">
        <v>2.9260000000000002</v>
      </c>
      <c r="C314">
        <v>312</v>
      </c>
      <c r="D314">
        <f t="shared" si="15"/>
        <v>0.58552631578947367</v>
      </c>
      <c r="E314">
        <f t="shared" si="16"/>
        <v>1.0736363025979325</v>
      </c>
      <c r="J314">
        <f t="shared" si="17"/>
        <v>4.002192327255111</v>
      </c>
    </row>
    <row r="315" spans="2:10" x14ac:dyDescent="0.25">
      <c r="B315">
        <v>2.9390000000000001</v>
      </c>
      <c r="C315">
        <v>313</v>
      </c>
      <c r="D315">
        <f t="shared" si="15"/>
        <v>0.58740601503759393</v>
      </c>
      <c r="E315">
        <f t="shared" si="16"/>
        <v>1.0780693874367804</v>
      </c>
      <c r="J315">
        <f t="shared" si="17"/>
        <v>4.0234899990061468</v>
      </c>
    </row>
    <row r="316" spans="2:10" x14ac:dyDescent="0.25">
      <c r="B316">
        <v>2.9390000000000001</v>
      </c>
      <c r="C316">
        <v>314</v>
      </c>
      <c r="D316">
        <f t="shared" si="15"/>
        <v>0.5892857142857143</v>
      </c>
      <c r="E316">
        <f t="shared" si="16"/>
        <v>1.0780693874367804</v>
      </c>
      <c r="J316">
        <f t="shared" si="17"/>
        <v>4.0449239123608667</v>
      </c>
    </row>
    <row r="317" spans="2:10" x14ac:dyDescent="0.25">
      <c r="B317">
        <v>2.9449999999999998</v>
      </c>
      <c r="C317">
        <v>315</v>
      </c>
      <c r="D317">
        <f t="shared" si="15"/>
        <v>0.59116541353383456</v>
      </c>
      <c r="E317">
        <f t="shared" si="16"/>
        <v>1.08010881710355</v>
      </c>
      <c r="J317">
        <f t="shared" si="17"/>
        <v>4.0664955909646574</v>
      </c>
    </row>
    <row r="318" spans="2:10" x14ac:dyDescent="0.25">
      <c r="B318">
        <v>2.952</v>
      </c>
      <c r="C318">
        <v>316</v>
      </c>
      <c r="D318">
        <f t="shared" si="15"/>
        <v>0.59304511278195493</v>
      </c>
      <c r="E318">
        <f t="shared" si="16"/>
        <v>1.082482906738226</v>
      </c>
      <c r="J318">
        <f t="shared" si="17"/>
        <v>4.0882065818529183</v>
      </c>
    </row>
    <row r="319" spans="2:10" x14ac:dyDescent="0.25">
      <c r="B319">
        <v>2.9569999999999999</v>
      </c>
      <c r="C319">
        <v>317</v>
      </c>
      <c r="D319">
        <f t="shared" si="15"/>
        <v>0.59492481203007519</v>
      </c>
      <c r="E319">
        <f t="shared" si="16"/>
        <v>1.08417524087034</v>
      </c>
      <c r="J319">
        <f t="shared" si="17"/>
        <v>4.110058455925417</v>
      </c>
    </row>
    <row r="320" spans="2:10" x14ac:dyDescent="0.25">
      <c r="B320">
        <v>2.968</v>
      </c>
      <c r="C320">
        <v>318</v>
      </c>
      <c r="D320">
        <f t="shared" si="15"/>
        <v>0.59680451127819545</v>
      </c>
      <c r="E320">
        <f t="shared" si="16"/>
        <v>1.0878883253051339</v>
      </c>
      <c r="J320">
        <f t="shared" si="17"/>
        <v>4.1320528084323973</v>
      </c>
    </row>
    <row r="321" spans="2:10" x14ac:dyDescent="0.25">
      <c r="B321">
        <v>2.976</v>
      </c>
      <c r="C321">
        <v>319</v>
      </c>
      <c r="D321">
        <f t="shared" si="15"/>
        <v>0.59868421052631582</v>
      </c>
      <c r="E321">
        <f t="shared" si="16"/>
        <v>1.0905801169708453</v>
      </c>
      <c r="J321">
        <f t="shared" si="17"/>
        <v>4.1541912594727819</v>
      </c>
    </row>
    <row r="322" spans="2:10" x14ac:dyDescent="0.25">
      <c r="B322">
        <v>2.9910000000000001</v>
      </c>
      <c r="C322">
        <v>320</v>
      </c>
      <c r="D322">
        <f t="shared" si="15"/>
        <v>0.60056390977443608</v>
      </c>
      <c r="E322">
        <f t="shared" si="16"/>
        <v>1.095607779647811</v>
      </c>
      <c r="J322">
        <f t="shared" si="17"/>
        <v>4.1764754545048293</v>
      </c>
    </row>
    <row r="323" spans="2:10" x14ac:dyDescent="0.25">
      <c r="B323">
        <v>3.0270000000000001</v>
      </c>
      <c r="C323">
        <v>321</v>
      </c>
      <c r="D323">
        <f t="shared" si="15"/>
        <v>0.60244360902255634</v>
      </c>
      <c r="E323">
        <f t="shared" si="16"/>
        <v>1.1075720300395817</v>
      </c>
      <c r="J323">
        <f t="shared" si="17"/>
        <v>4.1989070648696352</v>
      </c>
    </row>
    <row r="324" spans="2:10" x14ac:dyDescent="0.25">
      <c r="B324">
        <v>3.0489999999999999</v>
      </c>
      <c r="C324">
        <v>322</v>
      </c>
      <c r="D324">
        <f t="shared" ref="D324:D387" si="18">(C324-0.5)/$B$535</f>
        <v>0.60432330827067671</v>
      </c>
      <c r="E324">
        <f t="shared" ref="E324:E387" si="19">LN(B324)</f>
        <v>1.1148136680061178</v>
      </c>
      <c r="J324">
        <f t="shared" ref="J324:J387" si="20">_xlfn.LOGNORM.INV(D324,$H$3,$H$4)</f>
        <v>4.2214877883278366</v>
      </c>
    </row>
    <row r="325" spans="2:10" x14ac:dyDescent="0.25">
      <c r="B325">
        <v>3.1110000000000002</v>
      </c>
      <c r="C325">
        <v>323</v>
      </c>
      <c r="D325">
        <f t="shared" si="18"/>
        <v>0.60620300751879697</v>
      </c>
      <c r="E325">
        <f t="shared" si="19"/>
        <v>1.1349442179155</v>
      </c>
      <c r="J325">
        <f t="shared" si="20"/>
        <v>4.2442193496099421</v>
      </c>
    </row>
    <row r="326" spans="2:10" x14ac:dyDescent="0.25">
      <c r="B326">
        <v>3.113</v>
      </c>
      <c r="C326">
        <v>324</v>
      </c>
      <c r="D326">
        <f t="shared" si="18"/>
        <v>0.60808270676691734</v>
      </c>
      <c r="E326">
        <f t="shared" si="19"/>
        <v>1.1355868914594711</v>
      </c>
      <c r="J326">
        <f t="shared" si="20"/>
        <v>4.2671035009806912</v>
      </c>
    </row>
    <row r="327" spans="2:10" x14ac:dyDescent="0.25">
      <c r="B327">
        <v>3.12</v>
      </c>
      <c r="C327">
        <v>325</v>
      </c>
      <c r="D327">
        <f t="shared" si="18"/>
        <v>0.60996240601503759</v>
      </c>
      <c r="E327">
        <f t="shared" si="19"/>
        <v>1.1378330018213911</v>
      </c>
      <c r="J327">
        <f t="shared" si="20"/>
        <v>4.2901420228178653</v>
      </c>
    </row>
    <row r="328" spans="2:10" x14ac:dyDescent="0.25">
      <c r="B328">
        <v>3.1520000000000001</v>
      </c>
      <c r="C328">
        <v>326</v>
      </c>
      <c r="D328">
        <f t="shared" si="18"/>
        <v>0.61184210526315785</v>
      </c>
      <c r="E328">
        <f t="shared" si="19"/>
        <v>1.1480371719956328</v>
      </c>
      <c r="J328">
        <f t="shared" si="20"/>
        <v>4.3133367242060174</v>
      </c>
    </row>
    <row r="329" spans="2:10" x14ac:dyDescent="0.25">
      <c r="B329">
        <v>3.161</v>
      </c>
      <c r="C329">
        <v>327</v>
      </c>
      <c r="D329">
        <f t="shared" si="18"/>
        <v>0.61372180451127822</v>
      </c>
      <c r="E329">
        <f t="shared" si="19"/>
        <v>1.1508884332334808</v>
      </c>
      <c r="J329">
        <f t="shared" si="20"/>
        <v>4.3366894435455468</v>
      </c>
    </row>
    <row r="330" spans="2:10" x14ac:dyDescent="0.25">
      <c r="B330">
        <v>3.1680000000000001</v>
      </c>
      <c r="C330">
        <v>328</v>
      </c>
      <c r="D330">
        <f t="shared" si="18"/>
        <v>0.61560150375939848</v>
      </c>
      <c r="E330">
        <f t="shared" si="19"/>
        <v>1.1531004739521795</v>
      </c>
      <c r="J330">
        <f t="shared" si="20"/>
        <v>4.3602020491776159</v>
      </c>
    </row>
    <row r="331" spans="2:10" x14ac:dyDescent="0.25">
      <c r="B331">
        <v>3.17</v>
      </c>
      <c r="C331">
        <v>329</v>
      </c>
      <c r="D331">
        <f t="shared" si="18"/>
        <v>0.61748120300751874</v>
      </c>
      <c r="E331">
        <f t="shared" si="19"/>
        <v>1.1537315878891892</v>
      </c>
      <c r="J331">
        <f t="shared" si="20"/>
        <v>4.3838764400253982</v>
      </c>
    </row>
    <row r="332" spans="2:10" x14ac:dyDescent="0.25">
      <c r="B332">
        <v>3.1749999999999998</v>
      </c>
      <c r="C332">
        <v>330</v>
      </c>
      <c r="D332">
        <f t="shared" si="18"/>
        <v>0.61936090225563911</v>
      </c>
      <c r="E332">
        <f t="shared" si="19"/>
        <v>1.1553076323446549</v>
      </c>
      <c r="J332">
        <f t="shared" si="20"/>
        <v>4.4077145462521656</v>
      </c>
    </row>
    <row r="333" spans="2:10" x14ac:dyDescent="0.25">
      <c r="B333">
        <v>3.1859999999999999</v>
      </c>
      <c r="C333">
        <v>331</v>
      </c>
      <c r="D333">
        <f t="shared" si="18"/>
        <v>0.62124060150375937</v>
      </c>
      <c r="E333">
        <f t="shared" si="19"/>
        <v>1.1587662114878567</v>
      </c>
      <c r="J333">
        <f t="shared" si="20"/>
        <v>4.4317183299367411</v>
      </c>
    </row>
    <row r="334" spans="2:10" x14ac:dyDescent="0.25">
      <c r="B334">
        <v>3.19</v>
      </c>
      <c r="C334">
        <v>332</v>
      </c>
      <c r="D334">
        <f t="shared" si="18"/>
        <v>0.62312030075187974</v>
      </c>
      <c r="E334">
        <f t="shared" si="19"/>
        <v>1.1600209167967532</v>
      </c>
      <c r="J334">
        <f t="shared" si="20"/>
        <v>4.4558897857668773</v>
      </c>
    </row>
    <row r="335" spans="2:10" x14ac:dyDescent="0.25">
      <c r="B335">
        <v>3.2</v>
      </c>
      <c r="C335">
        <v>333</v>
      </c>
      <c r="D335">
        <f t="shared" si="18"/>
        <v>0.625</v>
      </c>
      <c r="E335">
        <f t="shared" si="19"/>
        <v>1.1631508098056809</v>
      </c>
      <c r="J335">
        <f t="shared" si="20"/>
        <v>4.4802309417510919</v>
      </c>
    </row>
    <row r="336" spans="2:10" x14ac:dyDescent="0.25">
      <c r="B336">
        <v>3.2029999999999998</v>
      </c>
      <c r="C336">
        <v>334</v>
      </c>
      <c r="D336">
        <f t="shared" si="18"/>
        <v>0.62687969924812026</v>
      </c>
      <c r="E336">
        <f t="shared" si="19"/>
        <v>1.164087870627021</v>
      </c>
      <c r="J336">
        <f t="shared" si="20"/>
        <v>4.5047438599496257</v>
      </c>
    </row>
    <row r="337" spans="2:10" x14ac:dyDescent="0.25">
      <c r="B337">
        <v>3.2069999999999999</v>
      </c>
      <c r="C337">
        <v>335</v>
      </c>
      <c r="D337">
        <f t="shared" si="18"/>
        <v>0.62875939849624063</v>
      </c>
      <c r="E337">
        <f t="shared" si="19"/>
        <v>1.1653359207110179</v>
      </c>
      <c r="J337">
        <f t="shared" si="20"/>
        <v>4.5294306372250368</v>
      </c>
    </row>
    <row r="338" spans="2:10" x14ac:dyDescent="0.25">
      <c r="B338">
        <v>3.2160000000000002</v>
      </c>
      <c r="C338">
        <v>336</v>
      </c>
      <c r="D338">
        <f t="shared" si="18"/>
        <v>0.63063909774436089</v>
      </c>
      <c r="E338">
        <f t="shared" si="19"/>
        <v>1.1681383513167201</v>
      </c>
      <c r="J338">
        <f t="shared" si="20"/>
        <v>4.5542934060131364</v>
      </c>
    </row>
    <row r="339" spans="2:10" x14ac:dyDescent="0.25">
      <c r="B339">
        <v>3.2469999999999999</v>
      </c>
      <c r="C339">
        <v>337</v>
      </c>
      <c r="D339">
        <f t="shared" si="18"/>
        <v>0.63251879699248126</v>
      </c>
      <c r="E339">
        <f t="shared" si="19"/>
        <v>1.1777314931207088</v>
      </c>
      <c r="J339">
        <f t="shared" si="20"/>
        <v>4.579334335114905</v>
      </c>
    </row>
    <row r="340" spans="2:10" x14ac:dyDescent="0.25">
      <c r="B340">
        <v>3.262</v>
      </c>
      <c r="C340">
        <v>338</v>
      </c>
      <c r="D340">
        <f t="shared" si="18"/>
        <v>0.63439849624060152</v>
      </c>
      <c r="E340">
        <f t="shared" si="19"/>
        <v>1.1823405041988222</v>
      </c>
      <c r="J340">
        <f t="shared" si="20"/>
        <v>4.6045556305100472</v>
      </c>
    </row>
    <row r="341" spans="2:10" x14ac:dyDescent="0.25">
      <c r="B341">
        <v>3.266</v>
      </c>
      <c r="C341">
        <v>339</v>
      </c>
      <c r="D341">
        <f t="shared" si="18"/>
        <v>0.63627819548872178</v>
      </c>
      <c r="E341">
        <f t="shared" si="19"/>
        <v>1.1835659945482733</v>
      </c>
      <c r="J341">
        <f t="shared" si="20"/>
        <v>4.6299595361929322</v>
      </c>
    </row>
    <row r="342" spans="2:10" x14ac:dyDescent="0.25">
      <c r="B342">
        <v>3.29</v>
      </c>
      <c r="C342">
        <v>340</v>
      </c>
      <c r="D342">
        <f t="shared" si="18"/>
        <v>0.63815789473684215</v>
      </c>
      <c r="E342">
        <f t="shared" si="19"/>
        <v>1.1908875647772805</v>
      </c>
      <c r="J342">
        <f t="shared" si="20"/>
        <v>4.6555483350316207</v>
      </c>
    </row>
    <row r="343" spans="2:10" x14ac:dyDescent="0.25">
      <c r="B343">
        <v>3.298</v>
      </c>
      <c r="C343">
        <v>341</v>
      </c>
      <c r="D343">
        <f t="shared" si="18"/>
        <v>0.64003759398496241</v>
      </c>
      <c r="E343">
        <f t="shared" si="19"/>
        <v>1.1933162241374071</v>
      </c>
      <c r="J343">
        <f t="shared" si="20"/>
        <v>4.6813243496507546</v>
      </c>
    </row>
    <row r="344" spans="2:10" x14ac:dyDescent="0.25">
      <c r="B344">
        <v>3.306</v>
      </c>
      <c r="C344">
        <v>342</v>
      </c>
      <c r="D344">
        <f t="shared" si="18"/>
        <v>0.64191729323308266</v>
      </c>
      <c r="E344">
        <f t="shared" si="19"/>
        <v>1.1957389993988325</v>
      </c>
      <c r="J344">
        <f t="shared" si="20"/>
        <v>4.7072899433391138</v>
      </c>
    </row>
    <row r="345" spans="2:10" x14ac:dyDescent="0.25">
      <c r="B345">
        <v>3.3090000000000002</v>
      </c>
      <c r="C345">
        <v>343</v>
      </c>
      <c r="D345">
        <f t="shared" si="18"/>
        <v>0.64379699248120303</v>
      </c>
      <c r="E345">
        <f t="shared" si="19"/>
        <v>1.1966460289394751</v>
      </c>
      <c r="J345">
        <f t="shared" si="20"/>
        <v>4.7334475209826392</v>
      </c>
    </row>
    <row r="346" spans="2:10" x14ac:dyDescent="0.25">
      <c r="B346">
        <v>3.3380000000000001</v>
      </c>
      <c r="C346">
        <v>344</v>
      </c>
      <c r="D346">
        <f t="shared" si="18"/>
        <v>0.64567669172932329</v>
      </c>
      <c r="E346">
        <f t="shared" si="19"/>
        <v>1.2053718252396433</v>
      </c>
      <c r="J346">
        <f t="shared" si="20"/>
        <v>4.7597995300237796</v>
      </c>
    </row>
    <row r="347" spans="2:10" x14ac:dyDescent="0.25">
      <c r="B347">
        <v>3.339</v>
      </c>
      <c r="C347">
        <v>345</v>
      </c>
      <c r="D347">
        <f t="shared" si="18"/>
        <v>0.64755639097744366</v>
      </c>
      <c r="E347">
        <f t="shared" si="19"/>
        <v>1.2056713609615175</v>
      </c>
      <c r="J347">
        <f t="shared" si="20"/>
        <v>4.7863484614480845</v>
      </c>
    </row>
    <row r="348" spans="2:10" x14ac:dyDescent="0.25">
      <c r="B348">
        <v>3.36</v>
      </c>
      <c r="C348">
        <v>346</v>
      </c>
      <c r="D348">
        <f t="shared" si="18"/>
        <v>0.64943609022556392</v>
      </c>
      <c r="E348">
        <f t="shared" si="19"/>
        <v>1.2119409739751128</v>
      </c>
      <c r="J348">
        <f t="shared" si="20"/>
        <v>4.813096850798904</v>
      </c>
    </row>
    <row r="349" spans="2:10" x14ac:dyDescent="0.25">
      <c r="B349">
        <v>3.3639999999999999</v>
      </c>
      <c r="C349">
        <v>347</v>
      </c>
      <c r="D349">
        <f t="shared" si="18"/>
        <v>0.65131578947368418</v>
      </c>
      <c r="E349">
        <f t="shared" si="19"/>
        <v>1.2131307421107016</v>
      </c>
      <c r="J349">
        <f t="shared" si="20"/>
        <v>4.8400472792212179</v>
      </c>
    </row>
    <row r="350" spans="2:10" x14ac:dyDescent="0.25">
      <c r="B350">
        <v>3.3730000000000002</v>
      </c>
      <c r="C350">
        <v>348</v>
      </c>
      <c r="D350">
        <f t="shared" si="18"/>
        <v>0.65319548872180455</v>
      </c>
      <c r="E350">
        <f t="shared" si="19"/>
        <v>1.2158025560795132</v>
      </c>
      <c r="J350">
        <f t="shared" si="20"/>
        <v>4.8672023745355473</v>
      </c>
    </row>
    <row r="351" spans="2:10" x14ac:dyDescent="0.25">
      <c r="B351">
        <v>3.4129999999999998</v>
      </c>
      <c r="C351">
        <v>349</v>
      </c>
      <c r="D351">
        <f t="shared" si="18"/>
        <v>0.65507518796992481</v>
      </c>
      <c r="E351">
        <f t="shared" si="19"/>
        <v>1.2275916699245699</v>
      </c>
      <c r="J351">
        <f t="shared" si="20"/>
        <v>4.8945648123429963</v>
      </c>
    </row>
    <row r="352" spans="2:10" x14ac:dyDescent="0.25">
      <c r="B352">
        <v>3.4159999999999999</v>
      </c>
      <c r="C352">
        <v>350</v>
      </c>
      <c r="D352">
        <f t="shared" si="18"/>
        <v>0.65695488721804507</v>
      </c>
      <c r="E352">
        <f t="shared" si="19"/>
        <v>1.2284702759263235</v>
      </c>
      <c r="J352">
        <f t="shared" si="20"/>
        <v>4.9221373171625187</v>
      </c>
    </row>
    <row r="353" spans="2:10" x14ac:dyDescent="0.25">
      <c r="B353">
        <v>3.4369999999999998</v>
      </c>
      <c r="C353">
        <v>351</v>
      </c>
      <c r="D353">
        <f t="shared" si="18"/>
        <v>0.65883458646616544</v>
      </c>
      <c r="E353">
        <f t="shared" si="19"/>
        <v>1.2345989978676968</v>
      </c>
      <c r="J353">
        <f t="shared" si="20"/>
        <v>4.9499226636015079</v>
      </c>
    </row>
    <row r="354" spans="2:10" x14ac:dyDescent="0.25">
      <c r="B354">
        <v>3.4580000000000002</v>
      </c>
      <c r="C354">
        <v>352</v>
      </c>
      <c r="D354">
        <f t="shared" si="18"/>
        <v>0.6607142857142857</v>
      </c>
      <c r="E354">
        <f t="shared" si="19"/>
        <v>1.2406903872610988</v>
      </c>
      <c r="J354">
        <f t="shared" si="20"/>
        <v>4.9779236775608773</v>
      </c>
    </row>
    <row r="355" spans="2:10" x14ac:dyDescent="0.25">
      <c r="B355">
        <v>3.5</v>
      </c>
      <c r="C355">
        <v>353</v>
      </c>
      <c r="D355">
        <f t="shared" si="18"/>
        <v>0.66259398496240607</v>
      </c>
      <c r="E355">
        <f t="shared" si="19"/>
        <v>1.2527629684953681</v>
      </c>
      <c r="J355">
        <f t="shared" si="20"/>
        <v>5.0061432374758823</v>
      </c>
    </row>
    <row r="356" spans="2:10" x14ac:dyDescent="0.25">
      <c r="B356">
        <v>3.5350000000000001</v>
      </c>
      <c r="C356">
        <v>354</v>
      </c>
      <c r="D356">
        <f t="shared" si="18"/>
        <v>0.66447368421052633</v>
      </c>
      <c r="E356">
        <f t="shared" si="19"/>
        <v>1.2627132993485362</v>
      </c>
      <c r="J356">
        <f t="shared" si="20"/>
        <v>5.0345842755938817</v>
      </c>
    </row>
    <row r="357" spans="2:10" x14ac:dyDescent="0.25">
      <c r="B357">
        <v>3.5350000000000001</v>
      </c>
      <c r="C357">
        <v>355</v>
      </c>
      <c r="D357">
        <f t="shared" si="18"/>
        <v>0.66635338345864659</v>
      </c>
      <c r="E357">
        <f t="shared" si="19"/>
        <v>1.2627132993485362</v>
      </c>
      <c r="J357">
        <f t="shared" si="20"/>
        <v>5.0632497792904285</v>
      </c>
    </row>
    <row r="358" spans="2:10" x14ac:dyDescent="0.25">
      <c r="B358">
        <v>3.5510000000000002</v>
      </c>
      <c r="C358">
        <v>356</v>
      </c>
      <c r="D358">
        <f t="shared" si="18"/>
        <v>0.66823308270676696</v>
      </c>
      <c r="E358">
        <f t="shared" si="19"/>
        <v>1.2672292539609509</v>
      </c>
      <c r="J358">
        <f t="shared" si="20"/>
        <v>5.092142792425002</v>
      </c>
    </row>
    <row r="359" spans="2:10" x14ac:dyDescent="0.25">
      <c r="B359">
        <v>3.5830000000000002</v>
      </c>
      <c r="C359">
        <v>357</v>
      </c>
      <c r="D359">
        <f t="shared" si="18"/>
        <v>0.67011278195488722</v>
      </c>
      <c r="E359">
        <f t="shared" si="19"/>
        <v>1.2762004383228167</v>
      </c>
      <c r="J359">
        <f t="shared" si="20"/>
        <v>5.1212664167378312</v>
      </c>
    </row>
    <row r="360" spans="2:10" x14ac:dyDescent="0.25">
      <c r="B360">
        <v>3.5910000000000002</v>
      </c>
      <c r="C360">
        <v>358</v>
      </c>
      <c r="D360">
        <f t="shared" si="18"/>
        <v>0.67199248120300747</v>
      </c>
      <c r="E360">
        <f t="shared" si="19"/>
        <v>1.2784307152439458</v>
      </c>
      <c r="J360">
        <f t="shared" si="20"/>
        <v>5.1506238132893118</v>
      </c>
    </row>
    <row r="361" spans="2:10" x14ac:dyDescent="0.25">
      <c r="B361">
        <v>3.61</v>
      </c>
      <c r="C361">
        <v>359</v>
      </c>
      <c r="D361">
        <f t="shared" si="18"/>
        <v>0.67387218045112784</v>
      </c>
      <c r="E361">
        <f t="shared" si="19"/>
        <v>1.2837077723447896</v>
      </c>
      <c r="J361">
        <f t="shared" si="20"/>
        <v>5.1802182039435367</v>
      </c>
    </row>
    <row r="362" spans="2:10" x14ac:dyDescent="0.25">
      <c r="B362">
        <v>3.633</v>
      </c>
      <c r="C362">
        <v>360</v>
      </c>
      <c r="D362">
        <f t="shared" si="18"/>
        <v>0.6757518796992481</v>
      </c>
      <c r="E362">
        <f t="shared" si="19"/>
        <v>1.2900587532390648</v>
      </c>
      <c r="J362">
        <f t="shared" si="20"/>
        <v>5.2100528728975704</v>
      </c>
    </row>
    <row r="363" spans="2:10" x14ac:dyDescent="0.25">
      <c r="B363">
        <v>3.7050000000000001</v>
      </c>
      <c r="C363">
        <v>361</v>
      </c>
      <c r="D363">
        <f t="shared" si="18"/>
        <v>0.67763157894736847</v>
      </c>
      <c r="E363">
        <f t="shared" si="19"/>
        <v>1.3096832587480502</v>
      </c>
      <c r="J363">
        <f t="shared" si="20"/>
        <v>5.2401311682581682</v>
      </c>
    </row>
    <row r="364" spans="2:10" x14ac:dyDescent="0.25">
      <c r="B364">
        <v>3.7429999999999999</v>
      </c>
      <c r="C364">
        <v>362</v>
      </c>
      <c r="D364">
        <f t="shared" si="18"/>
        <v>0.67951127819548873</v>
      </c>
      <c r="E364">
        <f t="shared" si="19"/>
        <v>1.3198874289222919</v>
      </c>
      <c r="J364">
        <f t="shared" si="20"/>
        <v>5.2704565036676536</v>
      </c>
    </row>
    <row r="365" spans="2:10" x14ac:dyDescent="0.25">
      <c r="B365">
        <v>3.754</v>
      </c>
      <c r="C365">
        <v>363</v>
      </c>
      <c r="D365">
        <f t="shared" si="18"/>
        <v>0.68139097744360899</v>
      </c>
      <c r="E365">
        <f t="shared" si="19"/>
        <v>1.3228219381643171</v>
      </c>
      <c r="J365">
        <f t="shared" si="20"/>
        <v>5.3010323599808293</v>
      </c>
    </row>
    <row r="366" spans="2:10" x14ac:dyDescent="0.25">
      <c r="B366">
        <v>3.8069999999999999</v>
      </c>
      <c r="C366">
        <v>364</v>
      </c>
      <c r="D366">
        <f t="shared" si="18"/>
        <v>0.68327067669172936</v>
      </c>
      <c r="E366">
        <f t="shared" si="19"/>
        <v>1.3368414774003603</v>
      </c>
      <c r="J366">
        <f t="shared" si="20"/>
        <v>5.3318622869948182</v>
      </c>
    </row>
    <row r="367" spans="2:10" x14ac:dyDescent="0.25">
      <c r="B367">
        <v>3.9590000000000001</v>
      </c>
      <c r="C367">
        <v>365</v>
      </c>
      <c r="D367">
        <f t="shared" si="18"/>
        <v>0.68515037593984962</v>
      </c>
      <c r="E367">
        <f t="shared" si="19"/>
        <v>1.3759914681239935</v>
      </c>
      <c r="J367">
        <f t="shared" si="20"/>
        <v>5.362949905233803</v>
      </c>
    </row>
    <row r="368" spans="2:10" x14ac:dyDescent="0.25">
      <c r="B368">
        <v>4.1059999999999999</v>
      </c>
      <c r="C368">
        <v>366</v>
      </c>
      <c r="D368">
        <f t="shared" si="18"/>
        <v>0.68703007518796988</v>
      </c>
      <c r="E368">
        <f t="shared" si="19"/>
        <v>1.4124493185967417</v>
      </c>
      <c r="J368">
        <f t="shared" si="20"/>
        <v>5.3942989077908159</v>
      </c>
    </row>
    <row r="369" spans="2:10" x14ac:dyDescent="0.25">
      <c r="B369">
        <v>4.125</v>
      </c>
      <c r="C369">
        <v>367</v>
      </c>
      <c r="D369">
        <f t="shared" si="18"/>
        <v>0.68890977443609025</v>
      </c>
      <c r="E369">
        <f t="shared" si="19"/>
        <v>1.4170660197866443</v>
      </c>
      <c r="J369">
        <f t="shared" si="20"/>
        <v>5.4259130622286511</v>
      </c>
    </row>
    <row r="370" spans="2:10" x14ac:dyDescent="0.25">
      <c r="B370">
        <v>4.133</v>
      </c>
      <c r="C370">
        <v>368</v>
      </c>
      <c r="D370">
        <f t="shared" si="18"/>
        <v>0.69078947368421051</v>
      </c>
      <c r="E370">
        <f t="shared" si="19"/>
        <v>1.4190035355295954</v>
      </c>
      <c r="J370">
        <f t="shared" si="20"/>
        <v>5.4577962125422683</v>
      </c>
    </row>
    <row r="371" spans="2:10" x14ac:dyDescent="0.25">
      <c r="B371">
        <v>4.133</v>
      </c>
      <c r="C371">
        <v>369</v>
      </c>
      <c r="D371">
        <f t="shared" si="18"/>
        <v>0.69266917293233088</v>
      </c>
      <c r="E371">
        <f t="shared" si="19"/>
        <v>1.4190035355295954</v>
      </c>
      <c r="J371">
        <f t="shared" si="20"/>
        <v>5.4899522811850119</v>
      </c>
    </row>
    <row r="372" spans="2:10" x14ac:dyDescent="0.25">
      <c r="B372">
        <v>4.1399999999999997</v>
      </c>
      <c r="C372">
        <v>370</v>
      </c>
      <c r="D372">
        <f t="shared" si="18"/>
        <v>0.69454887218045114</v>
      </c>
      <c r="E372">
        <f t="shared" si="19"/>
        <v>1.4206957878372228</v>
      </c>
      <c r="J372">
        <f t="shared" si="20"/>
        <v>5.5223852711611086</v>
      </c>
    </row>
    <row r="373" spans="2:10" x14ac:dyDescent="0.25">
      <c r="B373">
        <v>4.2009999999999996</v>
      </c>
      <c r="C373">
        <v>371</v>
      </c>
      <c r="D373">
        <f t="shared" si="18"/>
        <v>0.6964285714285714</v>
      </c>
      <c r="E373">
        <f t="shared" si="19"/>
        <v>1.435322592187245</v>
      </c>
      <c r="J373">
        <f t="shared" si="20"/>
        <v>5.5550992681870905</v>
      </c>
    </row>
    <row r="374" spans="2:10" x14ac:dyDescent="0.25">
      <c r="B374">
        <v>4.2320000000000002</v>
      </c>
      <c r="C374">
        <v>372</v>
      </c>
      <c r="D374">
        <f t="shared" si="18"/>
        <v>0.69830827067669177</v>
      </c>
      <c r="E374">
        <f t="shared" si="19"/>
        <v>1.4426746945559983</v>
      </c>
      <c r="J374">
        <f t="shared" si="20"/>
        <v>5.5880984429247897</v>
      </c>
    </row>
    <row r="375" spans="2:10" x14ac:dyDescent="0.25">
      <c r="B375">
        <v>4.2370000000000001</v>
      </c>
      <c r="C375">
        <v>373</v>
      </c>
      <c r="D375">
        <f t="shared" si="18"/>
        <v>0.70018796992481203</v>
      </c>
      <c r="E375">
        <f t="shared" si="19"/>
        <v>1.4438554716444223</v>
      </c>
      <c r="J375">
        <f t="shared" si="20"/>
        <v>5.6213870532887809</v>
      </c>
    </row>
    <row r="376" spans="2:10" x14ac:dyDescent="0.25">
      <c r="B376">
        <v>4.3769999999999998</v>
      </c>
      <c r="C376">
        <v>374</v>
      </c>
      <c r="D376">
        <f t="shared" si="18"/>
        <v>0.70206766917293228</v>
      </c>
      <c r="E376">
        <f t="shared" si="19"/>
        <v>1.4763635582087582</v>
      </c>
      <c r="J376">
        <f t="shared" si="20"/>
        <v>5.6549694468312186</v>
      </c>
    </row>
    <row r="377" spans="2:10" x14ac:dyDescent="0.25">
      <c r="B377">
        <v>4.4960000000000004</v>
      </c>
      <c r="C377">
        <v>375</v>
      </c>
      <c r="D377">
        <f t="shared" si="18"/>
        <v>0.70394736842105265</v>
      </c>
      <c r="E377">
        <f t="shared" si="19"/>
        <v>1.50318811259139</v>
      </c>
      <c r="J377">
        <f t="shared" si="20"/>
        <v>5.6888500632071768</v>
      </c>
    </row>
    <row r="378" spans="2:10" x14ac:dyDescent="0.25">
      <c r="B378">
        <v>4.5250000000000004</v>
      </c>
      <c r="C378">
        <v>376</v>
      </c>
      <c r="D378">
        <f t="shared" si="18"/>
        <v>0.70582706766917291</v>
      </c>
      <c r="E378">
        <f t="shared" si="19"/>
        <v>1.5096175771518896</v>
      </c>
      <c r="J378">
        <f t="shared" si="20"/>
        <v>5.7230334367237097</v>
      </c>
    </row>
    <row r="379" spans="2:10" x14ac:dyDescent="0.25">
      <c r="B379">
        <v>4.5469999999999997</v>
      </c>
      <c r="C379">
        <v>377</v>
      </c>
      <c r="D379">
        <f t="shared" si="18"/>
        <v>0.70770676691729328</v>
      </c>
      <c r="E379">
        <f t="shared" si="19"/>
        <v>1.5144676748428734</v>
      </c>
      <c r="J379">
        <f t="shared" si="20"/>
        <v>5.7575241989760872</v>
      </c>
    </row>
    <row r="380" spans="2:10" x14ac:dyDescent="0.25">
      <c r="B380">
        <v>4.6050000000000004</v>
      </c>
      <c r="C380">
        <v>378</v>
      </c>
      <c r="D380">
        <f t="shared" si="18"/>
        <v>0.70958646616541354</v>
      </c>
      <c r="E380">
        <f t="shared" si="19"/>
        <v>1.5271426697072703</v>
      </c>
      <c r="J380">
        <f t="shared" si="20"/>
        <v>5.7923270815746921</v>
      </c>
    </row>
    <row r="381" spans="2:10" x14ac:dyDescent="0.25">
      <c r="B381">
        <v>4.6130000000000004</v>
      </c>
      <c r="C381">
        <v>379</v>
      </c>
      <c r="D381">
        <f t="shared" si="18"/>
        <v>0.7114661654135338</v>
      </c>
      <c r="E381">
        <f t="shared" si="19"/>
        <v>1.5288784045756836</v>
      </c>
      <c r="J381">
        <f t="shared" si="20"/>
        <v>5.827446918966376</v>
      </c>
    </row>
    <row r="382" spans="2:10" x14ac:dyDescent="0.25">
      <c r="B382">
        <v>4.6269999999999998</v>
      </c>
      <c r="C382">
        <v>380</v>
      </c>
      <c r="D382">
        <f t="shared" si="18"/>
        <v>0.71334586466165417</v>
      </c>
      <c r="E382">
        <f t="shared" si="19"/>
        <v>1.5319087099248625</v>
      </c>
      <c r="J382">
        <f t="shared" si="20"/>
        <v>5.8628886513541287</v>
      </c>
    </row>
    <row r="383" spans="2:10" x14ac:dyDescent="0.25">
      <c r="B383">
        <v>4.7030000000000003</v>
      </c>
      <c r="C383">
        <v>381</v>
      </c>
      <c r="D383">
        <f t="shared" si="18"/>
        <v>0.71522556390977443</v>
      </c>
      <c r="E383">
        <f t="shared" si="19"/>
        <v>1.548200602962911</v>
      </c>
      <c r="J383">
        <f t="shared" si="20"/>
        <v>5.8986573277191647</v>
      </c>
    </row>
    <row r="384" spans="2:10" x14ac:dyDescent="0.25">
      <c r="B384">
        <v>4.7300000000000004</v>
      </c>
      <c r="C384">
        <v>382</v>
      </c>
      <c r="D384">
        <f t="shared" si="18"/>
        <v>0.71710526315789469</v>
      </c>
      <c r="E384">
        <f t="shared" si="19"/>
        <v>1.5539252025038417</v>
      </c>
      <c r="J384">
        <f t="shared" si="20"/>
        <v>5.9347581089497581</v>
      </c>
    </row>
    <row r="385" spans="2:10" x14ac:dyDescent="0.25">
      <c r="B385">
        <v>4.7530000000000001</v>
      </c>
      <c r="C385">
        <v>383</v>
      </c>
      <c r="D385">
        <f t="shared" si="18"/>
        <v>0.71898496240601506</v>
      </c>
      <c r="E385">
        <f t="shared" si="19"/>
        <v>1.5587759976318725</v>
      </c>
      <c r="J385">
        <f t="shared" si="20"/>
        <v>5.9711962710812783</v>
      </c>
    </row>
    <row r="386" spans="2:10" x14ac:dyDescent="0.25">
      <c r="B386">
        <v>4.8150000000000004</v>
      </c>
      <c r="C386">
        <v>384</v>
      </c>
      <c r="D386">
        <f t="shared" si="18"/>
        <v>0.72086466165413532</v>
      </c>
      <c r="E386">
        <f t="shared" si="19"/>
        <v>1.571736045250089</v>
      </c>
      <c r="J386">
        <f t="shared" si="20"/>
        <v>6.0079772086521519</v>
      </c>
    </row>
    <row r="387" spans="2:10" x14ac:dyDescent="0.25">
      <c r="B387">
        <v>4.8650000000000002</v>
      </c>
      <c r="C387">
        <v>385</v>
      </c>
      <c r="D387">
        <f t="shared" si="18"/>
        <v>0.72274436090225569</v>
      </c>
      <c r="E387">
        <f t="shared" si="19"/>
        <v>1.5820667156379684</v>
      </c>
      <c r="J387">
        <f t="shared" si="20"/>
        <v>6.0451064381807749</v>
      </c>
    </row>
    <row r="388" spans="2:10" x14ac:dyDescent="0.25">
      <c r="B388">
        <v>5.0270000000000001</v>
      </c>
      <c r="C388">
        <v>386</v>
      </c>
      <c r="D388">
        <f t="shared" ref="D388:D451" si="21">(C388-0.5)/$B$535</f>
        <v>0.72462406015037595</v>
      </c>
      <c r="E388">
        <f t="shared" ref="E388:E451" si="22">LN(B388)</f>
        <v>1.6148233847104383</v>
      </c>
      <c r="J388">
        <f t="shared" ref="J388:J451" si="23">_xlfn.LOGNORM.INV(D388,$H$3,$H$4)</f>
        <v>6.0825896017684808</v>
      </c>
    </row>
    <row r="389" spans="2:10" x14ac:dyDescent="0.25">
      <c r="B389">
        <v>5.0270000000000001</v>
      </c>
      <c r="C389">
        <v>387</v>
      </c>
      <c r="D389">
        <f t="shared" si="21"/>
        <v>0.72650375939849621</v>
      </c>
      <c r="E389">
        <f t="shared" si="22"/>
        <v>1.6148233847104383</v>
      </c>
      <c r="J389">
        <f t="shared" si="23"/>
        <v>6.1204324708341131</v>
      </c>
    </row>
    <row r="390" spans="2:10" x14ac:dyDescent="0.25">
      <c r="B390">
        <v>5.0739999999999998</v>
      </c>
      <c r="C390">
        <v>388</v>
      </c>
      <c r="D390">
        <f t="shared" si="21"/>
        <v>0.72838345864661658</v>
      </c>
      <c r="E390">
        <f t="shared" si="22"/>
        <v>1.62412946117709</v>
      </c>
      <c r="J390">
        <f t="shared" si="23"/>
        <v>6.158640949985891</v>
      </c>
    </row>
    <row r="391" spans="2:10" x14ac:dyDescent="0.25">
      <c r="B391">
        <v>5.0860000000000003</v>
      </c>
      <c r="C391">
        <v>389</v>
      </c>
      <c r="D391">
        <f t="shared" si="21"/>
        <v>0.73026315789473684</v>
      </c>
      <c r="E391">
        <f t="shared" si="22"/>
        <v>1.6264916669999279</v>
      </c>
      <c r="J391">
        <f t="shared" si="23"/>
        <v>6.1972210810366279</v>
      </c>
    </row>
    <row r="392" spans="2:10" x14ac:dyDescent="0.25">
      <c r="B392">
        <v>5.0990000000000002</v>
      </c>
      <c r="C392">
        <v>390</v>
      </c>
      <c r="D392">
        <f t="shared" si="21"/>
        <v>0.7321428571428571</v>
      </c>
      <c r="E392">
        <f t="shared" si="22"/>
        <v>1.6290444420730188</v>
      </c>
      <c r="J392">
        <f t="shared" si="23"/>
        <v>6.2361790471686334</v>
      </c>
    </row>
    <row r="393" spans="2:10" x14ac:dyDescent="0.25">
      <c r="B393">
        <v>5.1829999999999998</v>
      </c>
      <c r="C393">
        <v>391</v>
      </c>
      <c r="D393">
        <f t="shared" si="21"/>
        <v>0.73402255639097747</v>
      </c>
      <c r="E393">
        <f t="shared" si="22"/>
        <v>1.6453840392075694</v>
      </c>
      <c r="J393">
        <f t="shared" si="23"/>
        <v>6.275521177254979</v>
      </c>
    </row>
    <row r="394" spans="2:10" x14ac:dyDescent="0.25">
      <c r="B394">
        <v>5.2729999999999997</v>
      </c>
      <c r="C394">
        <v>392</v>
      </c>
      <c r="D394">
        <f t="shared" si="21"/>
        <v>0.73590225563909772</v>
      </c>
      <c r="E394">
        <f t="shared" si="22"/>
        <v>1.6625994605483327</v>
      </c>
      <c r="J394">
        <f t="shared" si="23"/>
        <v>6.3152539503441201</v>
      </c>
    </row>
    <row r="395" spans="2:10" x14ac:dyDescent="0.25">
      <c r="B395">
        <v>5.3369999999999997</v>
      </c>
      <c r="C395">
        <v>393</v>
      </c>
      <c r="D395">
        <f t="shared" si="21"/>
        <v>0.73778195488721809</v>
      </c>
      <c r="E395">
        <f t="shared" si="22"/>
        <v>1.6746636973518076</v>
      </c>
      <c r="J395">
        <f t="shared" si="23"/>
        <v>6.3553840003152988</v>
      </c>
    </row>
    <row r="396" spans="2:10" x14ac:dyDescent="0.25">
      <c r="B396">
        <v>5.3540000000000001</v>
      </c>
      <c r="C396">
        <v>394</v>
      </c>
      <c r="D396">
        <f t="shared" si="21"/>
        <v>0.73966165413533835</v>
      </c>
      <c r="E396">
        <f t="shared" si="22"/>
        <v>1.6778439450981608</v>
      </c>
      <c r="J396">
        <f t="shared" si="23"/>
        <v>6.3959181207124294</v>
      </c>
    </row>
    <row r="397" spans="2:10" x14ac:dyDescent="0.25">
      <c r="B397">
        <v>5.359</v>
      </c>
      <c r="C397">
        <v>395</v>
      </c>
      <c r="D397">
        <f t="shared" si="21"/>
        <v>0.74154135338345861</v>
      </c>
      <c r="E397">
        <f t="shared" si="22"/>
        <v>1.6787773905127132</v>
      </c>
      <c r="J397">
        <f t="shared" si="23"/>
        <v>6.4368632697647463</v>
      </c>
    </row>
    <row r="398" spans="2:10" x14ac:dyDescent="0.25">
      <c r="B398">
        <v>5.4189999999999996</v>
      </c>
      <c r="C398">
        <v>396</v>
      </c>
      <c r="D398">
        <f t="shared" si="21"/>
        <v>0.74342105263157898</v>
      </c>
      <c r="E398">
        <f t="shared" si="22"/>
        <v>1.6899112965839771</v>
      </c>
      <c r="J398">
        <f t="shared" si="23"/>
        <v>6.478226575602732</v>
      </c>
    </row>
    <row r="399" spans="2:10" x14ac:dyDescent="0.25">
      <c r="B399">
        <v>5.4290000000000003</v>
      </c>
      <c r="C399">
        <v>397</v>
      </c>
      <c r="D399">
        <f t="shared" si="21"/>
        <v>0.74530075187969924</v>
      </c>
      <c r="E399">
        <f t="shared" si="22"/>
        <v>1.6917549549233142</v>
      </c>
      <c r="J399">
        <f t="shared" si="23"/>
        <v>6.5200153416784836</v>
      </c>
    </row>
    <row r="400" spans="2:10" x14ac:dyDescent="0.25">
      <c r="B400">
        <v>5.54</v>
      </c>
      <c r="C400">
        <v>398</v>
      </c>
      <c r="D400">
        <f t="shared" si="21"/>
        <v>0.7471804511278195</v>
      </c>
      <c r="E400">
        <f t="shared" si="22"/>
        <v>1.7119945007591924</v>
      </c>
      <c r="J400">
        <f t="shared" si="23"/>
        <v>6.5622370524000724</v>
      </c>
    </row>
    <row r="401" spans="2:10" x14ac:dyDescent="0.25">
      <c r="B401">
        <v>5.5640000000000001</v>
      </c>
      <c r="C401">
        <v>399</v>
      </c>
      <c r="D401">
        <f t="shared" si="21"/>
        <v>0.74906015037593987</v>
      </c>
      <c r="E401">
        <f t="shared" si="22"/>
        <v>1.7163172740611965</v>
      </c>
      <c r="J401">
        <f t="shared" si="23"/>
        <v>6.604899378989999</v>
      </c>
    </row>
    <row r="402" spans="2:10" x14ac:dyDescent="0.25">
      <c r="B402">
        <v>5.6879999999999997</v>
      </c>
      <c r="C402">
        <v>400</v>
      </c>
      <c r="D402">
        <f t="shared" si="21"/>
        <v>0.75093984962406013</v>
      </c>
      <c r="E402">
        <f t="shared" si="22"/>
        <v>1.7383586925009398</v>
      </c>
      <c r="J402">
        <f t="shared" si="23"/>
        <v>6.6480101855783706</v>
      </c>
    </row>
    <row r="403" spans="2:10" x14ac:dyDescent="0.25">
      <c r="B403">
        <v>5.7080000000000002</v>
      </c>
      <c r="C403">
        <v>401</v>
      </c>
      <c r="D403">
        <f t="shared" si="21"/>
        <v>0.7528195488721805</v>
      </c>
      <c r="E403">
        <f t="shared" si="22"/>
        <v>1.74186869961459</v>
      </c>
      <c r="J403">
        <f t="shared" si="23"/>
        <v>6.6915775355421125</v>
      </c>
    </row>
    <row r="404" spans="2:10" x14ac:dyDescent="0.25">
      <c r="B404">
        <v>5.7119999999999997</v>
      </c>
      <c r="C404">
        <v>402</v>
      </c>
      <c r="D404">
        <f t="shared" si="21"/>
        <v>0.75469924812030076</v>
      </c>
      <c r="E404">
        <f t="shared" si="22"/>
        <v>1.7425692250372833</v>
      </c>
      <c r="J404">
        <f t="shared" si="23"/>
        <v>6.7356096981020279</v>
      </c>
    </row>
    <row r="405" spans="2:10" x14ac:dyDescent="0.25">
      <c r="B405">
        <v>5.7169999999999996</v>
      </c>
      <c r="C405">
        <v>403</v>
      </c>
      <c r="D405">
        <f t="shared" si="21"/>
        <v>0.75657894736842102</v>
      </c>
      <c r="E405">
        <f t="shared" si="22"/>
        <v>1.7434441922818342</v>
      </c>
      <c r="J405">
        <f t="shared" si="23"/>
        <v>6.7801151551902832</v>
      </c>
    </row>
    <row r="406" spans="2:10" x14ac:dyDescent="0.25">
      <c r="B406">
        <v>5.7249999999999996</v>
      </c>
      <c r="C406">
        <v>404</v>
      </c>
      <c r="D406">
        <f t="shared" si="21"/>
        <v>0.75845864661654139</v>
      </c>
      <c r="E406">
        <f t="shared" si="22"/>
        <v>1.7448425494403033</v>
      </c>
      <c r="J406">
        <f t="shared" si="23"/>
        <v>6.8251026086015969</v>
      </c>
    </row>
    <row r="407" spans="2:10" x14ac:dyDescent="0.25">
      <c r="B407">
        <v>5.8259999999999996</v>
      </c>
      <c r="C407">
        <v>405</v>
      </c>
      <c r="D407">
        <f t="shared" si="21"/>
        <v>0.76033834586466165</v>
      </c>
      <c r="E407">
        <f t="shared" si="22"/>
        <v>1.7623306585372427</v>
      </c>
      <c r="J407">
        <f t="shared" si="23"/>
        <v>6.8705809874420583</v>
      </c>
    </row>
    <row r="408" spans="2:10" x14ac:dyDescent="0.25">
      <c r="B408">
        <v>5.8410000000000002</v>
      </c>
      <c r="C408">
        <v>406</v>
      </c>
      <c r="D408">
        <f t="shared" si="21"/>
        <v>0.76221804511278191</v>
      </c>
      <c r="E408">
        <f t="shared" si="22"/>
        <v>1.7649020150581725</v>
      </c>
      <c r="J408">
        <f t="shared" si="23"/>
        <v>6.9165594558905239</v>
      </c>
    </row>
    <row r="409" spans="2:10" x14ac:dyDescent="0.25">
      <c r="B409">
        <v>5.9240000000000004</v>
      </c>
      <c r="C409">
        <v>407</v>
      </c>
      <c r="D409">
        <f t="shared" si="21"/>
        <v>0.76409774436090228</v>
      </c>
      <c r="E409">
        <f t="shared" si="22"/>
        <v>1.7790118964055524</v>
      </c>
      <c r="J409">
        <f t="shared" si="23"/>
        <v>6.963047421288187</v>
      </c>
    </row>
    <row r="410" spans="2:10" x14ac:dyDescent="0.25">
      <c r="B410">
        <v>5.9580000000000002</v>
      </c>
      <c r="C410">
        <v>408</v>
      </c>
      <c r="D410">
        <f t="shared" si="21"/>
        <v>0.76597744360902253</v>
      </c>
      <c r="E410">
        <f t="shared" si="22"/>
        <v>1.7847348542910906</v>
      </c>
      <c r="J410">
        <f t="shared" si="23"/>
        <v>7.010054542572921</v>
      </c>
    </row>
    <row r="411" spans="2:10" x14ac:dyDescent="0.25">
      <c r="B411">
        <v>6.024</v>
      </c>
      <c r="C411">
        <v>409</v>
      </c>
      <c r="D411">
        <f t="shared" si="21"/>
        <v>0.7678571428571429</v>
      </c>
      <c r="E411">
        <f t="shared" si="22"/>
        <v>1.7957514904975924</v>
      </c>
      <c r="J411">
        <f t="shared" si="23"/>
        <v>7.0575907390760699</v>
      </c>
    </row>
    <row r="412" spans="2:10" x14ac:dyDescent="0.25">
      <c r="B412">
        <v>6.0430000000000001</v>
      </c>
      <c r="C412">
        <v>410</v>
      </c>
      <c r="D412">
        <f t="shared" si="21"/>
        <v>0.76973684210526316</v>
      </c>
      <c r="E412">
        <f t="shared" si="22"/>
        <v>1.7989005773794216</v>
      </c>
      <c r="J412">
        <f t="shared" si="23"/>
        <v>7.1056661997002051</v>
      </c>
    </row>
    <row r="413" spans="2:10" x14ac:dyDescent="0.25">
      <c r="B413">
        <v>6.125</v>
      </c>
      <c r="C413">
        <v>411</v>
      </c>
      <c r="D413">
        <f t="shared" si="21"/>
        <v>0.77161654135338342</v>
      </c>
      <c r="E413">
        <f t="shared" si="22"/>
        <v>1.8123787564307907</v>
      </c>
      <c r="J413">
        <f t="shared" si="23"/>
        <v>7.1542913924976368</v>
      </c>
    </row>
    <row r="414" spans="2:10" x14ac:dyDescent="0.25">
      <c r="B414">
        <v>6.1529999999999996</v>
      </c>
      <c r="C414">
        <v>412</v>
      </c>
      <c r="D414">
        <f t="shared" si="21"/>
        <v>0.77349624060150379</v>
      </c>
      <c r="E414">
        <f t="shared" si="22"/>
        <v>1.8169397677583532</v>
      </c>
      <c r="J414">
        <f t="shared" si="23"/>
        <v>7.2034770746706771</v>
      </c>
    </row>
    <row r="415" spans="2:10" x14ac:dyDescent="0.25">
      <c r="B415">
        <v>6.1740000000000004</v>
      </c>
      <c r="C415">
        <v>413</v>
      </c>
      <c r="D415">
        <f t="shared" si="21"/>
        <v>0.77537593984962405</v>
      </c>
      <c r="E415">
        <f t="shared" si="22"/>
        <v>1.8203469260799676</v>
      </c>
      <c r="J415">
        <f t="shared" si="23"/>
        <v>7.2532343030157387</v>
      </c>
    </row>
    <row r="416" spans="2:10" x14ac:dyDescent="0.25">
      <c r="B416">
        <v>6.23</v>
      </c>
      <c r="C416">
        <v>414</v>
      </c>
      <c r="D416">
        <f t="shared" si="21"/>
        <v>0.77725563909774431</v>
      </c>
      <c r="E416">
        <f t="shared" si="22"/>
        <v>1.8293763327993617</v>
      </c>
      <c r="J416">
        <f t="shared" si="23"/>
        <v>7.303574444835041</v>
      </c>
    </row>
    <row r="417" spans="2:10" x14ac:dyDescent="0.25">
      <c r="B417">
        <v>6.2919999999999998</v>
      </c>
      <c r="C417">
        <v>415</v>
      </c>
      <c r="D417">
        <f t="shared" si="21"/>
        <v>0.77913533834586468</v>
      </c>
      <c r="E417">
        <f t="shared" si="22"/>
        <v>1.8392789851960314</v>
      </c>
      <c r="J417">
        <f t="shared" si="23"/>
        <v>7.3545091893407761</v>
      </c>
    </row>
    <row r="418" spans="2:10" x14ac:dyDescent="0.25">
      <c r="B418">
        <v>6.3470000000000004</v>
      </c>
      <c r="C418">
        <v>416</v>
      </c>
      <c r="D418">
        <f t="shared" si="21"/>
        <v>0.78101503759398494</v>
      </c>
      <c r="E418">
        <f t="shared" si="22"/>
        <v>1.8479822603243332</v>
      </c>
      <c r="J418">
        <f t="shared" si="23"/>
        <v>7.4060505595784907</v>
      </c>
    </row>
    <row r="419" spans="2:10" x14ac:dyDescent="0.25">
      <c r="B419">
        <v>6.47</v>
      </c>
      <c r="C419">
        <v>417</v>
      </c>
      <c r="D419">
        <f t="shared" si="21"/>
        <v>0.78289473684210531</v>
      </c>
      <c r="E419">
        <f t="shared" si="22"/>
        <v>1.8671761085128091</v>
      </c>
      <c r="J419">
        <f t="shared" si="23"/>
        <v>7.4582109248979087</v>
      </c>
    </row>
    <row r="420" spans="2:10" x14ac:dyDescent="0.25">
      <c r="B420">
        <v>6.5750000000000002</v>
      </c>
      <c r="C420">
        <v>418</v>
      </c>
      <c r="D420">
        <f t="shared" si="21"/>
        <v>0.78477443609022557</v>
      </c>
      <c r="E420">
        <f t="shared" si="22"/>
        <v>1.8832745780638283</v>
      </c>
      <c r="J420">
        <f t="shared" si="23"/>
        <v>7.5110030140013011</v>
      </c>
    </row>
    <row r="421" spans="2:10" x14ac:dyDescent="0.25">
      <c r="B421">
        <v>6.8029999999999999</v>
      </c>
      <c r="C421">
        <v>419</v>
      </c>
      <c r="D421">
        <f t="shared" si="21"/>
        <v>0.78665413533834583</v>
      </c>
      <c r="E421">
        <f t="shared" si="22"/>
        <v>1.9173636913629237</v>
      </c>
      <c r="J421">
        <f t="shared" si="23"/>
        <v>7.5644399286014785</v>
      </c>
    </row>
    <row r="422" spans="2:10" x14ac:dyDescent="0.25">
      <c r="B422">
        <v>6.8289999999999997</v>
      </c>
      <c r="C422">
        <v>420</v>
      </c>
      <c r="D422">
        <f t="shared" si="21"/>
        <v>0.7885338345864662</v>
      </c>
      <c r="E422">
        <f t="shared" si="22"/>
        <v>1.9211782499789523</v>
      </c>
      <c r="J422">
        <f t="shared" si="23"/>
        <v>7.6185351577233575</v>
      </c>
    </row>
    <row r="423" spans="2:10" x14ac:dyDescent="0.25">
      <c r="B423">
        <v>6.8460000000000001</v>
      </c>
      <c r="C423">
        <v>421</v>
      </c>
      <c r="D423">
        <f t="shared" si="21"/>
        <v>0.79041353383458646</v>
      </c>
      <c r="E423">
        <f t="shared" si="22"/>
        <v>1.9236645401079937</v>
      </c>
      <c r="J423">
        <f t="shared" si="23"/>
        <v>7.6733025926856655</v>
      </c>
    </row>
    <row r="424" spans="2:10" x14ac:dyDescent="0.25">
      <c r="B424">
        <v>6.9509999999999996</v>
      </c>
      <c r="C424">
        <v>422</v>
      </c>
      <c r="D424">
        <f t="shared" si="21"/>
        <v>0.79229323308270672</v>
      </c>
      <c r="E424">
        <f t="shared" si="22"/>
        <v>1.9388855341183489</v>
      </c>
      <c r="J424">
        <f t="shared" si="23"/>
        <v>7.728756542801257</v>
      </c>
    </row>
    <row r="425" spans="2:10" x14ac:dyDescent="0.25">
      <c r="B425">
        <v>7.0069999999999997</v>
      </c>
      <c r="C425">
        <v>423</v>
      </c>
      <c r="D425">
        <f t="shared" si="21"/>
        <v>0.79417293233082709</v>
      </c>
      <c r="E425">
        <f t="shared" si="22"/>
        <v>1.9469096493883968</v>
      </c>
      <c r="J425">
        <f t="shared" si="23"/>
        <v>7.7849117518375346</v>
      </c>
    </row>
    <row r="426" spans="2:10" x14ac:dyDescent="0.25">
      <c r="B426">
        <v>7.2240000000000002</v>
      </c>
      <c r="C426">
        <v>424</v>
      </c>
      <c r="D426">
        <f t="shared" si="21"/>
        <v>0.79605263157894735</v>
      </c>
      <c r="E426">
        <f t="shared" si="22"/>
        <v>1.9774088161146843</v>
      </c>
      <c r="J426">
        <f t="shared" si="23"/>
        <v>7.8417834152808776</v>
      </c>
    </row>
    <row r="427" spans="2:10" x14ac:dyDescent="0.25">
      <c r="B427">
        <v>7.2329999999999997</v>
      </c>
      <c r="C427">
        <v>425</v>
      </c>
      <c r="D427">
        <f t="shared" si="21"/>
        <v>0.79793233082706772</v>
      </c>
      <c r="E427">
        <f t="shared" si="22"/>
        <v>1.9786538878671436</v>
      </c>
      <c r="J427">
        <f t="shared" si="23"/>
        <v>7.8993871984523301</v>
      </c>
    </row>
    <row r="428" spans="2:10" x14ac:dyDescent="0.25">
      <c r="B428">
        <v>7.2350000000000003</v>
      </c>
      <c r="C428">
        <v>426</v>
      </c>
      <c r="D428">
        <f t="shared" si="21"/>
        <v>0.79981203007518797</v>
      </c>
      <c r="E428">
        <f t="shared" si="22"/>
        <v>1.9789303600834471</v>
      </c>
      <c r="J428">
        <f t="shared" si="23"/>
        <v>7.9577392555246274</v>
      </c>
    </row>
    <row r="429" spans="2:10" x14ac:dyDescent="0.25">
      <c r="B429">
        <v>7.3490000000000002</v>
      </c>
      <c r="C429">
        <v>427</v>
      </c>
      <c r="D429">
        <f t="shared" si="21"/>
        <v>0.80169172932330823</v>
      </c>
      <c r="E429">
        <f t="shared" si="22"/>
        <v>1.9945642495467342</v>
      </c>
      <c r="J429">
        <f t="shared" si="23"/>
        <v>8.0168562494944009</v>
      </c>
    </row>
    <row r="430" spans="2:10" x14ac:dyDescent="0.25">
      <c r="B430">
        <v>7.3540000000000001</v>
      </c>
      <c r="C430">
        <v>428</v>
      </c>
      <c r="D430">
        <f t="shared" si="21"/>
        <v>0.8035714285714286</v>
      </c>
      <c r="E430">
        <f t="shared" si="22"/>
        <v>1.9952443828790802</v>
      </c>
      <c r="J430">
        <f t="shared" si="23"/>
        <v>8.0767553731671065</v>
      </c>
    </row>
    <row r="431" spans="2:10" x14ac:dyDescent="0.25">
      <c r="B431">
        <v>7.3970000000000002</v>
      </c>
      <c r="C431">
        <v>429</v>
      </c>
      <c r="D431">
        <f t="shared" si="21"/>
        <v>0.80545112781954886</v>
      </c>
      <c r="E431">
        <f t="shared" si="22"/>
        <v>2.0010745126057308</v>
      </c>
      <c r="J431">
        <f t="shared" si="23"/>
        <v>8.1374543712160001</v>
      </c>
    </row>
    <row r="432" spans="2:10" x14ac:dyDescent="0.25">
      <c r="B432">
        <v>7.4829999999999997</v>
      </c>
      <c r="C432">
        <v>430</v>
      </c>
      <c r="D432">
        <f t="shared" si="21"/>
        <v>0.80733082706766912</v>
      </c>
      <c r="E432">
        <f t="shared" si="22"/>
        <v>2.0126337810982213</v>
      </c>
      <c r="J432">
        <f t="shared" si="23"/>
        <v>8.198971563381404</v>
      </c>
    </row>
    <row r="433" spans="2:10" x14ac:dyDescent="0.25">
      <c r="B433">
        <v>7.4909999999999997</v>
      </c>
      <c r="C433">
        <v>431</v>
      </c>
      <c r="D433">
        <f t="shared" si="21"/>
        <v>0.80921052631578949</v>
      </c>
      <c r="E433">
        <f t="shared" si="22"/>
        <v>2.0137022999657459</v>
      </c>
      <c r="J433">
        <f t="shared" si="23"/>
        <v>8.2613258688804958</v>
      </c>
    </row>
    <row r="434" spans="2:10" x14ac:dyDescent="0.25">
      <c r="B434">
        <v>7.62</v>
      </c>
      <c r="C434">
        <v>432</v>
      </c>
      <c r="D434">
        <f t="shared" si="21"/>
        <v>0.81109022556390975</v>
      </c>
      <c r="E434">
        <f t="shared" si="22"/>
        <v>2.0307763696985548</v>
      </c>
      <c r="J434">
        <f t="shared" si="23"/>
        <v>8.3245368321037034</v>
      </c>
    </row>
    <row r="435" spans="2:10" x14ac:dyDescent="0.25">
      <c r="B435">
        <v>7.6669999999999998</v>
      </c>
      <c r="C435">
        <v>433</v>
      </c>
      <c r="D435">
        <f t="shared" si="21"/>
        <v>0.81296992481203012</v>
      </c>
      <c r="E435">
        <f t="shared" si="22"/>
        <v>2.0369254045767575</v>
      </c>
      <c r="J435">
        <f t="shared" si="23"/>
        <v>8.3886246496788157</v>
      </c>
    </row>
    <row r="436" spans="2:10" x14ac:dyDescent="0.25">
      <c r="B436">
        <v>7.798</v>
      </c>
      <c r="C436">
        <v>434</v>
      </c>
      <c r="D436">
        <f t="shared" si="21"/>
        <v>0.81484962406015038</v>
      </c>
      <c r="E436">
        <f t="shared" si="22"/>
        <v>2.0538672905604054</v>
      </c>
      <c r="J436">
        <f t="shared" si="23"/>
        <v>8.4536101989900949</v>
      </c>
    </row>
    <row r="437" spans="2:10" x14ac:dyDescent="0.25">
      <c r="B437">
        <v>7.907</v>
      </c>
      <c r="C437">
        <v>435</v>
      </c>
      <c r="D437">
        <f t="shared" si="21"/>
        <v>0.81672932330827064</v>
      </c>
      <c r="E437">
        <f t="shared" si="22"/>
        <v>2.06774844308879</v>
      </c>
      <c r="J437">
        <f t="shared" si="23"/>
        <v>8.5195150682463598</v>
      </c>
    </row>
    <row r="438" spans="2:10" x14ac:dyDescent="0.25">
      <c r="B438">
        <v>8</v>
      </c>
      <c r="C438">
        <v>436</v>
      </c>
      <c r="D438">
        <f t="shared" si="21"/>
        <v>0.81860902255639101</v>
      </c>
      <c r="E438">
        <f t="shared" si="22"/>
        <v>2.0794415416798357</v>
      </c>
      <c r="J438">
        <f t="shared" si="23"/>
        <v>8.5863615881987183</v>
      </c>
    </row>
    <row r="439" spans="2:10" x14ac:dyDescent="0.25">
      <c r="B439">
        <v>8.077</v>
      </c>
      <c r="C439">
        <v>437</v>
      </c>
      <c r="D439">
        <f t="shared" si="21"/>
        <v>0.82048872180451127</v>
      </c>
      <c r="E439">
        <f t="shared" si="22"/>
        <v>2.0890205164601592</v>
      </c>
      <c r="J439">
        <f t="shared" si="23"/>
        <v>8.6541728656166566</v>
      </c>
    </row>
    <row r="440" spans="2:10" x14ac:dyDescent="0.25">
      <c r="B440">
        <v>8.2859999999999996</v>
      </c>
      <c r="C440">
        <v>438</v>
      </c>
      <c r="D440">
        <f t="shared" si="21"/>
        <v>0.82236842105263153</v>
      </c>
      <c r="E440">
        <f t="shared" si="22"/>
        <v>2.1145673436552102</v>
      </c>
      <c r="J440">
        <f t="shared" si="23"/>
        <v>8.7229728186394162</v>
      </c>
    </row>
    <row r="441" spans="2:10" x14ac:dyDescent="0.25">
      <c r="B441">
        <v>8.4090000000000007</v>
      </c>
      <c r="C441">
        <v>439</v>
      </c>
      <c r="D441">
        <f t="shared" si="21"/>
        <v>0.8242481203007519</v>
      </c>
      <c r="E441">
        <f t="shared" si="22"/>
        <v>2.129302560850761</v>
      </c>
      <c r="J441">
        <f t="shared" si="23"/>
        <v>8.7927862141285473</v>
      </c>
    </row>
    <row r="442" spans="2:10" x14ac:dyDescent="0.25">
      <c r="B442">
        <v>8.5619999999999994</v>
      </c>
      <c r="C442">
        <v>440</v>
      </c>
      <c r="D442">
        <f t="shared" si="21"/>
        <v>0.82612781954887216</v>
      </c>
      <c r="E442">
        <f t="shared" si="22"/>
        <v>2.1473338077227542</v>
      </c>
      <c r="J442">
        <f t="shared" si="23"/>
        <v>8.8636387071578842</v>
      </c>
    </row>
    <row r="443" spans="2:10" x14ac:dyDescent="0.25">
      <c r="B443">
        <v>8.7520000000000007</v>
      </c>
      <c r="C443">
        <v>441</v>
      </c>
      <c r="D443">
        <f t="shared" si="21"/>
        <v>0.82800751879699253</v>
      </c>
      <c r="E443">
        <f t="shared" si="22"/>
        <v>2.1692822456796255</v>
      </c>
      <c r="J443">
        <f t="shared" si="23"/>
        <v>8.9355568827873046</v>
      </c>
    </row>
    <row r="444" spans="2:10" x14ac:dyDescent="0.25">
      <c r="B444">
        <v>8.8330000000000002</v>
      </c>
      <c r="C444">
        <v>442</v>
      </c>
      <c r="D444">
        <f t="shared" si="21"/>
        <v>0.82988721804511278</v>
      </c>
      <c r="E444">
        <f t="shared" si="22"/>
        <v>2.178494707762995</v>
      </c>
      <c r="J444">
        <f t="shared" si="23"/>
        <v>9.0085683002791193</v>
      </c>
    </row>
    <row r="445" spans="2:10" x14ac:dyDescent="0.25">
      <c r="B445">
        <v>9.0609999999999999</v>
      </c>
      <c r="C445">
        <v>443</v>
      </c>
      <c r="D445">
        <f t="shared" si="21"/>
        <v>0.83176691729323304</v>
      </c>
      <c r="E445">
        <f t="shared" si="22"/>
        <v>2.2039794892399236</v>
      </c>
      <c r="J445">
        <f t="shared" si="23"/>
        <v>9.0827015399284399</v>
      </c>
    </row>
    <row r="446" spans="2:10" x14ac:dyDescent="0.25">
      <c r="B446">
        <v>9.0879999999999992</v>
      </c>
      <c r="C446">
        <v>444</v>
      </c>
      <c r="D446">
        <f t="shared" si="21"/>
        <v>0.83364661654135341</v>
      </c>
      <c r="E446">
        <f t="shared" si="22"/>
        <v>2.2069548619787955</v>
      </c>
      <c r="J446">
        <f t="shared" si="23"/>
        <v>9.1579862526930782</v>
      </c>
    </row>
    <row r="447" spans="2:10" x14ac:dyDescent="0.25">
      <c r="B447">
        <v>9.3580000000000005</v>
      </c>
      <c r="C447">
        <v>445</v>
      </c>
      <c r="D447">
        <f t="shared" si="21"/>
        <v>0.83552631578947367</v>
      </c>
      <c r="E447">
        <f t="shared" si="22"/>
        <v>2.2362315924440246</v>
      </c>
      <c r="J447">
        <f t="shared" si="23"/>
        <v>9.2344532128234835</v>
      </c>
    </row>
    <row r="448" spans="2:10" x14ac:dyDescent="0.25">
      <c r="B448">
        <v>9.5310000000000006</v>
      </c>
      <c r="C448">
        <v>446</v>
      </c>
      <c r="D448">
        <f t="shared" si="21"/>
        <v>0.83740601503759393</v>
      </c>
      <c r="E448">
        <f t="shared" si="22"/>
        <v>2.2545496439554888</v>
      </c>
      <c r="J448">
        <f t="shared" si="23"/>
        <v>9.3121343737117659</v>
      </c>
    </row>
    <row r="449" spans="2:10" x14ac:dyDescent="0.25">
      <c r="B449">
        <v>9.782</v>
      </c>
      <c r="C449">
        <v>447</v>
      </c>
      <c r="D449">
        <f t="shared" si="21"/>
        <v>0.8392857142857143</v>
      </c>
      <c r="E449">
        <f t="shared" si="22"/>
        <v>2.2805439621171653</v>
      </c>
      <c r="J449">
        <f t="shared" si="23"/>
        <v>9.39106292719433</v>
      </c>
    </row>
    <row r="450" spans="2:10" x14ac:dyDescent="0.25">
      <c r="B450">
        <v>9.86</v>
      </c>
      <c r="C450">
        <v>448</v>
      </c>
      <c r="D450">
        <f t="shared" si="21"/>
        <v>0.84116541353383456</v>
      </c>
      <c r="E450">
        <f t="shared" si="22"/>
        <v>2.2884861686145439</v>
      </c>
      <c r="J450">
        <f t="shared" si="23"/>
        <v>9.47127336656661</v>
      </c>
    </row>
    <row r="451" spans="2:10" x14ac:dyDescent="0.25">
      <c r="B451">
        <v>10.050000000000001</v>
      </c>
      <c r="C451">
        <v>449</v>
      </c>
      <c r="D451">
        <f t="shared" si="21"/>
        <v>0.84304511278195493</v>
      </c>
      <c r="E451">
        <f t="shared" si="22"/>
        <v>2.3075726345050849</v>
      </c>
      <c r="J451">
        <f t="shared" si="23"/>
        <v>9.5528015535877984</v>
      </c>
    </row>
    <row r="452" spans="2:10" x14ac:dyDescent="0.25">
      <c r="B452">
        <v>10.093</v>
      </c>
      <c r="C452">
        <v>450</v>
      </c>
      <c r="D452">
        <f t="shared" ref="D452:D515" si="24">(C452-0.5)/$B$535</f>
        <v>0.84492481203007519</v>
      </c>
      <c r="E452">
        <f t="shared" ref="E452:E515" si="25">LN(B452)</f>
        <v>2.3118421142567223</v>
      </c>
      <c r="J452">
        <f t="shared" ref="J452:J515" si="26">_xlfn.LOGNORM.INV(D452,$H$3,$H$4)</f>
        <v>9.6356847897794147</v>
      </c>
    </row>
    <row r="453" spans="2:10" x14ac:dyDescent="0.25">
      <c r="B453">
        <v>10.500999999999999</v>
      </c>
      <c r="C453">
        <v>451</v>
      </c>
      <c r="D453">
        <f t="shared" si="24"/>
        <v>0.84680451127819545</v>
      </c>
      <c r="E453">
        <f t="shared" si="25"/>
        <v>2.3514704907238562</v>
      </c>
      <c r="J453">
        <f t="shared" si="26"/>
        <v>9.7199618923490352</v>
      </c>
    </row>
    <row r="454" spans="2:10" x14ac:dyDescent="0.25">
      <c r="B454">
        <v>10.542</v>
      </c>
      <c r="C454">
        <v>452</v>
      </c>
      <c r="D454">
        <f t="shared" si="24"/>
        <v>0.84868421052631582</v>
      </c>
      <c r="E454">
        <f t="shared" si="25"/>
        <v>2.3553672784330151</v>
      </c>
      <c r="J454">
        <f t="shared" si="26"/>
        <v>9.8056732750988331</v>
      </c>
    </row>
    <row r="455" spans="2:10" x14ac:dyDescent="0.25">
      <c r="B455">
        <v>10.680999999999999</v>
      </c>
      <c r="C455">
        <v>453</v>
      </c>
      <c r="D455">
        <f t="shared" si="24"/>
        <v>0.85056390977443608</v>
      </c>
      <c r="E455">
        <f t="shared" si="25"/>
        <v>2.3684664621075582</v>
      </c>
      <c r="J455">
        <f t="shared" si="26"/>
        <v>9.8928610347128405</v>
      </c>
    </row>
    <row r="456" spans="2:10" x14ac:dyDescent="0.25">
      <c r="B456">
        <v>11.07</v>
      </c>
      <c r="C456">
        <v>454</v>
      </c>
      <c r="D456">
        <f t="shared" si="24"/>
        <v>0.85244360902255634</v>
      </c>
      <c r="E456">
        <f t="shared" si="25"/>
        <v>2.4042387467205457</v>
      </c>
      <c r="J456">
        <f t="shared" si="26"/>
        <v>9.9815690428533159</v>
      </c>
    </row>
    <row r="457" spans="2:10" x14ac:dyDescent="0.25">
      <c r="B457">
        <v>11.098000000000001</v>
      </c>
      <c r="C457">
        <v>455</v>
      </c>
      <c r="D457">
        <f t="shared" si="24"/>
        <v>0.85432330827067671</v>
      </c>
      <c r="E457">
        <f t="shared" si="25"/>
        <v>2.4067649119037098</v>
      </c>
      <c r="J457">
        <f t="shared" si="26"/>
        <v>10.071843044535759</v>
      </c>
    </row>
    <row r="458" spans="2:10" x14ac:dyDescent="0.25">
      <c r="B458">
        <v>11.324</v>
      </c>
      <c r="C458">
        <v>456</v>
      </c>
      <c r="D458">
        <f t="shared" si="24"/>
        <v>0.85620300751879697</v>
      </c>
      <c r="E458">
        <f t="shared" si="25"/>
        <v>2.426924367249653</v>
      </c>
      <c r="J458">
        <f t="shared" si="26"/>
        <v>10.163730763297787</v>
      </c>
    </row>
    <row r="459" spans="2:10" x14ac:dyDescent="0.25">
      <c r="B459">
        <v>11.662000000000001</v>
      </c>
      <c r="C459">
        <v>457</v>
      </c>
      <c r="D459">
        <f t="shared" si="24"/>
        <v>0.85808270676691734</v>
      </c>
      <c r="E459">
        <f t="shared" si="25"/>
        <v>2.4563356927999642</v>
      </c>
      <c r="J459">
        <f t="shared" si="26"/>
        <v>10.257282013726394</v>
      </c>
    </row>
    <row r="460" spans="2:10" x14ac:dyDescent="0.25">
      <c r="B460">
        <v>11.785</v>
      </c>
      <c r="C460">
        <v>458</v>
      </c>
      <c r="D460">
        <f t="shared" si="24"/>
        <v>0.85996240601503759</v>
      </c>
      <c r="E460">
        <f t="shared" si="25"/>
        <v>2.4668275363880943</v>
      </c>
      <c r="J460">
        <f t="shared" si="26"/>
        <v>10.352548821962973</v>
      </c>
    </row>
    <row r="461" spans="2:10" x14ac:dyDescent="0.25">
      <c r="B461">
        <v>12.242000000000001</v>
      </c>
      <c r="C461">
        <v>459</v>
      </c>
      <c r="D461">
        <f t="shared" si="24"/>
        <v>0.86184210526315785</v>
      </c>
      <c r="E461">
        <f t="shared" si="25"/>
        <v>2.5048726624288782</v>
      </c>
      <c r="J461">
        <f t="shared" si="26"/>
        <v>10.449585554866751</v>
      </c>
    </row>
    <row r="462" spans="2:10" x14ac:dyDescent="0.25">
      <c r="B462">
        <v>12.346</v>
      </c>
      <c r="C462">
        <v>460</v>
      </c>
      <c r="D462">
        <f t="shared" si="24"/>
        <v>0.86372180451127822</v>
      </c>
      <c r="E462">
        <f t="shared" si="25"/>
        <v>2.5133321239717041</v>
      </c>
      <c r="J462">
        <f t="shared" si="26"/>
        <v>10.548449058585586</v>
      </c>
    </row>
    <row r="463" spans="2:10" x14ac:dyDescent="0.25">
      <c r="B463">
        <v>12.589</v>
      </c>
      <c r="C463">
        <v>461</v>
      </c>
      <c r="D463">
        <f t="shared" si="24"/>
        <v>0.86560150375939848</v>
      </c>
      <c r="E463">
        <f t="shared" si="25"/>
        <v>2.5328234167841224</v>
      </c>
      <c r="J463">
        <f t="shared" si="26"/>
        <v>10.649198807358941</v>
      </c>
    </row>
    <row r="464" spans="2:10" x14ac:dyDescent="0.25">
      <c r="B464">
        <v>12.602</v>
      </c>
      <c r="C464">
        <v>462</v>
      </c>
      <c r="D464">
        <f t="shared" si="24"/>
        <v>0.86748120300751874</v>
      </c>
      <c r="E464">
        <f t="shared" si="25"/>
        <v>2.5338555315198636</v>
      </c>
      <c r="J464">
        <f t="shared" si="26"/>
        <v>10.751897063462973</v>
      </c>
    </row>
    <row r="465" spans="2:10" x14ac:dyDescent="0.25">
      <c r="B465">
        <v>12.877000000000001</v>
      </c>
      <c r="C465">
        <v>463</v>
      </c>
      <c r="D465">
        <f t="shared" si="24"/>
        <v>0.86936090225563911</v>
      </c>
      <c r="E465">
        <f t="shared" si="25"/>
        <v>2.555442774291647</v>
      </c>
      <c r="J465">
        <f t="shared" si="26"/>
        <v>10.856609049302497</v>
      </c>
    </row>
    <row r="466" spans="2:10" x14ac:dyDescent="0.25">
      <c r="B466">
        <v>13.747</v>
      </c>
      <c r="C466">
        <v>464</v>
      </c>
      <c r="D466">
        <f t="shared" si="24"/>
        <v>0.87124060150375937</v>
      </c>
      <c r="E466">
        <f t="shared" si="25"/>
        <v>2.620820618489283</v>
      </c>
      <c r="J466">
        <f t="shared" si="26"/>
        <v>10.963403132761322</v>
      </c>
    </row>
    <row r="467" spans="2:10" x14ac:dyDescent="0.25">
      <c r="B467">
        <v>13.763999999999999</v>
      </c>
      <c r="C467">
        <v>465</v>
      </c>
      <c r="D467">
        <f t="shared" si="24"/>
        <v>0.87312030075187974</v>
      </c>
      <c r="E467">
        <f t="shared" si="25"/>
        <v>2.6220564879352337</v>
      </c>
      <c r="J467">
        <f t="shared" si="26"/>
        <v>11.072351027041725</v>
      </c>
    </row>
    <row r="468" spans="2:10" x14ac:dyDescent="0.25">
      <c r="B468">
        <v>14.438000000000001</v>
      </c>
      <c r="C468">
        <v>466</v>
      </c>
      <c r="D468">
        <f t="shared" si="24"/>
        <v>0.875</v>
      </c>
      <c r="E468">
        <f t="shared" si="25"/>
        <v>2.6698636197169692</v>
      </c>
      <c r="J468">
        <f t="shared" si="26"/>
        <v>11.18352800635815</v>
      </c>
    </row>
    <row r="469" spans="2:10" x14ac:dyDescent="0.25">
      <c r="B469">
        <v>14.784000000000001</v>
      </c>
      <c r="C469">
        <v>467</v>
      </c>
      <c r="D469">
        <f t="shared" si="24"/>
        <v>0.87687969924812026</v>
      </c>
      <c r="E469">
        <f t="shared" si="25"/>
        <v>2.6935455148993284</v>
      </c>
      <c r="J469">
        <f t="shared" si="26"/>
        <v>11.297013139001695</v>
      </c>
    </row>
    <row r="470" spans="2:10" x14ac:dyDescent="0.25">
      <c r="B470">
        <v>14.788</v>
      </c>
      <c r="C470">
        <v>468</v>
      </c>
      <c r="D470">
        <f t="shared" si="24"/>
        <v>0.87875939849624063</v>
      </c>
      <c r="E470">
        <f t="shared" si="25"/>
        <v>2.6938160410743857</v>
      </c>
      <c r="J470">
        <f t="shared" si="26"/>
        <v>11.412889539462036</v>
      </c>
    </row>
    <row r="471" spans="2:10" x14ac:dyDescent="0.25">
      <c r="B471">
        <v>14.840999999999999</v>
      </c>
      <c r="C471">
        <v>469</v>
      </c>
      <c r="D471">
        <f t="shared" si="24"/>
        <v>0.88063909774436089</v>
      </c>
      <c r="E471">
        <f t="shared" si="25"/>
        <v>2.6973936209136813</v>
      </c>
      <c r="J471">
        <f t="shared" si="26"/>
        <v>11.531244641486582</v>
      </c>
    </row>
    <row r="472" spans="2:10" x14ac:dyDescent="0.25">
      <c r="B472">
        <v>15.135999999999999</v>
      </c>
      <c r="C472">
        <v>470</v>
      </c>
      <c r="D472">
        <f t="shared" si="24"/>
        <v>0.88251879699248126</v>
      </c>
      <c r="E472">
        <f t="shared" si="25"/>
        <v>2.7170760123095223</v>
      </c>
      <c r="J472">
        <f t="shared" si="26"/>
        <v>11.652170494174577</v>
      </c>
    </row>
    <row r="473" spans="2:10" x14ac:dyDescent="0.25">
      <c r="B473">
        <v>15.505000000000001</v>
      </c>
      <c r="C473">
        <v>471</v>
      </c>
      <c r="D473">
        <f t="shared" si="24"/>
        <v>0.88439849624060152</v>
      </c>
      <c r="E473">
        <f t="shared" si="25"/>
        <v>2.7411625525524124</v>
      </c>
      <c r="J473">
        <f t="shared" si="26"/>
        <v>11.775764083451005</v>
      </c>
    </row>
    <row r="474" spans="2:10" x14ac:dyDescent="0.25">
      <c r="B474">
        <v>15.696</v>
      </c>
      <c r="C474">
        <v>472</v>
      </c>
      <c r="D474">
        <f t="shared" si="24"/>
        <v>0.88627819548872178</v>
      </c>
      <c r="E474">
        <f t="shared" si="25"/>
        <v>2.7534059028230073</v>
      </c>
      <c r="J474">
        <f t="shared" si="26"/>
        <v>11.902127681546704</v>
      </c>
    </row>
    <row r="475" spans="2:10" x14ac:dyDescent="0.25">
      <c r="B475">
        <v>16.266999999999999</v>
      </c>
      <c r="C475">
        <v>473</v>
      </c>
      <c r="D475">
        <f t="shared" si="24"/>
        <v>0.88815789473684215</v>
      </c>
      <c r="E475">
        <f t="shared" si="25"/>
        <v>2.7891385157843165</v>
      </c>
      <c r="J475">
        <f t="shared" si="26"/>
        <v>12.03136922743035</v>
      </c>
    </row>
    <row r="476" spans="2:10" x14ac:dyDescent="0.25">
      <c r="B476">
        <v>17.132000000000001</v>
      </c>
      <c r="C476">
        <v>474</v>
      </c>
      <c r="D476">
        <f t="shared" si="24"/>
        <v>0.89003759398496241</v>
      </c>
      <c r="E476">
        <f t="shared" si="25"/>
        <v>2.8409480597531247</v>
      </c>
      <c r="J476">
        <f t="shared" si="26"/>
        <v>12.163602741503656</v>
      </c>
    </row>
    <row r="477" spans="2:10" x14ac:dyDescent="0.25">
      <c r="B477">
        <v>17.236000000000001</v>
      </c>
      <c r="C477">
        <v>475</v>
      </c>
      <c r="D477">
        <f t="shared" si="24"/>
        <v>0.89191729323308266</v>
      </c>
      <c r="E477">
        <f t="shared" si="25"/>
        <v>2.8470002197535917</v>
      </c>
      <c r="J477">
        <f t="shared" si="26"/>
        <v>12.298948778288015</v>
      </c>
    </row>
    <row r="478" spans="2:10" x14ac:dyDescent="0.25">
      <c r="B478">
        <v>17.27</v>
      </c>
      <c r="C478">
        <v>476</v>
      </c>
      <c r="D478">
        <f t="shared" si="24"/>
        <v>0.89379699248120303</v>
      </c>
      <c r="E478">
        <f t="shared" si="25"/>
        <v>2.848970892158587</v>
      </c>
      <c r="J478">
        <f t="shared" si="26"/>
        <v>12.437534921309149</v>
      </c>
    </row>
    <row r="479" spans="2:10" x14ac:dyDescent="0.25">
      <c r="B479">
        <v>17.457999999999998</v>
      </c>
      <c r="C479">
        <v>477</v>
      </c>
      <c r="D479">
        <f t="shared" si="24"/>
        <v>0.89567669172932329</v>
      </c>
      <c r="E479">
        <f t="shared" si="25"/>
        <v>2.8597979963131581</v>
      </c>
      <c r="J479">
        <f t="shared" si="26"/>
        <v>12.579496324935143</v>
      </c>
    </row>
    <row r="480" spans="2:10" x14ac:dyDescent="0.25">
      <c r="B480">
        <v>17.463999999999999</v>
      </c>
      <c r="C480">
        <v>478</v>
      </c>
      <c r="D480">
        <f t="shared" si="24"/>
        <v>0.89755639097744366</v>
      </c>
      <c r="E480">
        <f t="shared" si="25"/>
        <v>2.8601416192476425</v>
      </c>
      <c r="J480">
        <f t="shared" si="26"/>
        <v>12.724976308555988</v>
      </c>
    </row>
    <row r="481" spans="2:10" x14ac:dyDescent="0.25">
      <c r="B481">
        <v>17.52</v>
      </c>
      <c r="C481">
        <v>479</v>
      </c>
      <c r="D481">
        <f t="shared" si="24"/>
        <v>0.89943609022556392</v>
      </c>
      <c r="E481">
        <f t="shared" si="25"/>
        <v>2.8633430855082453</v>
      </c>
      <c r="J481">
        <f t="shared" si="26"/>
        <v>12.874127009220919</v>
      </c>
    </row>
    <row r="482" spans="2:10" x14ac:dyDescent="0.25">
      <c r="B482">
        <v>17.527999999999999</v>
      </c>
      <c r="C482">
        <v>480</v>
      </c>
      <c r="D482">
        <f t="shared" si="24"/>
        <v>0.90131578947368418</v>
      </c>
      <c r="E482">
        <f t="shared" si="25"/>
        <v>2.8637996022931653</v>
      </c>
      <c r="J482">
        <f t="shared" si="26"/>
        <v>13.027110099694863</v>
      </c>
    </row>
    <row r="483" spans="2:10" x14ac:dyDescent="0.25">
      <c r="B483">
        <v>17.617999999999999</v>
      </c>
      <c r="C483">
        <v>481</v>
      </c>
      <c r="D483">
        <f t="shared" si="24"/>
        <v>0.90319548872180455</v>
      </c>
      <c r="E483">
        <f t="shared" si="25"/>
        <v>2.8689211066876039</v>
      </c>
      <c r="J483">
        <f t="shared" si="26"/>
        <v>13.184097579872377</v>
      </c>
    </row>
    <row r="484" spans="2:10" x14ac:dyDescent="0.25">
      <c r="B484">
        <v>17.911999999999999</v>
      </c>
      <c r="C484">
        <v>482</v>
      </c>
      <c r="D484">
        <f t="shared" si="24"/>
        <v>0.90507518796992481</v>
      </c>
      <c r="E484">
        <f t="shared" si="25"/>
        <v>2.8854708792964536</v>
      </c>
      <c r="J484">
        <f t="shared" si="26"/>
        <v>13.345272650626692</v>
      </c>
    </row>
    <row r="485" spans="2:10" x14ac:dyDescent="0.25">
      <c r="B485">
        <v>18.34</v>
      </c>
      <c r="C485">
        <v>483</v>
      </c>
      <c r="D485">
        <f t="shared" si="24"/>
        <v>0.90695488721804507</v>
      </c>
      <c r="E485">
        <f t="shared" si="25"/>
        <v>2.9090844668283187</v>
      </c>
      <c r="J485">
        <f t="shared" si="26"/>
        <v>13.510830680497225</v>
      </c>
    </row>
    <row r="486" spans="2:10" x14ac:dyDescent="0.25">
      <c r="B486">
        <v>18.800999999999998</v>
      </c>
      <c r="C486">
        <v>484</v>
      </c>
      <c r="D486">
        <f t="shared" si="24"/>
        <v>0.90883458646616544</v>
      </c>
      <c r="E486">
        <f t="shared" si="25"/>
        <v>2.933910059910648</v>
      </c>
      <c r="J486">
        <f t="shared" si="26"/>
        <v>13.680980277172198</v>
      </c>
    </row>
    <row r="487" spans="2:10" x14ac:dyDescent="0.25">
      <c r="B487">
        <v>18.933</v>
      </c>
      <c r="C487">
        <v>485</v>
      </c>
      <c r="D487">
        <f t="shared" si="24"/>
        <v>0.9107142857142857</v>
      </c>
      <c r="E487">
        <f t="shared" si="25"/>
        <v>2.940906431270212</v>
      </c>
      <c r="J487">
        <f t="shared" si="26"/>
        <v>13.855944477542568</v>
      </c>
    </row>
    <row r="488" spans="2:10" x14ac:dyDescent="0.25">
      <c r="B488">
        <v>19.587</v>
      </c>
      <c r="C488">
        <v>486</v>
      </c>
      <c r="D488">
        <f t="shared" si="24"/>
        <v>0.91259398496240607</v>
      </c>
      <c r="E488">
        <f t="shared" si="25"/>
        <v>2.974866080872606</v>
      </c>
      <c r="J488">
        <f t="shared" si="26"/>
        <v>14.035962072247038</v>
      </c>
    </row>
    <row r="489" spans="2:10" x14ac:dyDescent="0.25">
      <c r="B489">
        <v>20.655999999999999</v>
      </c>
      <c r="C489">
        <v>487</v>
      </c>
      <c r="D489">
        <f t="shared" si="24"/>
        <v>0.91447368421052633</v>
      </c>
      <c r="E489">
        <f t="shared" si="25"/>
        <v>3.0280058341042868</v>
      </c>
      <c r="J489">
        <f t="shared" si="26"/>
        <v>14.221289083157298</v>
      </c>
    </row>
    <row r="490" spans="2:10" x14ac:dyDescent="0.25">
      <c r="B490">
        <v>21.099</v>
      </c>
      <c r="C490">
        <v>488</v>
      </c>
      <c r="D490">
        <f t="shared" si="24"/>
        <v>0.91635338345864659</v>
      </c>
      <c r="E490">
        <f t="shared" si="25"/>
        <v>3.049225645993991</v>
      </c>
      <c r="J490">
        <f t="shared" si="26"/>
        <v>14.412200415249671</v>
      </c>
    </row>
    <row r="491" spans="2:10" x14ac:dyDescent="0.25">
      <c r="B491">
        <v>22.178999999999998</v>
      </c>
      <c r="C491">
        <v>489</v>
      </c>
      <c r="D491">
        <f t="shared" si="24"/>
        <v>0.91823308270676696</v>
      </c>
      <c r="E491">
        <f t="shared" si="25"/>
        <v>3.0991458952430726</v>
      </c>
      <c r="J491">
        <f t="shared" si="26"/>
        <v>14.608991707872248</v>
      </c>
    </row>
    <row r="492" spans="2:10" x14ac:dyDescent="0.25">
      <c r="B492">
        <v>22.245999999999999</v>
      </c>
      <c r="C492">
        <v>490</v>
      </c>
      <c r="D492">
        <f t="shared" si="24"/>
        <v>0.92011278195488722</v>
      </c>
      <c r="E492">
        <f t="shared" si="25"/>
        <v>3.1021622171698375</v>
      </c>
      <c r="J492">
        <f t="shared" si="26"/>
        <v>14.811981414668036</v>
      </c>
    </row>
    <row r="493" spans="2:10" x14ac:dyDescent="0.25">
      <c r="B493">
        <v>23.516999999999999</v>
      </c>
      <c r="C493">
        <v>491</v>
      </c>
      <c r="D493">
        <f t="shared" si="24"/>
        <v>0.92199248120300747</v>
      </c>
      <c r="E493">
        <f t="shared" si="25"/>
        <v>3.1577235638746948</v>
      </c>
      <c r="J493">
        <f t="shared" si="26"/>
        <v>15.021513146508639</v>
      </c>
    </row>
    <row r="494" spans="2:10" x14ac:dyDescent="0.25">
      <c r="B494">
        <v>23.603000000000002</v>
      </c>
      <c r="C494">
        <v>492</v>
      </c>
      <c r="D494">
        <f t="shared" si="24"/>
        <v>0.92387218045112784</v>
      </c>
      <c r="E494">
        <f t="shared" si="25"/>
        <v>3.161373822596742</v>
      </c>
      <c r="J494">
        <f t="shared" si="26"/>
        <v>15.237958317916586</v>
      </c>
    </row>
    <row r="495" spans="2:10" x14ac:dyDescent="0.25">
      <c r="B495">
        <v>24.029</v>
      </c>
      <c r="C495">
        <v>493</v>
      </c>
      <c r="D495">
        <f t="shared" si="24"/>
        <v>0.9257518796992481</v>
      </c>
      <c r="E495">
        <f t="shared" si="25"/>
        <v>3.1792614342341077</v>
      </c>
      <c r="J495">
        <f t="shared" si="26"/>
        <v>15.46171914485395</v>
      </c>
    </row>
    <row r="496" spans="2:10" x14ac:dyDescent="0.25">
      <c r="B496">
        <v>24.164999999999999</v>
      </c>
      <c r="C496">
        <v>494</v>
      </c>
      <c r="D496">
        <f t="shared" si="24"/>
        <v>0.92763157894736847</v>
      </c>
      <c r="E496">
        <f t="shared" si="25"/>
        <v>3.1849053052970473</v>
      </c>
      <c r="J496">
        <f t="shared" si="26"/>
        <v>15.693232050729595</v>
      </c>
    </row>
    <row r="497" spans="2:10" x14ac:dyDescent="0.25">
      <c r="B497">
        <v>25.446999999999999</v>
      </c>
      <c r="C497">
        <v>495</v>
      </c>
      <c r="D497">
        <f t="shared" si="24"/>
        <v>0.92951127819548873</v>
      </c>
      <c r="E497">
        <f t="shared" si="25"/>
        <v>3.2365978578558172</v>
      </c>
      <c r="J497">
        <f t="shared" si="26"/>
        <v>15.932971548414701</v>
      </c>
    </row>
    <row r="498" spans="2:10" x14ac:dyDescent="0.25">
      <c r="B498">
        <v>25.597999999999999</v>
      </c>
      <c r="C498">
        <v>496</v>
      </c>
      <c r="D498">
        <f t="shared" si="24"/>
        <v>0.93139097744360899</v>
      </c>
      <c r="E498">
        <f t="shared" si="25"/>
        <v>3.2425142234336</v>
      </c>
      <c r="J498">
        <f t="shared" si="26"/>
        <v>16.181454679452557</v>
      </c>
    </row>
    <row r="499" spans="2:10" x14ac:dyDescent="0.25">
      <c r="B499">
        <v>26.472000000000001</v>
      </c>
      <c r="C499">
        <v>497</v>
      </c>
      <c r="D499">
        <f t="shared" si="24"/>
        <v>0.93327067669172936</v>
      </c>
      <c r="E499">
        <f t="shared" si="25"/>
        <v>3.2760875706193109</v>
      </c>
      <c r="J499">
        <f t="shared" si="26"/>
        <v>16.439246108136846</v>
      </c>
    </row>
    <row r="500" spans="2:10" x14ac:dyDescent="0.25">
      <c r="B500">
        <v>26.69</v>
      </c>
      <c r="C500">
        <v>498</v>
      </c>
      <c r="D500">
        <f t="shared" si="24"/>
        <v>0.93515037593984962</v>
      </c>
      <c r="E500">
        <f t="shared" si="25"/>
        <v>3.2842889634164329</v>
      </c>
      <c r="J500">
        <f t="shared" si="26"/>
        <v>16.706963988538238</v>
      </c>
    </row>
    <row r="501" spans="2:10" x14ac:dyDescent="0.25">
      <c r="B501">
        <v>28.085000000000001</v>
      </c>
      <c r="C501">
        <v>499</v>
      </c>
      <c r="D501">
        <f t="shared" si="24"/>
        <v>0.93703007518796988</v>
      </c>
      <c r="E501">
        <f t="shared" si="25"/>
        <v>3.3352356259843963</v>
      </c>
      <c r="J501">
        <f t="shared" si="26"/>
        <v>16.985286747954337</v>
      </c>
    </row>
    <row r="502" spans="2:10" x14ac:dyDescent="0.25">
      <c r="B502">
        <v>29.66</v>
      </c>
      <c r="C502">
        <v>500</v>
      </c>
      <c r="D502">
        <f t="shared" si="24"/>
        <v>0.93890977443609025</v>
      </c>
      <c r="E502">
        <f t="shared" si="25"/>
        <v>3.3897993367097858</v>
      </c>
      <c r="J502">
        <f t="shared" si="26"/>
        <v>17.27496096205185</v>
      </c>
    </row>
    <row r="503" spans="2:10" x14ac:dyDescent="0.25">
      <c r="B503">
        <v>30.864000000000001</v>
      </c>
      <c r="C503">
        <v>501</v>
      </c>
      <c r="D503">
        <f t="shared" si="24"/>
        <v>0.94078947368421051</v>
      </c>
      <c r="E503">
        <f t="shared" si="25"/>
        <v>3.4295904561633734</v>
      </c>
      <c r="J503">
        <f t="shared" si="26"/>
        <v>17.576810537025345</v>
      </c>
    </row>
    <row r="504" spans="2:10" x14ac:dyDescent="0.25">
      <c r="B504">
        <v>32.572000000000003</v>
      </c>
      <c r="C504">
        <v>502</v>
      </c>
      <c r="D504">
        <f t="shared" si="24"/>
        <v>0.94266917293233088</v>
      </c>
      <c r="E504">
        <f t="shared" si="25"/>
        <v>3.4834530236048851</v>
      </c>
      <c r="J504">
        <f t="shared" si="26"/>
        <v>17.891747464898931</v>
      </c>
    </row>
    <row r="505" spans="2:10" x14ac:dyDescent="0.25">
      <c r="B505">
        <v>33.084000000000003</v>
      </c>
      <c r="C505">
        <v>503</v>
      </c>
      <c r="D505">
        <f t="shared" si="24"/>
        <v>0.94454887218045114</v>
      </c>
      <c r="E505">
        <f t="shared" si="25"/>
        <v>3.49904978182966</v>
      </c>
      <c r="J505">
        <f t="shared" si="26"/>
        <v>18.220784482981585</v>
      </c>
    </row>
    <row r="506" spans="2:10" x14ac:dyDescent="0.25">
      <c r="B506">
        <v>34.069000000000003</v>
      </c>
      <c r="C506">
        <v>504</v>
      </c>
      <c r="D506">
        <f t="shared" si="24"/>
        <v>0.9464285714285714</v>
      </c>
      <c r="E506">
        <f t="shared" si="25"/>
        <v>3.5283878799066306</v>
      </c>
      <c r="J506">
        <f t="shared" si="26"/>
        <v>18.565050051984006</v>
      </c>
    </row>
    <row r="507" spans="2:10" x14ac:dyDescent="0.25">
      <c r="B507">
        <v>34.146000000000001</v>
      </c>
      <c r="C507">
        <v>505</v>
      </c>
      <c r="D507">
        <f t="shared" si="24"/>
        <v>0.94830827067669177</v>
      </c>
      <c r="E507">
        <f t="shared" si="25"/>
        <v>3.5306454488490417</v>
      </c>
      <c r="J507">
        <f t="shared" si="26"/>
        <v>18.925806175606933</v>
      </c>
    </row>
    <row r="508" spans="2:10" x14ac:dyDescent="0.25">
      <c r="B508">
        <v>34.786999999999999</v>
      </c>
      <c r="C508">
        <v>506</v>
      </c>
      <c r="D508">
        <f t="shared" si="24"/>
        <v>0.95018796992481203</v>
      </c>
      <c r="E508">
        <f t="shared" si="25"/>
        <v>3.5492437537699169</v>
      </c>
      <c r="J508">
        <f t="shared" si="26"/>
        <v>19.304469726089902</v>
      </c>
    </row>
    <row r="509" spans="2:10" x14ac:dyDescent="0.25">
      <c r="B509">
        <v>36.899000000000001</v>
      </c>
      <c r="C509">
        <v>507</v>
      </c>
      <c r="D509">
        <f t="shared" si="24"/>
        <v>0.95206766917293228</v>
      </c>
      <c r="E509">
        <f t="shared" si="25"/>
        <v>3.6081844504082596</v>
      </c>
      <c r="J509">
        <f t="shared" si="26"/>
        <v>19.702638127230724</v>
      </c>
    </row>
    <row r="510" spans="2:10" x14ac:dyDescent="0.25">
      <c r="B510">
        <v>37.072000000000003</v>
      </c>
      <c r="C510">
        <v>508</v>
      </c>
      <c r="D510">
        <f t="shared" si="24"/>
        <v>0.95394736842105265</v>
      </c>
      <c r="E510">
        <f t="shared" si="25"/>
        <v>3.6128619676900207</v>
      </c>
      <c r="J510">
        <f t="shared" si="26"/>
        <v>20.122120495670739</v>
      </c>
    </row>
    <row r="511" spans="2:10" x14ac:dyDescent="0.25">
      <c r="B511">
        <v>37.36</v>
      </c>
      <c r="C511">
        <v>509</v>
      </c>
      <c r="D511">
        <f t="shared" si="24"/>
        <v>0.95582706766917291</v>
      </c>
      <c r="E511">
        <f t="shared" si="25"/>
        <v>3.6206006133606419</v>
      </c>
      <c r="J511">
        <f t="shared" si="26"/>
        <v>20.564975676991196</v>
      </c>
    </row>
    <row r="512" spans="2:10" x14ac:dyDescent="0.25">
      <c r="B512">
        <v>38.093000000000004</v>
      </c>
      <c r="C512">
        <v>510</v>
      </c>
      <c r="D512">
        <f t="shared" si="24"/>
        <v>0.95770676691729328</v>
      </c>
      <c r="E512">
        <f t="shared" si="25"/>
        <v>3.6400305382186557</v>
      </c>
      <c r="J512">
        <f t="shared" si="26"/>
        <v>21.033559070461187</v>
      </c>
    </row>
    <row r="513" spans="2:10" x14ac:dyDescent="0.25">
      <c r="B513">
        <v>39.537999999999997</v>
      </c>
      <c r="C513">
        <v>511</v>
      </c>
      <c r="D513">
        <f t="shared" si="24"/>
        <v>0.95958646616541354</v>
      </c>
      <c r="E513">
        <f t="shared" si="25"/>
        <v>3.6772622347737456</v>
      </c>
      <c r="J513">
        <f t="shared" si="26"/>
        <v>21.530580766685073</v>
      </c>
    </row>
    <row r="514" spans="2:10" x14ac:dyDescent="0.25">
      <c r="B514">
        <v>39.877000000000002</v>
      </c>
      <c r="C514">
        <v>512</v>
      </c>
      <c r="D514">
        <f t="shared" si="24"/>
        <v>0.9614661654135338</v>
      </c>
      <c r="E514">
        <f t="shared" si="25"/>
        <v>3.6857997165870136</v>
      </c>
      <c r="J514">
        <f t="shared" si="26"/>
        <v>22.059178402886335</v>
      </c>
    </row>
    <row r="515" spans="2:10" x14ac:dyDescent="0.25">
      <c r="B515">
        <v>40.326999999999998</v>
      </c>
      <c r="C515">
        <v>513</v>
      </c>
      <c r="D515">
        <f t="shared" si="24"/>
        <v>0.96334586466165417</v>
      </c>
      <c r="E515">
        <f t="shared" si="25"/>
        <v>3.6970212198055594</v>
      </c>
      <c r="J515">
        <f t="shared" si="26"/>
        <v>22.62300938791358</v>
      </c>
    </row>
    <row r="516" spans="2:10" x14ac:dyDescent="0.25">
      <c r="B516">
        <v>42.395000000000003</v>
      </c>
      <c r="C516">
        <v>514</v>
      </c>
      <c r="D516">
        <f t="shared" ref="D516:D534" si="27">(C516-0.5)/$B$535</f>
        <v>0.96522556390977443</v>
      </c>
      <c r="E516">
        <f t="shared" ref="E516:E534" si="28">LN(B516)</f>
        <v>3.7470304307559665</v>
      </c>
      <c r="J516">
        <f t="shared" ref="J516:J534" si="29">_xlfn.LOGNORM.INV(D516,$H$3,$H$4)</f>
        <v>23.226368943674487</v>
      </c>
    </row>
    <row r="517" spans="2:10" x14ac:dyDescent="0.25">
      <c r="B517">
        <v>44.033999999999999</v>
      </c>
      <c r="C517">
        <v>515</v>
      </c>
      <c r="D517">
        <f t="shared" si="27"/>
        <v>0.96710526315789469</v>
      </c>
      <c r="E517">
        <f t="shared" si="28"/>
        <v>3.7849620627909806</v>
      </c>
      <c r="J517">
        <f t="shared" si="29"/>
        <v>23.874343035782125</v>
      </c>
    </row>
    <row r="518" spans="2:10" x14ac:dyDescent="0.25">
      <c r="B518">
        <v>44.158999999999999</v>
      </c>
      <c r="C518">
        <v>516</v>
      </c>
      <c r="D518">
        <f t="shared" si="27"/>
        <v>0.96898496240601506</v>
      </c>
      <c r="E518">
        <f t="shared" si="28"/>
        <v>3.7877967567849034</v>
      </c>
      <c r="J518">
        <f t="shared" si="29"/>
        <v>24.573009181135394</v>
      </c>
    </row>
    <row r="519" spans="2:10" x14ac:dyDescent="0.25">
      <c r="B519">
        <v>47.191000000000003</v>
      </c>
      <c r="C519">
        <v>517</v>
      </c>
      <c r="D519">
        <f t="shared" si="27"/>
        <v>0.97086466165413532</v>
      </c>
      <c r="E519">
        <f t="shared" si="28"/>
        <v>3.8542031964440535</v>
      </c>
      <c r="J519">
        <f t="shared" si="29"/>
        <v>25.329704077715245</v>
      </c>
    </row>
    <row r="520" spans="2:10" x14ac:dyDescent="0.25">
      <c r="B520">
        <v>47.911000000000001</v>
      </c>
      <c r="C520">
        <v>518</v>
      </c>
      <c r="D520">
        <f t="shared" si="27"/>
        <v>0.97274436090225569</v>
      </c>
      <c r="E520">
        <f t="shared" si="28"/>
        <v>3.8693451231464171</v>
      </c>
      <c r="J520">
        <f t="shared" si="29"/>
        <v>26.153386277140726</v>
      </c>
    </row>
    <row r="521" spans="2:10" x14ac:dyDescent="0.25">
      <c r="B521">
        <v>48.917999999999999</v>
      </c>
      <c r="C521">
        <v>519</v>
      </c>
      <c r="D521">
        <f t="shared" si="27"/>
        <v>0.97462406015037595</v>
      </c>
      <c r="E521">
        <f t="shared" si="28"/>
        <v>3.8901454269088287</v>
      </c>
      <c r="J521">
        <f t="shared" si="29"/>
        <v>27.055136934203841</v>
      </c>
    </row>
    <row r="522" spans="2:10" x14ac:dyDescent="0.25">
      <c r="B522">
        <v>49.14</v>
      </c>
      <c r="C522">
        <v>520</v>
      </c>
      <c r="D522">
        <f t="shared" si="27"/>
        <v>0.97650375939849621</v>
      </c>
      <c r="E522">
        <f t="shared" si="28"/>
        <v>3.8946733670930329</v>
      </c>
      <c r="J522">
        <f t="shared" si="29"/>
        <v>28.04886601576117</v>
      </c>
    </row>
    <row r="523" spans="2:10" x14ac:dyDescent="0.25">
      <c r="B523">
        <v>49.859000000000002</v>
      </c>
      <c r="C523">
        <v>521</v>
      </c>
      <c r="D523">
        <f t="shared" si="27"/>
        <v>0.97838345864661658</v>
      </c>
      <c r="E523">
        <f t="shared" si="28"/>
        <v>3.9091990217370443</v>
      </c>
      <c r="J523">
        <f t="shared" si="29"/>
        <v>29.152332694980387</v>
      </c>
    </row>
    <row r="524" spans="2:10" x14ac:dyDescent="0.25">
      <c r="B524">
        <v>50.220999999999997</v>
      </c>
      <c r="C524">
        <v>522</v>
      </c>
      <c r="D524">
        <f t="shared" si="27"/>
        <v>0.98026315789473684</v>
      </c>
      <c r="E524">
        <f t="shared" si="28"/>
        <v>3.9164332659166936</v>
      </c>
      <c r="J524">
        <f t="shared" si="29"/>
        <v>30.388661524514568</v>
      </c>
    </row>
    <row r="525" spans="2:10" x14ac:dyDescent="0.25">
      <c r="B525">
        <v>52.488</v>
      </c>
      <c r="C525">
        <v>523</v>
      </c>
      <c r="D525">
        <f t="shared" si="27"/>
        <v>0.9821428571428571</v>
      </c>
      <c r="E525">
        <f t="shared" si="28"/>
        <v>3.9605845720425763</v>
      </c>
      <c r="J525">
        <f t="shared" si="29"/>
        <v>31.788670067461723</v>
      </c>
    </row>
    <row r="526" spans="2:10" x14ac:dyDescent="0.25">
      <c r="B526">
        <v>52.960999999999999</v>
      </c>
      <c r="C526">
        <v>524</v>
      </c>
      <c r="D526">
        <f t="shared" si="27"/>
        <v>0.98402255639097747</v>
      </c>
      <c r="E526">
        <f t="shared" si="28"/>
        <v>3.9695557936257133</v>
      </c>
      <c r="J526">
        <f t="shared" si="29"/>
        <v>33.394583178211434</v>
      </c>
    </row>
    <row r="527" spans="2:10" x14ac:dyDescent="0.25">
      <c r="B527">
        <v>53.642000000000003</v>
      </c>
      <c r="C527">
        <v>525</v>
      </c>
      <c r="D527">
        <f t="shared" si="27"/>
        <v>0.98590225563909772</v>
      </c>
      <c r="E527">
        <f t="shared" si="28"/>
        <v>3.9823323433261422</v>
      </c>
      <c r="J527">
        <f t="shared" si="29"/>
        <v>35.266242490754955</v>
      </c>
    </row>
    <row r="528" spans="2:10" x14ac:dyDescent="0.25">
      <c r="B528">
        <v>59.404000000000003</v>
      </c>
      <c r="C528">
        <v>526</v>
      </c>
      <c r="D528">
        <f t="shared" si="27"/>
        <v>0.98778195488721809</v>
      </c>
      <c r="E528">
        <f t="shared" si="28"/>
        <v>4.0843615641686988</v>
      </c>
      <c r="J528">
        <f t="shared" si="29"/>
        <v>37.492098659456239</v>
      </c>
    </row>
    <row r="529" spans="1:10" x14ac:dyDescent="0.25">
      <c r="B529">
        <v>62.896000000000001</v>
      </c>
      <c r="C529">
        <v>527</v>
      </c>
      <c r="D529">
        <f t="shared" si="27"/>
        <v>0.98966165413533835</v>
      </c>
      <c r="E529">
        <f t="shared" si="28"/>
        <v>4.1414825686795043</v>
      </c>
      <c r="J529">
        <f t="shared" si="29"/>
        <v>40.210126534410229</v>
      </c>
    </row>
    <row r="530" spans="1:10" x14ac:dyDescent="0.25">
      <c r="B530">
        <v>69.102999999999994</v>
      </c>
      <c r="C530">
        <v>528</v>
      </c>
      <c r="D530">
        <f t="shared" si="27"/>
        <v>0.99154135338345861</v>
      </c>
      <c r="E530">
        <f t="shared" si="28"/>
        <v>4.2355981451712923</v>
      </c>
      <c r="J530">
        <f t="shared" si="29"/>
        <v>43.651553190314068</v>
      </c>
    </row>
    <row r="531" spans="1:10" x14ac:dyDescent="0.25">
      <c r="B531">
        <v>69.947000000000003</v>
      </c>
      <c r="C531">
        <v>529</v>
      </c>
      <c r="D531">
        <f t="shared" si="27"/>
        <v>0.99342105263157898</v>
      </c>
      <c r="E531">
        <f t="shared" si="28"/>
        <v>4.2477378124147993</v>
      </c>
      <c r="J531">
        <f t="shared" si="29"/>
        <v>48.244877172813275</v>
      </c>
    </row>
    <row r="532" spans="1:10" x14ac:dyDescent="0.25">
      <c r="B532">
        <v>70.085999999999999</v>
      </c>
      <c r="C532">
        <v>530</v>
      </c>
      <c r="D532">
        <f t="shared" si="27"/>
        <v>0.99530075187969924</v>
      </c>
      <c r="E532">
        <f t="shared" si="28"/>
        <v>4.2497230594016138</v>
      </c>
      <c r="J532">
        <f t="shared" si="29"/>
        <v>54.915130355411058</v>
      </c>
    </row>
    <row r="533" spans="1:10" x14ac:dyDescent="0.25">
      <c r="B533">
        <v>77.135999999999996</v>
      </c>
      <c r="C533">
        <v>531</v>
      </c>
      <c r="D533">
        <f t="shared" si="27"/>
        <v>0.9971804511278195</v>
      </c>
      <c r="E533">
        <f t="shared" si="28"/>
        <v>4.3455700976632663</v>
      </c>
      <c r="J533">
        <f t="shared" si="29"/>
        <v>66.267743429759122</v>
      </c>
    </row>
    <row r="534" spans="1:10" x14ac:dyDescent="0.25">
      <c r="B534">
        <v>83.768000000000001</v>
      </c>
      <c r="C534">
        <v>532</v>
      </c>
      <c r="D534">
        <f t="shared" si="27"/>
        <v>0.99906015037593987</v>
      </c>
      <c r="E534">
        <f t="shared" si="28"/>
        <v>4.428051072985161</v>
      </c>
      <c r="J534">
        <f t="shared" si="29"/>
        <v>96.376332847183477</v>
      </c>
    </row>
    <row r="535" spans="1:10" x14ac:dyDescent="0.25">
      <c r="A535" s="6" t="s">
        <v>12</v>
      </c>
      <c r="B535" s="6">
        <f>COUNT(B3:B534)</f>
        <v>532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F48C3-AA3F-4E69-AAA5-E22D40351334}">
  <dimension ref="A1:V464"/>
  <sheetViews>
    <sheetView tabSelected="1" topLeftCell="I1" zoomScale="115" zoomScaleNormal="115" workbookViewId="0">
      <selection activeCell="V19" sqref="V19"/>
    </sheetView>
  </sheetViews>
  <sheetFormatPr defaultRowHeight="15" x14ac:dyDescent="0.25"/>
  <cols>
    <col min="2" max="2" width="11.28515625" bestFit="1" customWidth="1"/>
  </cols>
  <sheetData>
    <row r="1" spans="1:22" ht="30" x14ac:dyDescent="0.25">
      <c r="A1" s="11" t="s">
        <v>32</v>
      </c>
      <c r="B1" s="11" t="s">
        <v>35</v>
      </c>
      <c r="C1" t="s">
        <v>21</v>
      </c>
      <c r="D1" t="s">
        <v>34</v>
      </c>
      <c r="E1" s="11" t="s">
        <v>36</v>
      </c>
      <c r="H1" t="s">
        <v>13</v>
      </c>
      <c r="I1">
        <f>A2</f>
        <v>0.38300000000000001</v>
      </c>
      <c r="J1" t="s">
        <v>13</v>
      </c>
      <c r="K1" t="s">
        <v>11</v>
      </c>
      <c r="L1" t="s">
        <v>37</v>
      </c>
      <c r="M1" t="s">
        <v>38</v>
      </c>
      <c r="N1" t="s">
        <v>39</v>
      </c>
      <c r="O1" t="s">
        <v>40</v>
      </c>
      <c r="V1" s="11">
        <v>13.747</v>
      </c>
    </row>
    <row r="2" spans="1:22" x14ac:dyDescent="0.25">
      <c r="A2" s="11">
        <v>0.38300000000000001</v>
      </c>
      <c r="B2" s="11">
        <f>LN(A2)</f>
        <v>-0.95972028980149104</v>
      </c>
      <c r="C2">
        <v>1</v>
      </c>
      <c r="D2">
        <f>(C2-0.5)/$I$3</f>
        <v>1.0799136069114472E-3</v>
      </c>
      <c r="E2">
        <f>_xlfn.LOGNORM.INV(D2,$I$6,$I$7)</f>
        <v>0.25320503420753138</v>
      </c>
      <c r="H2" t="s">
        <v>11</v>
      </c>
      <c r="I2">
        <f>A464</f>
        <v>12.877000000000001</v>
      </c>
      <c r="J2">
        <v>0.01</v>
      </c>
      <c r="K2">
        <v>0.8</v>
      </c>
      <c r="L2">
        <f>SUMPRODUCT((A:A&gt;=J2)*(A:A&lt;K2))</f>
        <v>31</v>
      </c>
      <c r="M2">
        <f>$I$3*(LOGNORMDIST(K2,$I$6,$I$7)-LOGNORMDIST(J2,$I$6,$I$7))</f>
        <v>33.524618597809983</v>
      </c>
      <c r="N2">
        <f>M2-L2</f>
        <v>2.5246185978099831</v>
      </c>
      <c r="O2">
        <f>N2^2/M2</f>
        <v>0.19011995754142333</v>
      </c>
      <c r="V2" s="11">
        <v>13.763999999999999</v>
      </c>
    </row>
    <row r="3" spans="1:22" x14ac:dyDescent="0.25">
      <c r="A3" s="11">
        <v>0.51100000000000001</v>
      </c>
      <c r="B3" s="11">
        <f t="shared" ref="B3:B66" si="0">LN(A3)</f>
        <v>-0.67138568877843263</v>
      </c>
      <c r="C3">
        <v>2</v>
      </c>
      <c r="D3">
        <f t="shared" ref="D3:D66" si="1">(C3-0.5)/$I$3</f>
        <v>3.2397408207343412E-3</v>
      </c>
      <c r="E3">
        <f t="shared" ref="E3:E66" si="2">_xlfn.LOGNORM.INV(D3,$I$6,$I$7)</f>
        <v>0.32399478825901384</v>
      </c>
      <c r="H3" t="s">
        <v>16</v>
      </c>
      <c r="I3">
        <f>COUNT(A2:A473)</f>
        <v>463</v>
      </c>
      <c r="J3">
        <v>0.8</v>
      </c>
      <c r="K3">
        <v>1.2</v>
      </c>
      <c r="L3">
        <f t="shared" ref="L3:L20" si="3">SUMPRODUCT((A:A&gt;=J3)*(A:A&lt;K3))</f>
        <v>50</v>
      </c>
      <c r="M3">
        <f t="shared" ref="M3:M16" si="4">$I$3*(LOGNORMDIST(K3,$I$6,$I$7)-LOGNORMDIST(J3,$I$6,$I$7))</f>
        <v>52.818912266237632</v>
      </c>
      <c r="N3">
        <f t="shared" ref="N3:N16" si="5">M3-L3</f>
        <v>2.818912266237632</v>
      </c>
      <c r="O3">
        <f t="shared" ref="O3:O16" si="6">N3^2/M3</f>
        <v>0.1504435821148917</v>
      </c>
      <c r="V3" s="11">
        <v>14.438000000000001</v>
      </c>
    </row>
    <row r="4" spans="1:22" x14ac:dyDescent="0.25">
      <c r="A4" s="11">
        <v>0.52300000000000002</v>
      </c>
      <c r="B4" s="11">
        <f t="shared" si="0"/>
        <v>-0.64817381491721415</v>
      </c>
      <c r="C4">
        <v>3</v>
      </c>
      <c r="D4">
        <f t="shared" si="1"/>
        <v>5.3995680345572351E-3</v>
      </c>
      <c r="E4">
        <f t="shared" si="2"/>
        <v>0.3667379526203039</v>
      </c>
      <c r="H4" t="s">
        <v>12</v>
      </c>
      <c r="I4">
        <v>25</v>
      </c>
      <c r="J4">
        <v>1.2</v>
      </c>
      <c r="K4">
        <v>1.5</v>
      </c>
      <c r="L4">
        <f t="shared" si="3"/>
        <v>48</v>
      </c>
      <c r="M4">
        <f t="shared" si="4"/>
        <v>43.930894623593915</v>
      </c>
      <c r="N4">
        <f t="shared" si="5"/>
        <v>-4.0691053764060854</v>
      </c>
      <c r="O4">
        <f t="shared" si="6"/>
        <v>0.37690146549859532</v>
      </c>
      <c r="V4" s="11">
        <v>14.784000000000001</v>
      </c>
    </row>
    <row r="5" spans="1:22" x14ac:dyDescent="0.25">
      <c r="A5" s="11">
        <v>0.52400000000000002</v>
      </c>
      <c r="B5" s="11">
        <f t="shared" si="0"/>
        <v>-0.64626359466109484</v>
      </c>
      <c r="C5">
        <v>4</v>
      </c>
      <c r="D5">
        <f t="shared" si="1"/>
        <v>7.5593952483801298E-3</v>
      </c>
      <c r="E5">
        <f t="shared" si="2"/>
        <v>0.39947672424121361</v>
      </c>
      <c r="H5" t="s">
        <v>15</v>
      </c>
      <c r="I5">
        <f>(I2-I1)/I4</f>
        <v>0.49975999999999998</v>
      </c>
      <c r="J5">
        <v>1.5</v>
      </c>
      <c r="K5">
        <v>4</v>
      </c>
      <c r="L5">
        <f t="shared" si="3"/>
        <v>236</v>
      </c>
      <c r="M5">
        <f t="shared" si="4"/>
        <v>233.72729396438501</v>
      </c>
      <c r="N5">
        <f t="shared" si="5"/>
        <v>-2.2727060356149877</v>
      </c>
      <c r="O5">
        <f t="shared" si="6"/>
        <v>2.2099227851017936E-2</v>
      </c>
      <c r="V5" s="11">
        <v>14.788</v>
      </c>
    </row>
    <row r="6" spans="1:22" x14ac:dyDescent="0.25">
      <c r="A6" s="11">
        <v>0.54100000000000004</v>
      </c>
      <c r="B6" s="11">
        <f t="shared" si="0"/>
        <v>-0.61433600013565548</v>
      </c>
      <c r="C6">
        <v>5</v>
      </c>
      <c r="D6">
        <f t="shared" si="1"/>
        <v>9.7192224622030237E-3</v>
      </c>
      <c r="E6">
        <f t="shared" si="2"/>
        <v>0.42678779964687497</v>
      </c>
      <c r="H6" t="s">
        <v>25</v>
      </c>
      <c r="I6">
        <f>AVERAGE(B:B)</f>
        <v>0.8192216087898041</v>
      </c>
      <c r="J6">
        <v>4</v>
      </c>
      <c r="K6">
        <v>4.25</v>
      </c>
      <c r="L6">
        <f t="shared" si="3"/>
        <v>8</v>
      </c>
      <c r="M6">
        <f t="shared" si="4"/>
        <v>11.046716713773463</v>
      </c>
      <c r="N6">
        <f t="shared" si="5"/>
        <v>3.0467167137734634</v>
      </c>
      <c r="O6">
        <f t="shared" si="6"/>
        <v>0.84029336267968413</v>
      </c>
      <c r="V6" s="11">
        <v>14.840999999999999</v>
      </c>
    </row>
    <row r="7" spans="1:22" x14ac:dyDescent="0.25">
      <c r="A7" s="11">
        <v>0.54300000000000004</v>
      </c>
      <c r="B7" s="11">
        <f t="shared" si="0"/>
        <v>-0.61064595904820151</v>
      </c>
      <c r="C7">
        <v>6</v>
      </c>
      <c r="D7">
        <f t="shared" si="1"/>
        <v>1.1879049676025918E-2</v>
      </c>
      <c r="E7">
        <f t="shared" si="2"/>
        <v>0.45061565976511525</v>
      </c>
      <c r="H7" t="s">
        <v>27</v>
      </c>
      <c r="I7">
        <f>SQRT(VAR(B:B))</f>
        <v>0.71488223869865852</v>
      </c>
      <c r="J7">
        <v>4.25</v>
      </c>
      <c r="K7">
        <v>8</v>
      </c>
      <c r="L7">
        <f t="shared" si="3"/>
        <v>62</v>
      </c>
      <c r="M7">
        <f t="shared" si="4"/>
        <v>69.911184590008588</v>
      </c>
      <c r="N7">
        <f t="shared" si="5"/>
        <v>7.9111845900085882</v>
      </c>
      <c r="O7">
        <f t="shared" si="6"/>
        <v>0.89523360223728787</v>
      </c>
      <c r="V7" s="11">
        <v>15.135999999999999</v>
      </c>
    </row>
    <row r="8" spans="1:22" x14ac:dyDescent="0.25">
      <c r="A8" s="11">
        <v>0.54700000000000004</v>
      </c>
      <c r="B8" s="11">
        <f t="shared" si="0"/>
        <v>-0.60330647656015579</v>
      </c>
      <c r="C8">
        <v>7</v>
      </c>
      <c r="D8">
        <f t="shared" si="1"/>
        <v>1.4038876889848811E-2</v>
      </c>
      <c r="E8">
        <f t="shared" si="2"/>
        <v>0.47198808335687592</v>
      </c>
      <c r="J8">
        <v>8</v>
      </c>
      <c r="K8">
        <v>9</v>
      </c>
      <c r="L8">
        <f t="shared" si="3"/>
        <v>7</v>
      </c>
      <c r="M8">
        <f t="shared" si="4"/>
        <v>5.5612325094043458</v>
      </c>
      <c r="N8">
        <f t="shared" si="5"/>
        <v>-1.4387674905956542</v>
      </c>
      <c r="O8">
        <f t="shared" si="6"/>
        <v>0.3722289777480704</v>
      </c>
      <c r="V8" s="11">
        <v>15.505000000000001</v>
      </c>
    </row>
    <row r="9" spans="1:22" x14ac:dyDescent="0.25">
      <c r="A9" s="11">
        <v>0.55700000000000005</v>
      </c>
      <c r="B9" s="11">
        <f t="shared" si="0"/>
        <v>-0.5851900390548529</v>
      </c>
      <c r="C9">
        <v>8</v>
      </c>
      <c r="D9">
        <f t="shared" si="1"/>
        <v>1.6198704103671708E-2</v>
      </c>
      <c r="E9">
        <f t="shared" si="2"/>
        <v>0.49152160024813407</v>
      </c>
      <c r="J9">
        <v>9</v>
      </c>
      <c r="K9">
        <v>9.5299999999999994</v>
      </c>
      <c r="L9">
        <f t="shared" si="3"/>
        <v>3</v>
      </c>
      <c r="M9">
        <f t="shared" si="4"/>
        <v>2.1352597425083175</v>
      </c>
      <c r="N9">
        <f t="shared" si="5"/>
        <v>-0.86474025749168248</v>
      </c>
      <c r="O9">
        <f t="shared" si="6"/>
        <v>0.35020363005034671</v>
      </c>
      <c r="V9" s="11">
        <v>15.696</v>
      </c>
    </row>
    <row r="10" spans="1:22" x14ac:dyDescent="0.25">
      <c r="A10" s="11">
        <v>0.57899999999999996</v>
      </c>
      <c r="B10" s="11">
        <f t="shared" si="0"/>
        <v>-0.54645280140914188</v>
      </c>
      <c r="C10">
        <v>9</v>
      </c>
      <c r="D10">
        <f t="shared" si="1"/>
        <v>1.8358531317494601E-2</v>
      </c>
      <c r="E10">
        <f t="shared" si="2"/>
        <v>0.50961831999159968</v>
      </c>
      <c r="J10">
        <v>9.5299999999999994</v>
      </c>
      <c r="K10">
        <v>9.6999999999999993</v>
      </c>
      <c r="L10">
        <f t="shared" si="3"/>
        <v>1</v>
      </c>
      <c r="M10">
        <f t="shared" si="4"/>
        <v>0.59395297753873488</v>
      </c>
      <c r="N10">
        <f t="shared" si="5"/>
        <v>-0.40604702246126512</v>
      </c>
      <c r="O10">
        <f t="shared" si="6"/>
        <v>0.27758794161261158</v>
      </c>
    </row>
    <row r="11" spans="1:22" x14ac:dyDescent="0.25">
      <c r="A11" s="11">
        <v>0.58099999999999996</v>
      </c>
      <c r="B11" s="11">
        <f t="shared" si="0"/>
        <v>-0.54300452213022588</v>
      </c>
      <c r="C11">
        <v>10</v>
      </c>
      <c r="D11">
        <f t="shared" si="1"/>
        <v>2.0518358531317494E-2</v>
      </c>
      <c r="E11">
        <f t="shared" si="2"/>
        <v>0.5265566506151661</v>
      </c>
      <c r="J11">
        <v>9.6999999999999993</v>
      </c>
      <c r="K11">
        <v>9.86</v>
      </c>
      <c r="L11">
        <f t="shared" si="3"/>
        <v>1</v>
      </c>
      <c r="M11">
        <f t="shared" si="4"/>
        <v>0.52362174536921047</v>
      </c>
      <c r="N11">
        <f t="shared" si="5"/>
        <v>-0.47637825463078953</v>
      </c>
      <c r="O11">
        <f t="shared" si="6"/>
        <v>0.4333972824697388</v>
      </c>
    </row>
    <row r="12" spans="1:22" x14ac:dyDescent="0.25">
      <c r="A12" s="11">
        <v>0.59399999999999997</v>
      </c>
      <c r="B12" s="11">
        <f t="shared" si="0"/>
        <v>-0.52087595961949218</v>
      </c>
      <c r="C12">
        <v>11</v>
      </c>
      <c r="D12">
        <f t="shared" si="1"/>
        <v>2.267818574514039E-2</v>
      </c>
      <c r="E12">
        <f t="shared" si="2"/>
        <v>0.54253820935118158</v>
      </c>
      <c r="J12">
        <v>9.86</v>
      </c>
      <c r="K12">
        <v>10</v>
      </c>
      <c r="L12">
        <f t="shared" si="3"/>
        <v>1</v>
      </c>
      <c r="M12">
        <f t="shared" si="4"/>
        <v>0.43191440981282414</v>
      </c>
      <c r="N12">
        <f t="shared" si="5"/>
        <v>-0.56808559018717586</v>
      </c>
      <c r="O12">
        <f t="shared" si="6"/>
        <v>0.74718793919880433</v>
      </c>
    </row>
    <row r="13" spans="1:22" x14ac:dyDescent="0.25">
      <c r="A13" s="11">
        <v>0.60499999999999998</v>
      </c>
      <c r="B13" s="11">
        <f t="shared" si="0"/>
        <v>-0.50252682095129564</v>
      </c>
      <c r="C13">
        <v>12</v>
      </c>
      <c r="D13">
        <f t="shared" si="1"/>
        <v>2.4838012958963283E-2</v>
      </c>
      <c r="E13">
        <f t="shared" si="2"/>
        <v>0.55771421234953478</v>
      </c>
      <c r="J13">
        <v>10</v>
      </c>
      <c r="K13">
        <v>10.5</v>
      </c>
      <c r="L13">
        <f t="shared" si="3"/>
        <v>2</v>
      </c>
      <c r="M13">
        <f t="shared" si="4"/>
        <v>1.3644012979812534</v>
      </c>
      <c r="N13">
        <f t="shared" si="5"/>
        <v>-0.63559870201874658</v>
      </c>
      <c r="O13">
        <f t="shared" si="6"/>
        <v>0.29609009505168771</v>
      </c>
    </row>
    <row r="14" spans="1:22" x14ac:dyDescent="0.25">
      <c r="A14" s="11">
        <v>0.61599999999999999</v>
      </c>
      <c r="B14" s="11">
        <f t="shared" si="0"/>
        <v>-0.48450831544861728</v>
      </c>
      <c r="C14">
        <v>13</v>
      </c>
      <c r="D14">
        <f t="shared" si="1"/>
        <v>2.6997840172786176E-2</v>
      </c>
      <c r="E14">
        <f t="shared" si="2"/>
        <v>0.57220131153925213</v>
      </c>
      <c r="J14">
        <v>10.5</v>
      </c>
      <c r="K14">
        <v>11</v>
      </c>
      <c r="L14">
        <f t="shared" si="3"/>
        <v>3</v>
      </c>
      <c r="M14">
        <f t="shared" si="4"/>
        <v>1.1277693432463751</v>
      </c>
      <c r="N14">
        <f t="shared" si="5"/>
        <v>-1.8722306567536249</v>
      </c>
      <c r="O14">
        <f t="shared" si="6"/>
        <v>3.1081245939865427</v>
      </c>
    </row>
    <row r="15" spans="1:22" x14ac:dyDescent="0.25">
      <c r="A15" s="11">
        <v>0.626</v>
      </c>
      <c r="B15" s="11">
        <f t="shared" si="0"/>
        <v>-0.46840490788203853</v>
      </c>
      <c r="C15">
        <v>14</v>
      </c>
      <c r="D15">
        <f t="shared" si="1"/>
        <v>2.9157667386609073E-2</v>
      </c>
      <c r="E15">
        <f t="shared" si="2"/>
        <v>0.58609159878913464</v>
      </c>
      <c r="J15">
        <v>11</v>
      </c>
      <c r="K15">
        <v>11.3</v>
      </c>
      <c r="L15">
        <f t="shared" si="3"/>
        <v>2</v>
      </c>
      <c r="M15">
        <f>$I$3*(LOGNORMDIST(K15,$I$6,$I$7)-LOGNORMDIST(J15,$I$6,$I$7))</f>
        <v>0.582328555041844</v>
      </c>
      <c r="N15">
        <f t="shared" si="5"/>
        <v>-1.417671444958156</v>
      </c>
      <c r="O15">
        <f t="shared" si="6"/>
        <v>3.4513030632772757</v>
      </c>
    </row>
    <row r="16" spans="1:22" x14ac:dyDescent="0.25">
      <c r="A16" s="11">
        <v>0.65600000000000003</v>
      </c>
      <c r="B16" s="11">
        <f t="shared" si="0"/>
        <v>-0.42159449003804794</v>
      </c>
      <c r="C16">
        <v>15</v>
      </c>
      <c r="D16">
        <f t="shared" si="1"/>
        <v>3.1317494600431962E-2</v>
      </c>
      <c r="E16">
        <f t="shared" si="2"/>
        <v>0.5994591950691126</v>
      </c>
      <c r="J16">
        <v>11.3</v>
      </c>
      <c r="K16">
        <v>11.66</v>
      </c>
      <c r="L16">
        <f t="shared" si="3"/>
        <v>1</v>
      </c>
      <c r="M16">
        <f t="shared" si="4"/>
        <v>0.61937733646118132</v>
      </c>
      <c r="N16">
        <f t="shared" si="5"/>
        <v>-0.38062266353881868</v>
      </c>
      <c r="O16">
        <f t="shared" si="6"/>
        <v>0.23390202300123158</v>
      </c>
    </row>
    <row r="17" spans="1:15" x14ac:dyDescent="0.25">
      <c r="A17" s="11">
        <v>0.66600000000000004</v>
      </c>
      <c r="B17" s="11">
        <f t="shared" si="0"/>
        <v>-0.40646560844174784</v>
      </c>
      <c r="C17">
        <v>16</v>
      </c>
      <c r="D17">
        <f t="shared" si="1"/>
        <v>3.3477321814254862E-2</v>
      </c>
      <c r="E17">
        <f t="shared" si="2"/>
        <v>0.61236474359063586</v>
      </c>
      <c r="J17">
        <v>11.66</v>
      </c>
      <c r="K17">
        <v>12.23</v>
      </c>
      <c r="L17">
        <f t="shared" si="3"/>
        <v>2</v>
      </c>
      <c r="M17">
        <f>$I$3*(LOGNORMDIST(K17,$I$6,$I$7)-LOGNORMDIST(J17,$I$6,$I$7))</f>
        <v>0.83060339949575268</v>
      </c>
      <c r="N17">
        <f>M17-L17</f>
        <v>-1.1693966005042473</v>
      </c>
      <c r="O17">
        <f>N17^2/M17</f>
        <v>1.6463794996517864</v>
      </c>
    </row>
    <row r="18" spans="1:15" x14ac:dyDescent="0.25">
      <c r="A18" s="11">
        <v>0.67600000000000005</v>
      </c>
      <c r="B18" s="11">
        <f t="shared" si="0"/>
        <v>-0.39156220293917288</v>
      </c>
      <c r="C18">
        <v>17</v>
      </c>
      <c r="D18">
        <f t="shared" si="1"/>
        <v>3.5637149028077755E-2</v>
      </c>
      <c r="E18">
        <f t="shared" si="2"/>
        <v>0.62485856480699919</v>
      </c>
      <c r="J18">
        <v>12.23</v>
      </c>
      <c r="K18">
        <v>13</v>
      </c>
      <c r="L18">
        <f t="shared" si="3"/>
        <v>5</v>
      </c>
      <c r="M18">
        <f t="shared" ref="M18:M23" si="7">$I$3*(LOGNORMDIST(K18,$I$6,$I$7)-LOGNORMDIST(J18,$I$6,$I$7))</f>
        <v>0.88840266885759844</v>
      </c>
      <c r="N18">
        <f t="shared" ref="N18:N23" si="8">M18-L18</f>
        <v>-4.1115973311424012</v>
      </c>
      <c r="O18">
        <f t="shared" ref="O18:O23" si="9">N18^2/M18</f>
        <v>19.028795394318031</v>
      </c>
    </row>
    <row r="19" spans="1:15" x14ac:dyDescent="0.25">
      <c r="A19" s="11">
        <v>0.70299999999999996</v>
      </c>
      <c r="B19" s="11">
        <f t="shared" si="0"/>
        <v>-0.3523983871714722</v>
      </c>
      <c r="C19">
        <v>18</v>
      </c>
      <c r="D19">
        <f t="shared" si="1"/>
        <v>3.7796976241900648E-2</v>
      </c>
      <c r="E19">
        <f t="shared" si="2"/>
        <v>0.63698292810459189</v>
      </c>
      <c r="J19">
        <v>14</v>
      </c>
      <c r="K19">
        <v>14.5</v>
      </c>
      <c r="L19">
        <f t="shared" si="3"/>
        <v>0</v>
      </c>
      <c r="M19">
        <f t="shared" si="7"/>
        <v>0.33362266214932068</v>
      </c>
      <c r="N19">
        <f t="shared" si="8"/>
        <v>0.33362266214932068</v>
      </c>
      <c r="O19">
        <f t="shared" si="9"/>
        <v>0.33362266214932068</v>
      </c>
    </row>
    <row r="20" spans="1:15" x14ac:dyDescent="0.25">
      <c r="A20" s="11">
        <v>0.70599999999999996</v>
      </c>
      <c r="B20" s="11">
        <f t="shared" si="0"/>
        <v>-0.34814004148889505</v>
      </c>
      <c r="C20">
        <v>19</v>
      </c>
      <c r="D20">
        <f t="shared" si="1"/>
        <v>3.9956803455723541E-2</v>
      </c>
      <c r="E20">
        <f t="shared" si="2"/>
        <v>0.64877372343972783</v>
      </c>
      <c r="J20">
        <v>14.5</v>
      </c>
      <c r="K20">
        <v>15</v>
      </c>
      <c r="L20">
        <f t="shared" si="3"/>
        <v>0</v>
      </c>
      <c r="M20">
        <f t="shared" si="7"/>
        <v>0.28438120990414695</v>
      </c>
      <c r="N20">
        <f t="shared" si="8"/>
        <v>0.28438120990414695</v>
      </c>
      <c r="O20">
        <f t="shared" si="9"/>
        <v>0.28438120990414695</v>
      </c>
    </row>
    <row r="21" spans="1:15" x14ac:dyDescent="0.25">
      <c r="A21" s="11">
        <v>0.72599999999999998</v>
      </c>
      <c r="B21" s="11">
        <f t="shared" si="0"/>
        <v>-0.32020526415734102</v>
      </c>
      <c r="C21">
        <v>20</v>
      </c>
      <c r="D21">
        <f t="shared" si="1"/>
        <v>4.2116630669546434E-2</v>
      </c>
      <c r="E21">
        <f t="shared" si="2"/>
        <v>0.66026171504532172</v>
      </c>
      <c r="M21" t="e">
        <f t="shared" si="7"/>
        <v>#NUM!</v>
      </c>
      <c r="N21" t="e">
        <f t="shared" si="8"/>
        <v>#NUM!</v>
      </c>
      <c r="O21" t="e">
        <f t="shared" si="9"/>
        <v>#NUM!</v>
      </c>
    </row>
    <row r="22" spans="1:15" x14ac:dyDescent="0.25">
      <c r="A22" s="11">
        <v>0.72799999999999998</v>
      </c>
      <c r="B22" s="11">
        <f t="shared" si="0"/>
        <v>-0.3174542307854511</v>
      </c>
      <c r="C22">
        <v>21</v>
      </c>
      <c r="D22">
        <f t="shared" si="1"/>
        <v>4.4276457883369327E-2</v>
      </c>
      <c r="E22">
        <f t="shared" si="2"/>
        <v>0.67147349761200281</v>
      </c>
      <c r="M22" t="e">
        <f t="shared" si="7"/>
        <v>#NUM!</v>
      </c>
      <c r="N22" t="e">
        <f t="shared" si="8"/>
        <v>#NUM!</v>
      </c>
      <c r="O22" t="e">
        <f t="shared" si="9"/>
        <v>#NUM!</v>
      </c>
    </row>
    <row r="23" spans="1:15" x14ac:dyDescent="0.25">
      <c r="A23" s="11">
        <v>0.73699999999999999</v>
      </c>
      <c r="B23" s="11">
        <f t="shared" si="0"/>
        <v>-0.30516738679280048</v>
      </c>
      <c r="C23">
        <v>22</v>
      </c>
      <c r="D23">
        <f t="shared" si="1"/>
        <v>4.6436285097192227E-2</v>
      </c>
      <c r="E23">
        <f t="shared" si="2"/>
        <v>0.68243223651736307</v>
      </c>
      <c r="M23" t="e">
        <f t="shared" si="7"/>
        <v>#NUM!</v>
      </c>
      <c r="N23" t="e">
        <f t="shared" si="8"/>
        <v>#NUM!</v>
      </c>
      <c r="O23" t="e">
        <f t="shared" si="9"/>
        <v>#NUM!</v>
      </c>
    </row>
    <row r="24" spans="1:15" x14ac:dyDescent="0.25">
      <c r="A24" s="11">
        <v>0.74099999999999999</v>
      </c>
      <c r="B24" s="11">
        <f t="shared" si="0"/>
        <v>-0.2997546536860502</v>
      </c>
      <c r="C24">
        <v>23</v>
      </c>
      <c r="D24">
        <f t="shared" si="1"/>
        <v>4.859611231101512E-2</v>
      </c>
      <c r="E24">
        <f t="shared" si="2"/>
        <v>0.69315824858226527</v>
      </c>
    </row>
    <row r="25" spans="1:15" x14ac:dyDescent="0.25">
      <c r="A25" s="11">
        <v>0.74099999999999999</v>
      </c>
      <c r="B25" s="11">
        <f t="shared" si="0"/>
        <v>-0.2997546536860502</v>
      </c>
      <c r="C25">
        <v>24</v>
      </c>
      <c r="D25">
        <f t="shared" si="1"/>
        <v>5.0755939524838013E-2</v>
      </c>
      <c r="E25">
        <f t="shared" si="2"/>
        <v>0.70366946322410939</v>
      </c>
    </row>
    <row r="26" spans="1:15" x14ac:dyDescent="0.25">
      <c r="A26" s="11">
        <v>0.74299999999999999</v>
      </c>
      <c r="B26" s="11">
        <f t="shared" si="0"/>
        <v>-0.29705923426437791</v>
      </c>
      <c r="C26">
        <v>25</v>
      </c>
      <c r="D26">
        <f t="shared" si="1"/>
        <v>5.2915766738660906E-2</v>
      </c>
      <c r="E26">
        <f t="shared" si="2"/>
        <v>0.71398179264709605</v>
      </c>
    </row>
    <row r="27" spans="1:15" x14ac:dyDescent="0.25">
      <c r="A27" s="11">
        <v>0.74399999999999999</v>
      </c>
      <c r="B27" s="11">
        <f t="shared" si="0"/>
        <v>-0.29571424414904518</v>
      </c>
      <c r="C27">
        <v>26</v>
      </c>
      <c r="D27">
        <f t="shared" si="1"/>
        <v>5.5075593952483799E-2</v>
      </c>
      <c r="E27">
        <f t="shared" si="2"/>
        <v>0.72410943196937072</v>
      </c>
    </row>
    <row r="28" spans="1:15" x14ac:dyDescent="0.25">
      <c r="A28" s="11">
        <v>0.76</v>
      </c>
      <c r="B28" s="11">
        <f t="shared" si="0"/>
        <v>-0.2744368457017603</v>
      </c>
      <c r="C28">
        <v>27</v>
      </c>
      <c r="D28">
        <f t="shared" si="1"/>
        <v>5.7235421166306692E-2</v>
      </c>
      <c r="E28">
        <f t="shared" si="2"/>
        <v>0.73406510475843478</v>
      </c>
    </row>
    <row r="29" spans="1:15" x14ac:dyDescent="0.25">
      <c r="A29" s="11">
        <v>0.76</v>
      </c>
      <c r="B29" s="11">
        <f t="shared" si="0"/>
        <v>-0.2744368457017603</v>
      </c>
      <c r="C29">
        <v>28</v>
      </c>
      <c r="D29">
        <f t="shared" si="1"/>
        <v>5.9395248380129592E-2</v>
      </c>
      <c r="E29">
        <f t="shared" si="2"/>
        <v>0.74386026557822171</v>
      </c>
    </row>
    <row r="30" spans="1:15" x14ac:dyDescent="0.25">
      <c r="A30" s="11">
        <v>0.77300000000000002</v>
      </c>
      <c r="B30" s="11">
        <f t="shared" si="0"/>
        <v>-0.25747623039471507</v>
      </c>
      <c r="C30">
        <v>29</v>
      </c>
      <c r="D30">
        <f t="shared" si="1"/>
        <v>6.1555075593952485E-2</v>
      </c>
      <c r="E30">
        <f t="shared" si="2"/>
        <v>0.75350526835503395</v>
      </c>
    </row>
    <row r="31" spans="1:15" x14ac:dyDescent="0.25">
      <c r="A31" s="11">
        <v>0.79200000000000004</v>
      </c>
      <c r="B31" s="11">
        <f t="shared" si="0"/>
        <v>-0.23319388716771114</v>
      </c>
      <c r="C31">
        <v>30</v>
      </c>
      <c r="D31">
        <f t="shared" si="1"/>
        <v>6.3714902807775378E-2</v>
      </c>
      <c r="E31">
        <f t="shared" si="2"/>
        <v>0.76300950732111683</v>
      </c>
    </row>
    <row r="32" spans="1:15" x14ac:dyDescent="0.25">
      <c r="A32" s="11">
        <v>0.79500000000000004</v>
      </c>
      <c r="B32" s="11">
        <f t="shared" si="0"/>
        <v>-0.22941316432780509</v>
      </c>
      <c r="C32">
        <v>31</v>
      </c>
      <c r="D32">
        <f t="shared" si="1"/>
        <v>6.5874730021598271E-2</v>
      </c>
      <c r="E32">
        <f t="shared" si="2"/>
        <v>0.77238153577559232</v>
      </c>
    </row>
    <row r="33" spans="1:5" x14ac:dyDescent="0.25">
      <c r="A33" s="11">
        <v>0.80900000000000005</v>
      </c>
      <c r="B33" s="11">
        <f t="shared" si="0"/>
        <v>-0.21195636192364531</v>
      </c>
      <c r="C33">
        <v>32</v>
      </c>
      <c r="D33">
        <f t="shared" si="1"/>
        <v>6.8034557235421164E-2</v>
      </c>
      <c r="E33">
        <f t="shared" si="2"/>
        <v>0.78162916676321414</v>
      </c>
    </row>
    <row r="34" spans="1:5" x14ac:dyDescent="0.25">
      <c r="A34" s="11">
        <v>0.81399999999999995</v>
      </c>
      <c r="B34" s="11">
        <f t="shared" si="0"/>
        <v>-0.20579491297959682</v>
      </c>
      <c r="C34">
        <v>33</v>
      </c>
      <c r="D34">
        <f t="shared" si="1"/>
        <v>7.0194384449244057E-2</v>
      </c>
      <c r="E34">
        <f t="shared" si="2"/>
        <v>0.79075955890795324</v>
      </c>
    </row>
    <row r="35" spans="1:5" x14ac:dyDescent="0.25">
      <c r="A35" s="11">
        <v>0.82399999999999995</v>
      </c>
      <c r="B35" s="11">
        <f t="shared" si="0"/>
        <v>-0.1935847490726654</v>
      </c>
      <c r="C35">
        <v>34</v>
      </c>
      <c r="D35">
        <f t="shared" si="1"/>
        <v>7.235421166306695E-2</v>
      </c>
      <c r="E35">
        <f t="shared" si="2"/>
        <v>0.79977928997766223</v>
      </c>
    </row>
    <row r="36" spans="1:5" x14ac:dyDescent="0.25">
      <c r="A36" s="11">
        <v>0.85299999999999998</v>
      </c>
      <c r="B36" s="11">
        <f t="shared" si="0"/>
        <v>-0.15899573149045795</v>
      </c>
      <c r="C36">
        <v>35</v>
      </c>
      <c r="D36">
        <f t="shared" si="1"/>
        <v>7.4514038876889843E-2</v>
      </c>
      <c r="E36">
        <f t="shared" si="2"/>
        <v>0.80869442024578519</v>
      </c>
    </row>
    <row r="37" spans="1:5" x14ac:dyDescent="0.25">
      <c r="A37" s="11">
        <v>0.85599999999999998</v>
      </c>
      <c r="B37" s="11">
        <f t="shared" si="0"/>
        <v>-0.15548490284039498</v>
      </c>
      <c r="C37">
        <v>36</v>
      </c>
      <c r="D37">
        <f t="shared" si="1"/>
        <v>7.6673866090712736E-2</v>
      </c>
      <c r="E37">
        <f t="shared" si="2"/>
        <v>0.81751054731866013</v>
      </c>
    </row>
    <row r="38" spans="1:5" x14ac:dyDescent="0.25">
      <c r="A38" s="11">
        <v>0.85899999999999999</v>
      </c>
      <c r="B38" s="11">
        <f t="shared" si="0"/>
        <v>-0.15198635699788171</v>
      </c>
      <c r="C38">
        <v>37</v>
      </c>
      <c r="D38">
        <f t="shared" si="1"/>
        <v>7.8833693304535643E-2</v>
      </c>
      <c r="E38">
        <f t="shared" si="2"/>
        <v>0.82623285378497735</v>
      </c>
    </row>
    <row r="39" spans="1:5" x14ac:dyDescent="0.25">
      <c r="A39" s="11">
        <v>0.86099999999999999</v>
      </c>
      <c r="B39" s="11">
        <f t="shared" si="0"/>
        <v>-0.14966077455440627</v>
      </c>
      <c r="C39">
        <v>38</v>
      </c>
      <c r="D39">
        <f t="shared" si="1"/>
        <v>8.0993520518358536E-2</v>
      </c>
      <c r="E39">
        <f t="shared" si="2"/>
        <v>0.83486614879727628</v>
      </c>
    </row>
    <row r="40" spans="1:5" x14ac:dyDescent="0.25">
      <c r="A40" s="11">
        <v>0.86299999999999999</v>
      </c>
      <c r="B40" s="11">
        <f t="shared" si="0"/>
        <v>-0.14734058789870913</v>
      </c>
      <c r="C40">
        <v>39</v>
      </c>
      <c r="D40">
        <f t="shared" si="1"/>
        <v>8.3153347732181429E-2</v>
      </c>
      <c r="E40">
        <f t="shared" si="2"/>
        <v>0.84341490449875711</v>
      </c>
    </row>
    <row r="41" spans="1:5" x14ac:dyDescent="0.25">
      <c r="A41" s="11">
        <v>0.86499999999999999</v>
      </c>
      <c r="B41" s="11">
        <f t="shared" si="0"/>
        <v>-0.14502577205025774</v>
      </c>
      <c r="C41">
        <v>40</v>
      </c>
      <c r="D41">
        <f t="shared" si="1"/>
        <v>8.5313174946004322E-2</v>
      </c>
      <c r="E41">
        <f t="shared" si="2"/>
        <v>0.85188328805129587</v>
      </c>
    </row>
    <row r="42" spans="1:5" x14ac:dyDescent="0.25">
      <c r="A42" s="11">
        <v>0.872</v>
      </c>
      <c r="B42" s="11">
        <f t="shared" si="0"/>
        <v>-0.13696585507315742</v>
      </c>
      <c r="C42">
        <v>41</v>
      </c>
      <c r="D42">
        <f t="shared" si="1"/>
        <v>8.7473002159827215E-2</v>
      </c>
      <c r="E42">
        <f t="shared" si="2"/>
        <v>0.86027518989334484</v>
      </c>
    </row>
    <row r="43" spans="1:5" x14ac:dyDescent="0.25">
      <c r="A43" s="11">
        <v>0.88300000000000001</v>
      </c>
      <c r="B43" s="11">
        <f t="shared" si="0"/>
        <v>-0.12443007837817703</v>
      </c>
      <c r="C43">
        <v>42</v>
      </c>
      <c r="D43">
        <f t="shared" si="1"/>
        <v>8.9632829373650108E-2</v>
      </c>
      <c r="E43">
        <f t="shared" si="2"/>
        <v>0.86859424875337499</v>
      </c>
    </row>
    <row r="44" spans="1:5" x14ac:dyDescent="0.25">
      <c r="A44" s="11">
        <v>0.90500000000000003</v>
      </c>
      <c r="B44" s="11">
        <f t="shared" si="0"/>
        <v>-9.9820335282210904E-2</v>
      </c>
      <c r="C44">
        <v>43</v>
      </c>
      <c r="D44">
        <f t="shared" si="1"/>
        <v>9.1792656587473001E-2</v>
      </c>
      <c r="E44">
        <f t="shared" si="2"/>
        <v>0.87684387386033769</v>
      </c>
    </row>
    <row r="45" spans="1:5" x14ac:dyDescent="0.25">
      <c r="A45" s="11">
        <v>0.90500000000000003</v>
      </c>
      <c r="B45" s="11">
        <f t="shared" si="0"/>
        <v>-9.9820335282210904E-2</v>
      </c>
      <c r="C45">
        <v>44</v>
      </c>
      <c r="D45">
        <f t="shared" si="1"/>
        <v>9.3952483801295894E-2</v>
      </c>
      <c r="E45">
        <f t="shared" si="2"/>
        <v>0.88502726472363047</v>
      </c>
    </row>
    <row r="46" spans="1:5" x14ac:dyDescent="0.25">
      <c r="A46" s="11">
        <v>0.93100000000000005</v>
      </c>
      <c r="B46" s="11">
        <f t="shared" si="0"/>
        <v>-7.1496001705069923E-2</v>
      </c>
      <c r="C46">
        <v>45</v>
      </c>
      <c r="D46">
        <f t="shared" si="1"/>
        <v>9.6112311015118787E-2</v>
      </c>
      <c r="E46">
        <f t="shared" si="2"/>
        <v>0.89314742879815878</v>
      </c>
    </row>
    <row r="47" spans="1:5" x14ac:dyDescent="0.25">
      <c r="A47" s="11">
        <v>0.94499999999999995</v>
      </c>
      <c r="B47" s="11">
        <f t="shared" si="0"/>
        <v>-5.6570351488394351E-2</v>
      </c>
      <c r="C47">
        <v>46</v>
      </c>
      <c r="D47">
        <f t="shared" si="1"/>
        <v>9.827213822894168E-2</v>
      </c>
      <c r="E47">
        <f t="shared" si="2"/>
        <v>0.90120719730295507</v>
      </c>
    </row>
    <row r="48" spans="1:5" x14ac:dyDescent="0.25">
      <c r="A48" s="11">
        <v>0.95</v>
      </c>
      <c r="B48" s="11">
        <f t="shared" si="0"/>
        <v>-5.1293294387550578E-2</v>
      </c>
      <c r="C48">
        <v>47</v>
      </c>
      <c r="D48">
        <f t="shared" si="1"/>
        <v>0.10043196544276457</v>
      </c>
      <c r="E48">
        <f t="shared" si="2"/>
        <v>0.90920923942260934</v>
      </c>
    </row>
    <row r="49" spans="1:5" x14ac:dyDescent="0.25">
      <c r="A49" s="11">
        <v>0.96199999999999997</v>
      </c>
      <c r="B49" s="11">
        <f t="shared" si="0"/>
        <v>-3.8740828316430595E-2</v>
      </c>
      <c r="C49">
        <v>48</v>
      </c>
      <c r="D49">
        <f t="shared" si="1"/>
        <v>0.10259179265658748</v>
      </c>
      <c r="E49">
        <f t="shared" si="2"/>
        <v>0.91715607508801289</v>
      </c>
    </row>
    <row r="50" spans="1:5" x14ac:dyDescent="0.25">
      <c r="A50" s="11">
        <v>0.96599999999999997</v>
      </c>
      <c r="B50" s="11">
        <f t="shared" si="0"/>
        <v>-3.459144476961909E-2</v>
      </c>
      <c r="C50">
        <v>49</v>
      </c>
      <c r="D50">
        <f t="shared" si="1"/>
        <v>0.10475161987041037</v>
      </c>
      <c r="E50">
        <f t="shared" si="2"/>
        <v>0.92505008650539555</v>
      </c>
    </row>
    <row r="51" spans="1:5" x14ac:dyDescent="0.25">
      <c r="A51" s="11">
        <v>0.96699999999999997</v>
      </c>
      <c r="B51" s="11">
        <f t="shared" si="0"/>
        <v>-3.3556783528842754E-2</v>
      </c>
      <c r="C51">
        <v>50</v>
      </c>
      <c r="D51">
        <f t="shared" si="1"/>
        <v>0.10691144708423327</v>
      </c>
      <c r="E51">
        <f t="shared" si="2"/>
        <v>0.93289352857951047</v>
      </c>
    </row>
    <row r="52" spans="1:5" x14ac:dyDescent="0.25">
      <c r="A52" s="11">
        <v>0.97699999999999998</v>
      </c>
      <c r="B52" s="11">
        <f t="shared" si="0"/>
        <v>-2.3268626939354331E-2</v>
      </c>
      <c r="C52">
        <v>51</v>
      </c>
      <c r="D52">
        <f t="shared" si="1"/>
        <v>0.10907127429805616</v>
      </c>
      <c r="E52">
        <f t="shared" si="2"/>
        <v>0.94068853835720245</v>
      </c>
    </row>
    <row r="53" spans="1:5" x14ac:dyDescent="0.25">
      <c r="A53" s="11">
        <v>0.98299999999999998</v>
      </c>
      <c r="B53" s="11">
        <f t="shared" si="0"/>
        <v>-1.7146158834970514E-2</v>
      </c>
      <c r="C53">
        <v>52</v>
      </c>
      <c r="D53">
        <f t="shared" si="1"/>
        <v>0.11123110151187905</v>
      </c>
      <c r="E53">
        <f t="shared" si="2"/>
        <v>0.9484371436010034</v>
      </c>
    </row>
    <row r="54" spans="1:5" x14ac:dyDescent="0.25">
      <c r="A54" s="11">
        <v>0.98799999999999999</v>
      </c>
      <c r="B54" s="11">
        <f t="shared" si="0"/>
        <v>-1.2072581234269249E-2</v>
      </c>
      <c r="C54">
        <v>53</v>
      </c>
      <c r="D54">
        <f t="shared" si="1"/>
        <v>0.11339092872570194</v>
      </c>
      <c r="E54">
        <f t="shared" si="2"/>
        <v>0.95614127058822662</v>
      </c>
    </row>
    <row r="55" spans="1:5" x14ac:dyDescent="0.25">
      <c r="A55" s="11">
        <v>0.998</v>
      </c>
      <c r="B55" s="11">
        <f t="shared" si="0"/>
        <v>-2.0020026706730793E-3</v>
      </c>
      <c r="C55">
        <v>54</v>
      </c>
      <c r="D55">
        <f t="shared" si="1"/>
        <v>0.11555075593952484</v>
      </c>
      <c r="E55">
        <f t="shared" si="2"/>
        <v>0.96380275121894932</v>
      </c>
    </row>
    <row r="56" spans="1:5" x14ac:dyDescent="0.25">
      <c r="A56" s="11">
        <v>1.008</v>
      </c>
      <c r="B56" s="11">
        <f t="shared" si="0"/>
        <v>7.9681696491768813E-3</v>
      </c>
      <c r="C56">
        <v>55</v>
      </c>
      <c r="D56">
        <f t="shared" si="1"/>
        <v>0.11771058315334773</v>
      </c>
      <c r="E56">
        <f t="shared" si="2"/>
        <v>0.97142332950590837</v>
      </c>
    </row>
    <row r="57" spans="1:5" x14ac:dyDescent="0.25">
      <c r="A57" s="11">
        <v>1.0289999999999999</v>
      </c>
      <c r="B57" s="11">
        <f t="shared" si="0"/>
        <v>2.8587456851912472E-2</v>
      </c>
      <c r="C57">
        <v>56</v>
      </c>
      <c r="D57">
        <f t="shared" si="1"/>
        <v>0.11987041036717062</v>
      </c>
      <c r="E57">
        <f t="shared" si="2"/>
        <v>0.9790046675104257</v>
      </c>
    </row>
    <row r="58" spans="1:5" x14ac:dyDescent="0.25">
      <c r="A58" s="11">
        <v>1.044</v>
      </c>
      <c r="B58" s="11">
        <f t="shared" si="0"/>
        <v>4.3059489460447013E-2</v>
      </c>
      <c r="C58">
        <v>57</v>
      </c>
      <c r="D58">
        <f t="shared" si="1"/>
        <v>0.12203023758099352</v>
      </c>
      <c r="E58">
        <f t="shared" si="2"/>
        <v>0.98654835078079028</v>
      </c>
    </row>
    <row r="59" spans="1:5" x14ac:dyDescent="0.25">
      <c r="A59" s="11">
        <v>1.05</v>
      </c>
      <c r="B59" s="11">
        <f t="shared" si="0"/>
        <v>4.8790164169432049E-2</v>
      </c>
      <c r="C59">
        <v>58</v>
      </c>
      <c r="D59">
        <f t="shared" si="1"/>
        <v>0.12419006479481641</v>
      </c>
      <c r="E59">
        <f t="shared" si="2"/>
        <v>0.99405589334288613</v>
      </c>
    </row>
    <row r="60" spans="1:5" x14ac:dyDescent="0.25">
      <c r="A60" s="11">
        <v>1.06</v>
      </c>
      <c r="B60" s="11">
        <f t="shared" si="0"/>
        <v>5.8268908123975824E-2</v>
      </c>
      <c r="C60">
        <v>59</v>
      </c>
      <c r="D60">
        <f t="shared" si="1"/>
        <v>0.1263498920086393</v>
      </c>
      <c r="E60">
        <f t="shared" si="2"/>
        <v>1.0015287422871069</v>
      </c>
    </row>
    <row r="61" spans="1:5" x14ac:dyDescent="0.25">
      <c r="A61" s="11">
        <v>1.0609999999999999</v>
      </c>
      <c r="B61" s="11">
        <f t="shared" si="0"/>
        <v>5.9211859631846032E-2</v>
      </c>
      <c r="C61">
        <v>60</v>
      </c>
      <c r="D61">
        <f t="shared" si="1"/>
        <v>0.12850971922246221</v>
      </c>
      <c r="E61">
        <f t="shared" si="2"/>
        <v>1.008968281990573</v>
      </c>
    </row>
    <row r="62" spans="1:5" x14ac:dyDescent="0.25">
      <c r="A62" s="11">
        <v>1.0720000000000001</v>
      </c>
      <c r="B62" s="11">
        <f t="shared" si="0"/>
        <v>6.9526062648610304E-2</v>
      </c>
      <c r="C62">
        <v>61</v>
      </c>
      <c r="D62">
        <f t="shared" si="1"/>
        <v>0.13066954643628509</v>
      </c>
      <c r="E62">
        <f t="shared" si="2"/>
        <v>1.0163758380093164</v>
      </c>
    </row>
    <row r="63" spans="1:5" x14ac:dyDescent="0.25">
      <c r="A63" s="11">
        <v>1.075</v>
      </c>
      <c r="B63" s="11">
        <f t="shared" si="0"/>
        <v>7.2320661579626078E-2</v>
      </c>
      <c r="C63">
        <v>62</v>
      </c>
      <c r="D63">
        <f t="shared" si="1"/>
        <v>0.132829373650108</v>
      </c>
      <c r="E63">
        <f t="shared" si="2"/>
        <v>1.023752680671284</v>
      </c>
    </row>
    <row r="64" spans="1:5" x14ac:dyDescent="0.25">
      <c r="A64" s="11">
        <v>1.0860000000000001</v>
      </c>
      <c r="B64" s="11">
        <f t="shared" si="0"/>
        <v>8.2501221511743772E-2</v>
      </c>
      <c r="C64">
        <v>63</v>
      </c>
      <c r="D64">
        <f t="shared" si="1"/>
        <v>0.13498920086393087</v>
      </c>
      <c r="E64">
        <f t="shared" si="2"/>
        <v>1.0311000283976834</v>
      </c>
    </row>
    <row r="65" spans="1:5" x14ac:dyDescent="0.25">
      <c r="A65" s="11">
        <v>1.0980000000000001</v>
      </c>
      <c r="B65" s="11">
        <f t="shared" si="0"/>
        <v>9.3490343087338973E-2</v>
      </c>
      <c r="C65">
        <v>64</v>
      </c>
      <c r="D65">
        <f t="shared" si="1"/>
        <v>0.13714902807775378</v>
      </c>
      <c r="E65">
        <f t="shared" si="2"/>
        <v>1.0384190507772424</v>
      </c>
    </row>
    <row r="66" spans="1:5" x14ac:dyDescent="0.25">
      <c r="A66" s="11">
        <v>1.099</v>
      </c>
      <c r="B66" s="11">
        <f t="shared" si="0"/>
        <v>9.4400675421484295E-2</v>
      </c>
      <c r="C66">
        <v>65</v>
      </c>
      <c r="D66">
        <f t="shared" si="1"/>
        <v>0.13930885529157666</v>
      </c>
      <c r="E66">
        <f t="shared" si="2"/>
        <v>1.0457108714154075</v>
      </c>
    </row>
    <row r="67" spans="1:5" x14ac:dyDescent="0.25">
      <c r="A67" s="11">
        <v>1.099</v>
      </c>
      <c r="B67" s="11">
        <f t="shared" ref="B67:B130" si="10">LN(A67)</f>
        <v>9.4400675421484295E-2</v>
      </c>
      <c r="C67">
        <v>66</v>
      </c>
      <c r="D67">
        <f t="shared" ref="D67:D130" si="11">(C67-0.5)/$I$3</f>
        <v>0.14146868250539957</v>
      </c>
      <c r="E67">
        <f t="shared" ref="E67:E130" si="12">_xlfn.LOGNORM.INV(D67,$I$6,$I$7)</f>
        <v>1.0529765705782099</v>
      </c>
    </row>
    <row r="68" spans="1:5" x14ac:dyDescent="0.25">
      <c r="A68" s="11">
        <v>1.1020000000000001</v>
      </c>
      <c r="B68" s="11">
        <f t="shared" si="10"/>
        <v>9.7126710730722821E-2</v>
      </c>
      <c r="C68">
        <v>67</v>
      </c>
      <c r="D68">
        <f t="shared" si="11"/>
        <v>0.14362850971922247</v>
      </c>
      <c r="E68">
        <f t="shared" si="12"/>
        <v>1.0602171876485489</v>
      </c>
    </row>
    <row r="69" spans="1:5" x14ac:dyDescent="0.25">
      <c r="A69" s="11">
        <v>1.109</v>
      </c>
      <c r="B69" s="11">
        <f t="shared" si="10"/>
        <v>0.10345870836822997</v>
      </c>
      <c r="C69">
        <v>68</v>
      </c>
      <c r="D69">
        <f t="shared" si="11"/>
        <v>0.14578833693304535</v>
      </c>
      <c r="E69">
        <f t="shared" si="12"/>
        <v>1.0674337234108375</v>
      </c>
    </row>
    <row r="70" spans="1:5" x14ac:dyDescent="0.25">
      <c r="A70" s="11">
        <v>1.111</v>
      </c>
      <c r="B70" s="11">
        <f t="shared" si="10"/>
        <v>0.10526051065749294</v>
      </c>
      <c r="C70">
        <v>69</v>
      </c>
      <c r="D70">
        <f t="shared" si="11"/>
        <v>0.14794816414686826</v>
      </c>
      <c r="E70">
        <f t="shared" si="12"/>
        <v>1.074627142178415</v>
      </c>
    </row>
    <row r="71" spans="1:5" x14ac:dyDescent="0.25">
      <c r="A71" s="11">
        <v>1.129</v>
      </c>
      <c r="B71" s="11">
        <f t="shared" si="10"/>
        <v>0.12133228516752496</v>
      </c>
      <c r="C71">
        <v>70</v>
      </c>
      <c r="D71">
        <f t="shared" si="11"/>
        <v>0.15010799136069114</v>
      </c>
      <c r="E71">
        <f t="shared" si="12"/>
        <v>1.0817983737767025</v>
      </c>
    </row>
    <row r="72" spans="1:5" x14ac:dyDescent="0.25">
      <c r="A72" s="11">
        <v>1.1339999999999999</v>
      </c>
      <c r="B72" s="11">
        <f t="shared" si="10"/>
        <v>0.12575120530556025</v>
      </c>
      <c r="C72">
        <v>71</v>
      </c>
      <c r="D72">
        <f t="shared" si="11"/>
        <v>0.15226781857451405</v>
      </c>
      <c r="E72">
        <f t="shared" si="12"/>
        <v>1.0889483153938464</v>
      </c>
    </row>
    <row r="73" spans="1:5" x14ac:dyDescent="0.25">
      <c r="A73" s="11">
        <v>1.147</v>
      </c>
      <c r="B73" s="11">
        <f t="shared" si="10"/>
        <v>0.13714983814723367</v>
      </c>
      <c r="C73">
        <v>72</v>
      </c>
      <c r="D73">
        <f t="shared" si="11"/>
        <v>0.15442764578833693</v>
      </c>
      <c r="E73">
        <f t="shared" si="12"/>
        <v>1.0960778333095358</v>
      </c>
    </row>
    <row r="74" spans="1:5" x14ac:dyDescent="0.25">
      <c r="A74" s="11">
        <v>1.153</v>
      </c>
      <c r="B74" s="11">
        <f t="shared" si="10"/>
        <v>0.14236724128692199</v>
      </c>
      <c r="C74">
        <v>73</v>
      </c>
      <c r="D74">
        <f t="shared" si="11"/>
        <v>0.15658747300215983</v>
      </c>
      <c r="E74">
        <f t="shared" si="12"/>
        <v>1.1031877645115491</v>
      </c>
    </row>
    <row r="75" spans="1:5" x14ac:dyDescent="0.25">
      <c r="A75" s="11">
        <v>1.1639999999999999</v>
      </c>
      <c r="B75" s="11">
        <f t="shared" si="10"/>
        <v>0.15186234930924603</v>
      </c>
      <c r="C75">
        <v>74</v>
      </c>
      <c r="D75">
        <f t="shared" si="11"/>
        <v>0.15874730021598271</v>
      </c>
      <c r="E75">
        <f t="shared" si="12"/>
        <v>1.1102789182088757</v>
      </c>
    </row>
    <row r="76" spans="1:5" x14ac:dyDescent="0.25">
      <c r="A76" s="11">
        <v>1.1719999999999999</v>
      </c>
      <c r="B76" s="11">
        <f t="shared" si="10"/>
        <v>0.15871169115482081</v>
      </c>
      <c r="C76">
        <v>75</v>
      </c>
      <c r="D76">
        <f t="shared" si="11"/>
        <v>0.16090712742980562</v>
      </c>
      <c r="E76">
        <f t="shared" si="12"/>
        <v>1.1173520772493684</v>
      </c>
    </row>
    <row r="77" spans="1:5" x14ac:dyDescent="0.25">
      <c r="A77" s="11">
        <v>1.175</v>
      </c>
      <c r="B77" s="11">
        <f t="shared" si="10"/>
        <v>0.16126814759612232</v>
      </c>
      <c r="C77">
        <v>76</v>
      </c>
      <c r="D77">
        <f t="shared" si="11"/>
        <v>0.1630669546436285</v>
      </c>
      <c r="E77">
        <f t="shared" si="12"/>
        <v>1.1244079994491309</v>
      </c>
    </row>
    <row r="78" spans="1:5" x14ac:dyDescent="0.25">
      <c r="A78" s="11">
        <v>1.175</v>
      </c>
      <c r="B78" s="11">
        <f t="shared" si="10"/>
        <v>0.16126814759612232</v>
      </c>
      <c r="C78">
        <v>77</v>
      </c>
      <c r="D78">
        <f t="shared" si="11"/>
        <v>0.1652267818574514</v>
      </c>
      <c r="E78">
        <f t="shared" si="12"/>
        <v>1.1314474188403321</v>
      </c>
    </row>
    <row r="79" spans="1:5" x14ac:dyDescent="0.25">
      <c r="A79" s="11">
        <v>1.1779999999999999</v>
      </c>
      <c r="B79" s="11">
        <f t="shared" si="10"/>
        <v>0.16381808522939492</v>
      </c>
      <c r="C79">
        <v>78</v>
      </c>
      <c r="D79">
        <f t="shared" si="11"/>
        <v>0.16738660907127431</v>
      </c>
      <c r="E79">
        <f t="shared" si="12"/>
        <v>1.1384710468434336</v>
      </c>
    </row>
    <row r="80" spans="1:5" x14ac:dyDescent="0.25">
      <c r="A80" s="11">
        <v>1.1850000000000001</v>
      </c>
      <c r="B80" s="11">
        <f t="shared" si="10"/>
        <v>0.16974277458709455</v>
      </c>
      <c r="C80">
        <v>79</v>
      </c>
      <c r="D80">
        <f t="shared" si="11"/>
        <v>0.16954643628509719</v>
      </c>
      <c r="E80">
        <f t="shared" si="12"/>
        <v>1.1454795733693917</v>
      </c>
    </row>
    <row r="81" spans="1:5" x14ac:dyDescent="0.25">
      <c r="A81" s="11">
        <v>1.1930000000000001</v>
      </c>
      <c r="B81" s="11">
        <f t="shared" si="10"/>
        <v>0.17647114311577911</v>
      </c>
      <c r="C81">
        <v>80</v>
      </c>
      <c r="D81">
        <f t="shared" si="11"/>
        <v>0.1717062634989201</v>
      </c>
      <c r="E81">
        <f t="shared" si="12"/>
        <v>1.1524736678568532</v>
      </c>
    </row>
    <row r="82" spans="1:5" x14ac:dyDescent="0.25">
      <c r="A82" s="11">
        <v>1.1990000000000001</v>
      </c>
      <c r="B82" s="11">
        <f t="shared" si="10"/>
        <v>0.18148787604537725</v>
      </c>
      <c r="C82">
        <v>81</v>
      </c>
      <c r="D82">
        <f t="shared" si="11"/>
        <v>0.17386609071274298</v>
      </c>
      <c r="E82">
        <f t="shared" si="12"/>
        <v>1.159453980249012</v>
      </c>
    </row>
    <row r="83" spans="1:5" x14ac:dyDescent="0.25">
      <c r="A83" s="11">
        <v>1.21</v>
      </c>
      <c r="B83" s="11">
        <f t="shared" si="10"/>
        <v>0.1906203596086497</v>
      </c>
      <c r="C83">
        <v>82</v>
      </c>
      <c r="D83">
        <f t="shared" si="11"/>
        <v>0.17602591792656588</v>
      </c>
      <c r="E83">
        <f t="shared" si="12"/>
        <v>1.1664211419143686</v>
      </c>
    </row>
    <row r="84" spans="1:5" x14ac:dyDescent="0.25">
      <c r="A84" s="11">
        <v>1.2110000000000001</v>
      </c>
      <c r="B84" s="11">
        <f t="shared" si="10"/>
        <v>0.19144646457095527</v>
      </c>
      <c r="C84">
        <v>83</v>
      </c>
      <c r="D84">
        <f t="shared" si="11"/>
        <v>0.17818574514038876</v>
      </c>
      <c r="E84">
        <f t="shared" si="12"/>
        <v>1.1733757665152607</v>
      </c>
    </row>
    <row r="85" spans="1:5" x14ac:dyDescent="0.25">
      <c r="A85" s="11">
        <v>1.226</v>
      </c>
      <c r="B85" s="11">
        <f t="shared" si="10"/>
        <v>0.20375683751401963</v>
      </c>
      <c r="C85">
        <v>84</v>
      </c>
      <c r="D85">
        <f t="shared" si="11"/>
        <v>0.18034557235421167</v>
      </c>
      <c r="E85">
        <f t="shared" si="12"/>
        <v>1.18031845082781</v>
      </c>
    </row>
    <row r="86" spans="1:5" x14ac:dyDescent="0.25">
      <c r="A86" s="11">
        <v>1.228</v>
      </c>
      <c r="B86" s="11">
        <f t="shared" si="10"/>
        <v>0.2053868297249507</v>
      </c>
      <c r="C86">
        <v>85</v>
      </c>
      <c r="D86">
        <f t="shared" si="11"/>
        <v>0.18250539956803455</v>
      </c>
      <c r="E86">
        <f t="shared" si="12"/>
        <v>1.1872497755165325</v>
      </c>
    </row>
    <row r="87" spans="1:5" x14ac:dyDescent="0.25">
      <c r="A87" s="11">
        <v>1.2609999999999999</v>
      </c>
      <c r="B87" s="11">
        <f t="shared" si="10"/>
        <v>0.23190505698278244</v>
      </c>
      <c r="C87">
        <v>86</v>
      </c>
      <c r="D87">
        <f t="shared" si="11"/>
        <v>0.18466522678185746</v>
      </c>
      <c r="E87">
        <f t="shared" si="12"/>
        <v>1.1941703058666973</v>
      </c>
    </row>
    <row r="88" spans="1:5" x14ac:dyDescent="0.25">
      <c r="A88" s="11">
        <v>1.266</v>
      </c>
      <c r="B88" s="11">
        <f t="shared" si="10"/>
        <v>0.23586232372198446</v>
      </c>
      <c r="C88">
        <v>87</v>
      </c>
      <c r="D88">
        <f t="shared" si="11"/>
        <v>0.18682505399568033</v>
      </c>
      <c r="E88">
        <f t="shared" si="12"/>
        <v>1.2010805924772081</v>
      </c>
    </row>
    <row r="89" spans="1:5" x14ac:dyDescent="0.25">
      <c r="A89" s="11">
        <v>1.2669999999999999</v>
      </c>
      <c r="B89" s="11">
        <f t="shared" si="10"/>
        <v>0.23665190133900194</v>
      </c>
      <c r="C89">
        <v>88</v>
      </c>
      <c r="D89">
        <f t="shared" si="11"/>
        <v>0.18898488120950324</v>
      </c>
      <c r="E89">
        <f t="shared" si="12"/>
        <v>1.2079811719166229</v>
      </c>
    </row>
    <row r="90" spans="1:5" x14ac:dyDescent="0.25">
      <c r="A90" s="11">
        <v>1.27</v>
      </c>
      <c r="B90" s="11">
        <f t="shared" si="10"/>
        <v>0.23901690047049992</v>
      </c>
      <c r="C90">
        <v>89</v>
      </c>
      <c r="D90">
        <f t="shared" si="11"/>
        <v>0.19114470842332612</v>
      </c>
      <c r="E90">
        <f t="shared" si="12"/>
        <v>1.2148725673446679</v>
      </c>
    </row>
    <row r="91" spans="1:5" x14ac:dyDescent="0.25">
      <c r="A91" s="11">
        <v>1.3009999999999999</v>
      </c>
      <c r="B91" s="11">
        <f t="shared" si="10"/>
        <v>0.26313319953036818</v>
      </c>
      <c r="C91">
        <v>90</v>
      </c>
      <c r="D91">
        <f t="shared" si="11"/>
        <v>0.19330453563714903</v>
      </c>
      <c r="E91">
        <f t="shared" si="12"/>
        <v>1.2217552891015104</v>
      </c>
    </row>
    <row r="92" spans="1:5" x14ac:dyDescent="0.25">
      <c r="A92" s="11">
        <v>1.3120000000000001</v>
      </c>
      <c r="B92" s="11">
        <f t="shared" si="10"/>
        <v>0.27155269052189734</v>
      </c>
      <c r="C92">
        <v>91</v>
      </c>
      <c r="D92">
        <f t="shared" si="11"/>
        <v>0.19546436285097193</v>
      </c>
      <c r="E92">
        <f t="shared" si="12"/>
        <v>1.2286298352667897</v>
      </c>
    </row>
    <row r="93" spans="1:5" x14ac:dyDescent="0.25">
      <c r="A93" s="11">
        <v>1.3129999999999999</v>
      </c>
      <c r="B93" s="11">
        <f t="shared" si="10"/>
        <v>0.2723145953206591</v>
      </c>
      <c r="C93">
        <v>92</v>
      </c>
      <c r="D93">
        <f t="shared" si="11"/>
        <v>0.19762419006479481</v>
      </c>
      <c r="E93">
        <f t="shared" si="12"/>
        <v>1.2354966921903296</v>
      </c>
    </row>
    <row r="94" spans="1:5" x14ac:dyDescent="0.25">
      <c r="A94" s="11">
        <v>1.3240000000000001</v>
      </c>
      <c r="B94" s="11">
        <f t="shared" si="10"/>
        <v>0.28065745751481652</v>
      </c>
      <c r="C94">
        <v>93</v>
      </c>
      <c r="D94">
        <f t="shared" si="11"/>
        <v>0.19978401727861772</v>
      </c>
      <c r="E94">
        <f t="shared" si="12"/>
        <v>1.2423563349962918</v>
      </c>
    </row>
    <row r="95" spans="1:5" x14ac:dyDescent="0.25">
      <c r="A95" s="11">
        <v>1.3260000000000001</v>
      </c>
      <c r="B95" s="11">
        <f t="shared" si="10"/>
        <v>0.28216689176367082</v>
      </c>
      <c r="C95">
        <v>94</v>
      </c>
      <c r="D95">
        <f t="shared" si="11"/>
        <v>0.2019438444924406</v>
      </c>
      <c r="E95">
        <f t="shared" si="12"/>
        <v>1.2492092280623928</v>
      </c>
    </row>
    <row r="96" spans="1:5" x14ac:dyDescent="0.25">
      <c r="A96" s="11">
        <v>1.3320000000000001</v>
      </c>
      <c r="B96" s="11">
        <f t="shared" si="10"/>
        <v>0.28668157211819745</v>
      </c>
      <c r="C96">
        <v>95</v>
      </c>
      <c r="D96">
        <f t="shared" si="11"/>
        <v>0.20410367170626351</v>
      </c>
      <c r="E96">
        <f t="shared" si="12"/>
        <v>1.2560558254757113</v>
      </c>
    </row>
    <row r="97" spans="1:5" x14ac:dyDescent="0.25">
      <c r="A97" s="11">
        <v>1.341</v>
      </c>
      <c r="B97" s="11">
        <f t="shared" si="10"/>
        <v>0.29341560429954144</v>
      </c>
      <c r="C97">
        <v>96</v>
      </c>
      <c r="D97">
        <f t="shared" si="11"/>
        <v>0.20626349892008639</v>
      </c>
      <c r="E97">
        <f t="shared" si="12"/>
        <v>1.2628965714664917</v>
      </c>
    </row>
    <row r="98" spans="1:5" x14ac:dyDescent="0.25">
      <c r="A98" s="11">
        <v>1.341</v>
      </c>
      <c r="B98" s="11">
        <f t="shared" si="10"/>
        <v>0.29341560429954144</v>
      </c>
      <c r="C98">
        <v>97</v>
      </c>
      <c r="D98">
        <f t="shared" si="11"/>
        <v>0.20842332613390929</v>
      </c>
      <c r="E98">
        <f t="shared" si="12"/>
        <v>1.2697319008212569</v>
      </c>
    </row>
    <row r="99" spans="1:5" x14ac:dyDescent="0.25">
      <c r="A99" s="11">
        <v>1.347</v>
      </c>
      <c r="B99" s="11">
        <f t="shared" si="10"/>
        <v>0.2978798974282269</v>
      </c>
      <c r="C99">
        <v>98</v>
      </c>
      <c r="D99">
        <f t="shared" si="11"/>
        <v>0.21058315334773217</v>
      </c>
      <c r="E99">
        <f t="shared" si="12"/>
        <v>1.2765622392764506</v>
      </c>
    </row>
    <row r="100" spans="1:5" x14ac:dyDescent="0.25">
      <c r="A100" s="11">
        <v>1.355</v>
      </c>
      <c r="B100" s="11">
        <f t="shared" si="10"/>
        <v>0.30380145433166422</v>
      </c>
      <c r="C100">
        <v>99</v>
      </c>
      <c r="D100">
        <f t="shared" si="11"/>
        <v>0.21274298056155508</v>
      </c>
      <c r="E100">
        <f t="shared" si="12"/>
        <v>1.2833880038937588</v>
      </c>
    </row>
    <row r="101" spans="1:5" x14ac:dyDescent="0.25">
      <c r="A101" s="11">
        <v>1.3580000000000001</v>
      </c>
      <c r="B101" s="11">
        <f t="shared" si="10"/>
        <v>0.30601302913650447</v>
      </c>
      <c r="C101">
        <v>100</v>
      </c>
      <c r="D101">
        <f t="shared" si="11"/>
        <v>0.21490280777537796</v>
      </c>
      <c r="E101">
        <f t="shared" si="12"/>
        <v>1.2902096034181454</v>
      </c>
    </row>
    <row r="102" spans="1:5" x14ac:dyDescent="0.25">
      <c r="A102" s="11">
        <v>1.3580000000000001</v>
      </c>
      <c r="B102" s="11">
        <f t="shared" si="10"/>
        <v>0.30601302913650447</v>
      </c>
      <c r="C102">
        <v>101</v>
      </c>
      <c r="D102">
        <f t="shared" si="11"/>
        <v>0.21706263498920086</v>
      </c>
      <c r="E102">
        <f t="shared" si="12"/>
        <v>1.2970274386196292</v>
      </c>
    </row>
    <row r="103" spans="1:5" x14ac:dyDescent="0.25">
      <c r="A103" s="11">
        <v>1.3580000000000001</v>
      </c>
      <c r="B103" s="11">
        <f t="shared" si="10"/>
        <v>0.30601302913650447</v>
      </c>
      <c r="C103">
        <v>102</v>
      </c>
      <c r="D103">
        <f t="shared" si="11"/>
        <v>0.21922246220302377</v>
      </c>
      <c r="E103">
        <f t="shared" si="12"/>
        <v>1.3038419026196979</v>
      </c>
    </row>
    <row r="104" spans="1:5" x14ac:dyDescent="0.25">
      <c r="A104" s="11">
        <v>1.369</v>
      </c>
      <c r="B104" s="11">
        <f t="shared" si="10"/>
        <v>0.31408054630631183</v>
      </c>
      <c r="C104">
        <v>103</v>
      </c>
      <c r="D104">
        <f t="shared" si="11"/>
        <v>0.22138228941684665</v>
      </c>
      <c r="E104">
        <f t="shared" si="12"/>
        <v>1.3106533812032384</v>
      </c>
    </row>
    <row r="105" spans="1:5" x14ac:dyDescent="0.25">
      <c r="A105" s="11">
        <v>1.3779999999999999</v>
      </c>
      <c r="B105" s="11">
        <f t="shared" si="10"/>
        <v>0.32063317259146673</v>
      </c>
      <c r="C105">
        <v>104</v>
      </c>
      <c r="D105">
        <f t="shared" si="11"/>
        <v>0.22354211663066956</v>
      </c>
      <c r="E105">
        <f t="shared" si="12"/>
        <v>1.317462253116789</v>
      </c>
    </row>
    <row r="106" spans="1:5" x14ac:dyDescent="0.25">
      <c r="A106" s="11">
        <v>1.385</v>
      </c>
      <c r="B106" s="11">
        <f t="shared" si="10"/>
        <v>0.32570013963930183</v>
      </c>
      <c r="C106">
        <v>105</v>
      </c>
      <c r="D106">
        <f t="shared" si="11"/>
        <v>0.22570194384449244</v>
      </c>
      <c r="E106">
        <f t="shared" si="12"/>
        <v>1.3242688903538722</v>
      </c>
    </row>
    <row r="107" spans="1:5" x14ac:dyDescent="0.25">
      <c r="A107" s="11">
        <v>1.3859999999999999</v>
      </c>
      <c r="B107" s="11">
        <f t="shared" si="10"/>
        <v>0.32642190076771144</v>
      </c>
      <c r="C107">
        <v>106</v>
      </c>
      <c r="D107">
        <f t="shared" si="11"/>
        <v>0.22786177105831534</v>
      </c>
      <c r="E107">
        <f t="shared" si="12"/>
        <v>1.331073658428108</v>
      </c>
    </row>
    <row r="108" spans="1:5" x14ac:dyDescent="0.25">
      <c r="A108" s="11">
        <v>1.391</v>
      </c>
      <c r="B108" s="11">
        <f t="shared" si="10"/>
        <v>0.33002291294130587</v>
      </c>
      <c r="C108">
        <v>107</v>
      </c>
      <c r="D108">
        <f t="shared" si="11"/>
        <v>0.23002159827213822</v>
      </c>
      <c r="E108">
        <f t="shared" si="12"/>
        <v>1.3378769166347917</v>
      </c>
    </row>
    <row r="109" spans="1:5" x14ac:dyDescent="0.25">
      <c r="A109" s="11">
        <v>1.4</v>
      </c>
      <c r="B109" s="11">
        <f t="shared" si="10"/>
        <v>0.33647223662121289</v>
      </c>
      <c r="C109">
        <v>108</v>
      </c>
      <c r="D109">
        <f t="shared" si="11"/>
        <v>0.23218142548596113</v>
      </c>
      <c r="E109">
        <f t="shared" si="12"/>
        <v>1.3446790183015338</v>
      </c>
    </row>
    <row r="110" spans="1:5" x14ac:dyDescent="0.25">
      <c r="A110" s="11">
        <v>1.4</v>
      </c>
      <c r="B110" s="11">
        <f t="shared" si="10"/>
        <v>0.33647223662121289</v>
      </c>
      <c r="C110">
        <v>109</v>
      </c>
      <c r="D110">
        <f t="shared" si="11"/>
        <v>0.23434125269978401</v>
      </c>
      <c r="E110">
        <f t="shared" si="12"/>
        <v>1.3514803110285698</v>
      </c>
    </row>
    <row r="111" spans="1:5" x14ac:dyDescent="0.25">
      <c r="A111" s="11">
        <v>1.4</v>
      </c>
      <c r="B111" s="11">
        <f t="shared" si="10"/>
        <v>0.33647223662121289</v>
      </c>
      <c r="C111">
        <v>110</v>
      </c>
      <c r="D111">
        <f t="shared" si="11"/>
        <v>0.23650107991360692</v>
      </c>
      <c r="E111">
        <f t="shared" si="12"/>
        <v>1.3582811369192724</v>
      </c>
    </row>
    <row r="112" spans="1:5" x14ac:dyDescent="0.25">
      <c r="A112" s="11">
        <v>1.409</v>
      </c>
      <c r="B112" s="11">
        <f t="shared" si="10"/>
        <v>0.34288023291654318</v>
      </c>
      <c r="C112">
        <v>111</v>
      </c>
      <c r="D112">
        <f t="shared" si="11"/>
        <v>0.23866090712742979</v>
      </c>
      <c r="E112">
        <f t="shared" si="12"/>
        <v>1.3650818328013916</v>
      </c>
    </row>
    <row r="113" spans="1:5" x14ac:dyDescent="0.25">
      <c r="A113" s="11">
        <v>1.4239999999999999</v>
      </c>
      <c r="B113" s="11">
        <f t="shared" si="10"/>
        <v>0.35346981298978397</v>
      </c>
      <c r="C113">
        <v>112</v>
      </c>
      <c r="D113">
        <f t="shared" si="11"/>
        <v>0.2408207343412527</v>
      </c>
      <c r="E113">
        <f t="shared" si="12"/>
        <v>1.3718827304395032</v>
      </c>
    </row>
    <row r="114" spans="1:5" x14ac:dyDescent="0.25">
      <c r="A114" s="11">
        <v>1.425</v>
      </c>
      <c r="B114" s="11">
        <f t="shared" si="10"/>
        <v>0.3541718137206139</v>
      </c>
      <c r="C114">
        <v>113</v>
      </c>
      <c r="D114">
        <f t="shared" si="11"/>
        <v>0.24298056155507558</v>
      </c>
      <c r="E114">
        <f t="shared" si="12"/>
        <v>1.3786841567391195</v>
      </c>
    </row>
    <row r="115" spans="1:5" x14ac:dyDescent="0.25">
      <c r="A115" s="11">
        <v>1.4259999999999999</v>
      </c>
      <c r="B115" s="11">
        <f t="shared" si="10"/>
        <v>0.35487332199210414</v>
      </c>
      <c r="C115">
        <v>114</v>
      </c>
      <c r="D115">
        <f t="shared" si="11"/>
        <v>0.24514038876889849</v>
      </c>
      <c r="E115">
        <f t="shared" si="12"/>
        <v>1.3854864339428987</v>
      </c>
    </row>
    <row r="116" spans="1:5" x14ac:dyDescent="0.25">
      <c r="A116" s="11">
        <v>1.4330000000000001</v>
      </c>
      <c r="B116" s="11">
        <f t="shared" si="10"/>
        <v>0.35977014884603481</v>
      </c>
      <c r="C116">
        <v>115</v>
      </c>
      <c r="D116">
        <f t="shared" si="11"/>
        <v>0.24730021598272139</v>
      </c>
      <c r="E116">
        <f t="shared" si="12"/>
        <v>1.3922898798193519</v>
      </c>
    </row>
    <row r="117" spans="1:5" x14ac:dyDescent="0.25">
      <c r="A117" s="11">
        <v>1.4370000000000001</v>
      </c>
      <c r="B117" s="11">
        <f t="shared" si="10"/>
        <v>0.36255760709688789</v>
      </c>
      <c r="C117">
        <v>116</v>
      </c>
      <c r="D117">
        <f t="shared" si="11"/>
        <v>0.24946004319654427</v>
      </c>
      <c r="E117">
        <f t="shared" si="12"/>
        <v>1.3990948078444281</v>
      </c>
    </row>
    <row r="118" spans="1:5" x14ac:dyDescent="0.25">
      <c r="A118" s="11">
        <v>1.4379999999999999</v>
      </c>
      <c r="B118" s="11">
        <f t="shared" si="10"/>
        <v>0.36325325929885488</v>
      </c>
      <c r="C118">
        <v>117</v>
      </c>
      <c r="D118">
        <f t="shared" si="11"/>
        <v>0.25161987041036715</v>
      </c>
      <c r="E118">
        <f t="shared" si="12"/>
        <v>1.4059015273763396</v>
      </c>
    </row>
    <row r="119" spans="1:5" x14ac:dyDescent="0.25">
      <c r="A119" s="11">
        <v>1.4390000000000001</v>
      </c>
      <c r="B119" s="11">
        <f t="shared" si="10"/>
        <v>0.3639484279052308</v>
      </c>
      <c r="C119">
        <v>118</v>
      </c>
      <c r="D119">
        <f t="shared" si="11"/>
        <v>0.25377969762419006</v>
      </c>
      <c r="E119">
        <f t="shared" si="12"/>
        <v>1.4127103438239641</v>
      </c>
    </row>
    <row r="120" spans="1:5" x14ac:dyDescent="0.25">
      <c r="A120" s="11">
        <v>1.4490000000000001</v>
      </c>
      <c r="B120" s="11">
        <f t="shared" si="10"/>
        <v>0.37087366333854538</v>
      </c>
      <c r="C120">
        <v>119</v>
      </c>
      <c r="D120">
        <f t="shared" si="11"/>
        <v>0.25593952483801297</v>
      </c>
      <c r="E120">
        <f t="shared" si="12"/>
        <v>1.4195215588091448</v>
      </c>
    </row>
    <row r="121" spans="1:5" x14ac:dyDescent="0.25">
      <c r="A121" s="11">
        <v>1.4530000000000001</v>
      </c>
      <c r="B121" s="11">
        <f t="shared" si="10"/>
        <v>0.3736303845881459</v>
      </c>
      <c r="C121">
        <v>120</v>
      </c>
      <c r="D121">
        <f t="shared" si="11"/>
        <v>0.25809935205183587</v>
      </c>
      <c r="E121">
        <f t="shared" si="12"/>
        <v>1.4263354703231912</v>
      </c>
    </row>
    <row r="122" spans="1:5" x14ac:dyDescent="0.25">
      <c r="A122" s="11">
        <v>1.462</v>
      </c>
      <c r="B122" s="11">
        <f t="shared" si="10"/>
        <v>0.37980536132758674</v>
      </c>
      <c r="C122">
        <v>121</v>
      </c>
      <c r="D122">
        <f t="shared" si="11"/>
        <v>0.26025917926565872</v>
      </c>
      <c r="E122">
        <f t="shared" si="12"/>
        <v>1.4331523728778641</v>
      </c>
    </row>
    <row r="123" spans="1:5" x14ac:dyDescent="0.25">
      <c r="A123" s="11">
        <v>1.466</v>
      </c>
      <c r="B123" s="11">
        <f t="shared" si="10"/>
        <v>0.38253760346445975</v>
      </c>
      <c r="C123">
        <v>122</v>
      </c>
      <c r="D123">
        <f t="shared" si="11"/>
        <v>0.26241900647948163</v>
      </c>
      <c r="E123">
        <f t="shared" si="12"/>
        <v>1.4399725576511144</v>
      </c>
    </row>
    <row r="124" spans="1:5" x14ac:dyDescent="0.25">
      <c r="A124" s="11">
        <v>1.466</v>
      </c>
      <c r="B124" s="11">
        <f t="shared" si="10"/>
        <v>0.38253760346445975</v>
      </c>
      <c r="C124">
        <v>123</v>
      </c>
      <c r="D124">
        <f t="shared" si="11"/>
        <v>0.26457883369330454</v>
      </c>
      <c r="E124">
        <f t="shared" si="12"/>
        <v>1.446796312627836</v>
      </c>
    </row>
    <row r="125" spans="1:5" x14ac:dyDescent="0.25">
      <c r="A125" s="11">
        <v>1.4810000000000001</v>
      </c>
      <c r="B125" s="11">
        <f t="shared" si="10"/>
        <v>0.39271753528566178</v>
      </c>
      <c r="C125">
        <v>124</v>
      </c>
      <c r="D125">
        <f t="shared" si="11"/>
        <v>0.26673866090712745</v>
      </c>
      <c r="E125">
        <f t="shared" si="12"/>
        <v>1.4536239227358649</v>
      </c>
    </row>
    <row r="126" spans="1:5" x14ac:dyDescent="0.25">
      <c r="A126" s="11">
        <v>1.4850000000000001</v>
      </c>
      <c r="B126" s="11">
        <f t="shared" si="10"/>
        <v>0.39541477225466298</v>
      </c>
      <c r="C126">
        <v>125</v>
      </c>
      <c r="D126">
        <f t="shared" si="11"/>
        <v>0.2688984881209503</v>
      </c>
      <c r="E126">
        <f t="shared" si="12"/>
        <v>1.4604556699774669</v>
      </c>
    </row>
    <row r="127" spans="1:5" x14ac:dyDescent="0.25">
      <c r="A127" s="11">
        <v>1.494</v>
      </c>
      <c r="B127" s="11">
        <f t="shared" si="10"/>
        <v>0.40145708671062558</v>
      </c>
      <c r="C127">
        <v>126</v>
      </c>
      <c r="D127">
        <f t="shared" si="11"/>
        <v>0.2710583153347732</v>
      </c>
      <c r="E127">
        <f t="shared" si="12"/>
        <v>1.4672918335565166</v>
      </c>
    </row>
    <row r="128" spans="1:5" x14ac:dyDescent="0.25">
      <c r="A128" s="11">
        <v>1.4970000000000001</v>
      </c>
      <c r="B128" s="11">
        <f t="shared" si="10"/>
        <v>0.40346310543749137</v>
      </c>
      <c r="C128">
        <v>127</v>
      </c>
      <c r="D128">
        <f t="shared" si="11"/>
        <v>0.27321814254859611</v>
      </c>
      <c r="E128">
        <f t="shared" si="12"/>
        <v>1.4741326900015834</v>
      </c>
    </row>
    <row r="129" spans="1:5" x14ac:dyDescent="0.25">
      <c r="A129" s="11">
        <v>1.4990000000000001</v>
      </c>
      <c r="B129" s="11">
        <f t="shared" si="10"/>
        <v>0.40479821912046071</v>
      </c>
      <c r="C129">
        <v>128</v>
      </c>
      <c r="D129">
        <f t="shared" si="11"/>
        <v>0.27537796976241902</v>
      </c>
      <c r="E129">
        <f t="shared" si="12"/>
        <v>1.4809785132851143</v>
      </c>
    </row>
    <row r="130" spans="1:5" x14ac:dyDescent="0.25">
      <c r="A130" s="11">
        <v>1.4990000000000001</v>
      </c>
      <c r="B130" s="11">
        <f t="shared" si="10"/>
        <v>0.40479821912046071</v>
      </c>
      <c r="C130">
        <v>129</v>
      </c>
      <c r="D130">
        <f t="shared" si="11"/>
        <v>0.27753779697624192</v>
      </c>
      <c r="E130">
        <f t="shared" si="12"/>
        <v>1.4878295749389028</v>
      </c>
    </row>
    <row r="131" spans="1:5" x14ac:dyDescent="0.25">
      <c r="A131" s="11">
        <v>1.5009999999999999</v>
      </c>
      <c r="B131" s="11">
        <f t="shared" ref="B131:B194" si="13">LN(A131)</f>
        <v>0.40613155265132483</v>
      </c>
      <c r="C131">
        <v>130</v>
      </c>
      <c r="D131">
        <f t="shared" ref="D131:D194" si="14">(C131-0.5)/$I$3</f>
        <v>0.27969762419006478</v>
      </c>
      <c r="E131">
        <f t="shared" ref="E131:E194" si="15">_xlfn.LOGNORM.INV(D131,$I$6,$I$7)</f>
        <v>1.4946861441660144</v>
      </c>
    </row>
    <row r="132" spans="1:5" x14ac:dyDescent="0.25">
      <c r="A132" s="11">
        <v>1.502</v>
      </c>
      <c r="B132" s="11">
        <f t="shared" si="13"/>
        <v>0.40679755334194301</v>
      </c>
      <c r="C132">
        <v>131</v>
      </c>
      <c r="D132">
        <f t="shared" si="14"/>
        <v>0.28185745140388768</v>
      </c>
      <c r="E132">
        <f t="shared" si="15"/>
        <v>1.5015484879493399</v>
      </c>
    </row>
    <row r="133" spans="1:5" x14ac:dyDescent="0.25">
      <c r="A133" s="11">
        <v>1.5049999999999999</v>
      </c>
      <c r="B133" s="11">
        <f t="shared" si="13"/>
        <v>0.40879289820083897</v>
      </c>
      <c r="C133">
        <v>132</v>
      </c>
      <c r="D133">
        <f t="shared" si="14"/>
        <v>0.28401727861771059</v>
      </c>
      <c r="E133">
        <f t="shared" si="15"/>
        <v>1.5084168711569328</v>
      </c>
    </row>
    <row r="134" spans="1:5" x14ac:dyDescent="0.25">
      <c r="A134" s="11">
        <v>1.508</v>
      </c>
      <c r="B134" s="11">
        <f t="shared" si="13"/>
        <v>0.41078426958576436</v>
      </c>
      <c r="C134">
        <v>133</v>
      </c>
      <c r="D134">
        <f t="shared" si="14"/>
        <v>0.2861771058315335</v>
      </c>
      <c r="E134">
        <f t="shared" si="15"/>
        <v>1.5152915566442844</v>
      </c>
    </row>
    <row r="135" spans="1:5" x14ac:dyDescent="0.25">
      <c r="A135" s="11">
        <v>1.5089999999999999</v>
      </c>
      <c r="B135" s="11">
        <f t="shared" si="13"/>
        <v>0.41144717978571177</v>
      </c>
      <c r="C135">
        <v>134</v>
      </c>
      <c r="D135">
        <f t="shared" si="14"/>
        <v>0.28833693304535635</v>
      </c>
      <c r="E135">
        <f t="shared" si="15"/>
        <v>1.5221728053536763</v>
      </c>
    </row>
    <row r="136" spans="1:5" x14ac:dyDescent="0.25">
      <c r="A136" s="11">
        <v>1.5169999999999999</v>
      </c>
      <c r="B136" s="11">
        <f t="shared" si="13"/>
        <v>0.41673470036639515</v>
      </c>
      <c r="C136">
        <v>135</v>
      </c>
      <c r="D136">
        <f t="shared" si="14"/>
        <v>0.29049676025917925</v>
      </c>
      <c r="E136">
        <f t="shared" si="15"/>
        <v>1.5290608764107518</v>
      </c>
    </row>
    <row r="137" spans="1:5" x14ac:dyDescent="0.25">
      <c r="A137" s="11">
        <v>1.518</v>
      </c>
      <c r="B137" s="11">
        <f t="shared" si="13"/>
        <v>0.41739367897343821</v>
      </c>
      <c r="C137">
        <v>136</v>
      </c>
      <c r="D137">
        <f t="shared" si="14"/>
        <v>0.29265658747300216</v>
      </c>
      <c r="E137">
        <f t="shared" si="15"/>
        <v>1.5359560272184303</v>
      </c>
    </row>
    <row r="138" spans="1:5" x14ac:dyDescent="0.25">
      <c r="A138" s="11">
        <v>1.52</v>
      </c>
      <c r="B138" s="11">
        <f t="shared" si="13"/>
        <v>0.41871033485818504</v>
      </c>
      <c r="C138">
        <v>137</v>
      </c>
      <c r="D138">
        <f t="shared" si="14"/>
        <v>0.29481641468682507</v>
      </c>
      <c r="E138">
        <f t="shared" si="15"/>
        <v>1.5428585135482948</v>
      </c>
    </row>
    <row r="139" spans="1:5" x14ac:dyDescent="0.25">
      <c r="A139" s="11">
        <v>1.5209999999999999</v>
      </c>
      <c r="B139" s="11">
        <f t="shared" si="13"/>
        <v>0.41936801327715573</v>
      </c>
      <c r="C139">
        <v>138</v>
      </c>
      <c r="D139">
        <f t="shared" si="14"/>
        <v>0.29697624190064797</v>
      </c>
      <c r="E139">
        <f t="shared" si="15"/>
        <v>1.5497685896295696</v>
      </c>
    </row>
    <row r="140" spans="1:5" x14ac:dyDescent="0.25">
      <c r="A140" s="11">
        <v>1.5289999999999999</v>
      </c>
      <c r="B140" s="11">
        <f t="shared" si="13"/>
        <v>0.42461392694692518</v>
      </c>
      <c r="C140">
        <v>139</v>
      </c>
      <c r="D140">
        <f t="shared" si="14"/>
        <v>0.29913606911447083</v>
      </c>
      <c r="E140">
        <f t="shared" si="15"/>
        <v>1.5566865082357961</v>
      </c>
    </row>
    <row r="141" spans="1:5" x14ac:dyDescent="0.25">
      <c r="A141" s="11">
        <v>1.5309999999999999</v>
      </c>
      <c r="B141" s="11">
        <f t="shared" si="13"/>
        <v>0.42592111667554666</v>
      </c>
      <c r="C141">
        <v>140</v>
      </c>
      <c r="D141">
        <f t="shared" si="14"/>
        <v>0.30129589632829373</v>
      </c>
      <c r="E141">
        <f t="shared" si="15"/>
        <v>1.5636125207693206</v>
      </c>
    </row>
    <row r="142" spans="1:5" x14ac:dyDescent="0.25">
      <c r="A142" s="11">
        <v>1.534</v>
      </c>
      <c r="B142" s="11">
        <f t="shared" si="13"/>
        <v>0.42787870294506447</v>
      </c>
      <c r="C142">
        <v>141</v>
      </c>
      <c r="D142">
        <f t="shared" si="14"/>
        <v>0.30345572354211664</v>
      </c>
      <c r="E142">
        <f t="shared" si="15"/>
        <v>1.5705468773436955</v>
      </c>
    </row>
    <row r="143" spans="1:5" x14ac:dyDescent="0.25">
      <c r="A143" s="11">
        <v>1.5349999999999999</v>
      </c>
      <c r="B143" s="11">
        <f t="shared" si="13"/>
        <v>0.42853038103916041</v>
      </c>
      <c r="C143">
        <v>142</v>
      </c>
      <c r="D143">
        <f t="shared" si="14"/>
        <v>0.30561555075593955</v>
      </c>
      <c r="E143">
        <f t="shared" si="15"/>
        <v>1.5774898268640882</v>
      </c>
    </row>
    <row r="144" spans="1:5" x14ac:dyDescent="0.25">
      <c r="A144" s="11">
        <v>1.552</v>
      </c>
      <c r="B144" s="11">
        <f t="shared" si="13"/>
        <v>0.43954442176102704</v>
      </c>
      <c r="C144">
        <v>143</v>
      </c>
      <c r="D144">
        <f t="shared" si="14"/>
        <v>0.3077753779697624</v>
      </c>
      <c r="E144">
        <f t="shared" si="15"/>
        <v>1.5844416171057989</v>
      </c>
    </row>
    <row r="145" spans="1:5" x14ac:dyDescent="0.25">
      <c r="A145" s="11">
        <v>1.556</v>
      </c>
      <c r="B145" s="11">
        <f t="shared" si="13"/>
        <v>0.44211842575619992</v>
      </c>
      <c r="C145">
        <v>144</v>
      </c>
      <c r="D145">
        <f t="shared" si="14"/>
        <v>0.30993520518358531</v>
      </c>
      <c r="E145">
        <f t="shared" si="15"/>
        <v>1.5914024947909713</v>
      </c>
    </row>
    <row r="146" spans="1:5" x14ac:dyDescent="0.25">
      <c r="A146" s="11">
        <v>1.5669999999999999</v>
      </c>
      <c r="B146" s="11">
        <f t="shared" si="13"/>
        <v>0.44916296337388373</v>
      </c>
      <c r="C146">
        <v>145</v>
      </c>
      <c r="D146">
        <f t="shared" si="14"/>
        <v>0.31209503239740821</v>
      </c>
      <c r="E146">
        <f t="shared" si="15"/>
        <v>1.598372705663583</v>
      </c>
    </row>
    <row r="147" spans="1:5" x14ac:dyDescent="0.25">
      <c r="A147" s="11">
        <v>1.571</v>
      </c>
      <c r="B147" s="11">
        <f t="shared" si="13"/>
        <v>0.45171235927348408</v>
      </c>
      <c r="C147">
        <v>146</v>
      </c>
      <c r="D147">
        <f t="shared" si="14"/>
        <v>0.31425485961123112</v>
      </c>
      <c r="E147">
        <f t="shared" si="15"/>
        <v>1.6053524945628015</v>
      </c>
    </row>
    <row r="148" spans="1:5" x14ac:dyDescent="0.25">
      <c r="A148" s="11">
        <v>1.573</v>
      </c>
      <c r="B148" s="11">
        <f t="shared" si="13"/>
        <v>0.45298462407614076</v>
      </c>
      <c r="C148">
        <v>147</v>
      </c>
      <c r="D148">
        <f t="shared" si="14"/>
        <v>0.31641468682505397</v>
      </c>
      <c r="E148">
        <f t="shared" si="15"/>
        <v>1.6123421054947831</v>
      </c>
    </row>
    <row r="149" spans="1:5" x14ac:dyDescent="0.25">
      <c r="A149" s="11">
        <v>1.58</v>
      </c>
      <c r="B149" s="11">
        <f t="shared" si="13"/>
        <v>0.45742484703887548</v>
      </c>
      <c r="C149">
        <v>148</v>
      </c>
      <c r="D149">
        <f t="shared" si="14"/>
        <v>0.31857451403887688</v>
      </c>
      <c r="E149">
        <f t="shared" si="15"/>
        <v>1.6193417817029891</v>
      </c>
    </row>
    <row r="150" spans="1:5" x14ac:dyDescent="0.25">
      <c r="A150" s="11">
        <v>1.5840000000000001</v>
      </c>
      <c r="B150" s="11">
        <f t="shared" si="13"/>
        <v>0.45995329339223417</v>
      </c>
      <c r="C150">
        <v>149</v>
      </c>
      <c r="D150">
        <f t="shared" si="14"/>
        <v>0.32073434125269978</v>
      </c>
      <c r="E150">
        <f t="shared" si="15"/>
        <v>1.6263517657370923</v>
      </c>
    </row>
    <row r="151" spans="1:5" x14ac:dyDescent="0.25">
      <c r="A151" s="11">
        <v>1.59</v>
      </c>
      <c r="B151" s="11">
        <f t="shared" si="13"/>
        <v>0.46373401623214022</v>
      </c>
      <c r="C151">
        <v>150</v>
      </c>
      <c r="D151">
        <f t="shared" si="14"/>
        <v>0.32289416846652269</v>
      </c>
      <c r="E151">
        <f t="shared" si="15"/>
        <v>1.6333722995205464</v>
      </c>
    </row>
    <row r="152" spans="1:5" x14ac:dyDescent="0.25">
      <c r="A152" s="11">
        <v>1.597</v>
      </c>
      <c r="B152" s="11">
        <f t="shared" si="13"/>
        <v>0.46812686923287539</v>
      </c>
      <c r="C152">
        <v>151</v>
      </c>
      <c r="D152">
        <f t="shared" si="14"/>
        <v>0.3250539956803456</v>
      </c>
      <c r="E152">
        <f t="shared" si="15"/>
        <v>1.6404036244168825</v>
      </c>
    </row>
    <row r="153" spans="1:5" x14ac:dyDescent="0.25">
      <c r="A153" s="11">
        <v>1.603</v>
      </c>
      <c r="B153" s="11">
        <f t="shared" si="13"/>
        <v>0.47187687362741587</v>
      </c>
      <c r="C153">
        <v>152</v>
      </c>
      <c r="D153">
        <f t="shared" si="14"/>
        <v>0.32721382289416845</v>
      </c>
      <c r="E153">
        <f t="shared" si="15"/>
        <v>1.647445981294797</v>
      </c>
    </row>
    <row r="154" spans="1:5" x14ac:dyDescent="0.25">
      <c r="A154" s="11">
        <v>1.6040000000000001</v>
      </c>
      <c r="B154" s="11">
        <f t="shared" si="13"/>
        <v>0.47250050944432281</v>
      </c>
      <c r="C154">
        <v>153</v>
      </c>
      <c r="D154">
        <f t="shared" si="14"/>
        <v>0.32937365010799136</v>
      </c>
      <c r="E154">
        <f t="shared" si="15"/>
        <v>1.6544996105920975</v>
      </c>
    </row>
    <row r="155" spans="1:5" x14ac:dyDescent="0.25">
      <c r="A155" s="11">
        <v>1.605</v>
      </c>
      <c r="B155" s="11">
        <f t="shared" si="13"/>
        <v>0.47312375658197919</v>
      </c>
      <c r="C155">
        <v>154</v>
      </c>
      <c r="D155">
        <f t="shared" si="14"/>
        <v>0.33153347732181426</v>
      </c>
      <c r="E155">
        <f t="shared" si="15"/>
        <v>1.6615647523785588</v>
      </c>
    </row>
    <row r="156" spans="1:5" x14ac:dyDescent="0.25">
      <c r="A156" s="11">
        <v>1.615</v>
      </c>
      <c r="B156" s="11">
        <f t="shared" si="13"/>
        <v>0.47933495667461984</v>
      </c>
      <c r="C156">
        <v>155</v>
      </c>
      <c r="D156">
        <f t="shared" si="14"/>
        <v>0.33369330453563717</v>
      </c>
      <c r="E156">
        <f t="shared" si="15"/>
        <v>1.6686416464177529</v>
      </c>
    </row>
    <row r="157" spans="1:5" x14ac:dyDescent="0.25">
      <c r="A157" s="11">
        <v>1.63</v>
      </c>
      <c r="B157" s="11">
        <f t="shared" si="13"/>
        <v>0.48858001481867092</v>
      </c>
      <c r="C157">
        <v>156</v>
      </c>
      <c r="D157">
        <f t="shared" si="14"/>
        <v>0.33585313174946002</v>
      </c>
      <c r="E157">
        <f t="shared" si="15"/>
        <v>1.6757305322279068</v>
      </c>
    </row>
    <row r="158" spans="1:5" x14ac:dyDescent="0.25">
      <c r="A158" s="11">
        <v>1.6379999999999999</v>
      </c>
      <c r="B158" s="11">
        <f t="shared" si="13"/>
        <v>0.49347598543087762</v>
      </c>
      <c r="C158">
        <v>157</v>
      </c>
      <c r="D158">
        <f t="shared" si="14"/>
        <v>0.33801295896328293</v>
      </c>
      <c r="E158">
        <f t="shared" si="15"/>
        <v>1.6828316491418396</v>
      </c>
    </row>
    <row r="159" spans="1:5" x14ac:dyDescent="0.25">
      <c r="A159" s="11">
        <v>1.639</v>
      </c>
      <c r="B159" s="11">
        <f t="shared" si="13"/>
        <v>0.49408629976169266</v>
      </c>
      <c r="C159">
        <v>158</v>
      </c>
      <c r="D159">
        <f t="shared" si="14"/>
        <v>0.34017278617710583</v>
      </c>
      <c r="E159">
        <f t="shared" si="15"/>
        <v>1.6899452363660321</v>
      </c>
    </row>
    <row r="160" spans="1:5" x14ac:dyDescent="0.25">
      <c r="A160" s="11">
        <v>1.6419999999999999</v>
      </c>
      <c r="B160" s="11">
        <f t="shared" si="13"/>
        <v>0.49591501103023644</v>
      </c>
      <c r="C160">
        <v>159</v>
      </c>
      <c r="D160">
        <f t="shared" si="14"/>
        <v>0.34233261339092874</v>
      </c>
      <c r="E160">
        <f t="shared" si="15"/>
        <v>1.6970715330388804</v>
      </c>
    </row>
    <row r="161" spans="1:5" x14ac:dyDescent="0.25">
      <c r="A161" s="11">
        <v>1.643</v>
      </c>
      <c r="B161" s="11">
        <f t="shared" si="13"/>
        <v>0.49652383905513103</v>
      </c>
      <c r="C161">
        <v>160</v>
      </c>
      <c r="D161">
        <f t="shared" si="14"/>
        <v>0.34449244060475159</v>
      </c>
      <c r="E161">
        <f t="shared" si="15"/>
        <v>1.7042107782881772</v>
      </c>
    </row>
    <row r="162" spans="1:5" x14ac:dyDescent="0.25">
      <c r="A162" s="11">
        <v>1.6459999999999999</v>
      </c>
      <c r="B162" s="11">
        <f t="shared" si="13"/>
        <v>0.49834810225487802</v>
      </c>
      <c r="C162">
        <v>161</v>
      </c>
      <c r="D162">
        <f t="shared" si="14"/>
        <v>0.3466522678185745</v>
      </c>
      <c r="E162">
        <f t="shared" si="15"/>
        <v>1.7113632112878734</v>
      </c>
    </row>
    <row r="163" spans="1:5" x14ac:dyDescent="0.25">
      <c r="A163" s="11">
        <v>1.647</v>
      </c>
      <c r="B163" s="11">
        <f t="shared" si="13"/>
        <v>0.49895545119550327</v>
      </c>
      <c r="C163">
        <v>162</v>
      </c>
      <c r="D163">
        <f t="shared" si="14"/>
        <v>0.34881209503239741</v>
      </c>
      <c r="E163">
        <f t="shared" si="15"/>
        <v>1.718529071314159</v>
      </c>
    </row>
    <row r="164" spans="1:5" x14ac:dyDescent="0.25">
      <c r="A164" s="11">
        <v>1.649</v>
      </c>
      <c r="B164" s="11">
        <f t="shared" si="13"/>
        <v>0.50016904357746184</v>
      </c>
      <c r="C164">
        <v>163</v>
      </c>
      <c r="D164">
        <f t="shared" si="14"/>
        <v>0.35097192224622031</v>
      </c>
      <c r="E164">
        <f t="shared" si="15"/>
        <v>1.7257085978009108</v>
      </c>
    </row>
    <row r="165" spans="1:5" x14ac:dyDescent="0.25">
      <c r="A165" s="11">
        <v>1.659</v>
      </c>
      <c r="B165" s="11">
        <f t="shared" si="13"/>
        <v>0.50621501120830747</v>
      </c>
      <c r="C165">
        <v>164</v>
      </c>
      <c r="D165">
        <f t="shared" si="14"/>
        <v>0.35313174946004322</v>
      </c>
      <c r="E165">
        <f t="shared" si="15"/>
        <v>1.7329020303945517</v>
      </c>
    </row>
    <row r="166" spans="1:5" x14ac:dyDescent="0.25">
      <c r="A166" s="11">
        <v>1.669</v>
      </c>
      <c r="B166" s="11">
        <f t="shared" si="13"/>
        <v>0.51222464467969808</v>
      </c>
      <c r="C166">
        <v>165</v>
      </c>
      <c r="D166">
        <f t="shared" si="14"/>
        <v>0.35529157667386607</v>
      </c>
      <c r="E166">
        <f t="shared" si="15"/>
        <v>1.7401096090083543</v>
      </c>
    </row>
    <row r="167" spans="1:5" x14ac:dyDescent="0.25">
      <c r="A167" s="11">
        <v>1.671</v>
      </c>
      <c r="B167" s="11">
        <f t="shared" si="13"/>
        <v>0.51342224961325666</v>
      </c>
      <c r="C167">
        <v>166</v>
      </c>
      <c r="D167">
        <f t="shared" si="14"/>
        <v>0.35745140388768898</v>
      </c>
      <c r="E167">
        <f t="shared" si="15"/>
        <v>1.7473315738762392</v>
      </c>
    </row>
    <row r="168" spans="1:5" x14ac:dyDescent="0.25">
      <c r="A168" s="11">
        <v>1.673</v>
      </c>
      <c r="B168" s="11">
        <f t="shared" si="13"/>
        <v>0.51461842200468699</v>
      </c>
      <c r="C168">
        <v>167</v>
      </c>
      <c r="D168">
        <f t="shared" si="14"/>
        <v>0.35961123110151189</v>
      </c>
      <c r="E168">
        <f t="shared" si="15"/>
        <v>1.7545681656060992</v>
      </c>
    </row>
    <row r="169" spans="1:5" x14ac:dyDescent="0.25">
      <c r="A169" s="11">
        <v>1.68</v>
      </c>
      <c r="B169" s="11">
        <f t="shared" si="13"/>
        <v>0.51879379341516751</v>
      </c>
      <c r="C169">
        <v>168</v>
      </c>
      <c r="D169">
        <f t="shared" si="14"/>
        <v>0.36177105831533479</v>
      </c>
      <c r="E169">
        <f t="shared" si="15"/>
        <v>1.7618196252326923</v>
      </c>
    </row>
    <row r="170" spans="1:5" x14ac:dyDescent="0.25">
      <c r="A170" s="11">
        <v>1.681</v>
      </c>
      <c r="B170" s="11">
        <f t="shared" si="13"/>
        <v>0.51938885442647853</v>
      </c>
      <c r="C170">
        <v>169</v>
      </c>
      <c r="D170">
        <f t="shared" si="14"/>
        <v>0.36393088552915764</v>
      </c>
      <c r="E170">
        <f t="shared" si="15"/>
        <v>1.7690861942701341</v>
      </c>
    </row>
    <row r="171" spans="1:5" x14ac:dyDescent="0.25">
      <c r="A171" s="11">
        <v>1.6839999999999999</v>
      </c>
      <c r="B171" s="11">
        <f t="shared" si="13"/>
        <v>0.521171915820135</v>
      </c>
      <c r="C171">
        <v>170</v>
      </c>
      <c r="D171">
        <f t="shared" si="14"/>
        <v>0.36609071274298055</v>
      </c>
      <c r="E171">
        <f t="shared" si="15"/>
        <v>1.7763681147640362</v>
      </c>
    </row>
    <row r="172" spans="1:5" x14ac:dyDescent="0.25">
      <c r="A172" s="11">
        <v>1.696</v>
      </c>
      <c r="B172" s="11">
        <f t="shared" si="13"/>
        <v>0.52827253736971125</v>
      </c>
      <c r="C172">
        <v>171</v>
      </c>
      <c r="D172">
        <f t="shared" si="14"/>
        <v>0.36825053995680346</v>
      </c>
      <c r="E172">
        <f t="shared" si="15"/>
        <v>1.783665629343314</v>
      </c>
    </row>
    <row r="173" spans="1:5" x14ac:dyDescent="0.25">
      <c r="A173" s="11">
        <v>1.706</v>
      </c>
      <c r="B173" s="11">
        <f t="shared" si="13"/>
        <v>0.53415144906948731</v>
      </c>
      <c r="C173">
        <v>172</v>
      </c>
      <c r="D173">
        <f t="shared" si="14"/>
        <v>0.37041036717062636</v>
      </c>
      <c r="E173">
        <f t="shared" si="15"/>
        <v>1.7909789812717043</v>
      </c>
    </row>
    <row r="174" spans="1:5" x14ac:dyDescent="0.25">
      <c r="A174" s="11">
        <v>1.7230000000000001</v>
      </c>
      <c r="B174" s="11">
        <f t="shared" si="13"/>
        <v>0.5440669575457926</v>
      </c>
      <c r="C174">
        <v>173</v>
      </c>
      <c r="D174">
        <f t="shared" si="14"/>
        <v>0.37257019438444927</v>
      </c>
      <c r="E174">
        <f t="shared" si="15"/>
        <v>1.7983084144990293</v>
      </c>
    </row>
    <row r="175" spans="1:5" x14ac:dyDescent="0.25">
      <c r="A175" s="11">
        <v>1.7230000000000001</v>
      </c>
      <c r="B175" s="11">
        <f t="shared" si="13"/>
        <v>0.5440669575457926</v>
      </c>
      <c r="C175">
        <v>174</v>
      </c>
      <c r="D175">
        <f t="shared" si="14"/>
        <v>0.37473002159827212</v>
      </c>
      <c r="E175">
        <f t="shared" si="15"/>
        <v>1.8056541737122314</v>
      </c>
    </row>
    <row r="176" spans="1:5" x14ac:dyDescent="0.25">
      <c r="A176" s="11">
        <v>1.724</v>
      </c>
      <c r="B176" s="11">
        <f t="shared" si="13"/>
        <v>0.54464717224150139</v>
      </c>
      <c r="C176">
        <v>175</v>
      </c>
      <c r="D176">
        <f t="shared" si="14"/>
        <v>0.37688984881209503</v>
      </c>
      <c r="E176">
        <f t="shared" si="15"/>
        <v>1.8130165043862185</v>
      </c>
    </row>
    <row r="177" spans="1:5" x14ac:dyDescent="0.25">
      <c r="A177" s="11">
        <v>1.73</v>
      </c>
      <c r="B177" s="11">
        <f t="shared" si="13"/>
        <v>0.5481214085096876</v>
      </c>
      <c r="C177">
        <v>176</v>
      </c>
      <c r="D177">
        <f t="shared" si="14"/>
        <v>0.37904967602591794</v>
      </c>
      <c r="E177">
        <f t="shared" si="15"/>
        <v>1.8203956528345484</v>
      </c>
    </row>
    <row r="178" spans="1:5" x14ac:dyDescent="0.25">
      <c r="A178" s="11">
        <v>1.738</v>
      </c>
      <c r="B178" s="11">
        <f t="shared" si="13"/>
        <v>0.55273502684320031</v>
      </c>
      <c r="C178">
        <v>177</v>
      </c>
      <c r="D178">
        <f t="shared" si="14"/>
        <v>0.38120950323974084</v>
      </c>
      <c r="E178">
        <f t="shared" si="15"/>
        <v>1.8277918662599821</v>
      </c>
    </row>
    <row r="179" spans="1:5" x14ac:dyDescent="0.25">
      <c r="A179" s="11">
        <v>1.738</v>
      </c>
      <c r="B179" s="11">
        <f t="shared" si="13"/>
        <v>0.55273502684320031</v>
      </c>
      <c r="C179">
        <v>178</v>
      </c>
      <c r="D179">
        <f t="shared" si="14"/>
        <v>0.38336933045356369</v>
      </c>
      <c r="E179">
        <f t="shared" si="15"/>
        <v>1.8352053928049401</v>
      </c>
    </row>
    <row r="180" spans="1:5" x14ac:dyDescent="0.25">
      <c r="A180" s="11">
        <v>1.742</v>
      </c>
      <c r="B180" s="11">
        <f t="shared" si="13"/>
        <v>0.55503387843031105</v>
      </c>
      <c r="C180">
        <v>179</v>
      </c>
      <c r="D180">
        <f t="shared" si="14"/>
        <v>0.3855291576673866</v>
      </c>
      <c r="E180">
        <f t="shared" si="15"/>
        <v>1.8426364816018888</v>
      </c>
    </row>
    <row r="181" spans="1:5" x14ac:dyDescent="0.25">
      <c r="A181" s="11">
        <v>1.7450000000000001</v>
      </c>
      <c r="B181" s="11">
        <f t="shared" si="13"/>
        <v>0.55675455565439058</v>
      </c>
      <c r="C181">
        <v>180</v>
      </c>
      <c r="D181">
        <f t="shared" si="14"/>
        <v>0.38768898488120951</v>
      </c>
      <c r="E181">
        <f t="shared" si="15"/>
        <v>1.8500853828236865</v>
      </c>
    </row>
    <row r="182" spans="1:5" x14ac:dyDescent="0.25">
      <c r="A182" s="11">
        <v>1.746</v>
      </c>
      <c r="B182" s="11">
        <f t="shared" si="13"/>
        <v>0.55732745741741041</v>
      </c>
      <c r="C182">
        <v>181</v>
      </c>
      <c r="D182">
        <f t="shared" si="14"/>
        <v>0.38984881209503242</v>
      </c>
      <c r="E182">
        <f t="shared" si="15"/>
        <v>1.8575523477339202</v>
      </c>
    </row>
    <row r="183" spans="1:5" x14ac:dyDescent="0.25">
      <c r="A183" s="11">
        <v>1.746</v>
      </c>
      <c r="B183" s="11">
        <f t="shared" si="13"/>
        <v>0.55732745741741041</v>
      </c>
      <c r="C183">
        <v>182</v>
      </c>
      <c r="D183">
        <f t="shared" si="14"/>
        <v>0.39200863930885527</v>
      </c>
      <c r="E183">
        <f t="shared" si="15"/>
        <v>1.8650376287372623</v>
      </c>
    </row>
    <row r="184" spans="1:5" x14ac:dyDescent="0.25">
      <c r="A184" s="11">
        <v>1.748</v>
      </c>
      <c r="B184" s="11">
        <f t="shared" si="13"/>
        <v>0.55847227723334369</v>
      </c>
      <c r="C184">
        <v>183</v>
      </c>
      <c r="D184">
        <f t="shared" si="14"/>
        <v>0.39416846652267817</v>
      </c>
      <c r="E184">
        <f t="shared" si="15"/>
        <v>1.8725414794298705</v>
      </c>
    </row>
    <row r="185" spans="1:5" x14ac:dyDescent="0.25">
      <c r="A185" s="11">
        <v>1.7490000000000001</v>
      </c>
      <c r="B185" s="11">
        <f t="shared" si="13"/>
        <v>0.55904419603646505</v>
      </c>
      <c r="C185">
        <v>184</v>
      </c>
      <c r="D185">
        <f t="shared" si="14"/>
        <v>0.39632829373650108</v>
      </c>
      <c r="E185">
        <f t="shared" si="15"/>
        <v>1.8800641546498673</v>
      </c>
    </row>
    <row r="186" spans="1:5" x14ac:dyDescent="0.25">
      <c r="A186" s="11">
        <v>1.7509999999999999</v>
      </c>
      <c r="B186" s="11">
        <f t="shared" si="13"/>
        <v>0.56018705330371477</v>
      </c>
      <c r="C186">
        <v>185</v>
      </c>
      <c r="D186">
        <f t="shared" si="14"/>
        <v>0.39848812095032399</v>
      </c>
      <c r="E186">
        <f t="shared" si="15"/>
        <v>1.887605910527919</v>
      </c>
    </row>
    <row r="187" spans="1:5" x14ac:dyDescent="0.25">
      <c r="A187" s="11">
        <v>1.7509999999999999</v>
      </c>
      <c r="B187" s="11">
        <f t="shared" si="13"/>
        <v>0.56018705330371477</v>
      </c>
      <c r="C187">
        <v>186</v>
      </c>
      <c r="D187">
        <f t="shared" si="14"/>
        <v>0.40064794816414689</v>
      </c>
      <c r="E187">
        <f t="shared" si="15"/>
        <v>1.8951670045379485</v>
      </c>
    </row>
    <row r="188" spans="1:5" x14ac:dyDescent="0.25">
      <c r="A188" s="11">
        <v>1.7629999999999999</v>
      </c>
      <c r="B188" s="11">
        <f t="shared" si="13"/>
        <v>0.56701690341573308</v>
      </c>
      <c r="C188">
        <v>187</v>
      </c>
      <c r="D188">
        <f t="shared" si="14"/>
        <v>0.40280777537796975</v>
      </c>
      <c r="E188">
        <f t="shared" si="15"/>
        <v>1.9027476955480054</v>
      </c>
    </row>
    <row r="189" spans="1:5" x14ac:dyDescent="0.25">
      <c r="A189" s="11">
        <v>1.776</v>
      </c>
      <c r="B189" s="11">
        <f t="shared" si="13"/>
        <v>0.57436364456997835</v>
      </c>
      <c r="C189">
        <v>188</v>
      </c>
      <c r="D189">
        <f t="shared" si="14"/>
        <v>0.40496760259179265</v>
      </c>
      <c r="E189">
        <f t="shared" si="15"/>
        <v>1.9103482438713204</v>
      </c>
    </row>
    <row r="190" spans="1:5" x14ac:dyDescent="0.25">
      <c r="A190" s="11">
        <v>1.78</v>
      </c>
      <c r="B190" s="11">
        <f t="shared" si="13"/>
        <v>0.57661336430399379</v>
      </c>
      <c r="C190">
        <v>189</v>
      </c>
      <c r="D190">
        <f t="shared" si="14"/>
        <v>0.40712742980561556</v>
      </c>
      <c r="E190">
        <f t="shared" si="15"/>
        <v>1.9179689113175753</v>
      </c>
    </row>
    <row r="191" spans="1:5" x14ac:dyDescent="0.25">
      <c r="A191" s="11">
        <v>1.784</v>
      </c>
      <c r="B191" s="11">
        <f t="shared" si="13"/>
        <v>0.57885803415781767</v>
      </c>
      <c r="C191">
        <v>190</v>
      </c>
      <c r="D191">
        <f t="shared" si="14"/>
        <v>0.40928725701943847</v>
      </c>
      <c r="E191">
        <f t="shared" si="15"/>
        <v>1.92560996124441</v>
      </c>
    </row>
    <row r="192" spans="1:5" x14ac:dyDescent="0.25">
      <c r="A192" s="11">
        <v>1.7869999999999999</v>
      </c>
      <c r="B192" s="11">
        <f t="shared" si="13"/>
        <v>0.58053823617729094</v>
      </c>
      <c r="C192">
        <v>191</v>
      </c>
      <c r="D192">
        <f t="shared" si="14"/>
        <v>0.41144708423326132</v>
      </c>
      <c r="E192">
        <f t="shared" si="15"/>
        <v>1.9332716586092</v>
      </c>
    </row>
    <row r="193" spans="1:5" x14ac:dyDescent="0.25">
      <c r="A193" s="11">
        <v>1.8</v>
      </c>
      <c r="B193" s="11">
        <f t="shared" si="13"/>
        <v>0.58778666490211906</v>
      </c>
      <c r="C193">
        <v>192</v>
      </c>
      <c r="D193">
        <f t="shared" si="14"/>
        <v>0.41360691144708422</v>
      </c>
      <c r="E193">
        <f t="shared" si="15"/>
        <v>1.9409542700211255</v>
      </c>
    </row>
    <row r="194" spans="1:5" x14ac:dyDescent="0.25">
      <c r="A194" s="11">
        <v>1.804</v>
      </c>
      <c r="B194" s="11">
        <f t="shared" si="13"/>
        <v>0.59000642164043193</v>
      </c>
      <c r="C194">
        <v>193</v>
      </c>
      <c r="D194">
        <f t="shared" si="14"/>
        <v>0.41576673866090713</v>
      </c>
      <c r="E194">
        <f t="shared" si="15"/>
        <v>1.9486580637935609</v>
      </c>
    </row>
    <row r="195" spans="1:5" x14ac:dyDescent="0.25">
      <c r="A195" s="11">
        <v>1.8089999999999999</v>
      </c>
      <c r="B195" s="11">
        <f t="shared" ref="B195:B258" si="16">LN(A195)</f>
        <v>0.59277420641315803</v>
      </c>
      <c r="C195">
        <v>194</v>
      </c>
      <c r="D195">
        <f t="shared" ref="D195:D258" si="17">(C195-0.5)/$I$3</f>
        <v>0.41792656587473004</v>
      </c>
      <c r="E195">
        <f t="shared" ref="E195:E258" si="18">_xlfn.LOGNORM.INV(D195,$I$6,$I$7)</f>
        <v>1.9563833099968153</v>
      </c>
    </row>
    <row r="196" spans="1:5" x14ac:dyDescent="0.25">
      <c r="A196" s="11">
        <v>1.8169999999999999</v>
      </c>
      <c r="B196" s="11">
        <f t="shared" si="16"/>
        <v>0.59718678941403414</v>
      </c>
      <c r="C196">
        <v>195</v>
      </c>
      <c r="D196">
        <f t="shared" si="17"/>
        <v>0.42008639308855289</v>
      </c>
      <c r="E196">
        <f t="shared" si="18"/>
        <v>1.9641302805112448</v>
      </c>
    </row>
    <row r="197" spans="1:5" x14ac:dyDescent="0.25">
      <c r="A197" s="11">
        <v>1.82</v>
      </c>
      <c r="B197" s="11">
        <f t="shared" si="16"/>
        <v>0.59883650108870401</v>
      </c>
      <c r="C197">
        <v>196</v>
      </c>
      <c r="D197">
        <f t="shared" si="17"/>
        <v>0.4222462203023758</v>
      </c>
      <c r="E197">
        <f t="shared" si="18"/>
        <v>1.9718992490807696</v>
      </c>
    </row>
    <row r="198" spans="1:5" x14ac:dyDescent="0.25">
      <c r="A198" s="11">
        <v>1.821</v>
      </c>
      <c r="B198" s="11">
        <f t="shared" si="16"/>
        <v>0.59938580074547088</v>
      </c>
      <c r="C198">
        <v>197</v>
      </c>
      <c r="D198">
        <f t="shared" si="17"/>
        <v>0.4244060475161987</v>
      </c>
      <c r="E198">
        <f t="shared" si="18"/>
        <v>1.9796904913668179</v>
      </c>
    </row>
    <row r="199" spans="1:5" x14ac:dyDescent="0.25">
      <c r="A199" s="11">
        <v>1.8360000000000001</v>
      </c>
      <c r="B199" s="11">
        <f t="shared" si="16"/>
        <v>0.60758929219829871</v>
      </c>
      <c r="C199">
        <v>198</v>
      </c>
      <c r="D199">
        <f t="shared" si="17"/>
        <v>0.42656587473002161</v>
      </c>
      <c r="E199">
        <f t="shared" si="18"/>
        <v>1.9875042850027278</v>
      </c>
    </row>
    <row r="200" spans="1:5" x14ac:dyDescent="0.25">
      <c r="A200" s="11">
        <v>1.849</v>
      </c>
      <c r="B200" s="11">
        <f t="shared" si="16"/>
        <v>0.61464495240498773</v>
      </c>
      <c r="C200">
        <v>199</v>
      </c>
      <c r="D200">
        <f t="shared" si="17"/>
        <v>0.42872570194384452</v>
      </c>
      <c r="E200">
        <f t="shared" si="18"/>
        <v>1.9953409096486341</v>
      </c>
    </row>
    <row r="201" spans="1:5" x14ac:dyDescent="0.25">
      <c r="A201" s="11">
        <v>1.859</v>
      </c>
      <c r="B201" s="11">
        <f t="shared" si="16"/>
        <v>0.620038708739307</v>
      </c>
      <c r="C201">
        <v>200</v>
      </c>
      <c r="D201">
        <f t="shared" si="17"/>
        <v>0.43088552915766737</v>
      </c>
      <c r="E201">
        <f t="shared" si="18"/>
        <v>2.0032006470468637</v>
      </c>
    </row>
    <row r="202" spans="1:5" x14ac:dyDescent="0.25">
      <c r="A202" s="11">
        <v>1.863</v>
      </c>
      <c r="B202" s="11">
        <f t="shared" si="16"/>
        <v>0.62218809161945143</v>
      </c>
      <c r="C202">
        <v>201</v>
      </c>
      <c r="D202">
        <f t="shared" si="17"/>
        <v>0.43304535637149028</v>
      </c>
      <c r="E202">
        <f t="shared" si="18"/>
        <v>2.0110837810778746</v>
      </c>
    </row>
    <row r="203" spans="1:5" x14ac:dyDescent="0.25">
      <c r="A203" s="11">
        <v>1.867</v>
      </c>
      <c r="B203" s="11">
        <f t="shared" si="16"/>
        <v>0.62433286455958559</v>
      </c>
      <c r="C203">
        <v>202</v>
      </c>
      <c r="D203">
        <f t="shared" si="17"/>
        <v>0.43520518358531318</v>
      </c>
      <c r="E203">
        <f t="shared" si="18"/>
        <v>2.0189905978167588</v>
      </c>
    </row>
    <row r="204" spans="1:5" x14ac:dyDescent="0.25">
      <c r="A204" s="11">
        <v>1.8720000000000001</v>
      </c>
      <c r="B204" s="11">
        <f t="shared" si="16"/>
        <v>0.62700737805540041</v>
      </c>
      <c r="C204">
        <v>203</v>
      </c>
      <c r="D204">
        <f t="shared" si="17"/>
        <v>0.43736501079913609</v>
      </c>
      <c r="E204">
        <f t="shared" si="18"/>
        <v>2.0269213855903443</v>
      </c>
    </row>
    <row r="205" spans="1:5" x14ac:dyDescent="0.25">
      <c r="A205" s="11">
        <v>1.8740000000000001</v>
      </c>
      <c r="B205" s="11">
        <f t="shared" si="16"/>
        <v>0.62807518381623051</v>
      </c>
      <c r="C205">
        <v>204</v>
      </c>
      <c r="D205">
        <f t="shared" si="17"/>
        <v>0.43952483801295894</v>
      </c>
      <c r="E205">
        <f t="shared" si="18"/>
        <v>2.034876435034918</v>
      </c>
    </row>
    <row r="206" spans="1:5" x14ac:dyDescent="0.25">
      <c r="A206" s="11">
        <v>1.88</v>
      </c>
      <c r="B206" s="11">
        <f t="shared" si="16"/>
        <v>0.63127177684185776</v>
      </c>
      <c r="C206">
        <v>205</v>
      </c>
      <c r="D206">
        <f t="shared" si="17"/>
        <v>0.44168466522678185</v>
      </c>
      <c r="E206">
        <f t="shared" si="18"/>
        <v>2.0428560391546076</v>
      </c>
    </row>
    <row r="207" spans="1:5" x14ac:dyDescent="0.25">
      <c r="A207" s="11">
        <v>1.881</v>
      </c>
      <c r="B207" s="11">
        <f t="shared" si="16"/>
        <v>0.63180355031889335</v>
      </c>
      <c r="C207">
        <v>206</v>
      </c>
      <c r="D207">
        <f t="shared" si="17"/>
        <v>0.44384449244060475</v>
      </c>
      <c r="E207">
        <f t="shared" si="18"/>
        <v>2.0508604933804389</v>
      </c>
    </row>
    <row r="208" spans="1:5" x14ac:dyDescent="0.25">
      <c r="A208" s="11">
        <v>1.883</v>
      </c>
      <c r="B208" s="11">
        <f t="shared" si="16"/>
        <v>0.63286624967501537</v>
      </c>
      <c r="C208">
        <v>207</v>
      </c>
      <c r="D208">
        <f t="shared" si="17"/>
        <v>0.44600431965442766</v>
      </c>
      <c r="E208">
        <f t="shared" si="18"/>
        <v>2.0588900956301135</v>
      </c>
    </row>
    <row r="209" spans="1:5" x14ac:dyDescent="0.25">
      <c r="A209" s="11">
        <v>1.8839999999999999</v>
      </c>
      <c r="B209" s="11">
        <f t="shared" si="16"/>
        <v>0.63339717615417124</v>
      </c>
      <c r="C209">
        <v>208</v>
      </c>
      <c r="D209">
        <f t="shared" si="17"/>
        <v>0.44816414686825051</v>
      </c>
      <c r="E209">
        <f t="shared" si="18"/>
        <v>2.0669451463685236</v>
      </c>
    </row>
    <row r="210" spans="1:5" x14ac:dyDescent="0.25">
      <c r="A210" s="11">
        <v>1.885</v>
      </c>
      <c r="B210" s="11">
        <f t="shared" si="16"/>
        <v>0.63392782089997413</v>
      </c>
      <c r="C210">
        <v>209</v>
      </c>
      <c r="D210">
        <f t="shared" si="17"/>
        <v>0.45032397408207342</v>
      </c>
      <c r="E210">
        <f t="shared" si="18"/>
        <v>2.0750259486690399</v>
      </c>
    </row>
    <row r="211" spans="1:5" x14ac:dyDescent="0.25">
      <c r="A211" s="11">
        <v>1.895</v>
      </c>
      <c r="B211" s="11">
        <f t="shared" si="16"/>
        <v>0.63921883853438966</v>
      </c>
      <c r="C211">
        <v>210</v>
      </c>
      <c r="D211">
        <f t="shared" si="17"/>
        <v>0.45248380129589633</v>
      </c>
      <c r="E211">
        <f t="shared" si="18"/>
        <v>2.0831328082756082</v>
      </c>
    </row>
    <row r="212" spans="1:5" x14ac:dyDescent="0.25">
      <c r="A212" s="11">
        <v>1.901</v>
      </c>
      <c r="B212" s="11">
        <f t="shared" si="16"/>
        <v>0.64238006350629218</v>
      </c>
      <c r="C212">
        <v>211</v>
      </c>
      <c r="D212">
        <f t="shared" si="17"/>
        <v>0.45464362850971923</v>
      </c>
      <c r="E212">
        <f t="shared" si="18"/>
        <v>2.0912660336656756</v>
      </c>
    </row>
    <row r="213" spans="1:5" x14ac:dyDescent="0.25">
      <c r="A213" s="11">
        <v>1.9019999999999999</v>
      </c>
      <c r="B213" s="11">
        <f t="shared" si="16"/>
        <v>0.64290596412319856</v>
      </c>
      <c r="C213">
        <v>212</v>
      </c>
      <c r="D213">
        <f t="shared" si="17"/>
        <v>0.45680345572354214</v>
      </c>
      <c r="E213">
        <f t="shared" si="18"/>
        <v>2.0994259361139882</v>
      </c>
    </row>
    <row r="214" spans="1:5" x14ac:dyDescent="0.25">
      <c r="A214" s="11">
        <v>1.9039999999999999</v>
      </c>
      <c r="B214" s="11">
        <f t="shared" si="16"/>
        <v>0.6439569363691735</v>
      </c>
      <c r="C214">
        <v>213</v>
      </c>
      <c r="D214">
        <f t="shared" si="17"/>
        <v>0.45896328293736499</v>
      </c>
      <c r="E214">
        <f t="shared" si="18"/>
        <v>2.107612829757286</v>
      </c>
    </row>
    <row r="215" spans="1:5" x14ac:dyDescent="0.25">
      <c r="A215" s="11">
        <v>1.913</v>
      </c>
      <c r="B215" s="11">
        <f t="shared" si="16"/>
        <v>0.64867269045811582</v>
      </c>
      <c r="C215">
        <v>214</v>
      </c>
      <c r="D215">
        <f t="shared" si="17"/>
        <v>0.4611231101511879</v>
      </c>
      <c r="E215">
        <f t="shared" si="18"/>
        <v>2.1158270316599324</v>
      </c>
    </row>
    <row r="216" spans="1:5" x14ac:dyDescent="0.25">
      <c r="A216" s="11">
        <v>1.9359999999999999</v>
      </c>
      <c r="B216" s="11">
        <f t="shared" si="16"/>
        <v>0.66062398885438522</v>
      </c>
      <c r="C216">
        <v>215</v>
      </c>
      <c r="D216">
        <f t="shared" si="17"/>
        <v>0.46328293736501081</v>
      </c>
      <c r="E216">
        <f t="shared" si="18"/>
        <v>2.1240688618805099</v>
      </c>
    </row>
    <row r="217" spans="1:5" x14ac:dyDescent="0.25">
      <c r="A217" s="11">
        <v>1.946</v>
      </c>
      <c r="B217" s="11">
        <f t="shared" si="16"/>
        <v>0.66577598376381331</v>
      </c>
      <c r="C217">
        <v>216</v>
      </c>
      <c r="D217">
        <f t="shared" si="17"/>
        <v>0.46544276457883371</v>
      </c>
      <c r="E217">
        <f t="shared" si="18"/>
        <v>2.1323386435394163</v>
      </c>
    </row>
    <row r="218" spans="1:5" x14ac:dyDescent="0.25">
      <c r="A218" s="11">
        <v>1.95</v>
      </c>
      <c r="B218" s="11">
        <f t="shared" si="16"/>
        <v>0.66782937257565544</v>
      </c>
      <c r="C218">
        <v>217</v>
      </c>
      <c r="D218">
        <f t="shared" si="17"/>
        <v>0.46760259179265656</v>
      </c>
      <c r="E218">
        <f t="shared" si="18"/>
        <v>2.140636702887496</v>
      </c>
    </row>
    <row r="219" spans="1:5" x14ac:dyDescent="0.25">
      <c r="A219" s="11">
        <v>1.954</v>
      </c>
      <c r="B219" s="11">
        <f t="shared" si="16"/>
        <v>0.66987855362059101</v>
      </c>
      <c r="C219">
        <v>218</v>
      </c>
      <c r="D219">
        <f t="shared" si="17"/>
        <v>0.46976241900647947</v>
      </c>
      <c r="E219">
        <f t="shared" si="18"/>
        <v>2.1489633693757462</v>
      </c>
    </row>
    <row r="220" spans="1:5" x14ac:dyDescent="0.25">
      <c r="A220" s="11">
        <v>1.986</v>
      </c>
      <c r="B220" s="11">
        <f t="shared" si="16"/>
        <v>0.6861225656229808</v>
      </c>
      <c r="C220">
        <v>219</v>
      </c>
      <c r="D220">
        <f t="shared" si="17"/>
        <v>0.47192224622030238</v>
      </c>
      <c r="E220">
        <f t="shared" si="18"/>
        <v>2.1573189757261271</v>
      </c>
    </row>
    <row r="221" spans="1:5" x14ac:dyDescent="0.25">
      <c r="A221" s="11">
        <v>2.0190000000000001</v>
      </c>
      <c r="B221" s="11">
        <f t="shared" si="16"/>
        <v>0.70260233933070049</v>
      </c>
      <c r="C221">
        <v>220</v>
      </c>
      <c r="D221">
        <f t="shared" si="17"/>
        <v>0.47408207343412528</v>
      </c>
      <c r="E221">
        <f t="shared" si="18"/>
        <v>2.1657038580035204</v>
      </c>
    </row>
    <row r="222" spans="1:5" x14ac:dyDescent="0.25">
      <c r="A222" s="11">
        <v>2.0190000000000001</v>
      </c>
      <c r="B222" s="11">
        <f t="shared" si="16"/>
        <v>0.70260233933070049</v>
      </c>
      <c r="C222">
        <v>221</v>
      </c>
      <c r="D222">
        <f t="shared" si="17"/>
        <v>0.47624190064794819</v>
      </c>
      <c r="E222">
        <f t="shared" si="18"/>
        <v>2.174118355688869</v>
      </c>
    </row>
    <row r="223" spans="1:5" x14ac:dyDescent="0.25">
      <c r="A223" s="11">
        <v>2.0310000000000001</v>
      </c>
      <c r="B223" s="11">
        <f t="shared" si="16"/>
        <v>0.70852828259824774</v>
      </c>
      <c r="C223">
        <v>222</v>
      </c>
      <c r="D223">
        <f t="shared" si="17"/>
        <v>0.47840172786177104</v>
      </c>
      <c r="E223">
        <f t="shared" si="18"/>
        <v>2.1825628117535407</v>
      </c>
    </row>
    <row r="224" spans="1:5" x14ac:dyDescent="0.25">
      <c r="A224" s="11">
        <v>2.0329999999999999</v>
      </c>
      <c r="B224" s="11">
        <f t="shared" si="16"/>
        <v>0.70951253464620956</v>
      </c>
      <c r="C224">
        <v>223</v>
      </c>
      <c r="D224">
        <f t="shared" si="17"/>
        <v>0.48056155507559395</v>
      </c>
      <c r="E224">
        <f t="shared" si="18"/>
        <v>2.1910375727349538</v>
      </c>
    </row>
    <row r="225" spans="1:5" x14ac:dyDescent="0.25">
      <c r="A225" s="11">
        <v>2.048</v>
      </c>
      <c r="B225" s="11">
        <f t="shared" si="16"/>
        <v>0.71686370717726133</v>
      </c>
      <c r="C225">
        <v>224</v>
      </c>
      <c r="D225">
        <f t="shared" si="17"/>
        <v>0.48272138228941686</v>
      </c>
      <c r="E225">
        <f t="shared" si="18"/>
        <v>2.1995429888135041</v>
      </c>
    </row>
    <row r="226" spans="1:5" x14ac:dyDescent="0.25">
      <c r="A226" s="11">
        <v>2.0489999999999999</v>
      </c>
      <c r="B226" s="11">
        <f t="shared" si="16"/>
        <v>0.71735186925676264</v>
      </c>
      <c r="C226">
        <v>225</v>
      </c>
      <c r="D226">
        <f t="shared" si="17"/>
        <v>0.48488120950323976</v>
      </c>
      <c r="E226">
        <f t="shared" si="18"/>
        <v>2.2080794138908368</v>
      </c>
    </row>
    <row r="227" spans="1:5" x14ac:dyDescent="0.25">
      <c r="A227" s="11">
        <v>2.0680000000000001</v>
      </c>
      <c r="B227" s="11">
        <f t="shared" si="16"/>
        <v>0.72658195664618275</v>
      </c>
      <c r="C227">
        <v>226</v>
      </c>
      <c r="D227">
        <f t="shared" si="17"/>
        <v>0.48704103671706261</v>
      </c>
      <c r="E227">
        <f t="shared" si="18"/>
        <v>2.2166472056695068</v>
      </c>
    </row>
    <row r="228" spans="1:5" x14ac:dyDescent="0.25">
      <c r="A228" s="11">
        <v>2.0710000000000002</v>
      </c>
      <c r="B228" s="11">
        <f t="shared" si="16"/>
        <v>0.72803158241344723</v>
      </c>
      <c r="C228">
        <v>227</v>
      </c>
      <c r="D228">
        <f t="shared" si="17"/>
        <v>0.48920086393088552</v>
      </c>
      <c r="E228">
        <f t="shared" si="18"/>
        <v>2.2252467257340691</v>
      </c>
    </row>
    <row r="229" spans="1:5" x14ac:dyDescent="0.25">
      <c r="A229" s="11">
        <v>2.0790000000000002</v>
      </c>
      <c r="B229" s="11">
        <f t="shared" si="16"/>
        <v>0.73188700887587599</v>
      </c>
      <c r="C229">
        <v>228</v>
      </c>
      <c r="D229">
        <f t="shared" si="17"/>
        <v>0.49136069114470843</v>
      </c>
      <c r="E229">
        <f t="shared" si="18"/>
        <v>2.2338783396336441</v>
      </c>
    </row>
    <row r="230" spans="1:5" x14ac:dyDescent="0.25">
      <c r="A230" s="11">
        <v>2.08</v>
      </c>
      <c r="B230" s="11">
        <f t="shared" si="16"/>
        <v>0.73236789371322664</v>
      </c>
      <c r="C230">
        <v>229</v>
      </c>
      <c r="D230">
        <f t="shared" si="17"/>
        <v>0.49352051835853133</v>
      </c>
      <c r="E230">
        <f t="shared" si="18"/>
        <v>2.2425424169660064</v>
      </c>
    </row>
    <row r="231" spans="1:5" x14ac:dyDescent="0.25">
      <c r="A231" s="11">
        <v>2.0880000000000001</v>
      </c>
      <c r="B231" s="11">
        <f t="shared" si="16"/>
        <v>0.73620667002039231</v>
      </c>
      <c r="C231">
        <v>230</v>
      </c>
      <c r="D231">
        <f t="shared" si="17"/>
        <v>0.49568034557235419</v>
      </c>
      <c r="E231">
        <f t="shared" si="18"/>
        <v>2.25123933146324</v>
      </c>
    </row>
    <row r="232" spans="1:5" x14ac:dyDescent="0.25">
      <c r="A232" s="11">
        <v>2.09</v>
      </c>
      <c r="B232" s="11">
        <f t="shared" si="16"/>
        <v>0.73716406597671957</v>
      </c>
      <c r="C232">
        <v>231</v>
      </c>
      <c r="D232">
        <f t="shared" si="17"/>
        <v>0.49784017278617709</v>
      </c>
      <c r="E232">
        <f t="shared" si="18"/>
        <v>2.2599694610790135</v>
      </c>
    </row>
    <row r="233" spans="1:5" x14ac:dyDescent="0.25">
      <c r="A233" s="11">
        <v>2.09</v>
      </c>
      <c r="B233" s="11">
        <f t="shared" si="16"/>
        <v>0.73716406597671957</v>
      </c>
      <c r="C233">
        <v>232</v>
      </c>
      <c r="D233">
        <f t="shared" si="17"/>
        <v>0.5</v>
      </c>
      <c r="E233">
        <f t="shared" si="18"/>
        <v>2.268733188077523</v>
      </c>
    </row>
    <row r="234" spans="1:5" x14ac:dyDescent="0.25">
      <c r="A234" s="11">
        <v>2.0920000000000001</v>
      </c>
      <c r="B234" s="11">
        <f t="shared" si="16"/>
        <v>0.73812054620267653</v>
      </c>
      <c r="C234">
        <v>233</v>
      </c>
      <c r="D234">
        <f t="shared" si="17"/>
        <v>0.50215982721382291</v>
      </c>
      <c r="E234">
        <f t="shared" si="18"/>
        <v>2.2775308991241476</v>
      </c>
    </row>
    <row r="235" spans="1:5" x14ac:dyDescent="0.25">
      <c r="A235" s="11">
        <v>2.1179999999999999</v>
      </c>
      <c r="B235" s="11">
        <f t="shared" si="16"/>
        <v>0.75047224717921468</v>
      </c>
      <c r="C235">
        <v>234</v>
      </c>
      <c r="D235">
        <f t="shared" si="17"/>
        <v>0.50431965442764581</v>
      </c>
      <c r="E235">
        <f t="shared" si="18"/>
        <v>2.2863629853778824</v>
      </c>
    </row>
    <row r="236" spans="1:5" x14ac:dyDescent="0.25">
      <c r="A236" s="11">
        <v>2.12</v>
      </c>
      <c r="B236" s="11">
        <f t="shared" si="16"/>
        <v>0.75141608868392118</v>
      </c>
      <c r="C236">
        <v>235</v>
      </c>
      <c r="D236">
        <f t="shared" si="17"/>
        <v>0.50647948164146872</v>
      </c>
      <c r="E236">
        <f t="shared" si="18"/>
        <v>2.2952298425855928</v>
      </c>
    </row>
    <row r="237" spans="1:5" x14ac:dyDescent="0.25">
      <c r="A237" s="11">
        <v>2.1240000000000001</v>
      </c>
      <c r="B237" s="11">
        <f t="shared" si="16"/>
        <v>0.75330110337969247</v>
      </c>
      <c r="C237">
        <v>236</v>
      </c>
      <c r="D237">
        <f t="shared" si="17"/>
        <v>0.50863930885529163</v>
      </c>
      <c r="E237">
        <f t="shared" si="18"/>
        <v>2.3041318711781473</v>
      </c>
    </row>
    <row r="238" spans="1:5" x14ac:dyDescent="0.25">
      <c r="A238" s="11">
        <v>2.1339999999999999</v>
      </c>
      <c r="B238" s="11">
        <f t="shared" si="16"/>
        <v>0.75799815287956163</v>
      </c>
      <c r="C238">
        <v>237</v>
      </c>
      <c r="D238">
        <f t="shared" si="17"/>
        <v>0.51079913606911442</v>
      </c>
      <c r="E238">
        <f t="shared" si="18"/>
        <v>2.31306947636849</v>
      </c>
    </row>
    <row r="239" spans="1:5" x14ac:dyDescent="0.25">
      <c r="A239" s="11">
        <v>2.145</v>
      </c>
      <c r="B239" s="11">
        <f t="shared" si="16"/>
        <v>0.76313955237998032</v>
      </c>
      <c r="C239">
        <v>238</v>
      </c>
      <c r="D239">
        <f t="shared" si="17"/>
        <v>0.51295896328293733</v>
      </c>
      <c r="E239">
        <f t="shared" si="18"/>
        <v>2.3220430682517099</v>
      </c>
    </row>
    <row r="240" spans="1:5" x14ac:dyDescent="0.25">
      <c r="A240" s="11">
        <v>2.1469999999999998</v>
      </c>
      <c r="B240" s="11">
        <f t="shared" si="16"/>
        <v>0.76407151889664393</v>
      </c>
      <c r="C240">
        <v>239</v>
      </c>
      <c r="D240">
        <f t="shared" si="17"/>
        <v>0.51511879049676024</v>
      </c>
      <c r="E240">
        <f t="shared" si="18"/>
        <v>2.3310530619071597</v>
      </c>
    </row>
    <row r="241" spans="1:5" x14ac:dyDescent="0.25">
      <c r="A241" s="11">
        <v>2.1480000000000001</v>
      </c>
      <c r="B241" s="11">
        <f t="shared" si="16"/>
        <v>0.76453717664661835</v>
      </c>
      <c r="C241">
        <v>240</v>
      </c>
      <c r="D241">
        <f t="shared" si="17"/>
        <v>0.51727861771058314</v>
      </c>
      <c r="E241">
        <f t="shared" si="18"/>
        <v>2.3400998775026989</v>
      </c>
    </row>
    <row r="242" spans="1:5" x14ac:dyDescent="0.25">
      <c r="A242" s="11">
        <v>2.153</v>
      </c>
      <c r="B242" s="11">
        <f t="shared" si="16"/>
        <v>0.76686221838222601</v>
      </c>
      <c r="C242">
        <v>241</v>
      </c>
      <c r="D242">
        <f t="shared" si="17"/>
        <v>0.51943844492440605</v>
      </c>
      <c r="E242">
        <f t="shared" si="18"/>
        <v>2.3491839404011183</v>
      </c>
    </row>
    <row r="243" spans="1:5" x14ac:dyDescent="0.25">
      <c r="A243" s="11">
        <v>2.153</v>
      </c>
      <c r="B243" s="11">
        <f t="shared" si="16"/>
        <v>0.76686221838222601</v>
      </c>
      <c r="C243">
        <v>242</v>
      </c>
      <c r="D243">
        <f t="shared" si="17"/>
        <v>0.52159827213822896</v>
      </c>
      <c r="E243">
        <f t="shared" si="18"/>
        <v>2.358305681268809</v>
      </c>
    </row>
    <row r="244" spans="1:5" x14ac:dyDescent="0.25">
      <c r="A244" s="11">
        <v>2.1589999999999998</v>
      </c>
      <c r="B244" s="11">
        <f t="shared" si="16"/>
        <v>0.76964515153267021</v>
      </c>
      <c r="C244">
        <v>243</v>
      </c>
      <c r="D244">
        <f t="shared" si="17"/>
        <v>0.52375809935205186</v>
      </c>
      <c r="E244">
        <f t="shared" si="18"/>
        <v>2.3674655361867494</v>
      </c>
    </row>
    <row r="245" spans="1:5" x14ac:dyDescent="0.25">
      <c r="A245" s="11">
        <v>2.16</v>
      </c>
      <c r="B245" s="11">
        <f t="shared" si="16"/>
        <v>0.77010822169607374</v>
      </c>
      <c r="C245">
        <v>244</v>
      </c>
      <c r="D245">
        <f t="shared" si="17"/>
        <v>0.52591792656587477</v>
      </c>
      <c r="E245">
        <f t="shared" si="18"/>
        <v>2.3766639467638768</v>
      </c>
    </row>
    <row r="246" spans="1:5" x14ac:dyDescent="0.25">
      <c r="A246" s="11">
        <v>2.169</v>
      </c>
      <c r="B246" s="11">
        <f t="shared" si="16"/>
        <v>0.77426623184473731</v>
      </c>
      <c r="C246">
        <v>245</v>
      </c>
      <c r="D246">
        <f t="shared" si="17"/>
        <v>0.52807775377969768</v>
      </c>
      <c r="E246">
        <f t="shared" si="18"/>
        <v>2.3859013602529195</v>
      </c>
    </row>
    <row r="247" spans="1:5" x14ac:dyDescent="0.25">
      <c r="A247" s="11">
        <v>2.177</v>
      </c>
      <c r="B247" s="11">
        <f t="shared" si="16"/>
        <v>0.77794778225241046</v>
      </c>
      <c r="C247">
        <v>246</v>
      </c>
      <c r="D247">
        <f t="shared" si="17"/>
        <v>0.53023758099352047</v>
      </c>
      <c r="E247">
        <f t="shared" si="18"/>
        <v>2.3951782296687543</v>
      </c>
    </row>
    <row r="248" spans="1:5" x14ac:dyDescent="0.25">
      <c r="A248" s="11">
        <v>2.1880000000000002</v>
      </c>
      <c r="B248" s="11">
        <f t="shared" si="16"/>
        <v>0.78298788455973489</v>
      </c>
      <c r="C248">
        <v>247</v>
      </c>
      <c r="D248">
        <f t="shared" si="17"/>
        <v>0.53239740820734338</v>
      </c>
      <c r="E248">
        <f t="shared" si="18"/>
        <v>2.4044950139093806</v>
      </c>
    </row>
    <row r="249" spans="1:5" x14ac:dyDescent="0.25">
      <c r="A249" s="11">
        <v>2.1920000000000002</v>
      </c>
      <c r="B249" s="11">
        <f t="shared" si="16"/>
        <v>0.78481436908576918</v>
      </c>
      <c r="C249">
        <v>248</v>
      </c>
      <c r="D249">
        <f t="shared" si="17"/>
        <v>0.53455723542116629</v>
      </c>
      <c r="E249">
        <f t="shared" si="18"/>
        <v>2.4138521778795763</v>
      </c>
    </row>
    <row r="250" spans="1:5" x14ac:dyDescent="0.25">
      <c r="A250" s="11">
        <v>2.198</v>
      </c>
      <c r="B250" s="11">
        <f t="shared" si="16"/>
        <v>0.78754785598142962</v>
      </c>
      <c r="C250">
        <v>249</v>
      </c>
      <c r="D250">
        <f t="shared" si="17"/>
        <v>0.53671706263498919</v>
      </c>
      <c r="E250">
        <f t="shared" si="18"/>
        <v>2.4232501926173216</v>
      </c>
    </row>
    <row r="251" spans="1:5" x14ac:dyDescent="0.25">
      <c r="A251" s="11">
        <v>2.198</v>
      </c>
      <c r="B251" s="11">
        <f t="shared" si="16"/>
        <v>0.78754785598142962</v>
      </c>
      <c r="C251">
        <v>250</v>
      </c>
      <c r="D251">
        <f t="shared" si="17"/>
        <v>0.5388768898488121</v>
      </c>
      <c r="E251">
        <f t="shared" si="18"/>
        <v>2.4326895354230826</v>
      </c>
    </row>
    <row r="252" spans="1:5" x14ac:dyDescent="0.25">
      <c r="A252" s="11">
        <v>2.2130000000000001</v>
      </c>
      <c r="B252" s="11">
        <f t="shared" si="16"/>
        <v>0.79434906106891268</v>
      </c>
      <c r="C252">
        <v>251</v>
      </c>
      <c r="D252">
        <f t="shared" si="17"/>
        <v>0.54103671706263501</v>
      </c>
      <c r="E252">
        <f t="shared" si="18"/>
        <v>2.4421706899920279</v>
      </c>
    </row>
    <row r="253" spans="1:5" x14ac:dyDescent="0.25">
      <c r="A253" s="11">
        <v>2.2200000000000002</v>
      </c>
      <c r="B253" s="11">
        <f t="shared" si="16"/>
        <v>0.79750719588418817</v>
      </c>
      <c r="C253">
        <v>252</v>
      </c>
      <c r="D253">
        <f t="shared" si="17"/>
        <v>0.54319654427645792</v>
      </c>
      <c r="E253">
        <f t="shared" si="18"/>
        <v>2.451694146549277</v>
      </c>
    </row>
    <row r="254" spans="1:5" x14ac:dyDescent="0.25">
      <c r="A254" s="11">
        <v>2.2210000000000001</v>
      </c>
      <c r="B254" s="11">
        <f t="shared" si="16"/>
        <v>0.79795754491229043</v>
      </c>
      <c r="C254">
        <v>253</v>
      </c>
      <c r="D254">
        <f t="shared" si="17"/>
        <v>0.54535637149028082</v>
      </c>
      <c r="E254">
        <f t="shared" si="18"/>
        <v>2.4612604019882727</v>
      </c>
    </row>
    <row r="255" spans="1:5" x14ac:dyDescent="0.25">
      <c r="A255" s="11">
        <v>2.222</v>
      </c>
      <c r="B255" s="11">
        <f t="shared" si="16"/>
        <v>0.79840769121743826</v>
      </c>
      <c r="C255">
        <v>254</v>
      </c>
      <c r="D255">
        <f t="shared" si="17"/>
        <v>0.54751619870410362</v>
      </c>
      <c r="E255">
        <f t="shared" si="18"/>
        <v>2.4708699600123665</v>
      </c>
    </row>
    <row r="256" spans="1:5" x14ac:dyDescent="0.25">
      <c r="A256" s="11">
        <v>2.2240000000000002</v>
      </c>
      <c r="B256" s="11">
        <f t="shared" si="16"/>
        <v>0.79930737638833604</v>
      </c>
      <c r="C256">
        <v>255</v>
      </c>
      <c r="D256">
        <f t="shared" si="17"/>
        <v>0.54967602591792653</v>
      </c>
      <c r="E256">
        <f t="shared" si="18"/>
        <v>2.4805233312797261</v>
      </c>
    </row>
    <row r="257" spans="1:5" x14ac:dyDescent="0.25">
      <c r="A257" s="11">
        <v>2.2320000000000002</v>
      </c>
      <c r="B257" s="11">
        <f t="shared" si="16"/>
        <v>0.80289804451906455</v>
      </c>
      <c r="C257">
        <v>256</v>
      </c>
      <c r="D257">
        <f t="shared" si="17"/>
        <v>0.55183585313174943</v>
      </c>
      <c r="E257">
        <f t="shared" si="18"/>
        <v>2.4902210335516548</v>
      </c>
    </row>
    <row r="258" spans="1:5" x14ac:dyDescent="0.25">
      <c r="A258" s="11">
        <v>2.2480000000000002</v>
      </c>
      <c r="B258" s="11">
        <f t="shared" si="16"/>
        <v>0.81004093203144478</v>
      </c>
      <c r="C258">
        <v>257</v>
      </c>
      <c r="D258">
        <f t="shared" si="17"/>
        <v>0.55399568034557234</v>
      </c>
      <c r="E258">
        <f t="shared" si="18"/>
        <v>2.4999635918444398</v>
      </c>
    </row>
    <row r="259" spans="1:5" x14ac:dyDescent="0.25">
      <c r="A259" s="11">
        <v>2.2490000000000001</v>
      </c>
      <c r="B259" s="11">
        <f t="shared" ref="B259:B322" si="19">LN(A259)</f>
        <v>0.81048567297717866</v>
      </c>
      <c r="C259">
        <v>258</v>
      </c>
      <c r="D259">
        <f t="shared" ref="D259:D322" si="20">(C259-0.5)/$I$3</f>
        <v>0.55615550755939525</v>
      </c>
      <c r="E259">
        <f t="shared" ref="E259:E322" si="21">_xlfn.LOGNORM.INV(D259,$I$6,$I$7)</f>
        <v>2.5097515385848306</v>
      </c>
    </row>
    <row r="260" spans="1:5" x14ac:dyDescent="0.25">
      <c r="A260" s="11">
        <v>2.2639999999999998</v>
      </c>
      <c r="B260" s="11">
        <f t="shared" si="19"/>
        <v>0.81713316034093642</v>
      </c>
      <c r="C260">
        <v>259</v>
      </c>
      <c r="D260">
        <f t="shared" si="20"/>
        <v>0.55831533477321815</v>
      </c>
      <c r="E260">
        <f t="shared" si="21"/>
        <v>2.5195854137692639</v>
      </c>
    </row>
    <row r="261" spans="1:5" x14ac:dyDescent="0.25">
      <c r="A261" s="11">
        <v>2.266</v>
      </c>
      <c r="B261" s="11">
        <f t="shared" si="19"/>
        <v>0.81801616260581456</v>
      </c>
      <c r="C261">
        <v>260</v>
      </c>
      <c r="D261">
        <f t="shared" si="20"/>
        <v>0.56047516198704106</v>
      </c>
      <c r="E261">
        <f t="shared" si="21"/>
        <v>2.5294657651269512</v>
      </c>
    </row>
    <row r="262" spans="1:5" x14ac:dyDescent="0.25">
      <c r="A262" s="11">
        <v>2.2759999999999998</v>
      </c>
      <c r="B262" s="11">
        <f t="shared" si="19"/>
        <v>0.82241951626408438</v>
      </c>
      <c r="C262">
        <v>261</v>
      </c>
      <c r="D262">
        <f t="shared" si="20"/>
        <v>0.56263498920086397</v>
      </c>
      <c r="E262">
        <f t="shared" si="21"/>
        <v>2.5393931482869454</v>
      </c>
    </row>
    <row r="263" spans="1:5" x14ac:dyDescent="0.25">
      <c r="A263" s="11">
        <v>2.2810000000000001</v>
      </c>
      <c r="B263" s="11">
        <f t="shared" si="19"/>
        <v>0.82461394330225102</v>
      </c>
      <c r="C263">
        <v>262</v>
      </c>
      <c r="D263">
        <f t="shared" si="20"/>
        <v>0.56479481641468687</v>
      </c>
      <c r="E263">
        <f t="shared" si="21"/>
        <v>2.5493681269493216</v>
      </c>
    </row>
    <row r="264" spans="1:5" x14ac:dyDescent="0.25">
      <c r="A264" s="11">
        <v>2.2829999999999999</v>
      </c>
      <c r="B264" s="11">
        <f t="shared" si="19"/>
        <v>0.82549036754765848</v>
      </c>
      <c r="C264">
        <v>263</v>
      </c>
      <c r="D264">
        <f t="shared" si="20"/>
        <v>0.56695464362850967</v>
      </c>
      <c r="E264">
        <f t="shared" si="21"/>
        <v>2.5593912730605872</v>
      </c>
    </row>
    <row r="265" spans="1:5" x14ac:dyDescent="0.25">
      <c r="A265" s="11">
        <v>2.2949999999999999</v>
      </c>
      <c r="B265" s="11">
        <f t="shared" si="19"/>
        <v>0.83073284351250842</v>
      </c>
      <c r="C265">
        <v>264</v>
      </c>
      <c r="D265">
        <f t="shared" si="20"/>
        <v>0.56911447084233258</v>
      </c>
      <c r="E265">
        <f t="shared" si="21"/>
        <v>2.5694631669934691</v>
      </c>
    </row>
    <row r="266" spans="1:5" x14ac:dyDescent="0.25">
      <c r="A266" s="11">
        <v>2.3010000000000002</v>
      </c>
      <c r="B266" s="11">
        <f t="shared" si="19"/>
        <v>0.83334381105322886</v>
      </c>
      <c r="C266">
        <v>265</v>
      </c>
      <c r="D266">
        <f t="shared" si="20"/>
        <v>0.57127429805615548</v>
      </c>
      <c r="E266">
        <f t="shared" si="21"/>
        <v>2.5795843977312023</v>
      </c>
    </row>
    <row r="267" spans="1:5" x14ac:dyDescent="0.25">
      <c r="A267" s="11">
        <v>2.306</v>
      </c>
      <c r="B267" s="11">
        <f t="shared" si="19"/>
        <v>0.83551442184686731</v>
      </c>
      <c r="C267">
        <v>266</v>
      </c>
      <c r="D267">
        <f t="shared" si="20"/>
        <v>0.57343412526997839</v>
      </c>
      <c r="E267">
        <f t="shared" si="21"/>
        <v>2.5897555630564777</v>
      </c>
    </row>
    <row r="268" spans="1:5" x14ac:dyDescent="0.25">
      <c r="A268" s="11">
        <v>2.3079999999999998</v>
      </c>
      <c r="B268" s="11">
        <f t="shared" si="19"/>
        <v>0.83638134864585301</v>
      </c>
      <c r="C268">
        <v>267</v>
      </c>
      <c r="D268">
        <f t="shared" si="20"/>
        <v>0.5755939524838013</v>
      </c>
      <c r="E268">
        <f t="shared" si="21"/>
        <v>2.5999772697451839</v>
      </c>
    </row>
    <row r="269" spans="1:5" x14ac:dyDescent="0.25">
      <c r="A269" s="11">
        <v>2.3159999999999998</v>
      </c>
      <c r="B269" s="11">
        <f t="shared" si="19"/>
        <v>0.8398415597107487</v>
      </c>
      <c r="C269">
        <v>268</v>
      </c>
      <c r="D269">
        <f t="shared" si="20"/>
        <v>0.5777537796976242</v>
      </c>
      <c r="E269">
        <f t="shared" si="21"/>
        <v>2.6102501337651112</v>
      </c>
    </row>
    <row r="270" spans="1:5" x14ac:dyDescent="0.25">
      <c r="A270" s="11">
        <v>2.3420000000000001</v>
      </c>
      <c r="B270" s="11">
        <f t="shared" si="19"/>
        <v>0.85100526517552566</v>
      </c>
      <c r="C270">
        <v>269</v>
      </c>
      <c r="D270">
        <f t="shared" si="20"/>
        <v>0.57991360691144711</v>
      </c>
      <c r="E270">
        <f t="shared" si="21"/>
        <v>2.6205747804797581</v>
      </c>
    </row>
    <row r="271" spans="1:5" x14ac:dyDescent="0.25">
      <c r="A271" s="11">
        <v>2.363</v>
      </c>
      <c r="B271" s="11">
        <f t="shared" si="19"/>
        <v>0.85993199820477073</v>
      </c>
      <c r="C271">
        <v>270</v>
      </c>
      <c r="D271">
        <f t="shared" si="20"/>
        <v>0.58207343412527002</v>
      </c>
      <c r="E271">
        <f t="shared" si="21"/>
        <v>2.6309518448574272</v>
      </c>
    </row>
    <row r="272" spans="1:5" x14ac:dyDescent="0.25">
      <c r="A272" s="11">
        <v>2.363</v>
      </c>
      <c r="B272" s="11">
        <f t="shared" si="19"/>
        <v>0.85993199820477073</v>
      </c>
      <c r="C272">
        <v>271</v>
      </c>
      <c r="D272">
        <f t="shared" si="20"/>
        <v>0.58423326133909292</v>
      </c>
      <c r="E272">
        <f t="shared" si="21"/>
        <v>2.6413819716857647</v>
      </c>
    </row>
    <row r="273" spans="1:5" x14ac:dyDescent="0.25">
      <c r="A273" s="11">
        <v>2.3849999999999998</v>
      </c>
      <c r="B273" s="11">
        <f t="shared" si="19"/>
        <v>0.86919912434030444</v>
      </c>
      <c r="C273">
        <v>272</v>
      </c>
      <c r="D273">
        <f t="shared" si="20"/>
        <v>0.58639308855291572</v>
      </c>
      <c r="E273">
        <f t="shared" si="21"/>
        <v>2.651865815791929</v>
      </c>
    </row>
    <row r="274" spans="1:5" x14ac:dyDescent="0.25">
      <c r="A274" s="11">
        <v>2.3919999999999999</v>
      </c>
      <c r="B274" s="11">
        <f t="shared" si="19"/>
        <v>0.87212983608838524</v>
      </c>
      <c r="C274">
        <v>273</v>
      </c>
      <c r="D274">
        <f t="shared" si="20"/>
        <v>0.58855291576673863</v>
      </c>
      <c r="E274">
        <f t="shared" si="21"/>
        <v>2.6624040422685713</v>
      </c>
    </row>
    <row r="275" spans="1:5" x14ac:dyDescent="0.25">
      <c r="A275" s="11">
        <v>2.3969999999999998</v>
      </c>
      <c r="B275" s="11">
        <f t="shared" si="19"/>
        <v>0.87421795545224723</v>
      </c>
      <c r="C275">
        <v>274</v>
      </c>
      <c r="D275">
        <f t="shared" si="20"/>
        <v>0.59071274298056153</v>
      </c>
      <c r="E275">
        <f t="shared" si="21"/>
        <v>2.6729973267058176</v>
      </c>
    </row>
    <row r="276" spans="1:5" x14ac:dyDescent="0.25">
      <c r="A276" s="11">
        <v>2.42</v>
      </c>
      <c r="B276" s="11">
        <f t="shared" si="19"/>
        <v>0.88376754016859504</v>
      </c>
      <c r="C276">
        <v>275</v>
      </c>
      <c r="D276">
        <f t="shared" si="20"/>
        <v>0.59287257019438444</v>
      </c>
      <c r="E276">
        <f t="shared" si="21"/>
        <v>2.6836463554294498</v>
      </c>
    </row>
    <row r="277" spans="1:5" x14ac:dyDescent="0.25">
      <c r="A277" s="11">
        <v>2.4359999999999999</v>
      </c>
      <c r="B277" s="11">
        <f t="shared" si="19"/>
        <v>0.89035734984765058</v>
      </c>
      <c r="C277">
        <v>276</v>
      </c>
      <c r="D277">
        <f t="shared" si="20"/>
        <v>0.59503239740820735</v>
      </c>
      <c r="E277">
        <f t="shared" si="21"/>
        <v>2.6943518257454997</v>
      </c>
    </row>
    <row r="278" spans="1:5" x14ac:dyDescent="0.25">
      <c r="A278" s="11">
        <v>2.4489999999999998</v>
      </c>
      <c r="B278" s="11">
        <f t="shared" si="19"/>
        <v>0.89567977797003062</v>
      </c>
      <c r="C278">
        <v>277</v>
      </c>
      <c r="D278">
        <f t="shared" si="20"/>
        <v>0.59719222462203025</v>
      </c>
      <c r="E278">
        <f t="shared" si="21"/>
        <v>2.7051144461914505</v>
      </c>
    </row>
    <row r="279" spans="1:5" x14ac:dyDescent="0.25">
      <c r="A279" s="11">
        <v>2.4670000000000001</v>
      </c>
      <c r="B279" s="11">
        <f t="shared" si="19"/>
        <v>0.90300283754721966</v>
      </c>
      <c r="C279">
        <v>278</v>
      </c>
      <c r="D279">
        <f t="shared" si="20"/>
        <v>0.59935205183585316</v>
      </c>
      <c r="E279">
        <f t="shared" si="21"/>
        <v>2.7159349367942922</v>
      </c>
    </row>
    <row r="280" spans="1:5" x14ac:dyDescent="0.25">
      <c r="A280" s="11">
        <v>2.5</v>
      </c>
      <c r="B280" s="11">
        <f t="shared" si="19"/>
        <v>0.91629073187415511</v>
      </c>
      <c r="C280">
        <v>279</v>
      </c>
      <c r="D280">
        <f t="shared" si="20"/>
        <v>0.60151187904967607</v>
      </c>
      <c r="E280">
        <f t="shared" si="21"/>
        <v>2.7268140293356389</v>
      </c>
    </row>
    <row r="281" spans="1:5" x14ac:dyDescent="0.25">
      <c r="A281" s="11">
        <v>2.5190000000000001</v>
      </c>
      <c r="B281" s="11">
        <f t="shared" si="19"/>
        <v>0.92386199737047314</v>
      </c>
      <c r="C281">
        <v>280</v>
      </c>
      <c r="D281">
        <f t="shared" si="20"/>
        <v>0.60367170626349897</v>
      </c>
      <c r="E281">
        <f t="shared" si="21"/>
        <v>2.7377524676241589</v>
      </c>
    </row>
    <row r="282" spans="1:5" x14ac:dyDescent="0.25">
      <c r="A282" s="11">
        <v>2.52</v>
      </c>
      <c r="B282" s="11">
        <f t="shared" si="19"/>
        <v>0.9242589015233319</v>
      </c>
      <c r="C282">
        <v>281</v>
      </c>
      <c r="D282">
        <f t="shared" si="20"/>
        <v>0.60583153347732177</v>
      </c>
      <c r="E282">
        <f t="shared" si="21"/>
        <v>2.7487510077755628</v>
      </c>
    </row>
    <row r="283" spans="1:5" x14ac:dyDescent="0.25">
      <c r="A283" s="11">
        <v>2.524</v>
      </c>
      <c r="B283" s="11">
        <f t="shared" si="19"/>
        <v>0.92584494467896672</v>
      </c>
      <c r="C283">
        <v>282</v>
      </c>
      <c r="D283">
        <f t="shared" si="20"/>
        <v>0.60799136069114468</v>
      </c>
      <c r="E283">
        <f t="shared" si="21"/>
        <v>2.7598104185004124</v>
      </c>
    </row>
    <row r="284" spans="1:5" x14ac:dyDescent="0.25">
      <c r="A284" s="11">
        <v>2.5350000000000001</v>
      </c>
      <c r="B284" s="11">
        <f t="shared" si="19"/>
        <v>0.9301936370431465</v>
      </c>
      <c r="C284">
        <v>283</v>
      </c>
      <c r="D284">
        <f t="shared" si="20"/>
        <v>0.61015118790496758</v>
      </c>
      <c r="E284">
        <f t="shared" si="21"/>
        <v>2.7709314814000012</v>
      </c>
    </row>
    <row r="285" spans="1:5" x14ac:dyDescent="0.25">
      <c r="A285" s="11">
        <v>2.5350000000000001</v>
      </c>
      <c r="B285" s="11">
        <f t="shared" si="19"/>
        <v>0.9301936370431465</v>
      </c>
      <c r="C285">
        <v>284</v>
      </c>
      <c r="D285">
        <f t="shared" si="20"/>
        <v>0.61231101511879049</v>
      </c>
      <c r="E285">
        <f t="shared" si="21"/>
        <v>2.7821149912706091</v>
      </c>
    </row>
    <row r="286" spans="1:5" x14ac:dyDescent="0.25">
      <c r="A286" s="11">
        <v>2.5430000000000001</v>
      </c>
      <c r="B286" s="11">
        <f t="shared" si="19"/>
        <v>0.93334448643998269</v>
      </c>
      <c r="C286">
        <v>285</v>
      </c>
      <c r="D286">
        <f t="shared" si="20"/>
        <v>0.6144708423326134</v>
      </c>
      <c r="E286">
        <f t="shared" si="21"/>
        <v>2.7933617564164068</v>
      </c>
    </row>
    <row r="287" spans="1:5" x14ac:dyDescent="0.25">
      <c r="A287" s="11">
        <v>2.5449999999999999</v>
      </c>
      <c r="B287" s="11">
        <f t="shared" si="19"/>
        <v>0.93413065000248607</v>
      </c>
      <c r="C287">
        <v>286</v>
      </c>
      <c r="D287">
        <f t="shared" si="20"/>
        <v>0.61663066954643631</v>
      </c>
      <c r="E287">
        <f t="shared" si="21"/>
        <v>2.8046725989713135</v>
      </c>
    </row>
    <row r="288" spans="1:5" x14ac:dyDescent="0.25">
      <c r="A288" s="11">
        <v>2.556</v>
      </c>
      <c r="B288" s="11">
        <f t="shared" si="19"/>
        <v>0.93844353651528845</v>
      </c>
      <c r="C288">
        <v>287</v>
      </c>
      <c r="D288">
        <f t="shared" si="20"/>
        <v>0.61879049676025921</v>
      </c>
      <c r="E288">
        <f t="shared" si="21"/>
        <v>2.8160483552301128</v>
      </c>
    </row>
    <row r="289" spans="1:5" x14ac:dyDescent="0.25">
      <c r="A289" s="11">
        <v>2.5569999999999999</v>
      </c>
      <c r="B289" s="11">
        <f t="shared" si="19"/>
        <v>0.93883469630904959</v>
      </c>
      <c r="C289">
        <v>288</v>
      </c>
      <c r="D289">
        <f t="shared" si="20"/>
        <v>0.62095032397408212</v>
      </c>
      <c r="E289">
        <f t="shared" si="21"/>
        <v>2.8274898759891811</v>
      </c>
    </row>
    <row r="290" spans="1:5" x14ac:dyDescent="0.25">
      <c r="A290" s="11">
        <v>2.5630000000000002</v>
      </c>
      <c r="B290" s="11">
        <f t="shared" si="19"/>
        <v>0.94117844738193412</v>
      </c>
      <c r="C290">
        <v>289</v>
      </c>
      <c r="D290">
        <f t="shared" si="20"/>
        <v>0.62311015118790491</v>
      </c>
      <c r="E290">
        <f t="shared" si="21"/>
        <v>2.8389980268971269</v>
      </c>
    </row>
    <row r="291" spans="1:5" x14ac:dyDescent="0.25">
      <c r="A291" s="11">
        <v>2.5659999999999998</v>
      </c>
      <c r="B291" s="11">
        <f t="shared" si="19"/>
        <v>0.94234826619344458</v>
      </c>
      <c r="C291">
        <v>290</v>
      </c>
      <c r="D291">
        <f t="shared" si="20"/>
        <v>0.62526997840172782</v>
      </c>
      <c r="E291">
        <f t="shared" si="21"/>
        <v>2.8505736888157336</v>
      </c>
    </row>
    <row r="292" spans="1:5" x14ac:dyDescent="0.25">
      <c r="A292" s="11">
        <v>2.573</v>
      </c>
      <c r="B292" s="11">
        <f t="shared" si="19"/>
        <v>0.94507253329960705</v>
      </c>
      <c r="C292">
        <v>291</v>
      </c>
      <c r="D292">
        <f t="shared" si="20"/>
        <v>0.62742980561555073</v>
      </c>
      <c r="E292">
        <f t="shared" si="21"/>
        <v>2.8622177581915436</v>
      </c>
    </row>
    <row r="293" spans="1:5" x14ac:dyDescent="0.25">
      <c r="A293" s="11">
        <v>2.6080000000000001</v>
      </c>
      <c r="B293" s="11">
        <f t="shared" si="19"/>
        <v>0.95858364406440655</v>
      </c>
      <c r="C293">
        <v>292</v>
      </c>
      <c r="D293">
        <f t="shared" si="20"/>
        <v>0.62958963282937364</v>
      </c>
      <c r="E293">
        <f t="shared" si="21"/>
        <v>2.8739311474384865</v>
      </c>
    </row>
    <row r="294" spans="1:5" x14ac:dyDescent="0.25">
      <c r="A294" s="11">
        <v>2.6179999999999999</v>
      </c>
      <c r="B294" s="11">
        <f t="shared" si="19"/>
        <v>0.96241066748770809</v>
      </c>
      <c r="C294">
        <v>293</v>
      </c>
      <c r="D294">
        <f t="shared" si="20"/>
        <v>0.63174946004319654</v>
      </c>
      <c r="E294">
        <f t="shared" si="21"/>
        <v>2.88571478533194</v>
      </c>
    </row>
    <row r="295" spans="1:5" x14ac:dyDescent="0.25">
      <c r="A295" s="11">
        <v>2.6190000000000002</v>
      </c>
      <c r="B295" s="11">
        <f t="shared" si="19"/>
        <v>0.96279256552557491</v>
      </c>
      <c r="C295">
        <v>294</v>
      </c>
      <c r="D295">
        <f t="shared" si="20"/>
        <v>0.63390928725701945</v>
      </c>
      <c r="E295">
        <f t="shared" si="21"/>
        <v>2.8975696174146441</v>
      </c>
    </row>
    <row r="296" spans="1:5" x14ac:dyDescent="0.25">
      <c r="A296" s="11">
        <v>2.6269999999999998</v>
      </c>
      <c r="B296" s="11">
        <f t="shared" si="19"/>
        <v>0.96584251070340277</v>
      </c>
      <c r="C296">
        <v>295</v>
      </c>
      <c r="D296">
        <f t="shared" si="20"/>
        <v>0.63606911447084236</v>
      </c>
      <c r="E296">
        <f t="shared" si="21"/>
        <v>2.9094966064148977</v>
      </c>
    </row>
    <row r="297" spans="1:5" x14ac:dyDescent="0.25">
      <c r="A297" s="11">
        <v>2.6440000000000001</v>
      </c>
      <c r="B297" s="11">
        <f t="shared" si="19"/>
        <v>0.97229292198943995</v>
      </c>
      <c r="C297">
        <v>296</v>
      </c>
      <c r="D297">
        <f t="shared" si="20"/>
        <v>0.63822894168466526</v>
      </c>
      <c r="E297">
        <f t="shared" si="21"/>
        <v>2.9214967326774968</v>
      </c>
    </row>
    <row r="298" spans="1:5" x14ac:dyDescent="0.25">
      <c r="A298" s="11">
        <v>2.6440000000000001</v>
      </c>
      <c r="B298" s="11">
        <f t="shared" si="19"/>
        <v>0.97229292198943995</v>
      </c>
      <c r="C298">
        <v>297</v>
      </c>
      <c r="D298">
        <f t="shared" si="20"/>
        <v>0.64038876889848817</v>
      </c>
      <c r="E298">
        <f t="shared" si="21"/>
        <v>2.9335709946078761</v>
      </c>
    </row>
    <row r="299" spans="1:5" x14ac:dyDescent="0.25">
      <c r="A299" s="11">
        <v>2.6640000000000001</v>
      </c>
      <c r="B299" s="11">
        <f t="shared" si="19"/>
        <v>0.97982875267814273</v>
      </c>
      <c r="C299">
        <v>298</v>
      </c>
      <c r="D299">
        <f t="shared" si="20"/>
        <v>0.64254859611231097</v>
      </c>
      <c r="E299">
        <f t="shared" si="21"/>
        <v>2.9457204091299536</v>
      </c>
    </row>
    <row r="300" spans="1:5" x14ac:dyDescent="0.25">
      <c r="A300" s="11">
        <v>2.6960000000000002</v>
      </c>
      <c r="B300" s="11">
        <f t="shared" si="19"/>
        <v>0.99176919305006062</v>
      </c>
      <c r="C300">
        <v>299</v>
      </c>
      <c r="D300">
        <f t="shared" si="20"/>
        <v>0.64470842332613387</v>
      </c>
      <c r="E300">
        <f t="shared" si="21"/>
        <v>2.9579460121581858</v>
      </c>
    </row>
    <row r="301" spans="1:5" x14ac:dyDescent="0.25">
      <c r="A301" s="11">
        <v>2.6960000000000002</v>
      </c>
      <c r="B301" s="11">
        <f t="shared" si="19"/>
        <v>0.99176919305006062</v>
      </c>
      <c r="C301">
        <v>300</v>
      </c>
      <c r="D301">
        <f t="shared" si="20"/>
        <v>0.64686825053995678</v>
      </c>
      <c r="E301">
        <f t="shared" si="21"/>
        <v>2.9702488590843674</v>
      </c>
    </row>
    <row r="302" spans="1:5" x14ac:dyDescent="0.25">
      <c r="A302" s="11">
        <v>2.7050000000000001</v>
      </c>
      <c r="B302" s="11">
        <f t="shared" si="19"/>
        <v>0.99510191229844491</v>
      </c>
      <c r="C302">
        <v>301</v>
      </c>
      <c r="D302">
        <f t="shared" si="20"/>
        <v>0.64902807775377969</v>
      </c>
      <c r="E302">
        <f t="shared" si="21"/>
        <v>2.9826300252797435</v>
      </c>
    </row>
    <row r="303" spans="1:5" x14ac:dyDescent="0.25">
      <c r="A303" s="11">
        <v>2.7189999999999999</v>
      </c>
      <c r="B303" s="11">
        <f t="shared" si="19"/>
        <v>1.0002641656503337</v>
      </c>
      <c r="C303">
        <v>302</v>
      </c>
      <c r="D303">
        <f t="shared" si="20"/>
        <v>0.65118790496760259</v>
      </c>
      <c r="E303">
        <f t="shared" si="21"/>
        <v>2.995090606613001</v>
      </c>
    </row>
    <row r="304" spans="1:5" x14ac:dyDescent="0.25">
      <c r="A304" s="11">
        <v>2.726</v>
      </c>
      <c r="B304" s="11">
        <f t="shared" si="19"/>
        <v>1.0028353332743409</v>
      </c>
      <c r="C304">
        <v>303</v>
      </c>
      <c r="D304">
        <f t="shared" si="20"/>
        <v>0.6533477321814255</v>
      </c>
      <c r="E304">
        <f t="shared" si="21"/>
        <v>3.0076317199847673</v>
      </c>
    </row>
    <row r="305" spans="1:5" x14ac:dyDescent="0.25">
      <c r="A305" s="11">
        <v>2.7269999999999999</v>
      </c>
      <c r="B305" s="11">
        <f t="shared" si="19"/>
        <v>1.0032021038634513</v>
      </c>
      <c r="C305">
        <v>304</v>
      </c>
      <c r="D305">
        <f t="shared" si="20"/>
        <v>0.65550755939524841</v>
      </c>
      <c r="E305">
        <f t="shared" si="21"/>
        <v>3.0202545038792334</v>
      </c>
    </row>
    <row r="306" spans="1:5" x14ac:dyDescent="0.25">
      <c r="A306" s="11">
        <v>2.74</v>
      </c>
      <c r="B306" s="11">
        <f t="shared" si="19"/>
        <v>1.0079579203999789</v>
      </c>
      <c r="C306">
        <v>305</v>
      </c>
      <c r="D306">
        <f t="shared" si="20"/>
        <v>0.65766738660907131</v>
      </c>
      <c r="E306">
        <f t="shared" si="21"/>
        <v>3.032960118933584</v>
      </c>
    </row>
    <row r="307" spans="1:5" x14ac:dyDescent="0.25">
      <c r="A307" s="11">
        <v>2.7519999999999998</v>
      </c>
      <c r="B307" s="11">
        <f t="shared" si="19"/>
        <v>1.0123279200710971</v>
      </c>
      <c r="C307">
        <v>306</v>
      </c>
      <c r="D307">
        <f t="shared" si="20"/>
        <v>0.65982721382289422</v>
      </c>
      <c r="E307">
        <f t="shared" si="21"/>
        <v>3.0457497485259104</v>
      </c>
    </row>
    <row r="308" spans="1:5" x14ac:dyDescent="0.25">
      <c r="A308" s="11">
        <v>2.7530000000000001</v>
      </c>
      <c r="B308" s="11">
        <f t="shared" si="19"/>
        <v>1.0126912261604704</v>
      </c>
      <c r="C308">
        <v>307</v>
      </c>
      <c r="D308">
        <f t="shared" si="20"/>
        <v>0.66198704103671702</v>
      </c>
      <c r="E308">
        <f t="shared" si="21"/>
        <v>3.0586245993823513</v>
      </c>
    </row>
    <row r="309" spans="1:5" x14ac:dyDescent="0.25">
      <c r="A309" s="11">
        <v>2.77</v>
      </c>
      <c r="B309" s="11">
        <f t="shared" si="19"/>
        <v>1.0188473201992472</v>
      </c>
      <c r="C309">
        <v>308</v>
      </c>
      <c r="D309">
        <f t="shared" si="20"/>
        <v>0.66414686825053992</v>
      </c>
      <c r="E309">
        <f t="shared" si="21"/>
        <v>3.0715859022042125</v>
      </c>
    </row>
    <row r="310" spans="1:5" x14ac:dyDescent="0.25">
      <c r="A310" s="11">
        <v>2.806</v>
      </c>
      <c r="B310" s="11">
        <f t="shared" si="19"/>
        <v>1.0317599816802692</v>
      </c>
      <c r="C310">
        <v>309</v>
      </c>
      <c r="D310">
        <f t="shared" si="20"/>
        <v>0.66630669546436283</v>
      </c>
      <c r="E310">
        <f t="shared" si="21"/>
        <v>3.0846349123158503</v>
      </c>
    </row>
    <row r="311" spans="1:5" x14ac:dyDescent="0.25">
      <c r="A311" s="11">
        <v>2.89</v>
      </c>
      <c r="B311" s="11">
        <f t="shared" si="19"/>
        <v>1.0612565021243408</v>
      </c>
      <c r="C311">
        <v>310</v>
      </c>
      <c r="D311">
        <f t="shared" si="20"/>
        <v>0.66846652267818574</v>
      </c>
      <c r="E311">
        <f t="shared" si="21"/>
        <v>3.0977729103341693</v>
      </c>
    </row>
    <row r="312" spans="1:5" x14ac:dyDescent="0.25">
      <c r="A312" s="11">
        <v>2.9020000000000001</v>
      </c>
      <c r="B312" s="11">
        <f t="shared" si="19"/>
        <v>1.0654001544619962</v>
      </c>
      <c r="C312">
        <v>311</v>
      </c>
      <c r="D312">
        <f t="shared" si="20"/>
        <v>0.67062634989200864</v>
      </c>
      <c r="E312">
        <f t="shared" si="21"/>
        <v>3.1110012028605949</v>
      </c>
    </row>
    <row r="313" spans="1:5" x14ac:dyDescent="0.25">
      <c r="A313" s="11">
        <v>2.9260000000000002</v>
      </c>
      <c r="B313" s="11">
        <f t="shared" si="19"/>
        <v>1.0736363025979325</v>
      </c>
      <c r="C313">
        <v>312</v>
      </c>
      <c r="D313">
        <f t="shared" si="20"/>
        <v>0.67278617710583155</v>
      </c>
      <c r="E313">
        <f t="shared" si="21"/>
        <v>3.1243211231964279</v>
      </c>
    </row>
    <row r="314" spans="1:5" x14ac:dyDescent="0.25">
      <c r="A314" s="11">
        <v>2.9390000000000001</v>
      </c>
      <c r="B314" s="11">
        <f t="shared" si="19"/>
        <v>1.0780693874367804</v>
      </c>
      <c r="C314">
        <v>313</v>
      </c>
      <c r="D314">
        <f t="shared" si="20"/>
        <v>0.67494600431965446</v>
      </c>
      <c r="E314">
        <f t="shared" si="21"/>
        <v>3.1377340320825429</v>
      </c>
    </row>
    <row r="315" spans="1:5" x14ac:dyDescent="0.25">
      <c r="A315" s="11">
        <v>2.9390000000000001</v>
      </c>
      <c r="B315" s="11">
        <f t="shared" si="19"/>
        <v>1.0780693874367804</v>
      </c>
      <c r="C315">
        <v>314</v>
      </c>
      <c r="D315">
        <f t="shared" si="20"/>
        <v>0.67710583153347736</v>
      </c>
      <c r="E315">
        <f t="shared" si="21"/>
        <v>3.1512413184644283</v>
      </c>
    </row>
    <row r="316" spans="1:5" x14ac:dyDescent="0.25">
      <c r="A316" s="11">
        <v>2.9449999999999998</v>
      </c>
      <c r="B316" s="11">
        <f t="shared" si="19"/>
        <v>1.08010881710355</v>
      </c>
      <c r="C316">
        <v>315</v>
      </c>
      <c r="D316">
        <f t="shared" si="20"/>
        <v>0.67926565874730016</v>
      </c>
      <c r="E316">
        <f t="shared" si="21"/>
        <v>3.1648444002836116</v>
      </c>
    </row>
    <row r="317" spans="1:5" x14ac:dyDescent="0.25">
      <c r="A317" s="11">
        <v>2.952</v>
      </c>
      <c r="B317" s="11">
        <f t="shared" si="19"/>
        <v>1.082482906738226</v>
      </c>
      <c r="C317">
        <v>316</v>
      </c>
      <c r="D317">
        <f t="shared" si="20"/>
        <v>0.68142548596112307</v>
      </c>
      <c r="E317">
        <f t="shared" si="21"/>
        <v>3.1785447252965788</v>
      </c>
    </row>
    <row r="318" spans="1:5" x14ac:dyDescent="0.25">
      <c r="A318" s="11">
        <v>2.9569999999999999</v>
      </c>
      <c r="B318" s="11">
        <f t="shared" si="19"/>
        <v>1.08417524087034</v>
      </c>
      <c r="C318">
        <v>317</v>
      </c>
      <c r="D318">
        <f t="shared" si="20"/>
        <v>0.68358531317494597</v>
      </c>
      <c r="E318">
        <f t="shared" si="21"/>
        <v>3.1923437719223262</v>
      </c>
    </row>
    <row r="319" spans="1:5" x14ac:dyDescent="0.25">
      <c r="A319" s="11">
        <v>2.968</v>
      </c>
      <c r="B319" s="11">
        <f t="shared" si="19"/>
        <v>1.0878883253051339</v>
      </c>
      <c r="C319">
        <v>318</v>
      </c>
      <c r="D319">
        <f t="shared" si="20"/>
        <v>0.68574514038876888</v>
      </c>
      <c r="E319">
        <f t="shared" si="21"/>
        <v>3.2062430501197596</v>
      </c>
    </row>
    <row r="320" spans="1:5" x14ac:dyDescent="0.25">
      <c r="A320" s="11">
        <v>2.976</v>
      </c>
      <c r="B320" s="11">
        <f t="shared" si="19"/>
        <v>1.0905801169708453</v>
      </c>
      <c r="C320">
        <v>319</v>
      </c>
      <c r="D320">
        <f t="shared" si="20"/>
        <v>0.68790496760259179</v>
      </c>
      <c r="E320">
        <f t="shared" si="21"/>
        <v>3.2202441022962178</v>
      </c>
    </row>
    <row r="321" spans="1:5" x14ac:dyDescent="0.25">
      <c r="A321" s="11">
        <v>2.9910000000000001</v>
      </c>
      <c r="B321" s="11">
        <f t="shared" si="19"/>
        <v>1.095607779647811</v>
      </c>
      <c r="C321">
        <v>320</v>
      </c>
      <c r="D321">
        <f t="shared" si="20"/>
        <v>0.69006479481641469</v>
      </c>
      <c r="E321">
        <f t="shared" si="21"/>
        <v>3.2343485042484317</v>
      </c>
    </row>
    <row r="322" spans="1:5" x14ac:dyDescent="0.25">
      <c r="A322" s="11">
        <v>3.0270000000000001</v>
      </c>
      <c r="B322" s="11">
        <f t="shared" si="19"/>
        <v>1.1075720300395817</v>
      </c>
      <c r="C322">
        <v>321</v>
      </c>
      <c r="D322">
        <f t="shared" si="20"/>
        <v>0.6922246220302376</v>
      </c>
      <c r="E322">
        <f t="shared" si="21"/>
        <v>3.2485578661373338</v>
      </c>
    </row>
    <row r="323" spans="1:5" x14ac:dyDescent="0.25">
      <c r="A323" s="11">
        <v>3.0489999999999999</v>
      </c>
      <c r="B323" s="11">
        <f t="shared" ref="B323:B386" si="22">LN(A323)</f>
        <v>1.1148136680061178</v>
      </c>
      <c r="C323">
        <v>322</v>
      </c>
      <c r="D323">
        <f t="shared" ref="D323:D386" si="23">(C323-0.5)/$I$3</f>
        <v>0.69438444924406051</v>
      </c>
      <c r="E323">
        <f t="shared" ref="E323:E386" si="24">_xlfn.LOGNORM.INV(D323,$I$6,$I$7)</f>
        <v>3.2628738334981762</v>
      </c>
    </row>
    <row r="324" spans="1:5" x14ac:dyDescent="0.25">
      <c r="A324" s="11">
        <v>3.1110000000000002</v>
      </c>
      <c r="B324" s="11">
        <f t="shared" si="22"/>
        <v>1.1349442179155</v>
      </c>
      <c r="C324">
        <v>323</v>
      </c>
      <c r="D324">
        <f t="shared" si="23"/>
        <v>0.69654427645788342</v>
      </c>
      <c r="E324">
        <f t="shared" si="24"/>
        <v>3.2772980882875036</v>
      </c>
    </row>
    <row r="325" spans="1:5" x14ac:dyDescent="0.25">
      <c r="A325" s="11">
        <v>3.113</v>
      </c>
      <c r="B325" s="11">
        <f t="shared" si="22"/>
        <v>1.1355868914594711</v>
      </c>
      <c r="C325">
        <v>324</v>
      </c>
      <c r="D325">
        <f t="shared" si="23"/>
        <v>0.69870410367170621</v>
      </c>
      <c r="E325">
        <f t="shared" si="24"/>
        <v>3.2918323499686011</v>
      </c>
    </row>
    <row r="326" spans="1:5" x14ac:dyDescent="0.25">
      <c r="A326" s="11">
        <v>3.12</v>
      </c>
      <c r="B326" s="11">
        <f t="shared" si="22"/>
        <v>1.1378330018213911</v>
      </c>
      <c r="C326">
        <v>325</v>
      </c>
      <c r="D326">
        <f t="shared" si="23"/>
        <v>0.70086393088552912</v>
      </c>
      <c r="E326">
        <f t="shared" si="24"/>
        <v>3.3064783766371195</v>
      </c>
    </row>
    <row r="327" spans="1:5" x14ac:dyDescent="0.25">
      <c r="A327" s="11">
        <v>3.1520000000000001</v>
      </c>
      <c r="B327" s="11">
        <f t="shared" si="22"/>
        <v>1.1480371719956328</v>
      </c>
      <c r="C327">
        <v>326</v>
      </c>
      <c r="D327">
        <f t="shared" si="23"/>
        <v>0.70302375809935203</v>
      </c>
      <c r="E327">
        <f t="shared" si="24"/>
        <v>3.3212379661886731</v>
      </c>
    </row>
    <row r="328" spans="1:5" x14ac:dyDescent="0.25">
      <c r="A328" s="11">
        <v>3.161</v>
      </c>
      <c r="B328" s="11">
        <f t="shared" si="22"/>
        <v>1.1508884332334808</v>
      </c>
      <c r="C328">
        <v>327</v>
      </c>
      <c r="D328">
        <f t="shared" si="23"/>
        <v>0.70518358531317493</v>
      </c>
      <c r="E328">
        <f t="shared" si="24"/>
        <v>3.3361129575302977</v>
      </c>
    </row>
    <row r="329" spans="1:5" x14ac:dyDescent="0.25">
      <c r="A329" s="11">
        <v>3.1680000000000001</v>
      </c>
      <c r="B329" s="11">
        <f t="shared" si="22"/>
        <v>1.1531004739521795</v>
      </c>
      <c r="C329">
        <v>328</v>
      </c>
      <c r="D329">
        <f t="shared" si="23"/>
        <v>0.70734341252699784</v>
      </c>
      <c r="E329">
        <f t="shared" si="24"/>
        <v>3.3511052318377463</v>
      </c>
    </row>
    <row r="330" spans="1:5" x14ac:dyDescent="0.25">
      <c r="A330" s="11">
        <v>3.17</v>
      </c>
      <c r="B330" s="11">
        <f t="shared" si="22"/>
        <v>1.1537315878891892</v>
      </c>
      <c r="C330">
        <v>329</v>
      </c>
      <c r="D330">
        <f t="shared" si="23"/>
        <v>0.70950323974082075</v>
      </c>
      <c r="E330">
        <f t="shared" si="24"/>
        <v>3.3662167138607249</v>
      </c>
    </row>
    <row r="331" spans="1:5" x14ac:dyDescent="0.25">
      <c r="A331" s="11">
        <v>3.1749999999999998</v>
      </c>
      <c r="B331" s="11">
        <f t="shared" si="22"/>
        <v>1.1553076323446549</v>
      </c>
      <c r="C331">
        <v>330</v>
      </c>
      <c r="D331">
        <f t="shared" si="23"/>
        <v>0.71166306695464365</v>
      </c>
      <c r="E331">
        <f t="shared" si="24"/>
        <v>3.3814493732782611</v>
      </c>
    </row>
    <row r="332" spans="1:5" x14ac:dyDescent="0.25">
      <c r="A332" s="11">
        <v>3.1859999999999999</v>
      </c>
      <c r="B332" s="11">
        <f t="shared" si="22"/>
        <v>1.1587662114878567</v>
      </c>
      <c r="C332">
        <v>331</v>
      </c>
      <c r="D332">
        <f t="shared" si="23"/>
        <v>0.71382289416846656</v>
      </c>
      <c r="E332">
        <f t="shared" si="24"/>
        <v>3.3968052261065278</v>
      </c>
    </row>
    <row r="333" spans="1:5" x14ac:dyDescent="0.25">
      <c r="A333" s="11">
        <v>3.19</v>
      </c>
      <c r="B333" s="11">
        <f t="shared" si="22"/>
        <v>1.1600209167967532</v>
      </c>
      <c r="C333">
        <v>332</v>
      </c>
      <c r="D333">
        <f t="shared" si="23"/>
        <v>0.71598272138228947</v>
      </c>
      <c r="E333">
        <f t="shared" si="24"/>
        <v>3.4122863361615785</v>
      </c>
    </row>
    <row r="334" spans="1:5" x14ac:dyDescent="0.25">
      <c r="A334" s="11">
        <v>3.2</v>
      </c>
      <c r="B334" s="11">
        <f t="shared" si="22"/>
        <v>1.1631508098056809</v>
      </c>
      <c r="C334">
        <v>333</v>
      </c>
      <c r="D334">
        <f t="shared" si="23"/>
        <v>0.71814254859611226</v>
      </c>
      <c r="E334">
        <f t="shared" si="24"/>
        <v>3.4278948165795491</v>
      </c>
    </row>
    <row r="335" spans="1:5" x14ac:dyDescent="0.25">
      <c r="A335" s="11">
        <v>3.2029999999999998</v>
      </c>
      <c r="B335" s="11">
        <f t="shared" si="22"/>
        <v>1.164087870627021</v>
      </c>
      <c r="C335">
        <v>334</v>
      </c>
      <c r="D335">
        <f t="shared" si="23"/>
        <v>0.72030237580993517</v>
      </c>
      <c r="E335">
        <f t="shared" si="24"/>
        <v>3.4436328313970832</v>
      </c>
    </row>
    <row r="336" spans="1:5" x14ac:dyDescent="0.25">
      <c r="A336" s="11">
        <v>3.2069999999999999</v>
      </c>
      <c r="B336" s="11">
        <f t="shared" si="22"/>
        <v>1.1653359207110179</v>
      </c>
      <c r="C336">
        <v>335</v>
      </c>
      <c r="D336">
        <f t="shared" si="23"/>
        <v>0.72246220302375808</v>
      </c>
      <c r="E336">
        <f t="shared" si="24"/>
        <v>3.4595025971948212</v>
      </c>
    </row>
    <row r="337" spans="1:5" x14ac:dyDescent="0.25">
      <c r="A337" s="11">
        <v>3.2160000000000002</v>
      </c>
      <c r="B337" s="11">
        <f t="shared" si="22"/>
        <v>1.1681383513167201</v>
      </c>
      <c r="C337">
        <v>336</v>
      </c>
      <c r="D337">
        <f t="shared" si="23"/>
        <v>0.72462203023758098</v>
      </c>
      <c r="E337">
        <f t="shared" si="24"/>
        <v>3.4755063848070056</v>
      </c>
    </row>
    <row r="338" spans="1:5" x14ac:dyDescent="0.25">
      <c r="A338" s="11">
        <v>3.2469999999999999</v>
      </c>
      <c r="B338" s="11">
        <f t="shared" si="22"/>
        <v>1.1777314931207088</v>
      </c>
      <c r="C338">
        <v>337</v>
      </c>
      <c r="D338">
        <f t="shared" si="23"/>
        <v>0.72678185745140389</v>
      </c>
      <c r="E338">
        <f t="shared" si="24"/>
        <v>3.4916465211003986</v>
      </c>
    </row>
    <row r="339" spans="1:5" x14ac:dyDescent="0.25">
      <c r="A339" s="11">
        <v>3.262</v>
      </c>
      <c r="B339" s="11">
        <f t="shared" si="22"/>
        <v>1.1823405041988222</v>
      </c>
      <c r="C339">
        <v>338</v>
      </c>
      <c r="D339">
        <f t="shared" si="23"/>
        <v>0.7289416846652268</v>
      </c>
      <c r="E339">
        <f t="shared" si="24"/>
        <v>3.5079253908259047</v>
      </c>
    </row>
    <row r="340" spans="1:5" x14ac:dyDescent="0.25">
      <c r="A340" s="11">
        <v>3.266</v>
      </c>
      <c r="B340" s="11">
        <f t="shared" si="22"/>
        <v>1.1835659945482733</v>
      </c>
      <c r="C340">
        <v>339</v>
      </c>
      <c r="D340">
        <f t="shared" si="23"/>
        <v>0.7311015118790497</v>
      </c>
      <c r="E340">
        <f t="shared" si="24"/>
        <v>3.5243454385464608</v>
      </c>
    </row>
    <row r="341" spans="1:5" x14ac:dyDescent="0.25">
      <c r="A341" s="11">
        <v>3.29</v>
      </c>
      <c r="B341" s="11">
        <f t="shared" si="22"/>
        <v>1.1908875647772805</v>
      </c>
      <c r="C341">
        <v>340</v>
      </c>
      <c r="D341">
        <f t="shared" si="23"/>
        <v>0.73326133909287261</v>
      </c>
      <c r="E341">
        <f t="shared" si="24"/>
        <v>3.5409091706450129</v>
      </c>
    </row>
    <row r="342" spans="1:5" x14ac:dyDescent="0.25">
      <c r="A342" s="11">
        <v>3.298</v>
      </c>
      <c r="B342" s="11">
        <f t="shared" si="22"/>
        <v>1.1933162241374071</v>
      </c>
      <c r="C342">
        <v>341</v>
      </c>
      <c r="D342">
        <f t="shared" si="23"/>
        <v>0.73542116630669552</v>
      </c>
      <c r="E342">
        <f t="shared" si="24"/>
        <v>3.5576191574165423</v>
      </c>
    </row>
    <row r="343" spans="1:5" x14ac:dyDescent="0.25">
      <c r="A343" s="11">
        <v>3.306</v>
      </c>
      <c r="B343" s="11">
        <f t="shared" si="22"/>
        <v>1.1957389993988325</v>
      </c>
      <c r="C343">
        <v>342</v>
      </c>
      <c r="D343">
        <f t="shared" si="23"/>
        <v>0.73758099352051831</v>
      </c>
      <c r="E343">
        <f t="shared" si="24"/>
        <v>3.574478035248422</v>
      </c>
    </row>
    <row r="344" spans="1:5" x14ac:dyDescent="0.25">
      <c r="A344" s="11">
        <v>3.3090000000000002</v>
      </c>
      <c r="B344" s="11">
        <f t="shared" si="22"/>
        <v>1.1966460289394751</v>
      </c>
      <c r="C344">
        <v>343</v>
      </c>
      <c r="D344">
        <f t="shared" si="23"/>
        <v>0.73974082073434122</v>
      </c>
      <c r="E344">
        <f t="shared" si="24"/>
        <v>3.5914885088935686</v>
      </c>
    </row>
    <row r="345" spans="1:5" x14ac:dyDescent="0.25">
      <c r="A345" s="11">
        <v>3.3380000000000001</v>
      </c>
      <c r="B345" s="11">
        <f t="shared" si="22"/>
        <v>1.2053718252396433</v>
      </c>
      <c r="C345">
        <v>344</v>
      </c>
      <c r="D345">
        <f t="shared" si="23"/>
        <v>0.74190064794816413</v>
      </c>
      <c r="E345">
        <f t="shared" si="24"/>
        <v>3.6086533538411665</v>
      </c>
    </row>
    <row r="346" spans="1:5" x14ac:dyDescent="0.25">
      <c r="A346" s="11">
        <v>3.339</v>
      </c>
      <c r="B346" s="11">
        <f t="shared" si="22"/>
        <v>1.2056713609615175</v>
      </c>
      <c r="C346">
        <v>345</v>
      </c>
      <c r="D346">
        <f t="shared" si="23"/>
        <v>0.74406047516198703</v>
      </c>
      <c r="E346">
        <f t="shared" si="24"/>
        <v>3.6259754187899849</v>
      </c>
    </row>
    <row r="347" spans="1:5" x14ac:dyDescent="0.25">
      <c r="A347" s="11">
        <v>3.36</v>
      </c>
      <c r="B347" s="11">
        <f t="shared" si="22"/>
        <v>1.2119409739751128</v>
      </c>
      <c r="C347">
        <v>346</v>
      </c>
      <c r="D347">
        <f t="shared" si="23"/>
        <v>0.74622030237580994</v>
      </c>
      <c r="E347">
        <f t="shared" si="24"/>
        <v>3.6434576282296836</v>
      </c>
    </row>
    <row r="348" spans="1:5" x14ac:dyDescent="0.25">
      <c r="A348" s="11">
        <v>3.3639999999999999</v>
      </c>
      <c r="B348" s="11">
        <f t="shared" si="22"/>
        <v>1.2131307421107016</v>
      </c>
      <c r="C348">
        <v>347</v>
      </c>
      <c r="D348">
        <f t="shared" si="23"/>
        <v>0.74838012958963285</v>
      </c>
      <c r="E348">
        <f t="shared" si="24"/>
        <v>3.6611029851357317</v>
      </c>
    </row>
    <row r="349" spans="1:5" x14ac:dyDescent="0.25">
      <c r="A349" s="11">
        <v>3.3730000000000002</v>
      </c>
      <c r="B349" s="11">
        <f t="shared" si="22"/>
        <v>1.2158025560795132</v>
      </c>
      <c r="C349">
        <v>348</v>
      </c>
      <c r="D349">
        <f t="shared" si="23"/>
        <v>0.75053995680345575</v>
      </c>
      <c r="E349">
        <f t="shared" si="24"/>
        <v>3.6789145737840063</v>
      </c>
    </row>
    <row r="350" spans="1:5" x14ac:dyDescent="0.25">
      <c r="A350" s="11">
        <v>3.4129999999999998</v>
      </c>
      <c r="B350" s="11">
        <f t="shared" si="22"/>
        <v>1.2275916699245699</v>
      </c>
      <c r="C350">
        <v>349</v>
      </c>
      <c r="D350">
        <f t="shared" si="23"/>
        <v>0.75269978401727866</v>
      </c>
      <c r="E350">
        <f t="shared" si="24"/>
        <v>3.6968955626914703</v>
      </c>
    </row>
    <row r="351" spans="1:5" x14ac:dyDescent="0.25">
      <c r="A351" s="11">
        <v>3.4159999999999999</v>
      </c>
      <c r="B351" s="11">
        <f t="shared" si="22"/>
        <v>1.2284702759263235</v>
      </c>
      <c r="C351">
        <v>350</v>
      </c>
      <c r="D351">
        <f t="shared" si="23"/>
        <v>0.75485961123110146</v>
      </c>
      <c r="E351">
        <f t="shared" si="24"/>
        <v>3.7150492076897055</v>
      </c>
    </row>
    <row r="352" spans="1:5" x14ac:dyDescent="0.25">
      <c r="A352" s="11">
        <v>3.4369999999999998</v>
      </c>
      <c r="B352" s="11">
        <f t="shared" si="22"/>
        <v>1.2345989978676968</v>
      </c>
      <c r="C352">
        <v>351</v>
      </c>
      <c r="D352">
        <f t="shared" si="23"/>
        <v>0.75701943844492436</v>
      </c>
      <c r="E352">
        <f t="shared" si="24"/>
        <v>3.7333788551385871</v>
      </c>
    </row>
    <row r="353" spans="1:5" x14ac:dyDescent="0.25">
      <c r="A353" s="11">
        <v>3.4580000000000002</v>
      </c>
      <c r="B353" s="11">
        <f t="shared" si="22"/>
        <v>1.2406903872610988</v>
      </c>
      <c r="C353">
        <v>352</v>
      </c>
      <c r="D353">
        <f t="shared" si="23"/>
        <v>0.75917926565874727</v>
      </c>
      <c r="E353">
        <f t="shared" si="24"/>
        <v>3.7518879452877396</v>
      </c>
    </row>
    <row r="354" spans="1:5" x14ac:dyDescent="0.25">
      <c r="A354" s="11">
        <v>3.5</v>
      </c>
      <c r="B354" s="11">
        <f t="shared" si="22"/>
        <v>1.2527629684953681</v>
      </c>
      <c r="C354">
        <v>353</v>
      </c>
      <c r="D354">
        <f t="shared" si="23"/>
        <v>0.76133909287257018</v>
      </c>
      <c r="E354">
        <f t="shared" si="24"/>
        <v>3.7705800157940201</v>
      </c>
    </row>
    <row r="355" spans="1:5" x14ac:dyDescent="0.25">
      <c r="A355" s="11">
        <v>3.5350000000000001</v>
      </c>
      <c r="B355" s="11">
        <f t="shared" si="22"/>
        <v>1.2627132993485362</v>
      </c>
      <c r="C355">
        <v>354</v>
      </c>
      <c r="D355">
        <f t="shared" si="23"/>
        <v>0.76349892008639308</v>
      </c>
      <c r="E355">
        <f t="shared" si="24"/>
        <v>3.7894587054037214</v>
      </c>
    </row>
    <row r="356" spans="1:5" x14ac:dyDescent="0.25">
      <c r="A356" s="11">
        <v>3.5350000000000001</v>
      </c>
      <c r="B356" s="11">
        <f t="shared" si="22"/>
        <v>1.2627132993485362</v>
      </c>
      <c r="C356">
        <v>355</v>
      </c>
      <c r="D356">
        <f t="shared" si="23"/>
        <v>0.76565874730021599</v>
      </c>
      <c r="E356">
        <f t="shared" si="24"/>
        <v>3.8085277578088168</v>
      </c>
    </row>
    <row r="357" spans="1:5" x14ac:dyDescent="0.25">
      <c r="A357" s="11">
        <v>3.5510000000000002</v>
      </c>
      <c r="B357" s="11">
        <f t="shared" si="22"/>
        <v>1.2672292539609509</v>
      </c>
      <c r="C357">
        <v>356</v>
      </c>
      <c r="D357">
        <f t="shared" si="23"/>
        <v>0.7678185745140389</v>
      </c>
      <c r="E357">
        <f t="shared" si="24"/>
        <v>3.8277910256871372</v>
      </c>
    </row>
    <row r="358" spans="1:5" x14ac:dyDescent="0.25">
      <c r="A358" s="11">
        <v>3.5830000000000002</v>
      </c>
      <c r="B358" s="11">
        <f t="shared" si="22"/>
        <v>1.2762004383228167</v>
      </c>
      <c r="C358">
        <v>357</v>
      </c>
      <c r="D358">
        <f t="shared" si="23"/>
        <v>0.76997840172786181</v>
      </c>
      <c r="E358">
        <f t="shared" si="24"/>
        <v>3.8472524749370871</v>
      </c>
    </row>
    <row r="359" spans="1:5" x14ac:dyDescent="0.25">
      <c r="A359" s="11">
        <v>3.5910000000000002</v>
      </c>
      <c r="B359" s="11">
        <f t="shared" si="22"/>
        <v>1.2784307152439458</v>
      </c>
      <c r="C359">
        <v>358</v>
      </c>
      <c r="D359">
        <f t="shared" si="23"/>
        <v>0.77213822894168471</v>
      </c>
      <c r="E359">
        <f t="shared" si="24"/>
        <v>3.8669161891181698</v>
      </c>
    </row>
    <row r="360" spans="1:5" x14ac:dyDescent="0.25">
      <c r="A360" s="11">
        <v>3.61</v>
      </c>
      <c r="B360" s="11">
        <f t="shared" si="22"/>
        <v>1.2837077723447896</v>
      </c>
      <c r="C360">
        <v>359</v>
      </c>
      <c r="D360">
        <f t="shared" si="23"/>
        <v>0.77429805615550751</v>
      </c>
      <c r="E360">
        <f t="shared" si="24"/>
        <v>3.8867863741093975</v>
      </c>
    </row>
    <row r="361" spans="1:5" x14ac:dyDescent="0.25">
      <c r="A361" s="11">
        <v>3.633</v>
      </c>
      <c r="B361" s="11">
        <f t="shared" si="22"/>
        <v>1.2900587532390648</v>
      </c>
      <c r="C361">
        <v>360</v>
      </c>
      <c r="D361">
        <f t="shared" si="23"/>
        <v>0.77645788336933041</v>
      </c>
      <c r="E361">
        <f t="shared" si="24"/>
        <v>3.9068673629984612</v>
      </c>
    </row>
    <row r="362" spans="1:5" x14ac:dyDescent="0.25">
      <c r="A362" s="11">
        <v>3.7050000000000001</v>
      </c>
      <c r="B362" s="11">
        <f t="shared" si="22"/>
        <v>1.3096832587480502</v>
      </c>
      <c r="C362">
        <v>361</v>
      </c>
      <c r="D362">
        <f t="shared" si="23"/>
        <v>0.77861771058315332</v>
      </c>
      <c r="E362">
        <f t="shared" si="24"/>
        <v>3.9271636212154633</v>
      </c>
    </row>
    <row r="363" spans="1:5" x14ac:dyDescent="0.25">
      <c r="A363" s="11">
        <v>3.7429999999999999</v>
      </c>
      <c r="B363" s="11">
        <f t="shared" si="22"/>
        <v>1.3198874289222919</v>
      </c>
      <c r="C363">
        <v>362</v>
      </c>
      <c r="D363">
        <f t="shared" si="23"/>
        <v>0.78077753779697623</v>
      </c>
      <c r="E363">
        <f t="shared" si="24"/>
        <v>3.9476797519259605</v>
      </c>
    </row>
    <row r="364" spans="1:5" x14ac:dyDescent="0.25">
      <c r="A364" s="11">
        <v>3.754</v>
      </c>
      <c r="B364" s="11">
        <f t="shared" si="22"/>
        <v>1.3228219381643171</v>
      </c>
      <c r="C364">
        <v>363</v>
      </c>
      <c r="D364">
        <f t="shared" si="23"/>
        <v>0.78293736501079914</v>
      </c>
      <c r="E364">
        <f t="shared" si="24"/>
        <v>3.9684205016990948</v>
      </c>
    </row>
    <row r="365" spans="1:5" x14ac:dyDescent="0.25">
      <c r="A365" s="11">
        <v>3.8069999999999999</v>
      </c>
      <c r="B365" s="11">
        <f t="shared" si="22"/>
        <v>1.3368414774003603</v>
      </c>
      <c r="C365">
        <v>364</v>
      </c>
      <c r="D365">
        <f t="shared" si="23"/>
        <v>0.78509719222462204</v>
      </c>
      <c r="E365">
        <f t="shared" si="24"/>
        <v>3.9893907664677766</v>
      </c>
    </row>
    <row r="366" spans="1:5" x14ac:dyDescent="0.25">
      <c r="A366" s="11">
        <v>3.9590000000000001</v>
      </c>
      <c r="B366" s="11">
        <f t="shared" si="22"/>
        <v>1.3759914681239935</v>
      </c>
      <c r="C366">
        <v>365</v>
      </c>
      <c r="D366">
        <f t="shared" si="23"/>
        <v>0.78725701943844495</v>
      </c>
      <c r="E366">
        <f t="shared" si="24"/>
        <v>4.0105955977990355</v>
      </c>
    </row>
    <row r="367" spans="1:5" x14ac:dyDescent="0.25">
      <c r="A367" s="11">
        <v>4.1059999999999999</v>
      </c>
      <c r="B367" s="11">
        <f t="shared" si="22"/>
        <v>1.4124493185967417</v>
      </c>
      <c r="C367">
        <v>366</v>
      </c>
      <c r="D367">
        <f t="shared" si="23"/>
        <v>0.78941684665226786</v>
      </c>
      <c r="E367">
        <f t="shared" si="24"/>
        <v>4.0320402094940393</v>
      </c>
    </row>
    <row r="368" spans="1:5" x14ac:dyDescent="0.25">
      <c r="A368" s="11">
        <v>4.125</v>
      </c>
      <c r="B368" s="11">
        <f t="shared" si="22"/>
        <v>1.4170660197866443</v>
      </c>
      <c r="C368">
        <v>367</v>
      </c>
      <c r="D368">
        <f t="shared" si="23"/>
        <v>0.79157667386609076</v>
      </c>
      <c r="E368">
        <f t="shared" si="24"/>
        <v>4.0537299845386636</v>
      </c>
    </row>
    <row r="369" spans="1:5" x14ac:dyDescent="0.25">
      <c r="A369" s="11">
        <v>4.133</v>
      </c>
      <c r="B369" s="11">
        <f t="shared" si="22"/>
        <v>1.4190035355295954</v>
      </c>
      <c r="C369">
        <v>368</v>
      </c>
      <c r="D369">
        <f t="shared" si="23"/>
        <v>0.79373650107991356</v>
      </c>
      <c r="E369">
        <f t="shared" si="24"/>
        <v>4.0756704824271273</v>
      </c>
    </row>
    <row r="370" spans="1:5" x14ac:dyDescent="0.25">
      <c r="A370" s="11">
        <v>4.133</v>
      </c>
      <c r="B370" s="11">
        <f t="shared" si="22"/>
        <v>1.4190035355295954</v>
      </c>
      <c r="C370">
        <v>369</v>
      </c>
      <c r="D370">
        <f t="shared" si="23"/>
        <v>0.79589632829373647</v>
      </c>
      <c r="E370">
        <f t="shared" si="24"/>
        <v>4.097867446882784</v>
      </c>
    </row>
    <row r="371" spans="1:5" x14ac:dyDescent="0.25">
      <c r="A371" s="11">
        <v>4.1399999999999997</v>
      </c>
      <c r="B371" s="11">
        <f t="shared" si="22"/>
        <v>1.4206957878372228</v>
      </c>
      <c r="C371">
        <v>370</v>
      </c>
      <c r="D371">
        <f t="shared" si="23"/>
        <v>0.79805615550755937</v>
      </c>
      <c r="E371">
        <f t="shared" si="24"/>
        <v>4.1203268140021478</v>
      </c>
    </row>
    <row r="372" spans="1:5" x14ac:dyDescent="0.25">
      <c r="A372" s="11">
        <v>4.2009999999999996</v>
      </c>
      <c r="B372" s="11">
        <f t="shared" si="22"/>
        <v>1.435322592187245</v>
      </c>
      <c r="C372">
        <v>371</v>
      </c>
      <c r="D372">
        <f t="shared" si="23"/>
        <v>0.80021598272138228</v>
      </c>
      <c r="E372">
        <f t="shared" si="24"/>
        <v>4.1430547208500892</v>
      </c>
    </row>
    <row r="373" spans="1:5" x14ac:dyDescent="0.25">
      <c r="A373" s="11">
        <v>4.2320000000000002</v>
      </c>
      <c r="B373" s="11">
        <f t="shared" si="22"/>
        <v>1.4426746945559983</v>
      </c>
      <c r="C373">
        <v>372</v>
      </c>
      <c r="D373">
        <f t="shared" si="23"/>
        <v>0.80237580993520519</v>
      </c>
      <c r="E373">
        <f t="shared" si="24"/>
        <v>4.1660575145364103</v>
      </c>
    </row>
    <row r="374" spans="1:5" x14ac:dyDescent="0.25">
      <c r="A374" s="11">
        <v>4.2370000000000001</v>
      </c>
      <c r="B374" s="11">
        <f t="shared" si="22"/>
        <v>1.4438554716444223</v>
      </c>
      <c r="C374">
        <v>373</v>
      </c>
      <c r="D374">
        <f t="shared" si="23"/>
        <v>0.80453563714902809</v>
      </c>
      <c r="E374">
        <f t="shared" si="24"/>
        <v>4.189341761806336</v>
      </c>
    </row>
    <row r="375" spans="1:5" x14ac:dyDescent="0.25">
      <c r="A375" s="11">
        <v>4.3769999999999998</v>
      </c>
      <c r="B375" s="11">
        <f t="shared" si="22"/>
        <v>1.4763635582087582</v>
      </c>
      <c r="C375">
        <v>374</v>
      </c>
      <c r="D375">
        <f t="shared" si="23"/>
        <v>0.806695464362851</v>
      </c>
      <c r="E375">
        <f t="shared" si="24"/>
        <v>4.212914259180053</v>
      </c>
    </row>
    <row r="376" spans="1:5" x14ac:dyDescent="0.25">
      <c r="A376" s="11">
        <v>4.4960000000000004</v>
      </c>
      <c r="B376" s="11">
        <f t="shared" si="22"/>
        <v>1.50318811259139</v>
      </c>
      <c r="C376">
        <v>375</v>
      </c>
      <c r="D376">
        <f t="shared" si="23"/>
        <v>0.80885529157667391</v>
      </c>
      <c r="E376">
        <f t="shared" si="24"/>
        <v>4.2367820436792512</v>
      </c>
    </row>
    <row r="377" spans="1:5" x14ac:dyDescent="0.25">
      <c r="A377" s="11">
        <v>4.5250000000000004</v>
      </c>
      <c r="B377" s="11">
        <f t="shared" si="22"/>
        <v>1.5096175771518896</v>
      </c>
      <c r="C377">
        <v>376</v>
      </c>
      <c r="D377">
        <f t="shared" si="23"/>
        <v>0.81101511879049681</v>
      </c>
      <c r="E377">
        <f t="shared" si="24"/>
        <v>4.2609524041817384</v>
      </c>
    </row>
    <row r="378" spans="1:5" x14ac:dyDescent="0.25">
      <c r="A378" s="11">
        <v>4.5469999999999997</v>
      </c>
      <c r="B378" s="11">
        <f t="shared" si="22"/>
        <v>1.5144676748428734</v>
      </c>
      <c r="C378">
        <v>377</v>
      </c>
      <c r="D378">
        <f t="shared" si="23"/>
        <v>0.81317494600431961</v>
      </c>
      <c r="E378">
        <f t="shared" si="24"/>
        <v>4.2854328934484602</v>
      </c>
    </row>
    <row r="379" spans="1:5" x14ac:dyDescent="0.25">
      <c r="A379" s="11">
        <v>4.6050000000000004</v>
      </c>
      <c r="B379" s="11">
        <f t="shared" si="22"/>
        <v>1.5271426697072703</v>
      </c>
      <c r="C379">
        <v>378</v>
      </c>
      <c r="D379">
        <f t="shared" si="23"/>
        <v>0.81533477321814252</v>
      </c>
      <c r="E379">
        <f t="shared" si="24"/>
        <v>4.310231340871213</v>
      </c>
    </row>
    <row r="380" spans="1:5" x14ac:dyDescent="0.25">
      <c r="A380" s="11">
        <v>4.6130000000000004</v>
      </c>
      <c r="B380" s="11">
        <f t="shared" si="22"/>
        <v>1.5288784045756836</v>
      </c>
      <c r="C380">
        <v>379</v>
      </c>
      <c r="D380">
        <f t="shared" si="23"/>
        <v>0.81749460043196542</v>
      </c>
      <c r="E380">
        <f t="shared" si="24"/>
        <v>4.3353558659929403</v>
      </c>
    </row>
    <row r="381" spans="1:5" x14ac:dyDescent="0.25">
      <c r="A381" s="11">
        <v>4.6269999999999998</v>
      </c>
      <c r="B381" s="11">
        <f t="shared" si="22"/>
        <v>1.5319087099248625</v>
      </c>
      <c r="C381">
        <v>380</v>
      </c>
      <c r="D381">
        <f t="shared" si="23"/>
        <v>0.81965442764578833</v>
      </c>
      <c r="E381">
        <f t="shared" si="24"/>
        <v>4.360814892857495</v>
      </c>
    </row>
    <row r="382" spans="1:5" x14ac:dyDescent="0.25">
      <c r="A382" s="11">
        <v>4.7030000000000003</v>
      </c>
      <c r="B382" s="11">
        <f t="shared" si="22"/>
        <v>1.548200602962911</v>
      </c>
      <c r="C382">
        <v>381</v>
      </c>
      <c r="D382">
        <f t="shared" si="23"/>
        <v>0.82181425485961124</v>
      </c>
      <c r="E382">
        <f t="shared" si="24"/>
        <v>4.386617165250156</v>
      </c>
    </row>
    <row r="383" spans="1:5" x14ac:dyDescent="0.25">
      <c r="A383" s="11">
        <v>4.7300000000000004</v>
      </c>
      <c r="B383" s="11">
        <f t="shared" si="22"/>
        <v>1.5539252025038417</v>
      </c>
      <c r="C383">
        <v>382</v>
      </c>
      <c r="D383">
        <f t="shared" si="23"/>
        <v>0.82397408207343414</v>
      </c>
      <c r="E383">
        <f t="shared" si="24"/>
        <v>4.412771762895801</v>
      </c>
    </row>
    <row r="384" spans="1:5" x14ac:dyDescent="0.25">
      <c r="A384" s="11">
        <v>4.7530000000000001</v>
      </c>
      <c r="B384" s="11">
        <f t="shared" si="22"/>
        <v>1.5587759976318725</v>
      </c>
      <c r="C384">
        <v>383</v>
      </c>
      <c r="D384">
        <f t="shared" si="23"/>
        <v>0.82613390928725705</v>
      </c>
      <c r="E384">
        <f t="shared" si="24"/>
        <v>4.4392881186875259</v>
      </c>
    </row>
    <row r="385" spans="1:5" x14ac:dyDescent="0.25">
      <c r="A385" s="11">
        <v>4.8150000000000004</v>
      </c>
      <c r="B385" s="11">
        <f t="shared" si="22"/>
        <v>1.571736045250089</v>
      </c>
      <c r="C385">
        <v>384</v>
      </c>
      <c r="D385">
        <f t="shared" si="23"/>
        <v>0.82829373650107996</v>
      </c>
      <c r="E385">
        <f t="shared" si="24"/>
        <v>4.4661760370248453</v>
      </c>
    </row>
    <row r="386" spans="1:5" x14ac:dyDescent="0.25">
      <c r="A386" s="11">
        <v>4.8650000000000002</v>
      </c>
      <c r="B386" s="11">
        <f t="shared" si="22"/>
        <v>1.5820667156379684</v>
      </c>
      <c r="C386">
        <v>385</v>
      </c>
      <c r="D386">
        <f t="shared" si="23"/>
        <v>0.83045356371490275</v>
      </c>
      <c r="E386">
        <f t="shared" si="24"/>
        <v>4.493445713348013</v>
      </c>
    </row>
    <row r="387" spans="1:5" x14ac:dyDescent="0.25">
      <c r="A387" s="11">
        <v>5.0270000000000001</v>
      </c>
      <c r="B387" s="11">
        <f t="shared" ref="B387:B450" si="25">LN(A387)</f>
        <v>1.6148233847104383</v>
      </c>
      <c r="C387">
        <v>386</v>
      </c>
      <c r="D387">
        <f t="shared" ref="D387:D450" si="26">(C387-0.5)/$I$3</f>
        <v>0.83261339092872566</v>
      </c>
      <c r="E387">
        <f t="shared" ref="E387:E450" si="27">_xlfn.LOGNORM.INV(D387,$I$6,$I$7)</f>
        <v>4.5211077549627436</v>
      </c>
    </row>
    <row r="388" spans="1:5" x14ac:dyDescent="0.25">
      <c r="A388" s="11">
        <v>5.0270000000000001</v>
      </c>
      <c r="B388" s="11">
        <f t="shared" si="25"/>
        <v>1.6148233847104383</v>
      </c>
      <c r="C388">
        <v>387</v>
      </c>
      <c r="D388">
        <f t="shared" si="26"/>
        <v>0.83477321814254857</v>
      </c>
      <c r="E388">
        <f t="shared" si="27"/>
        <v>4.5491732032584702</v>
      </c>
    </row>
    <row r="389" spans="1:5" x14ac:dyDescent="0.25">
      <c r="A389" s="11">
        <v>5.0739999999999998</v>
      </c>
      <c r="B389" s="11">
        <f t="shared" si="25"/>
        <v>1.62412946117709</v>
      </c>
      <c r="C389">
        <v>388</v>
      </c>
      <c r="D389">
        <f t="shared" si="26"/>
        <v>0.83693304535637147</v>
      </c>
      <c r="E389">
        <f t="shared" si="27"/>
        <v>4.577653557432968</v>
      </c>
    </row>
    <row r="390" spans="1:5" x14ac:dyDescent="0.25">
      <c r="A390" s="11">
        <v>5.0860000000000003</v>
      </c>
      <c r="B390" s="11">
        <f t="shared" si="25"/>
        <v>1.6264916669999279</v>
      </c>
      <c r="C390">
        <v>389</v>
      </c>
      <c r="D390">
        <f t="shared" si="26"/>
        <v>0.83909287257019438</v>
      </c>
      <c r="E390">
        <f t="shared" si="27"/>
        <v>4.6065607998468598</v>
      </c>
    </row>
    <row r="391" spans="1:5" x14ac:dyDescent="0.25">
      <c r="A391" s="11">
        <v>5.0990000000000002</v>
      </c>
      <c r="B391" s="11">
        <f t="shared" si="25"/>
        <v>1.6290444420730188</v>
      </c>
      <c r="C391">
        <v>390</v>
      </c>
      <c r="D391">
        <f t="shared" si="26"/>
        <v>0.84125269978401729</v>
      </c>
      <c r="E391">
        <f t="shared" si="27"/>
        <v>4.6359074231436255</v>
      </c>
    </row>
    <row r="392" spans="1:5" x14ac:dyDescent="0.25">
      <c r="A392" s="11">
        <v>5.1829999999999998</v>
      </c>
      <c r="B392" s="11">
        <f t="shared" si="25"/>
        <v>1.6453840392075694</v>
      </c>
      <c r="C392">
        <v>391</v>
      </c>
      <c r="D392">
        <f t="shared" si="26"/>
        <v>0.8434125269978402</v>
      </c>
      <c r="E392">
        <f t="shared" si="27"/>
        <v>4.6657064592838102</v>
      </c>
    </row>
    <row r="393" spans="1:5" x14ac:dyDescent="0.25">
      <c r="A393" s="11">
        <v>5.2729999999999997</v>
      </c>
      <c r="B393" s="11">
        <f t="shared" si="25"/>
        <v>1.6625994605483327</v>
      </c>
      <c r="C393">
        <v>392</v>
      </c>
      <c r="D393">
        <f t="shared" si="26"/>
        <v>0.8455723542116631</v>
      </c>
      <c r="E393">
        <f t="shared" si="27"/>
        <v>4.6959715106571531</v>
      </c>
    </row>
    <row r="394" spans="1:5" x14ac:dyDescent="0.25">
      <c r="A394" s="11">
        <v>5.3369999999999997</v>
      </c>
      <c r="B394" s="11">
        <f t="shared" si="25"/>
        <v>1.6746636973518076</v>
      </c>
      <c r="C394">
        <v>393</v>
      </c>
      <c r="D394">
        <f t="shared" si="26"/>
        <v>0.84773218142548601</v>
      </c>
      <c r="E394">
        <f t="shared" si="27"/>
        <v>4.7267167834524795</v>
      </c>
    </row>
    <row r="395" spans="1:5" x14ac:dyDescent="0.25">
      <c r="A395" s="11">
        <v>5.3540000000000001</v>
      </c>
      <c r="B395" s="11">
        <f t="shared" si="25"/>
        <v>1.6778439450981608</v>
      </c>
      <c r="C395">
        <v>394</v>
      </c>
      <c r="D395">
        <f t="shared" si="26"/>
        <v>0.8498920086393088</v>
      </c>
      <c r="E395">
        <f t="shared" si="27"/>
        <v>4.7579571234841378</v>
      </c>
    </row>
    <row r="396" spans="1:5" x14ac:dyDescent="0.25">
      <c r="A396" s="11">
        <v>5.359</v>
      </c>
      <c r="B396" s="11">
        <f t="shared" si="25"/>
        <v>1.6787773905127132</v>
      </c>
      <c r="C396">
        <v>395</v>
      </c>
      <c r="D396">
        <f t="shared" si="26"/>
        <v>0.85205183585313171</v>
      </c>
      <c r="E396">
        <f t="shared" si="27"/>
        <v>4.7897080546936763</v>
      </c>
    </row>
    <row r="397" spans="1:5" x14ac:dyDescent="0.25">
      <c r="A397" s="11">
        <v>5.4189999999999996</v>
      </c>
      <c r="B397" s="11">
        <f t="shared" si="25"/>
        <v>1.6899112965839771</v>
      </c>
      <c r="C397">
        <v>396</v>
      </c>
      <c r="D397">
        <f t="shared" si="26"/>
        <v>0.85421166306695462</v>
      </c>
      <c r="E397">
        <f t="shared" si="27"/>
        <v>4.821985820569159</v>
      </c>
    </row>
    <row r="398" spans="1:5" x14ac:dyDescent="0.25">
      <c r="A398" s="11">
        <v>5.4290000000000003</v>
      </c>
      <c r="B398" s="11">
        <f t="shared" si="25"/>
        <v>1.6917549549233142</v>
      </c>
      <c r="C398">
        <v>397</v>
      </c>
      <c r="D398">
        <f t="shared" si="26"/>
        <v>0.85637149028077753</v>
      </c>
      <c r="E398">
        <f t="shared" si="27"/>
        <v>4.8548074287498055</v>
      </c>
    </row>
    <row r="399" spans="1:5" x14ac:dyDescent="0.25">
      <c r="A399" s="11">
        <v>5.54</v>
      </c>
      <c r="B399" s="11">
        <f t="shared" si="25"/>
        <v>1.7119945007591924</v>
      </c>
      <c r="C399">
        <v>398</v>
      </c>
      <c r="D399">
        <f t="shared" si="26"/>
        <v>0.85853131749460043</v>
      </c>
      <c r="E399">
        <f t="shared" si="27"/>
        <v>4.8881906991130872</v>
      </c>
    </row>
    <row r="400" spans="1:5" x14ac:dyDescent="0.25">
      <c r="A400" s="11">
        <v>5.5640000000000001</v>
      </c>
      <c r="B400" s="11">
        <f t="shared" si="25"/>
        <v>1.7163172740611965</v>
      </c>
      <c r="C400">
        <v>399</v>
      </c>
      <c r="D400">
        <f t="shared" si="26"/>
        <v>0.86069114470842334</v>
      </c>
      <c r="E400">
        <f t="shared" si="27"/>
        <v>4.9221543156738417</v>
      </c>
    </row>
    <row r="401" spans="1:5" x14ac:dyDescent="0.25">
      <c r="A401" s="11">
        <v>5.6879999999999997</v>
      </c>
      <c r="B401" s="11">
        <f t="shared" si="25"/>
        <v>1.7383586925009398</v>
      </c>
      <c r="C401">
        <v>400</v>
      </c>
      <c r="D401">
        <f t="shared" si="26"/>
        <v>0.86285097192224625</v>
      </c>
      <c r="E401">
        <f t="shared" si="27"/>
        <v>4.9567178826619456</v>
      </c>
    </row>
    <row r="402" spans="1:5" x14ac:dyDescent="0.25">
      <c r="A402" s="11">
        <v>5.7080000000000002</v>
      </c>
      <c r="B402" s="11">
        <f t="shared" si="25"/>
        <v>1.74186869961459</v>
      </c>
      <c r="C402">
        <v>401</v>
      </c>
      <c r="D402">
        <f t="shared" si="26"/>
        <v>0.86501079913606915</v>
      </c>
      <c r="E402">
        <f t="shared" si="27"/>
        <v>4.9919019851866446</v>
      </c>
    </row>
    <row r="403" spans="1:5" x14ac:dyDescent="0.25">
      <c r="A403" s="11">
        <v>5.7119999999999997</v>
      </c>
      <c r="B403" s="11">
        <f t="shared" si="25"/>
        <v>1.7425692250372833</v>
      </c>
      <c r="C403">
        <v>402</v>
      </c>
      <c r="D403">
        <f t="shared" si="26"/>
        <v>0.86717062634989206</v>
      </c>
      <c r="E403">
        <f t="shared" si="27"/>
        <v>5.0277282549427538</v>
      </c>
    </row>
    <row r="404" spans="1:5" x14ac:dyDescent="0.25">
      <c r="A404" s="11">
        <v>5.7169999999999996</v>
      </c>
      <c r="B404" s="11">
        <f t="shared" si="25"/>
        <v>1.7434441922818342</v>
      </c>
      <c r="C404">
        <v>403</v>
      </c>
      <c r="D404">
        <f t="shared" si="26"/>
        <v>0.86933045356371486</v>
      </c>
      <c r="E404">
        <f t="shared" si="27"/>
        <v>5.0642194414673005</v>
      </c>
    </row>
    <row r="405" spans="1:5" x14ac:dyDescent="0.25">
      <c r="A405" s="11">
        <v>5.7249999999999996</v>
      </c>
      <c r="B405" s="11">
        <f t="shared" si="25"/>
        <v>1.7448425494403033</v>
      </c>
      <c r="C405">
        <v>404</v>
      </c>
      <c r="D405">
        <f t="shared" si="26"/>
        <v>0.87149028077753776</v>
      </c>
      <c r="E405">
        <f t="shared" si="27"/>
        <v>5.101399489515857</v>
      </c>
    </row>
    <row r="406" spans="1:5" x14ac:dyDescent="0.25">
      <c r="A406" s="11">
        <v>5.8259999999999996</v>
      </c>
      <c r="B406" s="11">
        <f t="shared" si="25"/>
        <v>1.7623306585372427</v>
      </c>
      <c r="C406">
        <v>405</v>
      </c>
      <c r="D406">
        <f t="shared" si="26"/>
        <v>0.87365010799136067</v>
      </c>
      <c r="E406">
        <f t="shared" si="27"/>
        <v>5.1392936231967612</v>
      </c>
    </row>
    <row r="407" spans="1:5" x14ac:dyDescent="0.25">
      <c r="A407" s="11">
        <v>5.8410000000000002</v>
      </c>
      <c r="B407" s="11">
        <f t="shared" si="25"/>
        <v>1.7649020150581725</v>
      </c>
      <c r="C407">
        <v>406</v>
      </c>
      <c r="D407">
        <f t="shared" si="26"/>
        <v>0.87580993520518358</v>
      </c>
      <c r="E407">
        <f t="shared" si="27"/>
        <v>5.177928437580281</v>
      </c>
    </row>
    <row r="408" spans="1:5" x14ac:dyDescent="0.25">
      <c r="A408" s="11">
        <v>5.9240000000000004</v>
      </c>
      <c r="B408" s="11">
        <f t="shared" si="25"/>
        <v>1.7790118964055524</v>
      </c>
      <c r="C408">
        <v>407</v>
      </c>
      <c r="D408">
        <f t="shared" si="26"/>
        <v>0.87796976241900648</v>
      </c>
      <c r="E408">
        <f t="shared" si="27"/>
        <v>5.2173319985895859</v>
      </c>
    </row>
    <row r="409" spans="1:5" x14ac:dyDescent="0.25">
      <c r="A409" s="11">
        <v>5.9580000000000002</v>
      </c>
      <c r="B409" s="11">
        <f t="shared" si="25"/>
        <v>1.7847348542910906</v>
      </c>
      <c r="C409">
        <v>408</v>
      </c>
      <c r="D409">
        <f t="shared" si="26"/>
        <v>0.88012958963282939</v>
      </c>
      <c r="E409">
        <f t="shared" si="27"/>
        <v>5.2575339520836222</v>
      </c>
    </row>
    <row r="410" spans="1:5" x14ac:dyDescent="0.25">
      <c r="A410" s="11">
        <v>6.024</v>
      </c>
      <c r="B410" s="11">
        <f t="shared" si="25"/>
        <v>1.7957514904975924</v>
      </c>
      <c r="C410">
        <v>409</v>
      </c>
      <c r="D410">
        <f t="shared" si="26"/>
        <v>0.8822894168466523</v>
      </c>
      <c r="E410">
        <f t="shared" si="27"/>
        <v>5.2985656431603081</v>
      </c>
    </row>
    <row r="411" spans="1:5" x14ac:dyDescent="0.25">
      <c r="A411" s="11">
        <v>6.0430000000000001</v>
      </c>
      <c r="B411" s="11">
        <f t="shared" si="25"/>
        <v>1.7989005773794216</v>
      </c>
      <c r="C411">
        <v>410</v>
      </c>
      <c r="D411">
        <f t="shared" si="26"/>
        <v>0.8844492440604752</v>
      </c>
      <c r="E411">
        <f t="shared" si="27"/>
        <v>5.3404602468447537</v>
      </c>
    </row>
    <row r="412" spans="1:5" x14ac:dyDescent="0.25">
      <c r="A412" s="11">
        <v>6.125</v>
      </c>
      <c r="B412" s="11">
        <f t="shared" si="25"/>
        <v>1.8123787564307907</v>
      </c>
      <c r="C412">
        <v>411</v>
      </c>
      <c r="D412">
        <f t="shared" si="26"/>
        <v>0.88660907127429811</v>
      </c>
      <c r="E412">
        <f t="shared" si="27"/>
        <v>5.3832529114843339</v>
      </c>
    </row>
    <row r="413" spans="1:5" x14ac:dyDescent="0.25">
      <c r="A413" s="11">
        <v>6.1529999999999996</v>
      </c>
      <c r="B413" s="11">
        <f t="shared" si="25"/>
        <v>1.8169397677583532</v>
      </c>
      <c r="C413">
        <v>412</v>
      </c>
      <c r="D413">
        <f t="shared" si="26"/>
        <v>0.88876889848812091</v>
      </c>
      <c r="E413">
        <f t="shared" si="27"/>
        <v>5.4269809163544789</v>
      </c>
    </row>
    <row r="414" spans="1:5" x14ac:dyDescent="0.25">
      <c r="A414" s="11">
        <v>6.1740000000000004</v>
      </c>
      <c r="B414" s="11">
        <f t="shared" si="25"/>
        <v>1.8203469260799676</v>
      </c>
      <c r="C414">
        <v>413</v>
      </c>
      <c r="D414">
        <f t="shared" si="26"/>
        <v>0.89092872570194381</v>
      </c>
      <c r="E414">
        <f t="shared" si="27"/>
        <v>5.4716838451898973</v>
      </c>
    </row>
    <row r="415" spans="1:5" x14ac:dyDescent="0.25">
      <c r="A415" s="11">
        <v>6.23</v>
      </c>
      <c r="B415" s="11">
        <f t="shared" si="25"/>
        <v>1.8293763327993617</v>
      </c>
      <c r="C415">
        <v>414</v>
      </c>
      <c r="D415">
        <f t="shared" si="26"/>
        <v>0.89308855291576672</v>
      </c>
      <c r="E415">
        <f t="shared" si="27"/>
        <v>5.5174037776013041</v>
      </c>
    </row>
    <row r="416" spans="1:5" x14ac:dyDescent="0.25">
      <c r="A416" s="11">
        <v>6.2919999999999998</v>
      </c>
      <c r="B416" s="11">
        <f t="shared" si="25"/>
        <v>1.8392789851960314</v>
      </c>
      <c r="C416">
        <v>415</v>
      </c>
      <c r="D416">
        <f t="shared" si="26"/>
        <v>0.89524838012958963</v>
      </c>
      <c r="E416">
        <f t="shared" si="27"/>
        <v>5.5641855006241103</v>
      </c>
    </row>
    <row r="417" spans="1:5" x14ac:dyDescent="0.25">
      <c r="A417" s="11">
        <v>6.3470000000000004</v>
      </c>
      <c r="B417" s="11">
        <f t="shared" si="25"/>
        <v>1.8479822603243332</v>
      </c>
      <c r="C417">
        <v>416</v>
      </c>
      <c r="D417">
        <f t="shared" si="26"/>
        <v>0.89740820734341253</v>
      </c>
      <c r="E417">
        <f t="shared" si="27"/>
        <v>5.6120767429801584</v>
      </c>
    </row>
    <row r="418" spans="1:5" x14ac:dyDescent="0.25">
      <c r="A418" s="11">
        <v>6.47</v>
      </c>
      <c r="B418" s="11">
        <f t="shared" si="25"/>
        <v>1.8671761085128091</v>
      </c>
      <c r="C418">
        <v>417</v>
      </c>
      <c r="D418">
        <f t="shared" si="26"/>
        <v>0.89956803455723544</v>
      </c>
      <c r="E418">
        <f t="shared" si="27"/>
        <v>5.6611284350267752</v>
      </c>
    </row>
    <row r="419" spans="1:5" x14ac:dyDescent="0.25">
      <c r="A419" s="11">
        <v>6.5750000000000002</v>
      </c>
      <c r="B419" s="11">
        <f t="shared" si="25"/>
        <v>1.8832745780638283</v>
      </c>
      <c r="C419">
        <v>418</v>
      </c>
      <c r="D419">
        <f t="shared" si="26"/>
        <v>0.90172786177105835</v>
      </c>
      <c r="E419">
        <f t="shared" si="27"/>
        <v>5.7113949978298999</v>
      </c>
    </row>
    <row r="420" spans="1:5" x14ac:dyDescent="0.25">
      <c r="A420" s="11">
        <v>6.8029999999999999</v>
      </c>
      <c r="B420" s="11">
        <f t="shared" si="25"/>
        <v>1.9173636913629237</v>
      </c>
      <c r="C420">
        <v>419</v>
      </c>
      <c r="D420">
        <f t="shared" si="26"/>
        <v>0.90388768898488125</v>
      </c>
      <c r="E420">
        <f t="shared" si="27"/>
        <v>5.7629346653447096</v>
      </c>
    </row>
    <row r="421" spans="1:5" x14ac:dyDescent="0.25">
      <c r="A421" s="11">
        <v>6.8289999999999997</v>
      </c>
      <c r="B421" s="11">
        <f t="shared" si="25"/>
        <v>1.9211782499789523</v>
      </c>
      <c r="C421">
        <v>420</v>
      </c>
      <c r="D421">
        <f t="shared" si="26"/>
        <v>0.90604751619870405</v>
      </c>
      <c r="E421">
        <f t="shared" si="27"/>
        <v>5.8158098443348143</v>
      </c>
    </row>
    <row r="422" spans="1:5" x14ac:dyDescent="0.25">
      <c r="A422" s="11">
        <v>6.8460000000000001</v>
      </c>
      <c r="B422" s="11">
        <f t="shared" si="25"/>
        <v>1.9236645401079937</v>
      </c>
      <c r="C422">
        <v>421</v>
      </c>
      <c r="D422">
        <f t="shared" si="26"/>
        <v>0.90820734341252696</v>
      </c>
      <c r="E422">
        <f t="shared" si="27"/>
        <v>5.8700875174321308</v>
      </c>
    </row>
    <row r="423" spans="1:5" x14ac:dyDescent="0.25">
      <c r="A423" s="11">
        <v>6.9509999999999996</v>
      </c>
      <c r="B423" s="11">
        <f t="shared" si="25"/>
        <v>1.9388855341183489</v>
      </c>
      <c r="C423">
        <v>422</v>
      </c>
      <c r="D423">
        <f t="shared" si="26"/>
        <v>0.91036717062634986</v>
      </c>
      <c r="E423">
        <f t="shared" si="27"/>
        <v>5.9258396956596258</v>
      </c>
    </row>
    <row r="424" spans="1:5" x14ac:dyDescent="0.25">
      <c r="A424" s="11">
        <v>7.0069999999999997</v>
      </c>
      <c r="B424" s="11">
        <f t="shared" si="25"/>
        <v>1.9469096493883968</v>
      </c>
      <c r="C424">
        <v>423</v>
      </c>
      <c r="D424">
        <f t="shared" si="26"/>
        <v>0.91252699784017277</v>
      </c>
      <c r="E424">
        <f t="shared" si="27"/>
        <v>5.9831439278430594</v>
      </c>
    </row>
    <row r="425" spans="1:5" x14ac:dyDescent="0.25">
      <c r="A425" s="11">
        <v>7.2240000000000002</v>
      </c>
      <c r="B425" s="11">
        <f t="shared" si="25"/>
        <v>1.9774088161146843</v>
      </c>
      <c r="C425">
        <v>424</v>
      </c>
      <c r="D425">
        <f t="shared" si="26"/>
        <v>0.91468682505399568</v>
      </c>
      <c r="E425">
        <f t="shared" si="27"/>
        <v>6.042083875666389</v>
      </c>
    </row>
    <row r="426" spans="1:5" x14ac:dyDescent="0.25">
      <c r="A426" s="11">
        <v>7.2329999999999997</v>
      </c>
      <c r="B426" s="11">
        <f t="shared" si="25"/>
        <v>1.9786538878671436</v>
      </c>
      <c r="C426">
        <v>425</v>
      </c>
      <c r="D426">
        <f t="shared" si="26"/>
        <v>0.91684665226781858</v>
      </c>
      <c r="E426">
        <f t="shared" si="27"/>
        <v>6.1027499647321992</v>
      </c>
    </row>
    <row r="427" spans="1:5" x14ac:dyDescent="0.25">
      <c r="A427" s="11">
        <v>7.2350000000000003</v>
      </c>
      <c r="B427" s="11">
        <f t="shared" si="25"/>
        <v>1.9789303600834471</v>
      </c>
      <c r="C427">
        <v>426</v>
      </c>
      <c r="D427">
        <f t="shared" si="26"/>
        <v>0.91900647948164149</v>
      </c>
      <c r="E427">
        <f t="shared" si="27"/>
        <v>6.1652401239402046</v>
      </c>
    </row>
    <row r="428" spans="1:5" x14ac:dyDescent="0.25">
      <c r="A428" s="11">
        <v>7.3490000000000002</v>
      </c>
      <c r="B428" s="11">
        <f t="shared" si="25"/>
        <v>1.9945642495467342</v>
      </c>
      <c r="C428">
        <v>427</v>
      </c>
      <c r="D428">
        <f t="shared" si="26"/>
        <v>0.9211663066954644</v>
      </c>
      <c r="E428">
        <f t="shared" si="27"/>
        <v>6.229660627879019</v>
      </c>
    </row>
    <row r="429" spans="1:5" x14ac:dyDescent="0.25">
      <c r="A429" s="11">
        <v>7.3540000000000001</v>
      </c>
      <c r="B429" s="11">
        <f t="shared" si="25"/>
        <v>1.9952443828790802</v>
      </c>
      <c r="C429">
        <v>428</v>
      </c>
      <c r="D429">
        <f t="shared" si="26"/>
        <v>0.92332613390928731</v>
      </c>
      <c r="E429">
        <f t="shared" si="27"/>
        <v>6.2961270598483026</v>
      </c>
    </row>
    <row r="430" spans="1:5" x14ac:dyDescent="0.25">
      <c r="A430" s="11">
        <v>7.3970000000000002</v>
      </c>
      <c r="B430" s="11">
        <f t="shared" si="25"/>
        <v>2.0010745126057308</v>
      </c>
      <c r="C430">
        <v>429</v>
      </c>
      <c r="D430">
        <f t="shared" si="26"/>
        <v>0.9254859611231101</v>
      </c>
      <c r="E430">
        <f t="shared" si="27"/>
        <v>6.3647654167318644</v>
      </c>
    </row>
    <row r="431" spans="1:5" x14ac:dyDescent="0.25">
      <c r="A431" s="11">
        <v>7.4829999999999997</v>
      </c>
      <c r="B431" s="11">
        <f t="shared" si="25"/>
        <v>2.0126337810982213</v>
      </c>
      <c r="C431">
        <v>430</v>
      </c>
      <c r="D431">
        <f t="shared" si="26"/>
        <v>0.92764578833693301</v>
      </c>
      <c r="E431">
        <f t="shared" si="27"/>
        <v>6.4357133814107179</v>
      </c>
    </row>
    <row r="432" spans="1:5" x14ac:dyDescent="0.25">
      <c r="A432" s="11">
        <v>7.4909999999999997</v>
      </c>
      <c r="B432" s="11">
        <f t="shared" si="25"/>
        <v>2.0137022999657459</v>
      </c>
      <c r="C432">
        <v>431</v>
      </c>
      <c r="D432">
        <f t="shared" si="26"/>
        <v>0.92980561555075592</v>
      </c>
      <c r="E432">
        <f t="shared" si="27"/>
        <v>6.509121793978272</v>
      </c>
    </row>
    <row r="433" spans="1:5" x14ac:dyDescent="0.25">
      <c r="A433" s="11">
        <v>7.62</v>
      </c>
      <c r="B433" s="11">
        <f t="shared" si="25"/>
        <v>2.0307763696985548</v>
      </c>
      <c r="C433">
        <v>432</v>
      </c>
      <c r="D433">
        <f t="shared" si="26"/>
        <v>0.93196544276457882</v>
      </c>
      <c r="E433">
        <f t="shared" si="27"/>
        <v>6.5851563600155076</v>
      </c>
    </row>
    <row r="434" spans="1:5" x14ac:dyDescent="0.25">
      <c r="A434" s="11">
        <v>7.6669999999999998</v>
      </c>
      <c r="B434" s="11">
        <f t="shared" si="25"/>
        <v>2.0369254045767575</v>
      </c>
      <c r="C434">
        <v>433</v>
      </c>
      <c r="D434">
        <f t="shared" si="26"/>
        <v>0.93412526997840173</v>
      </c>
      <c r="E434">
        <f t="shared" si="27"/>
        <v>6.6639996430207962</v>
      </c>
    </row>
    <row r="435" spans="1:5" x14ac:dyDescent="0.25">
      <c r="A435" s="11">
        <v>7.798</v>
      </c>
      <c r="B435" s="11">
        <f t="shared" si="25"/>
        <v>2.0538672905604054</v>
      </c>
      <c r="C435">
        <v>434</v>
      </c>
      <c r="D435">
        <f t="shared" si="26"/>
        <v>0.93628509719222464</v>
      </c>
      <c r="E435">
        <f t="shared" si="27"/>
        <v>6.7458533993314944</v>
      </c>
    </row>
    <row r="436" spans="1:5" x14ac:dyDescent="0.25">
      <c r="A436" s="11">
        <v>7.907</v>
      </c>
      <c r="B436" s="11">
        <f t="shared" si="25"/>
        <v>2.06774844308879</v>
      </c>
      <c r="C436">
        <v>435</v>
      </c>
      <c r="D436">
        <f t="shared" si="26"/>
        <v>0.93844492440604754</v>
      </c>
      <c r="E436">
        <f t="shared" si="27"/>
        <v>6.8309413282817086</v>
      </c>
    </row>
    <row r="437" spans="1:5" x14ac:dyDescent="0.25">
      <c r="A437" s="11">
        <v>8</v>
      </c>
      <c r="B437" s="11">
        <f t="shared" si="25"/>
        <v>2.0794415416798357</v>
      </c>
      <c r="C437">
        <v>436</v>
      </c>
      <c r="D437">
        <f t="shared" si="26"/>
        <v>0.94060475161987045</v>
      </c>
      <c r="E437">
        <f t="shared" si="27"/>
        <v>6.9195123289498328</v>
      </c>
    </row>
    <row r="438" spans="1:5" x14ac:dyDescent="0.25">
      <c r="A438" s="11">
        <v>8.077</v>
      </c>
      <c r="B438" s="11">
        <f t="shared" si="25"/>
        <v>2.0890205164601592</v>
      </c>
      <c r="C438">
        <v>437</v>
      </c>
      <c r="D438">
        <f t="shared" si="26"/>
        <v>0.94276457883369336</v>
      </c>
      <c r="E438">
        <f t="shared" si="27"/>
        <v>7.0118443790870844</v>
      </c>
    </row>
    <row r="439" spans="1:5" x14ac:dyDescent="0.25">
      <c r="A439" s="11">
        <v>8.2859999999999996</v>
      </c>
      <c r="B439" s="11">
        <f t="shared" si="25"/>
        <v>2.1145673436552102</v>
      </c>
      <c r="C439">
        <v>438</v>
      </c>
      <c r="D439">
        <f t="shared" si="26"/>
        <v>0.94492440604751615</v>
      </c>
      <c r="E439">
        <f t="shared" si="27"/>
        <v>7.1082491836705115</v>
      </c>
    </row>
    <row r="440" spans="1:5" x14ac:dyDescent="0.25">
      <c r="A440" s="11">
        <v>8.4090000000000007</v>
      </c>
      <c r="B440" s="11">
        <f t="shared" si="25"/>
        <v>2.129302560850761</v>
      </c>
      <c r="C440">
        <v>439</v>
      </c>
      <c r="D440">
        <f t="shared" si="26"/>
        <v>0.94708423326133906</v>
      </c>
      <c r="E440">
        <f t="shared" si="27"/>
        <v>7.2090777827838997</v>
      </c>
    </row>
    <row r="441" spans="1:5" x14ac:dyDescent="0.25">
      <c r="A441" s="11">
        <v>8.5619999999999994</v>
      </c>
      <c r="B441" s="11">
        <f t="shared" si="25"/>
        <v>2.1473338077227542</v>
      </c>
      <c r="C441">
        <v>440</v>
      </c>
      <c r="D441">
        <f t="shared" si="26"/>
        <v>0.94924406047516197</v>
      </c>
      <c r="E441">
        <f t="shared" si="27"/>
        <v>7.3147273651764282</v>
      </c>
    </row>
    <row r="442" spans="1:5" x14ac:dyDescent="0.25">
      <c r="A442" s="11">
        <v>8.7520000000000007</v>
      </c>
      <c r="B442" s="11">
        <f t="shared" si="25"/>
        <v>2.1692822456796255</v>
      </c>
      <c r="C442">
        <v>441</v>
      </c>
      <c r="D442">
        <f t="shared" si="26"/>
        <v>0.95140388768898487</v>
      </c>
      <c r="E442">
        <f t="shared" si="27"/>
        <v>7.4256496106221102</v>
      </c>
    </row>
    <row r="443" spans="1:5" x14ac:dyDescent="0.25">
      <c r="A443" s="11">
        <v>8.8330000000000002</v>
      </c>
      <c r="B443" s="11">
        <f t="shared" si="25"/>
        <v>2.178494707762995</v>
      </c>
      <c r="C443">
        <v>442</v>
      </c>
      <c r="D443">
        <f t="shared" si="26"/>
        <v>0.95356371490280778</v>
      </c>
      <c r="E443">
        <f t="shared" si="27"/>
        <v>7.542360989497956</v>
      </c>
    </row>
    <row r="444" spans="1:5" x14ac:dyDescent="0.25">
      <c r="A444" s="11">
        <v>9.0609999999999999</v>
      </c>
      <c r="B444" s="11">
        <f t="shared" si="25"/>
        <v>2.2039794892399236</v>
      </c>
      <c r="C444">
        <v>443</v>
      </c>
      <c r="D444">
        <f t="shared" si="26"/>
        <v>0.95572354211663069</v>
      </c>
      <c r="E444">
        <f t="shared" si="27"/>
        <v>7.665455594285536</v>
      </c>
    </row>
    <row r="445" spans="1:5" x14ac:dyDescent="0.25">
      <c r="A445" s="11">
        <v>9.0879999999999992</v>
      </c>
      <c r="B445" s="11">
        <f t="shared" si="25"/>
        <v>2.2069548619787955</v>
      </c>
      <c r="C445">
        <v>444</v>
      </c>
      <c r="D445">
        <f t="shared" si="26"/>
        <v>0.95788336933045359</v>
      </c>
      <c r="E445">
        <f t="shared" si="27"/>
        <v>7.7956212837981855</v>
      </c>
    </row>
    <row r="446" spans="1:5" x14ac:dyDescent="0.25">
      <c r="A446" s="11">
        <v>9.3580000000000005</v>
      </c>
      <c r="B446" s="11">
        <f t="shared" si="25"/>
        <v>2.2362315924440246</v>
      </c>
      <c r="C446">
        <v>445</v>
      </c>
      <c r="D446">
        <f t="shared" si="26"/>
        <v>0.9600431965442765</v>
      </c>
      <c r="E446">
        <f t="shared" si="27"/>
        <v>7.9336602157602334</v>
      </c>
    </row>
    <row r="447" spans="1:5" x14ac:dyDescent="0.25">
      <c r="A447" s="11">
        <v>9.5310000000000006</v>
      </c>
      <c r="B447" s="11">
        <f t="shared" si="25"/>
        <v>2.2545496439554888</v>
      </c>
      <c r="C447">
        <v>446</v>
      </c>
      <c r="D447">
        <f t="shared" si="26"/>
        <v>0.96220302375809941</v>
      </c>
      <c r="E447">
        <f t="shared" si="27"/>
        <v>8.0805152722071814</v>
      </c>
    </row>
    <row r="448" spans="1:5" x14ac:dyDescent="0.25">
      <c r="A448" s="11">
        <v>9.782</v>
      </c>
      <c r="B448" s="11">
        <f t="shared" si="25"/>
        <v>2.2805439621171653</v>
      </c>
      <c r="C448">
        <v>447</v>
      </c>
      <c r="D448">
        <f t="shared" si="26"/>
        <v>0.9643628509719222</v>
      </c>
      <c r="E448">
        <f t="shared" si="27"/>
        <v>8.2373045175018209</v>
      </c>
    </row>
    <row r="449" spans="1:5" x14ac:dyDescent="0.25">
      <c r="A449" s="11">
        <v>9.86</v>
      </c>
      <c r="B449" s="11">
        <f t="shared" si="25"/>
        <v>2.2884861686145439</v>
      </c>
      <c r="C449">
        <v>448</v>
      </c>
      <c r="D449">
        <f t="shared" si="26"/>
        <v>0.96652267818574511</v>
      </c>
      <c r="E449">
        <f t="shared" si="27"/>
        <v>8.405366789250122</v>
      </c>
    </row>
    <row r="450" spans="1:5" x14ac:dyDescent="0.25">
      <c r="A450" s="11">
        <v>10.050000000000001</v>
      </c>
      <c r="B450" s="11">
        <f t="shared" si="25"/>
        <v>2.3075726345050849</v>
      </c>
      <c r="C450">
        <v>449</v>
      </c>
      <c r="D450">
        <f t="shared" si="26"/>
        <v>0.96868250539956802</v>
      </c>
      <c r="E450">
        <f t="shared" si="27"/>
        <v>8.5863230075084189</v>
      </c>
    </row>
    <row r="451" spans="1:5" x14ac:dyDescent="0.25">
      <c r="A451" s="11">
        <v>10.093</v>
      </c>
      <c r="B451" s="11">
        <f t="shared" ref="B451:B464" si="28">LN(A451)</f>
        <v>2.3118421142567223</v>
      </c>
      <c r="C451">
        <v>450</v>
      </c>
      <c r="D451">
        <f t="shared" ref="D451:D464" si="29">(C451-0.5)/$I$3</f>
        <v>0.97084233261339092</v>
      </c>
      <c r="E451">
        <f t="shared" ref="E451:E464" si="30">_xlfn.LOGNORM.INV(D451,$I$6,$I$7)</f>
        <v>8.7821601424050684</v>
      </c>
    </row>
    <row r="452" spans="1:5" x14ac:dyDescent="0.25">
      <c r="A452" s="11">
        <v>10.500999999999999</v>
      </c>
      <c r="B452" s="11">
        <f t="shared" si="28"/>
        <v>2.3514704907238562</v>
      </c>
      <c r="C452">
        <v>451</v>
      </c>
      <c r="D452">
        <f t="shared" si="29"/>
        <v>0.97300215982721383</v>
      </c>
      <c r="E452">
        <f t="shared" si="30"/>
        <v>8.99534862099196</v>
      </c>
    </row>
    <row r="453" spans="1:5" x14ac:dyDescent="0.25">
      <c r="A453" s="11">
        <v>10.542</v>
      </c>
      <c r="B453" s="11">
        <f t="shared" si="28"/>
        <v>2.3553672784330151</v>
      </c>
      <c r="C453">
        <v>452</v>
      </c>
      <c r="D453">
        <f t="shared" si="29"/>
        <v>0.97516198704103674</v>
      </c>
      <c r="E453">
        <f t="shared" si="30"/>
        <v>9.2290104227405685</v>
      </c>
    </row>
    <row r="454" spans="1:5" x14ac:dyDescent="0.25">
      <c r="A454" s="11">
        <v>10.680999999999999</v>
      </c>
      <c r="B454" s="11">
        <f t="shared" si="28"/>
        <v>2.3684664621075582</v>
      </c>
      <c r="C454">
        <v>453</v>
      </c>
      <c r="D454">
        <f t="shared" si="29"/>
        <v>0.97732181425485964</v>
      </c>
      <c r="E454">
        <f t="shared" si="30"/>
        <v>9.4871664151357216</v>
      </c>
    </row>
    <row r="455" spans="1:5" x14ac:dyDescent="0.25">
      <c r="A455" s="11">
        <v>11.07</v>
      </c>
      <c r="B455" s="11">
        <f t="shared" si="28"/>
        <v>2.4042387467205457</v>
      </c>
      <c r="C455">
        <v>454</v>
      </c>
      <c r="D455">
        <f t="shared" si="29"/>
        <v>0.97948164146868255</v>
      </c>
      <c r="E455">
        <f t="shared" si="30"/>
        <v>9.7751120846562038</v>
      </c>
    </row>
    <row r="456" spans="1:5" x14ac:dyDescent="0.25">
      <c r="A456" s="11">
        <v>11.098000000000001</v>
      </c>
      <c r="B456" s="11">
        <f t="shared" si="28"/>
        <v>2.4067649119037098</v>
      </c>
      <c r="C456">
        <v>455</v>
      </c>
      <c r="D456">
        <f t="shared" si="29"/>
        <v>0.98164146868250535</v>
      </c>
      <c r="E456">
        <f t="shared" si="30"/>
        <v>10.100010295487886</v>
      </c>
    </row>
    <row r="457" spans="1:5" x14ac:dyDescent="0.25">
      <c r="A457" s="11">
        <v>11.324</v>
      </c>
      <c r="B457" s="11">
        <f t="shared" si="28"/>
        <v>2.426924367249653</v>
      </c>
      <c r="C457">
        <v>456</v>
      </c>
      <c r="D457">
        <f t="shared" si="29"/>
        <v>0.98380129589632825</v>
      </c>
      <c r="E457">
        <f t="shared" si="30"/>
        <v>10.471869956652913</v>
      </c>
    </row>
    <row r="458" spans="1:5" x14ac:dyDescent="0.25">
      <c r="A458" s="11">
        <v>11.662000000000001</v>
      </c>
      <c r="B458" s="11">
        <f t="shared" si="28"/>
        <v>2.4563356927999642</v>
      </c>
      <c r="C458">
        <v>457</v>
      </c>
      <c r="D458">
        <f t="shared" si="29"/>
        <v>0.98596112311015116</v>
      </c>
      <c r="E458">
        <f t="shared" si="30"/>
        <v>10.905254730324572</v>
      </c>
    </row>
    <row r="459" spans="1:5" x14ac:dyDescent="0.25">
      <c r="A459" s="11">
        <v>11.785</v>
      </c>
      <c r="B459" s="11">
        <f t="shared" si="28"/>
        <v>2.4668275363880943</v>
      </c>
      <c r="C459">
        <v>458</v>
      </c>
      <c r="D459">
        <f t="shared" si="29"/>
        <v>0.98812095032397407</v>
      </c>
      <c r="E459">
        <f t="shared" si="30"/>
        <v>11.4224842549133</v>
      </c>
    </row>
    <row r="460" spans="1:5" x14ac:dyDescent="0.25">
      <c r="A460" s="11">
        <v>12.242000000000001</v>
      </c>
      <c r="B460" s="11">
        <f t="shared" si="28"/>
        <v>2.5048726624288782</v>
      </c>
      <c r="C460">
        <v>459</v>
      </c>
      <c r="D460">
        <f t="shared" si="29"/>
        <v>0.99028077753779697</v>
      </c>
      <c r="E460">
        <f t="shared" si="30"/>
        <v>12.06020950679275</v>
      </c>
    </row>
    <row r="461" spans="1:5" x14ac:dyDescent="0.25">
      <c r="A461" s="11">
        <v>12.346</v>
      </c>
      <c r="B461" s="11">
        <f t="shared" si="28"/>
        <v>2.5133321239717041</v>
      </c>
      <c r="C461">
        <v>460</v>
      </c>
      <c r="D461">
        <f t="shared" si="29"/>
        <v>0.99244060475161988</v>
      </c>
      <c r="E461">
        <f t="shared" si="30"/>
        <v>12.884731365666328</v>
      </c>
    </row>
    <row r="462" spans="1:5" x14ac:dyDescent="0.25">
      <c r="A462" s="11">
        <v>12.589</v>
      </c>
      <c r="B462" s="11">
        <f t="shared" si="28"/>
        <v>2.5328234167841224</v>
      </c>
      <c r="C462">
        <v>461</v>
      </c>
      <c r="D462">
        <f t="shared" si="29"/>
        <v>0.99460043196544279</v>
      </c>
      <c r="E462">
        <f t="shared" si="30"/>
        <v>14.034953955293036</v>
      </c>
    </row>
    <row r="463" spans="1:5" x14ac:dyDescent="0.25">
      <c r="A463" s="11">
        <v>12.602</v>
      </c>
      <c r="B463" s="11">
        <f t="shared" si="28"/>
        <v>2.5338555315198636</v>
      </c>
      <c r="C463">
        <v>462</v>
      </c>
      <c r="D463">
        <f t="shared" si="29"/>
        <v>0.9967602591792657</v>
      </c>
      <c r="E463">
        <f t="shared" si="30"/>
        <v>15.886521836794435</v>
      </c>
    </row>
    <row r="464" spans="1:5" x14ac:dyDescent="0.25">
      <c r="A464" s="11">
        <v>12.877000000000001</v>
      </c>
      <c r="B464" s="11">
        <f t="shared" si="28"/>
        <v>2.555442774291647</v>
      </c>
      <c r="C464">
        <v>463</v>
      </c>
      <c r="D464">
        <f t="shared" si="29"/>
        <v>0.9989200863930886</v>
      </c>
      <c r="E464">
        <f t="shared" si="30"/>
        <v>20.327993457135424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F10"/>
  <sheetViews>
    <sheetView workbookViewId="0">
      <selection activeCell="E9" sqref="E9"/>
    </sheetView>
  </sheetViews>
  <sheetFormatPr defaultColWidth="9.140625" defaultRowHeight="30" customHeight="1" x14ac:dyDescent="0.25"/>
  <cols>
    <col min="2" max="2" width="11" customWidth="1"/>
    <col min="3" max="4" width="11.28515625" customWidth="1"/>
    <col min="5" max="5" width="11.7109375" customWidth="1"/>
  </cols>
  <sheetData>
    <row r="2" spans="2:6" ht="30" customHeight="1" x14ac:dyDescent="0.25">
      <c r="B2" s="2" t="s">
        <v>5</v>
      </c>
      <c r="C2" s="3" t="s">
        <v>6</v>
      </c>
      <c r="D2" s="3"/>
      <c r="E2" s="3" t="s">
        <v>7</v>
      </c>
      <c r="F2" s="2" t="s">
        <v>8</v>
      </c>
    </row>
    <row r="3" spans="2:6" ht="30" customHeight="1" x14ac:dyDescent="0.25">
      <c r="B3" s="4">
        <v>5.2083333333333333E-4</v>
      </c>
      <c r="C3" s="4">
        <v>8.7962962962962962E-4</v>
      </c>
      <c r="D3" s="4"/>
      <c r="E3" s="4">
        <v>1.7361111111111112E-4</v>
      </c>
      <c r="F3" s="4">
        <v>1.6319444444444445E-3</v>
      </c>
    </row>
    <row r="4" spans="2:6" ht="30" customHeight="1" x14ac:dyDescent="0.25">
      <c r="B4" s="4">
        <v>5.3240740740740744E-4</v>
      </c>
      <c r="C4" s="4">
        <v>7.7546296296296304E-4</v>
      </c>
      <c r="D4" s="4"/>
      <c r="E4" s="4">
        <v>1.7361111111111112E-4</v>
      </c>
      <c r="F4" s="4">
        <v>1.423611111111111E-3</v>
      </c>
    </row>
    <row r="5" spans="2:6" ht="30" customHeight="1" x14ac:dyDescent="0.25">
      <c r="B5" s="4">
        <v>5.4398148148148144E-4</v>
      </c>
      <c r="C5" s="4">
        <v>6.9444444444444447E-4</v>
      </c>
      <c r="D5" s="4"/>
      <c r="E5" s="4">
        <v>1.8518518518518518E-4</v>
      </c>
      <c r="F5" s="4">
        <v>1.423611111111111E-3</v>
      </c>
    </row>
    <row r="6" spans="2:6" ht="30" customHeight="1" x14ac:dyDescent="0.25">
      <c r="B6" s="4">
        <v>5.3240740740740744E-4</v>
      </c>
      <c r="C6" s="4">
        <v>6.4814814814814813E-4</v>
      </c>
      <c r="D6" s="4"/>
      <c r="E6" s="4">
        <v>1.7361111111111112E-4</v>
      </c>
      <c r="F6" s="4">
        <v>1.6319444444444445E-3</v>
      </c>
    </row>
    <row r="7" spans="2:6" ht="30" customHeight="1" x14ac:dyDescent="0.25">
      <c r="B7" s="4">
        <v>5.3240740740740744E-4</v>
      </c>
      <c r="C7" s="4">
        <v>9.3750000000000007E-4</v>
      </c>
      <c r="D7" s="4"/>
      <c r="E7" s="4">
        <v>1.7361111111111112E-4</v>
      </c>
      <c r="F7" s="4"/>
    </row>
    <row r="8" spans="2:6" ht="30" customHeight="1" x14ac:dyDescent="0.25">
      <c r="B8" s="4">
        <v>2.5462962962962961E-4</v>
      </c>
      <c r="C8" s="4">
        <v>8.449074074074075E-4</v>
      </c>
      <c r="D8" s="4"/>
      <c r="E8" s="1"/>
      <c r="F8" s="1"/>
    </row>
    <row r="9" spans="2:6" ht="30" customHeight="1" x14ac:dyDescent="0.25">
      <c r="B9" s="4">
        <v>4.3981481481481481E-4</v>
      </c>
      <c r="C9" s="4"/>
      <c r="D9" s="4"/>
      <c r="E9" s="1"/>
      <c r="F9" s="1"/>
    </row>
    <row r="10" spans="2:6" ht="30" customHeight="1" x14ac:dyDescent="0.25">
      <c r="B10" s="5"/>
      <c r="C10" s="1"/>
      <c r="D10" s="1"/>
      <c r="E10" s="1"/>
      <c r="F1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hist</vt:lpstr>
      <vt:lpstr>qq1</vt:lpstr>
      <vt:lpstr>qq with rush hours</vt:lpstr>
      <vt:lpstr>Signals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vinay</cp:lastModifiedBy>
  <cp:revision/>
  <dcterms:created xsi:type="dcterms:W3CDTF">2019-05-09T17:38:20Z</dcterms:created>
  <dcterms:modified xsi:type="dcterms:W3CDTF">2020-05-16T04:42:27Z</dcterms:modified>
  <cp:category/>
  <cp:contentStatus/>
</cp:coreProperties>
</file>