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P" sheetId="1" r:id="rId4"/>
    <sheet state="visible" name="ql" sheetId="2" r:id="rId5"/>
    <sheet state="visible" name="Time in Model" sheetId="3" r:id="rId6"/>
    <sheet state="visible" name="car at intersection" sheetId="4" r:id="rId7"/>
  </sheets>
  <definedNames/>
  <calcPr/>
  <extLst>
    <ext uri="GoogleSheetsCustomDataVersion1">
      <go:sheetsCustomData xmlns:go="http://customooxmlschemas.google.com/" r:id="rId8" roundtripDataSignature="AMtx7mi57hKsslQTFiwpFyO2J7rCXjab+g=="/>
    </ext>
  </extLst>
</workbook>
</file>

<file path=xl/sharedStrings.xml><?xml version="1.0" encoding="utf-8"?>
<sst xmlns="http://schemas.openxmlformats.org/spreadsheetml/2006/main" count="206" uniqueCount="55">
  <si>
    <t>Post Experiment</t>
  </si>
  <si>
    <t>LSN statistics</t>
  </si>
  <si>
    <t>LSS statistics</t>
  </si>
  <si>
    <t>AMF statistics</t>
  </si>
  <si>
    <t>ERW statistics</t>
  </si>
  <si>
    <t>Cumulative stats</t>
  </si>
  <si>
    <t xml:space="preserve">lsntp </t>
  </si>
  <si>
    <t>lsn</t>
  </si>
  <si>
    <t>lss tp</t>
  </si>
  <si>
    <t>lss</t>
  </si>
  <si>
    <t>Aftp</t>
  </si>
  <si>
    <t>AMF</t>
  </si>
  <si>
    <t>EWStp</t>
  </si>
  <si>
    <t>cumul TP</t>
  </si>
  <si>
    <t>mean</t>
  </si>
  <si>
    <t>positive</t>
  </si>
  <si>
    <t>negative</t>
  </si>
  <si>
    <t>upper</t>
  </si>
  <si>
    <t>lower</t>
  </si>
  <si>
    <t>Count</t>
  </si>
  <si>
    <t>am</t>
  </si>
  <si>
    <t>Mean</t>
  </si>
  <si>
    <t>er</t>
  </si>
  <si>
    <t>Min</t>
  </si>
  <si>
    <t>Max</t>
  </si>
  <si>
    <t>Deviation</t>
  </si>
  <si>
    <t>cum</t>
  </si>
  <si>
    <t>Mean confidence</t>
  </si>
  <si>
    <t>Sum</t>
  </si>
  <si>
    <t>CI  min</t>
  </si>
  <si>
    <t>CI max</t>
  </si>
  <si>
    <t>POST EXPERIMENT</t>
  </si>
  <si>
    <t>Ql LSN RIGHT</t>
  </si>
  <si>
    <t>QL LSN left</t>
  </si>
  <si>
    <t>QL LSS RIGHT</t>
  </si>
  <si>
    <t>LSN R</t>
  </si>
  <si>
    <t>LSN L</t>
  </si>
  <si>
    <t>LSS R</t>
  </si>
  <si>
    <t>LSS L</t>
  </si>
  <si>
    <t>AMF R</t>
  </si>
  <si>
    <t>AMF L</t>
  </si>
  <si>
    <t>ERW R</t>
  </si>
  <si>
    <t>ERW C</t>
  </si>
  <si>
    <t>ERW L</t>
  </si>
  <si>
    <t>AF R</t>
  </si>
  <si>
    <t>AF L</t>
  </si>
  <si>
    <t>Time in model</t>
  </si>
  <si>
    <t>cars at intersection</t>
  </si>
  <si>
    <t>T VAL</t>
  </si>
  <si>
    <t>(Mean - val)2</t>
  </si>
  <si>
    <t>S2</t>
  </si>
  <si>
    <t>Sigma</t>
  </si>
  <si>
    <t>CI MIN</t>
  </si>
  <si>
    <t>CI MAX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</si>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</sst>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3" xfId="0" applyFont="1" applyNumberFormat="1"/>
    <xf borderId="0" fillId="0" fontId="1" numFmtId="4" xfId="0" applyFont="1" applyNumberFormat="1"/>
    <xf borderId="0" fillId="0" fontId="1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TP!$AA$3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TP!$Z$4:$Z$8</c:f>
            </c:strRef>
          </c:cat>
          <c:val>
            <c:numRef>
              <c:f>TP!$AA$4:$AA$8</c:f>
            </c:numRef>
          </c:val>
          <c:smooth val="0"/>
        </c:ser>
        <c:axId val="549571933"/>
        <c:axId val="1188694479"/>
      </c:lineChart>
      <c:catAx>
        <c:axId val="549571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ROADS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88694479"/>
      </c:catAx>
      <c:valAx>
        <c:axId val="1188694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THROUGHPUT MEAN(ONE 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957193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ql!$AV$7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ql!$AU$8:$AU$16</c:f>
            </c:strRef>
          </c:cat>
          <c:val>
            <c:numRef>
              <c:f>ql!$AV$8:$AV$16</c:f>
            </c:numRef>
          </c:val>
          <c:smooth val="0"/>
        </c:ser>
        <c:axId val="2077313265"/>
        <c:axId val="855799601"/>
      </c:lineChart>
      <c:catAx>
        <c:axId val="2077313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STREETS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5799601"/>
      </c:catAx>
      <c:valAx>
        <c:axId val="855799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QUEUE LENGTH(ONE 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731326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590550</xdr:colOff>
      <xdr:row>13</xdr:row>
      <xdr:rowOff>9525</xdr:rowOff>
    </xdr:from>
    <xdr:ext cx="4371975" cy="2724150"/>
    <xdr:graphicFrame>
      <xdr:nvGraphicFramePr>
        <xdr:cNvPr id="11263165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44</xdr:col>
      <xdr:colOff>581025</xdr:colOff>
      <xdr:row>19</xdr:row>
      <xdr:rowOff>19050</xdr:rowOff>
    </xdr:from>
    <xdr:ext cx="5276850" cy="4000500"/>
    <xdr:graphicFrame>
      <xdr:nvGraphicFramePr>
        <xdr:cNvPr id="98155608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3" width="7.63"/>
  </cols>
  <sheetData>
    <row r="1" ht="14.25" customHeight="1">
      <c r="A1" s="1" t="s">
        <v>0</v>
      </c>
      <c r="AG1" s="1"/>
    </row>
    <row r="2" ht="14.25" customHeight="1">
      <c r="A2" s="2" t="s">
        <v>1</v>
      </c>
      <c r="F2" s="2" t="s">
        <v>2</v>
      </c>
      <c r="K2" s="2" t="s">
        <v>3</v>
      </c>
      <c r="P2" s="2" t="s">
        <v>4</v>
      </c>
      <c r="U2" s="2" t="s">
        <v>5</v>
      </c>
    </row>
    <row r="3" ht="14.25" customHeight="1">
      <c r="B3" s="3" t="s">
        <v>6</v>
      </c>
      <c r="D3" s="3" t="s">
        <v>7</v>
      </c>
      <c r="G3" s="3" t="s">
        <v>8</v>
      </c>
      <c r="I3" s="3" t="s">
        <v>9</v>
      </c>
      <c r="L3" s="3" t="s">
        <v>10</v>
      </c>
      <c r="N3" s="3" t="s">
        <v>11</v>
      </c>
      <c r="Q3" s="3" t="s">
        <v>12</v>
      </c>
      <c r="V3" s="3" t="s">
        <v>13</v>
      </c>
      <c r="AB3" s="3" t="s">
        <v>14</v>
      </c>
      <c r="AC3" s="3" t="s">
        <v>15</v>
      </c>
      <c r="AD3" s="3" t="s">
        <v>16</v>
      </c>
      <c r="AE3" s="3" t="s">
        <v>17</v>
      </c>
      <c r="AF3" s="3" t="s">
        <v>18</v>
      </c>
    </row>
    <row r="4" ht="14.25" customHeight="1">
      <c r="A4" s="1">
        <v>0.0</v>
      </c>
      <c r="B4" s="1">
        <v>251.0</v>
      </c>
      <c r="C4" s="1" t="s">
        <v>19</v>
      </c>
      <c r="D4" s="1">
        <v>100.0</v>
      </c>
      <c r="F4" s="1">
        <v>0.0</v>
      </c>
      <c r="G4" s="1">
        <v>383.0</v>
      </c>
      <c r="H4" s="1" t="s">
        <v>19</v>
      </c>
      <c r="I4" s="1">
        <v>100.0</v>
      </c>
      <c r="K4" s="1">
        <v>0.0</v>
      </c>
      <c r="L4" s="1">
        <v>598.0</v>
      </c>
      <c r="M4" s="1" t="s">
        <v>19</v>
      </c>
      <c r="N4" s="1">
        <v>100.0</v>
      </c>
      <c r="P4" s="1">
        <v>0.0</v>
      </c>
      <c r="Q4" s="1">
        <v>383.0</v>
      </c>
      <c r="R4" s="1" t="s">
        <v>19</v>
      </c>
      <c r="S4" s="1">
        <v>100.0</v>
      </c>
      <c r="U4" s="1">
        <v>0.0</v>
      </c>
      <c r="V4" s="4">
        <v>1615.0</v>
      </c>
      <c r="W4" s="1" t="s">
        <v>19</v>
      </c>
      <c r="X4" s="1">
        <v>100.0</v>
      </c>
      <c r="AA4" s="3" t="s">
        <v>20</v>
      </c>
      <c r="AB4" s="3">
        <v>582.71</v>
      </c>
      <c r="AC4" s="3">
        <f t="shared" ref="AC4:AC8" si="1">AE4-AB4</f>
        <v>8.18</v>
      </c>
      <c r="AD4" s="3">
        <f t="shared" ref="AD4:AD8" si="2">-(AB4-AF4)</f>
        <v>-8.18</v>
      </c>
      <c r="AE4" s="3">
        <v>590.89</v>
      </c>
      <c r="AF4" s="3">
        <v>574.53</v>
      </c>
    </row>
    <row r="5" ht="14.25" customHeight="1">
      <c r="A5" s="1">
        <v>1.0</v>
      </c>
      <c r="B5" s="1">
        <v>264.0</v>
      </c>
      <c r="C5" s="1" t="s">
        <v>21</v>
      </c>
      <c r="D5" s="1">
        <v>258.8</v>
      </c>
      <c r="F5" s="1">
        <v>1.0</v>
      </c>
      <c r="G5" s="1">
        <v>410.0</v>
      </c>
      <c r="H5" s="1" t="s">
        <v>21</v>
      </c>
      <c r="I5" s="1">
        <v>387.31</v>
      </c>
      <c r="K5" s="1">
        <v>1.0</v>
      </c>
      <c r="L5" s="1">
        <v>604.0</v>
      </c>
      <c r="M5" s="1" t="s">
        <v>21</v>
      </c>
      <c r="N5" s="1">
        <v>582.71</v>
      </c>
      <c r="P5" s="1">
        <v>1.0</v>
      </c>
      <c r="Q5" s="1">
        <v>440.0</v>
      </c>
      <c r="R5" s="1" t="s">
        <v>21</v>
      </c>
      <c r="S5" s="1">
        <v>416.28</v>
      </c>
      <c r="U5" s="1">
        <v>1.0</v>
      </c>
      <c r="V5" s="4">
        <v>1718.0</v>
      </c>
      <c r="W5" s="1" t="s">
        <v>21</v>
      </c>
      <c r="X5" s="5">
        <v>1645.1</v>
      </c>
      <c r="AA5" s="3" t="s">
        <v>22</v>
      </c>
      <c r="AB5" s="3">
        <v>416.28</v>
      </c>
      <c r="AC5" s="3">
        <f t="shared" si="1"/>
        <v>4.919</v>
      </c>
      <c r="AD5" s="3">
        <f t="shared" si="2"/>
        <v>-4.919</v>
      </c>
      <c r="AE5" s="3">
        <v>421.199</v>
      </c>
      <c r="AF5" s="3">
        <v>411.361</v>
      </c>
    </row>
    <row r="6" ht="14.25" customHeight="1">
      <c r="A6" s="1">
        <v>2.0</v>
      </c>
      <c r="B6" s="1">
        <v>276.0</v>
      </c>
      <c r="C6" s="1" t="s">
        <v>23</v>
      </c>
      <c r="D6" s="1">
        <v>182.0</v>
      </c>
      <c r="F6" s="1">
        <v>2.0</v>
      </c>
      <c r="G6" s="1">
        <v>424.0</v>
      </c>
      <c r="H6" s="1" t="s">
        <v>23</v>
      </c>
      <c r="I6" s="1">
        <v>310.0</v>
      </c>
      <c r="K6" s="1">
        <v>2.0</v>
      </c>
      <c r="L6" s="1">
        <v>534.0</v>
      </c>
      <c r="M6" s="1" t="s">
        <v>23</v>
      </c>
      <c r="N6" s="1">
        <v>500.0</v>
      </c>
      <c r="P6" s="1">
        <v>2.0</v>
      </c>
      <c r="Q6" s="1">
        <v>397.0</v>
      </c>
      <c r="R6" s="1" t="s">
        <v>23</v>
      </c>
      <c r="S6" s="1">
        <v>361.0</v>
      </c>
      <c r="U6" s="1">
        <v>2.0</v>
      </c>
      <c r="V6" s="4">
        <v>1631.0</v>
      </c>
      <c r="W6" s="1" t="s">
        <v>23</v>
      </c>
      <c r="X6" s="4">
        <v>1474.0</v>
      </c>
      <c r="AA6" s="3" t="s">
        <v>9</v>
      </c>
      <c r="AB6" s="3">
        <v>387.31</v>
      </c>
      <c r="AC6" s="3">
        <f t="shared" si="1"/>
        <v>7.12</v>
      </c>
      <c r="AD6" s="3">
        <f t="shared" si="2"/>
        <v>-7.123</v>
      </c>
      <c r="AE6" s="3">
        <v>394.43</v>
      </c>
      <c r="AF6" s="3">
        <v>380.187</v>
      </c>
    </row>
    <row r="7" ht="14.25" customHeight="1">
      <c r="A7" s="1">
        <v>3.0</v>
      </c>
      <c r="B7" s="1">
        <v>256.0</v>
      </c>
      <c r="C7" s="1" t="s">
        <v>24</v>
      </c>
      <c r="D7" s="1">
        <v>312.0</v>
      </c>
      <c r="F7" s="1">
        <v>3.0</v>
      </c>
      <c r="G7" s="1">
        <v>380.0</v>
      </c>
      <c r="H7" s="1" t="s">
        <v>24</v>
      </c>
      <c r="I7" s="1">
        <v>462.0</v>
      </c>
      <c r="K7" s="1">
        <v>3.0</v>
      </c>
      <c r="L7" s="1">
        <v>594.0</v>
      </c>
      <c r="M7" s="1" t="s">
        <v>24</v>
      </c>
      <c r="N7" s="1">
        <v>638.0</v>
      </c>
      <c r="P7" s="1">
        <v>3.0</v>
      </c>
      <c r="Q7" s="1">
        <v>433.0</v>
      </c>
      <c r="R7" s="1" t="s">
        <v>24</v>
      </c>
      <c r="S7" s="1">
        <v>449.0</v>
      </c>
      <c r="U7" s="1">
        <v>3.0</v>
      </c>
      <c r="V7" s="4">
        <v>1663.0</v>
      </c>
      <c r="W7" s="1" t="s">
        <v>24</v>
      </c>
      <c r="X7" s="4">
        <v>1741.0</v>
      </c>
      <c r="AA7" s="3" t="s">
        <v>7</v>
      </c>
      <c r="AB7" s="3">
        <v>258.8</v>
      </c>
      <c r="AC7" s="3">
        <f t="shared" si="1"/>
        <v>6.11</v>
      </c>
      <c r="AD7" s="3">
        <f t="shared" si="2"/>
        <v>-6.11</v>
      </c>
      <c r="AE7" s="3">
        <v>264.91</v>
      </c>
      <c r="AF7" s="3">
        <v>252.69</v>
      </c>
    </row>
    <row r="8" ht="14.25" customHeight="1">
      <c r="A8" s="1">
        <v>4.0</v>
      </c>
      <c r="B8" s="1">
        <v>259.0</v>
      </c>
      <c r="C8" s="1" t="s">
        <v>25</v>
      </c>
      <c r="D8" s="1">
        <v>21.281</v>
      </c>
      <c r="F8" s="1">
        <v>4.0</v>
      </c>
      <c r="G8" s="1">
        <v>396.0</v>
      </c>
      <c r="H8" s="1" t="s">
        <v>25</v>
      </c>
      <c r="I8" s="1">
        <v>24.807</v>
      </c>
      <c r="K8" s="1">
        <v>4.0</v>
      </c>
      <c r="L8" s="1">
        <v>605.0</v>
      </c>
      <c r="M8" s="1" t="s">
        <v>25</v>
      </c>
      <c r="N8" s="1">
        <v>28.49</v>
      </c>
      <c r="P8" s="1">
        <v>4.0</v>
      </c>
      <c r="Q8" s="1">
        <v>421.0</v>
      </c>
      <c r="R8" s="1" t="s">
        <v>25</v>
      </c>
      <c r="S8" s="1">
        <v>17.13</v>
      </c>
      <c r="U8" s="1">
        <v>4.0</v>
      </c>
      <c r="V8" s="4">
        <v>1681.0</v>
      </c>
      <c r="W8" s="1" t="s">
        <v>25</v>
      </c>
      <c r="X8" s="1">
        <v>51.181</v>
      </c>
      <c r="AA8" s="3" t="s">
        <v>26</v>
      </c>
      <c r="AB8" s="3">
        <v>1645.0</v>
      </c>
      <c r="AC8" s="3">
        <f t="shared" si="1"/>
        <v>14.796</v>
      </c>
      <c r="AD8" s="3">
        <f t="shared" si="2"/>
        <v>-14.596</v>
      </c>
      <c r="AE8" s="3">
        <v>1659.796</v>
      </c>
      <c r="AF8" s="3">
        <v>1630.404</v>
      </c>
    </row>
    <row r="9" ht="14.25" customHeight="1">
      <c r="A9" s="1">
        <v>5.0</v>
      </c>
      <c r="B9" s="1">
        <v>249.0</v>
      </c>
      <c r="C9" s="1" t="s">
        <v>27</v>
      </c>
      <c r="D9" s="1">
        <v>4.222</v>
      </c>
      <c r="F9" s="1">
        <v>5.0</v>
      </c>
      <c r="G9" s="1">
        <v>401.0</v>
      </c>
      <c r="H9" s="1" t="s">
        <v>27</v>
      </c>
      <c r="I9" s="1">
        <v>4.922</v>
      </c>
      <c r="K9" s="1">
        <v>5.0</v>
      </c>
      <c r="L9" s="1">
        <v>562.0</v>
      </c>
      <c r="M9" s="1" t="s">
        <v>27</v>
      </c>
      <c r="N9" s="1">
        <v>5.652</v>
      </c>
      <c r="P9" s="1">
        <v>5.0</v>
      </c>
      <c r="Q9" s="1">
        <v>429.0</v>
      </c>
      <c r="R9" s="1" t="s">
        <v>27</v>
      </c>
      <c r="S9" s="1">
        <v>3.399</v>
      </c>
      <c r="U9" s="1">
        <v>5.0</v>
      </c>
      <c r="V9" s="4">
        <v>1641.0</v>
      </c>
      <c r="W9" s="1" t="s">
        <v>27</v>
      </c>
      <c r="X9" s="1">
        <v>10.154</v>
      </c>
    </row>
    <row r="10" ht="14.25" customHeight="1">
      <c r="A10" s="1">
        <v>6.0</v>
      </c>
      <c r="B10" s="1">
        <v>258.0</v>
      </c>
      <c r="C10" s="1" t="s">
        <v>28</v>
      </c>
      <c r="D10" s="4">
        <v>25880.0</v>
      </c>
      <c r="E10" s="4"/>
      <c r="F10" s="1">
        <v>6.0</v>
      </c>
      <c r="G10" s="1">
        <v>412.0</v>
      </c>
      <c r="H10" s="1" t="s">
        <v>28</v>
      </c>
      <c r="I10" s="4">
        <v>38731.0</v>
      </c>
      <c r="J10" s="4"/>
      <c r="K10" s="1">
        <v>6.0</v>
      </c>
      <c r="L10" s="1">
        <v>551.0</v>
      </c>
      <c r="M10" s="1" t="s">
        <v>28</v>
      </c>
      <c r="N10" s="4">
        <v>58271.0</v>
      </c>
      <c r="P10" s="1">
        <v>6.0</v>
      </c>
      <c r="Q10" s="1">
        <v>382.0</v>
      </c>
      <c r="R10" s="1" t="s">
        <v>28</v>
      </c>
      <c r="S10" s="4">
        <v>41628.0</v>
      </c>
      <c r="U10" s="1">
        <v>6.0</v>
      </c>
      <c r="V10" s="4">
        <v>1603.0</v>
      </c>
      <c r="W10" s="1" t="s">
        <v>28</v>
      </c>
      <c r="X10" s="4">
        <v>164510.0</v>
      </c>
    </row>
    <row r="11" ht="14.25" customHeight="1">
      <c r="A11" s="1">
        <v>7.0</v>
      </c>
      <c r="B11" s="1">
        <v>247.0</v>
      </c>
      <c r="C11" s="3" t="s">
        <v>29</v>
      </c>
      <c r="D11" s="3">
        <v>252.69</v>
      </c>
      <c r="F11" s="1">
        <v>7.0</v>
      </c>
      <c r="G11" s="1">
        <v>419.0</v>
      </c>
      <c r="H11" s="3" t="s">
        <v>29</v>
      </c>
      <c r="I11" s="3">
        <v>380.187</v>
      </c>
      <c r="K11" s="1">
        <v>7.0</v>
      </c>
      <c r="L11" s="1">
        <v>584.0</v>
      </c>
      <c r="M11" s="3" t="s">
        <v>29</v>
      </c>
      <c r="N11" s="3">
        <v>574.33</v>
      </c>
      <c r="P11" s="1">
        <v>7.0</v>
      </c>
      <c r="Q11" s="1">
        <v>396.0</v>
      </c>
      <c r="R11" s="3" t="s">
        <v>29</v>
      </c>
      <c r="S11" s="3">
        <v>411.361</v>
      </c>
      <c r="U11" s="1">
        <v>7.0</v>
      </c>
      <c r="V11" s="4">
        <v>1646.0</v>
      </c>
      <c r="W11" s="3" t="s">
        <v>29</v>
      </c>
      <c r="X11" s="4">
        <v>1630.4</v>
      </c>
    </row>
    <row r="12" ht="14.25" customHeight="1">
      <c r="A12" s="1">
        <v>8.0</v>
      </c>
      <c r="B12" s="1">
        <v>182.0</v>
      </c>
      <c r="C12" s="3" t="s">
        <v>30</v>
      </c>
      <c r="D12" s="3">
        <v>264.91</v>
      </c>
      <c r="F12" s="1">
        <v>8.0</v>
      </c>
      <c r="G12" s="1">
        <v>379.0</v>
      </c>
      <c r="H12" s="3" t="s">
        <v>30</v>
      </c>
      <c r="I12" s="3">
        <v>394.433</v>
      </c>
      <c r="K12" s="1">
        <v>8.0</v>
      </c>
      <c r="L12" s="1">
        <v>500.0</v>
      </c>
      <c r="M12" s="3" t="s">
        <v>30</v>
      </c>
      <c r="N12" s="3">
        <v>590.89</v>
      </c>
      <c r="P12" s="1">
        <v>8.0</v>
      </c>
      <c r="Q12" s="1">
        <v>413.0</v>
      </c>
      <c r="R12" s="3" t="s">
        <v>30</v>
      </c>
      <c r="S12" s="3">
        <v>421.199</v>
      </c>
      <c r="U12" s="1">
        <v>8.0</v>
      </c>
      <c r="V12" s="4">
        <v>1474.0</v>
      </c>
      <c r="W12" s="3" t="s">
        <v>30</v>
      </c>
      <c r="X12" s="4">
        <v>1659.796</v>
      </c>
    </row>
    <row r="13" ht="14.25" customHeight="1">
      <c r="A13" s="1">
        <v>9.0</v>
      </c>
      <c r="B13" s="1">
        <v>272.0</v>
      </c>
      <c r="F13" s="1">
        <v>9.0</v>
      </c>
      <c r="G13" s="1">
        <v>384.0</v>
      </c>
      <c r="K13" s="1">
        <v>9.0</v>
      </c>
      <c r="L13" s="1">
        <v>638.0</v>
      </c>
      <c r="P13" s="1">
        <v>9.0</v>
      </c>
      <c r="Q13" s="1">
        <v>398.0</v>
      </c>
      <c r="U13" s="1">
        <v>9.0</v>
      </c>
      <c r="V13" s="4">
        <v>1692.0</v>
      </c>
    </row>
    <row r="14" ht="14.25" customHeight="1">
      <c r="A14" s="1">
        <v>10.0</v>
      </c>
      <c r="B14" s="1">
        <v>241.0</v>
      </c>
      <c r="F14" s="1">
        <v>10.0</v>
      </c>
      <c r="G14" s="1">
        <v>395.0</v>
      </c>
      <c r="K14" s="1">
        <v>10.0</v>
      </c>
      <c r="L14" s="1">
        <v>560.0</v>
      </c>
      <c r="P14" s="1">
        <v>10.0</v>
      </c>
      <c r="Q14" s="1">
        <v>400.0</v>
      </c>
      <c r="U14" s="1">
        <v>10.0</v>
      </c>
      <c r="V14" s="4">
        <v>1596.0</v>
      </c>
    </row>
    <row r="15" ht="14.25" customHeight="1">
      <c r="A15" s="1">
        <v>11.0</v>
      </c>
      <c r="B15" s="1">
        <v>269.0</v>
      </c>
      <c r="F15" s="1">
        <v>11.0</v>
      </c>
      <c r="G15" s="1">
        <v>359.0</v>
      </c>
      <c r="K15" s="1">
        <v>11.0</v>
      </c>
      <c r="L15" s="1">
        <v>577.0</v>
      </c>
      <c r="P15" s="1">
        <v>11.0</v>
      </c>
      <c r="Q15" s="1">
        <v>446.0</v>
      </c>
      <c r="U15" s="1">
        <v>11.0</v>
      </c>
      <c r="V15" s="4">
        <v>1651.0</v>
      </c>
    </row>
    <row r="16" ht="14.25" customHeight="1">
      <c r="A16" s="1">
        <v>12.0</v>
      </c>
      <c r="B16" s="1">
        <v>285.0</v>
      </c>
      <c r="F16" s="1">
        <v>12.0</v>
      </c>
      <c r="G16" s="1">
        <v>363.0</v>
      </c>
      <c r="K16" s="1">
        <v>12.0</v>
      </c>
      <c r="L16" s="1">
        <v>610.0</v>
      </c>
      <c r="P16" s="1">
        <v>12.0</v>
      </c>
      <c r="Q16" s="1">
        <v>416.0</v>
      </c>
      <c r="U16" s="1">
        <v>12.0</v>
      </c>
      <c r="V16" s="4">
        <v>1674.0</v>
      </c>
    </row>
    <row r="17" ht="14.25" customHeight="1">
      <c r="A17" s="1">
        <v>13.0</v>
      </c>
      <c r="B17" s="1">
        <v>263.0</v>
      </c>
      <c r="F17" s="1">
        <v>13.0</v>
      </c>
      <c r="G17" s="1">
        <v>392.0</v>
      </c>
      <c r="K17" s="1">
        <v>13.0</v>
      </c>
      <c r="L17" s="1">
        <v>555.0</v>
      </c>
      <c r="P17" s="1">
        <v>13.0</v>
      </c>
      <c r="Q17" s="1">
        <v>426.0</v>
      </c>
      <c r="U17" s="1">
        <v>13.0</v>
      </c>
      <c r="V17" s="4">
        <v>1636.0</v>
      </c>
    </row>
    <row r="18" ht="14.25" customHeight="1">
      <c r="A18" s="1">
        <v>14.0</v>
      </c>
      <c r="B18" s="1">
        <v>305.0</v>
      </c>
      <c r="F18" s="1">
        <v>14.0</v>
      </c>
      <c r="G18" s="1">
        <v>397.0</v>
      </c>
      <c r="K18" s="1">
        <v>14.0</v>
      </c>
      <c r="L18" s="1">
        <v>536.0</v>
      </c>
      <c r="P18" s="1">
        <v>14.0</v>
      </c>
      <c r="Q18" s="1">
        <v>433.0</v>
      </c>
      <c r="U18" s="1">
        <v>14.0</v>
      </c>
      <c r="V18" s="4">
        <v>1671.0</v>
      </c>
    </row>
    <row r="19" ht="14.25" customHeight="1">
      <c r="A19" s="1">
        <v>15.0</v>
      </c>
      <c r="B19" s="1">
        <v>274.0</v>
      </c>
      <c r="F19" s="1">
        <v>15.0</v>
      </c>
      <c r="G19" s="1">
        <v>399.0</v>
      </c>
      <c r="K19" s="1">
        <v>15.0</v>
      </c>
      <c r="L19" s="1">
        <v>593.0</v>
      </c>
      <c r="P19" s="1">
        <v>15.0</v>
      </c>
      <c r="Q19" s="1">
        <v>445.0</v>
      </c>
      <c r="U19" s="1">
        <v>15.0</v>
      </c>
      <c r="V19" s="4">
        <v>1711.0</v>
      </c>
    </row>
    <row r="20" ht="14.25" customHeight="1">
      <c r="A20" s="1">
        <v>16.0</v>
      </c>
      <c r="B20" s="1">
        <v>260.0</v>
      </c>
      <c r="F20" s="1">
        <v>16.0</v>
      </c>
      <c r="G20" s="1">
        <v>409.0</v>
      </c>
      <c r="K20" s="1">
        <v>16.0</v>
      </c>
      <c r="L20" s="1">
        <v>608.0</v>
      </c>
      <c r="P20" s="1">
        <v>16.0</v>
      </c>
      <c r="Q20" s="1">
        <v>436.0</v>
      </c>
      <c r="U20" s="1">
        <v>16.0</v>
      </c>
      <c r="V20" s="4">
        <v>1713.0</v>
      </c>
    </row>
    <row r="21" ht="14.25" customHeight="1">
      <c r="A21" s="1">
        <v>17.0</v>
      </c>
      <c r="B21" s="1">
        <v>256.0</v>
      </c>
      <c r="F21" s="1">
        <v>17.0</v>
      </c>
      <c r="G21" s="1">
        <v>425.0</v>
      </c>
      <c r="K21" s="1">
        <v>17.0</v>
      </c>
      <c r="L21" s="1">
        <v>588.0</v>
      </c>
      <c r="P21" s="1">
        <v>17.0</v>
      </c>
      <c r="Q21" s="1">
        <v>397.0</v>
      </c>
      <c r="U21" s="1">
        <v>17.0</v>
      </c>
      <c r="V21" s="4">
        <v>1666.0</v>
      </c>
    </row>
    <row r="22" ht="14.25" customHeight="1">
      <c r="A22" s="1">
        <v>18.0</v>
      </c>
      <c r="B22" s="1">
        <v>276.0</v>
      </c>
      <c r="F22" s="1">
        <v>18.0</v>
      </c>
      <c r="G22" s="1">
        <v>405.0</v>
      </c>
      <c r="K22" s="1">
        <v>18.0</v>
      </c>
      <c r="L22" s="1">
        <v>594.0</v>
      </c>
      <c r="P22" s="1">
        <v>18.0</v>
      </c>
      <c r="Q22" s="1">
        <v>432.0</v>
      </c>
      <c r="U22" s="1">
        <v>18.0</v>
      </c>
      <c r="V22" s="4">
        <v>1707.0</v>
      </c>
    </row>
    <row r="23" ht="14.25" customHeight="1">
      <c r="A23" s="1">
        <v>19.0</v>
      </c>
      <c r="B23" s="1">
        <v>259.0</v>
      </c>
      <c r="F23" s="1">
        <v>19.0</v>
      </c>
      <c r="G23" s="1">
        <v>424.0</v>
      </c>
      <c r="K23" s="1">
        <v>19.0</v>
      </c>
      <c r="L23" s="1">
        <v>609.0</v>
      </c>
      <c r="P23" s="1">
        <v>19.0</v>
      </c>
      <c r="Q23" s="1">
        <v>398.0</v>
      </c>
      <c r="U23" s="1">
        <v>19.0</v>
      </c>
      <c r="V23" s="4">
        <v>1690.0</v>
      </c>
    </row>
    <row r="24" ht="14.25" customHeight="1">
      <c r="A24" s="1">
        <v>20.0</v>
      </c>
      <c r="B24" s="1">
        <v>256.0</v>
      </c>
      <c r="F24" s="1">
        <v>20.0</v>
      </c>
      <c r="G24" s="1">
        <v>377.0</v>
      </c>
      <c r="K24" s="1">
        <v>20.0</v>
      </c>
      <c r="L24" s="1">
        <v>571.0</v>
      </c>
      <c r="P24" s="1">
        <v>20.0</v>
      </c>
      <c r="Q24" s="1">
        <v>393.0</v>
      </c>
      <c r="U24" s="1">
        <v>20.0</v>
      </c>
      <c r="V24" s="4">
        <v>1597.0</v>
      </c>
    </row>
    <row r="25" ht="14.25" customHeight="1">
      <c r="A25" s="1">
        <v>21.0</v>
      </c>
      <c r="B25" s="1">
        <v>258.0</v>
      </c>
      <c r="F25" s="1">
        <v>21.0</v>
      </c>
      <c r="G25" s="1">
        <v>398.0</v>
      </c>
      <c r="K25" s="1">
        <v>21.0</v>
      </c>
      <c r="L25" s="1">
        <v>550.0</v>
      </c>
      <c r="P25" s="1">
        <v>21.0</v>
      </c>
      <c r="Q25" s="1">
        <v>415.0</v>
      </c>
      <c r="U25" s="1">
        <v>21.0</v>
      </c>
      <c r="V25" s="4">
        <v>1621.0</v>
      </c>
    </row>
    <row r="26" ht="14.25" customHeight="1">
      <c r="A26" s="1">
        <v>22.0</v>
      </c>
      <c r="B26" s="1">
        <v>255.0</v>
      </c>
      <c r="F26" s="1">
        <v>22.0</v>
      </c>
      <c r="G26" s="1">
        <v>358.0</v>
      </c>
      <c r="K26" s="1">
        <v>22.0</v>
      </c>
      <c r="L26" s="1">
        <v>600.0</v>
      </c>
      <c r="P26" s="1">
        <v>22.0</v>
      </c>
      <c r="Q26" s="1">
        <v>417.0</v>
      </c>
      <c r="U26" s="1">
        <v>22.0</v>
      </c>
      <c r="V26" s="4">
        <v>1630.0</v>
      </c>
    </row>
    <row r="27" ht="14.25" customHeight="1">
      <c r="A27" s="1">
        <v>23.0</v>
      </c>
      <c r="B27" s="1">
        <v>289.0</v>
      </c>
      <c r="F27" s="1">
        <v>23.0</v>
      </c>
      <c r="G27" s="1">
        <v>398.0</v>
      </c>
      <c r="K27" s="1">
        <v>23.0</v>
      </c>
      <c r="L27" s="1">
        <v>597.0</v>
      </c>
      <c r="P27" s="1">
        <v>23.0</v>
      </c>
      <c r="Q27" s="1">
        <v>427.0</v>
      </c>
      <c r="U27" s="1">
        <v>23.0</v>
      </c>
      <c r="V27" s="4">
        <v>1711.0</v>
      </c>
    </row>
    <row r="28" ht="14.25" customHeight="1">
      <c r="A28" s="1">
        <v>24.0</v>
      </c>
      <c r="B28" s="1">
        <v>263.0</v>
      </c>
      <c r="F28" s="1">
        <v>24.0</v>
      </c>
      <c r="G28" s="1">
        <v>394.0</v>
      </c>
      <c r="K28" s="1">
        <v>24.0</v>
      </c>
      <c r="L28" s="1">
        <v>560.0</v>
      </c>
      <c r="P28" s="1">
        <v>24.0</v>
      </c>
      <c r="Q28" s="1">
        <v>418.0</v>
      </c>
      <c r="U28" s="1">
        <v>24.0</v>
      </c>
      <c r="V28" s="4">
        <v>1635.0</v>
      </c>
    </row>
    <row r="29" ht="14.25" customHeight="1">
      <c r="A29" s="1">
        <v>25.0</v>
      </c>
      <c r="B29" s="1">
        <v>243.0</v>
      </c>
      <c r="F29" s="1">
        <v>25.0</v>
      </c>
      <c r="G29" s="1">
        <v>385.0</v>
      </c>
      <c r="K29" s="1">
        <v>25.0</v>
      </c>
      <c r="L29" s="1">
        <v>528.0</v>
      </c>
      <c r="P29" s="1">
        <v>25.0</v>
      </c>
      <c r="Q29" s="1">
        <v>433.0</v>
      </c>
      <c r="U29" s="1">
        <v>25.0</v>
      </c>
      <c r="V29" s="4">
        <v>1589.0</v>
      </c>
    </row>
    <row r="30" ht="14.25" customHeight="1">
      <c r="A30" s="1">
        <v>26.0</v>
      </c>
      <c r="B30" s="1">
        <v>258.0</v>
      </c>
      <c r="F30" s="1">
        <v>26.0</v>
      </c>
      <c r="G30" s="1">
        <v>371.0</v>
      </c>
      <c r="K30" s="1">
        <v>26.0</v>
      </c>
      <c r="L30" s="1">
        <v>586.0</v>
      </c>
      <c r="P30" s="1">
        <v>26.0</v>
      </c>
      <c r="Q30" s="1">
        <v>428.0</v>
      </c>
      <c r="U30" s="1">
        <v>26.0</v>
      </c>
      <c r="V30" s="4">
        <v>1643.0</v>
      </c>
    </row>
    <row r="31" ht="14.25" customHeight="1">
      <c r="A31" s="1">
        <v>27.0</v>
      </c>
      <c r="B31" s="1">
        <v>248.0</v>
      </c>
      <c r="F31" s="1">
        <v>27.0</v>
      </c>
      <c r="G31" s="1">
        <v>400.0</v>
      </c>
      <c r="K31" s="1">
        <v>27.0</v>
      </c>
      <c r="L31" s="1">
        <v>573.0</v>
      </c>
      <c r="P31" s="1">
        <v>27.0</v>
      </c>
      <c r="Q31" s="1">
        <v>407.0</v>
      </c>
      <c r="U31" s="1">
        <v>27.0</v>
      </c>
      <c r="V31" s="4">
        <v>1628.0</v>
      </c>
    </row>
    <row r="32" ht="14.25" customHeight="1">
      <c r="A32" s="1">
        <v>28.0</v>
      </c>
      <c r="B32" s="1">
        <v>260.0</v>
      </c>
      <c r="F32" s="1">
        <v>28.0</v>
      </c>
      <c r="G32" s="1">
        <v>359.0</v>
      </c>
      <c r="K32" s="1">
        <v>28.0</v>
      </c>
      <c r="L32" s="1">
        <v>571.0</v>
      </c>
      <c r="P32" s="1">
        <v>28.0</v>
      </c>
      <c r="Q32" s="1">
        <v>418.0</v>
      </c>
      <c r="U32" s="1">
        <v>28.0</v>
      </c>
      <c r="V32" s="4">
        <v>1608.0</v>
      </c>
    </row>
    <row r="33" ht="14.25" customHeight="1">
      <c r="A33" s="1">
        <v>29.0</v>
      </c>
      <c r="B33" s="1">
        <v>243.0</v>
      </c>
      <c r="F33" s="1">
        <v>29.0</v>
      </c>
      <c r="G33" s="1">
        <v>387.0</v>
      </c>
      <c r="K33" s="1">
        <v>29.0</v>
      </c>
      <c r="L33" s="1">
        <v>599.0</v>
      </c>
      <c r="P33" s="1">
        <v>29.0</v>
      </c>
      <c r="Q33" s="1">
        <v>415.0</v>
      </c>
      <c r="U33" s="1">
        <v>29.0</v>
      </c>
      <c r="V33" s="4">
        <v>1644.0</v>
      </c>
    </row>
    <row r="34" ht="14.25" customHeight="1">
      <c r="A34" s="1">
        <v>30.0</v>
      </c>
      <c r="B34" s="1">
        <v>261.0</v>
      </c>
      <c r="F34" s="1">
        <v>30.0</v>
      </c>
      <c r="G34" s="1">
        <v>375.0</v>
      </c>
      <c r="K34" s="1">
        <v>30.0</v>
      </c>
      <c r="L34" s="1">
        <v>629.0</v>
      </c>
      <c r="P34" s="1">
        <v>30.0</v>
      </c>
      <c r="Q34" s="1">
        <v>449.0</v>
      </c>
      <c r="U34" s="1">
        <v>30.0</v>
      </c>
      <c r="V34" s="4">
        <v>1714.0</v>
      </c>
    </row>
    <row r="35" ht="14.25" customHeight="1">
      <c r="A35" s="1">
        <v>31.0</v>
      </c>
      <c r="B35" s="1">
        <v>227.0</v>
      </c>
      <c r="F35" s="1">
        <v>31.0</v>
      </c>
      <c r="G35" s="1">
        <v>378.0</v>
      </c>
      <c r="K35" s="1">
        <v>31.0</v>
      </c>
      <c r="L35" s="1">
        <v>627.0</v>
      </c>
      <c r="P35" s="1">
        <v>31.0</v>
      </c>
      <c r="Q35" s="1">
        <v>421.0</v>
      </c>
      <c r="U35" s="1">
        <v>31.0</v>
      </c>
      <c r="V35" s="4">
        <v>1653.0</v>
      </c>
    </row>
    <row r="36" ht="14.25" customHeight="1">
      <c r="A36" s="1">
        <v>32.0</v>
      </c>
      <c r="B36" s="1">
        <v>279.0</v>
      </c>
      <c r="F36" s="1">
        <v>32.0</v>
      </c>
      <c r="G36" s="1">
        <v>400.0</v>
      </c>
      <c r="K36" s="1">
        <v>32.0</v>
      </c>
      <c r="L36" s="1">
        <v>600.0</v>
      </c>
      <c r="P36" s="1">
        <v>32.0</v>
      </c>
      <c r="Q36" s="1">
        <v>418.0</v>
      </c>
      <c r="U36" s="1">
        <v>32.0</v>
      </c>
      <c r="V36" s="4">
        <v>1697.0</v>
      </c>
    </row>
    <row r="37" ht="14.25" customHeight="1">
      <c r="A37" s="1">
        <v>33.0</v>
      </c>
      <c r="B37" s="1">
        <v>274.0</v>
      </c>
      <c r="F37" s="1">
        <v>33.0</v>
      </c>
      <c r="G37" s="1">
        <v>344.0</v>
      </c>
      <c r="K37" s="1">
        <v>33.0</v>
      </c>
      <c r="L37" s="1">
        <v>584.0</v>
      </c>
      <c r="P37" s="1">
        <v>33.0</v>
      </c>
      <c r="Q37" s="1">
        <v>404.0</v>
      </c>
      <c r="U37" s="1">
        <v>33.0</v>
      </c>
      <c r="V37" s="4">
        <v>1606.0</v>
      </c>
    </row>
    <row r="38" ht="14.25" customHeight="1">
      <c r="A38" s="1">
        <v>34.0</v>
      </c>
      <c r="B38" s="1">
        <v>237.0</v>
      </c>
      <c r="F38" s="1">
        <v>34.0</v>
      </c>
      <c r="G38" s="1">
        <v>399.0</v>
      </c>
      <c r="K38" s="1">
        <v>34.0</v>
      </c>
      <c r="L38" s="1">
        <v>617.0</v>
      </c>
      <c r="P38" s="1">
        <v>34.0</v>
      </c>
      <c r="Q38" s="1">
        <v>415.0</v>
      </c>
      <c r="U38" s="1">
        <v>34.0</v>
      </c>
      <c r="V38" s="4">
        <v>1668.0</v>
      </c>
    </row>
    <row r="39" ht="14.25" customHeight="1">
      <c r="A39" s="1">
        <v>35.0</v>
      </c>
      <c r="B39" s="1">
        <v>300.0</v>
      </c>
      <c r="F39" s="1">
        <v>35.0</v>
      </c>
      <c r="G39" s="1">
        <v>390.0</v>
      </c>
      <c r="K39" s="1">
        <v>35.0</v>
      </c>
      <c r="L39" s="1">
        <v>506.0</v>
      </c>
      <c r="P39" s="1">
        <v>35.0</v>
      </c>
      <c r="Q39" s="1">
        <v>422.0</v>
      </c>
      <c r="U39" s="1">
        <v>35.0</v>
      </c>
      <c r="V39" s="4">
        <v>1618.0</v>
      </c>
    </row>
    <row r="40" ht="14.25" customHeight="1">
      <c r="A40" s="1">
        <v>36.0</v>
      </c>
      <c r="B40" s="1">
        <v>262.0</v>
      </c>
      <c r="F40" s="1">
        <v>36.0</v>
      </c>
      <c r="G40" s="1">
        <v>354.0</v>
      </c>
      <c r="K40" s="1">
        <v>36.0</v>
      </c>
      <c r="L40" s="1">
        <v>576.0</v>
      </c>
      <c r="P40" s="1">
        <v>36.0</v>
      </c>
      <c r="Q40" s="1">
        <v>402.0</v>
      </c>
      <c r="U40" s="1">
        <v>36.0</v>
      </c>
      <c r="V40" s="4">
        <v>1594.0</v>
      </c>
    </row>
    <row r="41" ht="14.25" customHeight="1">
      <c r="A41" s="1">
        <v>37.0</v>
      </c>
      <c r="B41" s="1">
        <v>238.0</v>
      </c>
      <c r="F41" s="1">
        <v>37.0</v>
      </c>
      <c r="G41" s="1">
        <v>395.0</v>
      </c>
      <c r="K41" s="1">
        <v>37.0</v>
      </c>
      <c r="L41" s="1">
        <v>518.0</v>
      </c>
      <c r="P41" s="1">
        <v>37.0</v>
      </c>
      <c r="Q41" s="1">
        <v>418.0</v>
      </c>
      <c r="U41" s="1">
        <v>37.0</v>
      </c>
      <c r="V41" s="4">
        <v>1569.0</v>
      </c>
    </row>
    <row r="42" ht="14.25" customHeight="1">
      <c r="A42" s="1">
        <v>38.0</v>
      </c>
      <c r="B42" s="1">
        <v>258.0</v>
      </c>
      <c r="F42" s="1">
        <v>38.0</v>
      </c>
      <c r="G42" s="1">
        <v>367.0</v>
      </c>
      <c r="K42" s="1">
        <v>38.0</v>
      </c>
      <c r="L42" s="1">
        <v>620.0</v>
      </c>
      <c r="P42" s="1">
        <v>38.0</v>
      </c>
      <c r="Q42" s="1">
        <v>391.0</v>
      </c>
      <c r="U42" s="1">
        <v>38.0</v>
      </c>
      <c r="V42" s="4">
        <v>1636.0</v>
      </c>
    </row>
    <row r="43" ht="14.25" customHeight="1">
      <c r="A43" s="1">
        <v>39.0</v>
      </c>
      <c r="B43" s="1">
        <v>277.0</v>
      </c>
      <c r="F43" s="1">
        <v>39.0</v>
      </c>
      <c r="G43" s="1">
        <v>371.0</v>
      </c>
      <c r="K43" s="1">
        <v>39.0</v>
      </c>
      <c r="L43" s="1">
        <v>596.0</v>
      </c>
      <c r="P43" s="1">
        <v>39.0</v>
      </c>
      <c r="Q43" s="1">
        <v>410.0</v>
      </c>
      <c r="U43" s="1">
        <v>39.0</v>
      </c>
      <c r="V43" s="4">
        <v>1654.0</v>
      </c>
    </row>
    <row r="44" ht="14.25" customHeight="1">
      <c r="A44" s="1">
        <v>40.0</v>
      </c>
      <c r="B44" s="1">
        <v>287.0</v>
      </c>
      <c r="F44" s="1">
        <v>40.0</v>
      </c>
      <c r="G44" s="1">
        <v>397.0</v>
      </c>
      <c r="K44" s="1">
        <v>40.0</v>
      </c>
      <c r="L44" s="1">
        <v>611.0</v>
      </c>
      <c r="P44" s="1">
        <v>40.0</v>
      </c>
      <c r="Q44" s="1">
        <v>406.0</v>
      </c>
      <c r="U44" s="1">
        <v>40.0</v>
      </c>
      <c r="V44" s="4">
        <v>1701.0</v>
      </c>
    </row>
    <row r="45" ht="14.25" customHeight="1">
      <c r="A45" s="1">
        <v>41.0</v>
      </c>
      <c r="B45" s="1">
        <v>218.0</v>
      </c>
      <c r="F45" s="1">
        <v>41.0</v>
      </c>
      <c r="G45" s="1">
        <v>360.0</v>
      </c>
      <c r="K45" s="1">
        <v>41.0</v>
      </c>
      <c r="L45" s="1">
        <v>602.0</v>
      </c>
      <c r="P45" s="1">
        <v>41.0</v>
      </c>
      <c r="Q45" s="1">
        <v>416.0</v>
      </c>
      <c r="U45" s="1">
        <v>41.0</v>
      </c>
      <c r="V45" s="4">
        <v>1596.0</v>
      </c>
    </row>
    <row r="46" ht="14.25" customHeight="1">
      <c r="A46" s="1">
        <v>42.0</v>
      </c>
      <c r="B46" s="1">
        <v>256.0</v>
      </c>
      <c r="F46" s="1">
        <v>42.0</v>
      </c>
      <c r="G46" s="1">
        <v>427.0</v>
      </c>
      <c r="K46" s="1">
        <v>42.0</v>
      </c>
      <c r="L46" s="1">
        <v>593.0</v>
      </c>
      <c r="P46" s="1">
        <v>42.0</v>
      </c>
      <c r="Q46" s="1">
        <v>416.0</v>
      </c>
      <c r="U46" s="1">
        <v>42.0</v>
      </c>
      <c r="V46" s="4">
        <v>1692.0</v>
      </c>
    </row>
    <row r="47" ht="14.25" customHeight="1">
      <c r="A47" s="1">
        <v>43.0</v>
      </c>
      <c r="B47" s="1">
        <v>230.0</v>
      </c>
      <c r="F47" s="1">
        <v>43.0</v>
      </c>
      <c r="G47" s="1">
        <v>404.0</v>
      </c>
      <c r="K47" s="1">
        <v>43.0</v>
      </c>
      <c r="L47" s="1">
        <v>571.0</v>
      </c>
      <c r="P47" s="1">
        <v>43.0</v>
      </c>
      <c r="Q47" s="1">
        <v>441.0</v>
      </c>
      <c r="U47" s="1">
        <v>43.0</v>
      </c>
      <c r="V47" s="4">
        <v>1646.0</v>
      </c>
    </row>
    <row r="48" ht="14.25" customHeight="1">
      <c r="A48" s="1">
        <v>44.0</v>
      </c>
      <c r="B48" s="1">
        <v>258.0</v>
      </c>
      <c r="F48" s="1">
        <v>44.0</v>
      </c>
      <c r="G48" s="1">
        <v>366.0</v>
      </c>
      <c r="K48" s="1">
        <v>44.0</v>
      </c>
      <c r="L48" s="1">
        <v>589.0</v>
      </c>
      <c r="P48" s="1">
        <v>44.0</v>
      </c>
      <c r="Q48" s="1">
        <v>393.0</v>
      </c>
      <c r="U48" s="1">
        <v>44.0</v>
      </c>
      <c r="V48" s="4">
        <v>1606.0</v>
      </c>
    </row>
    <row r="49" ht="14.25" customHeight="1">
      <c r="A49" s="1">
        <v>45.0</v>
      </c>
      <c r="B49" s="1">
        <v>251.0</v>
      </c>
      <c r="F49" s="1">
        <v>45.0</v>
      </c>
      <c r="G49" s="1">
        <v>395.0</v>
      </c>
      <c r="K49" s="1">
        <v>45.0</v>
      </c>
      <c r="L49" s="1">
        <v>569.0</v>
      </c>
      <c r="P49" s="1">
        <v>45.0</v>
      </c>
      <c r="Q49" s="1">
        <v>397.0</v>
      </c>
      <c r="U49" s="1">
        <v>45.0</v>
      </c>
      <c r="V49" s="4">
        <v>1612.0</v>
      </c>
    </row>
    <row r="50" ht="14.25" customHeight="1">
      <c r="A50" s="1">
        <v>46.0</v>
      </c>
      <c r="B50" s="1">
        <v>258.0</v>
      </c>
      <c r="F50" s="1">
        <v>46.0</v>
      </c>
      <c r="G50" s="1">
        <v>370.0</v>
      </c>
      <c r="K50" s="1">
        <v>46.0</v>
      </c>
      <c r="L50" s="1">
        <v>593.0</v>
      </c>
      <c r="P50" s="1">
        <v>46.0</v>
      </c>
      <c r="Q50" s="1">
        <v>412.0</v>
      </c>
      <c r="U50" s="1">
        <v>46.0</v>
      </c>
      <c r="V50" s="4">
        <v>1633.0</v>
      </c>
    </row>
    <row r="51" ht="14.25" customHeight="1">
      <c r="A51" s="1">
        <v>47.0</v>
      </c>
      <c r="B51" s="1">
        <v>270.0</v>
      </c>
      <c r="F51" s="1">
        <v>47.0</v>
      </c>
      <c r="G51" s="1">
        <v>383.0</v>
      </c>
      <c r="K51" s="1">
        <v>47.0</v>
      </c>
      <c r="L51" s="1">
        <v>600.0</v>
      </c>
      <c r="P51" s="1">
        <v>47.0</v>
      </c>
      <c r="Q51" s="1">
        <v>421.0</v>
      </c>
      <c r="U51" s="1">
        <v>47.0</v>
      </c>
      <c r="V51" s="4">
        <v>1674.0</v>
      </c>
    </row>
    <row r="52" ht="14.25" customHeight="1">
      <c r="A52" s="1">
        <v>48.0</v>
      </c>
      <c r="B52" s="1">
        <v>234.0</v>
      </c>
      <c r="F52" s="1">
        <v>48.0</v>
      </c>
      <c r="G52" s="1">
        <v>380.0</v>
      </c>
      <c r="K52" s="1">
        <v>48.0</v>
      </c>
      <c r="L52" s="1">
        <v>619.0</v>
      </c>
      <c r="P52" s="1">
        <v>48.0</v>
      </c>
      <c r="Q52" s="1">
        <v>412.0</v>
      </c>
      <c r="U52" s="1">
        <v>48.0</v>
      </c>
      <c r="V52" s="4">
        <v>1645.0</v>
      </c>
    </row>
    <row r="53" ht="14.25" customHeight="1">
      <c r="A53" s="1">
        <v>49.0</v>
      </c>
      <c r="B53" s="1">
        <v>229.0</v>
      </c>
      <c r="F53" s="1">
        <v>49.0</v>
      </c>
      <c r="G53" s="1">
        <v>373.0</v>
      </c>
      <c r="K53" s="1">
        <v>49.0</v>
      </c>
      <c r="L53" s="1">
        <v>533.0</v>
      </c>
      <c r="P53" s="1">
        <v>49.0</v>
      </c>
      <c r="Q53" s="1">
        <v>411.0</v>
      </c>
      <c r="U53" s="1">
        <v>49.0</v>
      </c>
      <c r="V53" s="4">
        <v>1546.0</v>
      </c>
    </row>
    <row r="54" ht="14.25" customHeight="1">
      <c r="A54" s="1">
        <v>50.0</v>
      </c>
      <c r="B54" s="1">
        <v>281.0</v>
      </c>
      <c r="F54" s="1">
        <v>50.0</v>
      </c>
      <c r="G54" s="1">
        <v>361.0</v>
      </c>
      <c r="K54" s="1">
        <v>50.0</v>
      </c>
      <c r="L54" s="1">
        <v>618.0</v>
      </c>
      <c r="P54" s="1">
        <v>50.0</v>
      </c>
      <c r="Q54" s="1">
        <v>361.0</v>
      </c>
      <c r="U54" s="1">
        <v>50.0</v>
      </c>
      <c r="V54" s="4">
        <v>1621.0</v>
      </c>
    </row>
    <row r="55" ht="14.25" customHeight="1">
      <c r="A55" s="1">
        <v>51.0</v>
      </c>
      <c r="B55" s="1">
        <v>214.0</v>
      </c>
      <c r="F55" s="1">
        <v>51.0</v>
      </c>
      <c r="G55" s="1">
        <v>375.0</v>
      </c>
      <c r="K55" s="1">
        <v>51.0</v>
      </c>
      <c r="L55" s="1">
        <v>530.0</v>
      </c>
      <c r="P55" s="1">
        <v>51.0</v>
      </c>
      <c r="Q55" s="1">
        <v>378.0</v>
      </c>
      <c r="U55" s="1">
        <v>51.0</v>
      </c>
      <c r="V55" s="4">
        <v>1497.0</v>
      </c>
    </row>
    <row r="56" ht="14.25" customHeight="1">
      <c r="A56" s="1">
        <v>52.0</v>
      </c>
      <c r="B56" s="1">
        <v>285.0</v>
      </c>
      <c r="F56" s="1">
        <v>52.0</v>
      </c>
      <c r="G56" s="1">
        <v>437.0</v>
      </c>
      <c r="K56" s="1">
        <v>52.0</v>
      </c>
      <c r="L56" s="1">
        <v>542.0</v>
      </c>
      <c r="P56" s="1">
        <v>52.0</v>
      </c>
      <c r="Q56" s="1">
        <v>421.0</v>
      </c>
      <c r="U56" s="1">
        <v>52.0</v>
      </c>
      <c r="V56" s="4">
        <v>1685.0</v>
      </c>
    </row>
    <row r="57" ht="14.25" customHeight="1">
      <c r="A57" s="1">
        <v>53.0</v>
      </c>
      <c r="B57" s="1">
        <v>253.0</v>
      </c>
      <c r="F57" s="1">
        <v>53.0</v>
      </c>
      <c r="G57" s="1">
        <v>415.0</v>
      </c>
      <c r="K57" s="1">
        <v>53.0</v>
      </c>
      <c r="L57" s="1">
        <v>546.0</v>
      </c>
      <c r="P57" s="1">
        <v>53.0</v>
      </c>
      <c r="Q57" s="1">
        <v>432.0</v>
      </c>
      <c r="U57" s="1">
        <v>53.0</v>
      </c>
      <c r="V57" s="4">
        <v>1646.0</v>
      </c>
    </row>
    <row r="58" ht="14.25" customHeight="1">
      <c r="A58" s="1">
        <v>54.0</v>
      </c>
      <c r="B58" s="1">
        <v>244.0</v>
      </c>
      <c r="F58" s="1">
        <v>54.0</v>
      </c>
      <c r="G58" s="1">
        <v>394.0</v>
      </c>
      <c r="K58" s="1">
        <v>54.0</v>
      </c>
      <c r="L58" s="1">
        <v>530.0</v>
      </c>
      <c r="P58" s="1">
        <v>54.0</v>
      </c>
      <c r="Q58" s="1">
        <v>437.0</v>
      </c>
      <c r="U58" s="1">
        <v>54.0</v>
      </c>
      <c r="V58" s="4">
        <v>1605.0</v>
      </c>
    </row>
    <row r="59" ht="14.25" customHeight="1">
      <c r="A59" s="1">
        <v>55.0</v>
      </c>
      <c r="B59" s="1">
        <v>312.0</v>
      </c>
      <c r="F59" s="1">
        <v>55.0</v>
      </c>
      <c r="G59" s="1">
        <v>416.0</v>
      </c>
      <c r="K59" s="1">
        <v>55.0</v>
      </c>
      <c r="L59" s="1">
        <v>582.0</v>
      </c>
      <c r="P59" s="1">
        <v>55.0</v>
      </c>
      <c r="Q59" s="1">
        <v>430.0</v>
      </c>
      <c r="U59" s="1">
        <v>55.0</v>
      </c>
      <c r="V59" s="4">
        <v>1740.0</v>
      </c>
    </row>
    <row r="60" ht="14.25" customHeight="1">
      <c r="A60" s="1">
        <v>56.0</v>
      </c>
      <c r="B60" s="1">
        <v>231.0</v>
      </c>
      <c r="F60" s="1">
        <v>56.0</v>
      </c>
      <c r="G60" s="1">
        <v>379.0</v>
      </c>
      <c r="K60" s="1">
        <v>56.0</v>
      </c>
      <c r="L60" s="1">
        <v>596.0</v>
      </c>
      <c r="P60" s="1">
        <v>56.0</v>
      </c>
      <c r="Q60" s="1">
        <v>426.0</v>
      </c>
      <c r="U60" s="1">
        <v>56.0</v>
      </c>
      <c r="V60" s="4">
        <v>1632.0</v>
      </c>
    </row>
    <row r="61" ht="14.25" customHeight="1">
      <c r="A61" s="1">
        <v>57.0</v>
      </c>
      <c r="B61" s="1">
        <v>269.0</v>
      </c>
      <c r="F61" s="1">
        <v>57.0</v>
      </c>
      <c r="G61" s="1">
        <v>446.0</v>
      </c>
      <c r="K61" s="1">
        <v>57.0</v>
      </c>
      <c r="L61" s="1">
        <v>557.0</v>
      </c>
      <c r="P61" s="1">
        <v>57.0</v>
      </c>
      <c r="Q61" s="1">
        <v>415.0</v>
      </c>
      <c r="U61" s="1">
        <v>57.0</v>
      </c>
      <c r="V61" s="4">
        <v>1687.0</v>
      </c>
    </row>
    <row r="62" ht="14.25" customHeight="1">
      <c r="A62" s="1">
        <v>58.0</v>
      </c>
      <c r="B62" s="1">
        <v>285.0</v>
      </c>
      <c r="F62" s="1">
        <v>58.0</v>
      </c>
      <c r="G62" s="1">
        <v>358.0</v>
      </c>
      <c r="K62" s="1">
        <v>58.0</v>
      </c>
      <c r="L62" s="1">
        <v>608.0</v>
      </c>
      <c r="P62" s="1">
        <v>58.0</v>
      </c>
      <c r="Q62" s="1">
        <v>385.0</v>
      </c>
      <c r="U62" s="1">
        <v>58.0</v>
      </c>
      <c r="V62" s="4">
        <v>1636.0</v>
      </c>
    </row>
    <row r="63" ht="14.25" customHeight="1">
      <c r="A63" s="1">
        <v>59.0</v>
      </c>
      <c r="B63" s="1">
        <v>276.0</v>
      </c>
      <c r="F63" s="1">
        <v>59.0</v>
      </c>
      <c r="G63" s="1">
        <v>369.0</v>
      </c>
      <c r="K63" s="1">
        <v>59.0</v>
      </c>
      <c r="L63" s="1">
        <v>542.0</v>
      </c>
      <c r="P63" s="1">
        <v>59.0</v>
      </c>
      <c r="Q63" s="1">
        <v>416.0</v>
      </c>
      <c r="U63" s="1">
        <v>59.0</v>
      </c>
      <c r="V63" s="4">
        <v>1603.0</v>
      </c>
    </row>
    <row r="64" ht="14.25" customHeight="1">
      <c r="A64" s="1">
        <v>60.0</v>
      </c>
      <c r="B64" s="1">
        <v>225.0</v>
      </c>
      <c r="F64" s="1">
        <v>60.0</v>
      </c>
      <c r="G64" s="1">
        <v>346.0</v>
      </c>
      <c r="K64" s="1">
        <v>60.0</v>
      </c>
      <c r="L64" s="1">
        <v>577.0</v>
      </c>
      <c r="P64" s="1">
        <v>60.0</v>
      </c>
      <c r="Q64" s="1">
        <v>400.0</v>
      </c>
      <c r="U64" s="1">
        <v>60.0</v>
      </c>
      <c r="V64" s="4">
        <v>1548.0</v>
      </c>
    </row>
    <row r="65" ht="14.25" customHeight="1">
      <c r="A65" s="1">
        <v>61.0</v>
      </c>
      <c r="B65" s="1">
        <v>255.0</v>
      </c>
      <c r="F65" s="1">
        <v>61.0</v>
      </c>
      <c r="G65" s="1">
        <v>361.0</v>
      </c>
      <c r="K65" s="1">
        <v>61.0</v>
      </c>
      <c r="L65" s="1">
        <v>597.0</v>
      </c>
      <c r="P65" s="1">
        <v>61.0</v>
      </c>
      <c r="Q65" s="1">
        <v>436.0</v>
      </c>
      <c r="U65" s="1">
        <v>61.0</v>
      </c>
      <c r="V65" s="4">
        <v>1649.0</v>
      </c>
    </row>
    <row r="66" ht="14.25" customHeight="1">
      <c r="A66" s="1">
        <v>62.0</v>
      </c>
      <c r="B66" s="1">
        <v>275.0</v>
      </c>
      <c r="F66" s="1">
        <v>62.0</v>
      </c>
      <c r="G66" s="1">
        <v>359.0</v>
      </c>
      <c r="K66" s="1">
        <v>62.0</v>
      </c>
      <c r="L66" s="1">
        <v>578.0</v>
      </c>
      <c r="P66" s="1">
        <v>62.0</v>
      </c>
      <c r="Q66" s="1">
        <v>424.0</v>
      </c>
      <c r="U66" s="1">
        <v>62.0</v>
      </c>
      <c r="V66" s="4">
        <v>1636.0</v>
      </c>
    </row>
    <row r="67" ht="14.25" customHeight="1">
      <c r="A67" s="1">
        <v>63.0</v>
      </c>
      <c r="B67" s="1">
        <v>266.0</v>
      </c>
      <c r="F67" s="1">
        <v>63.0</v>
      </c>
      <c r="G67" s="1">
        <v>375.0</v>
      </c>
      <c r="K67" s="1">
        <v>63.0</v>
      </c>
      <c r="L67" s="1">
        <v>602.0</v>
      </c>
      <c r="P67" s="1">
        <v>63.0</v>
      </c>
      <c r="Q67" s="1">
        <v>419.0</v>
      </c>
      <c r="U67" s="1">
        <v>63.0</v>
      </c>
      <c r="V67" s="4">
        <v>1662.0</v>
      </c>
    </row>
    <row r="68" ht="14.25" customHeight="1">
      <c r="A68" s="1">
        <v>64.0</v>
      </c>
      <c r="B68" s="1">
        <v>302.0</v>
      </c>
      <c r="F68" s="1">
        <v>64.0</v>
      </c>
      <c r="G68" s="1">
        <v>399.0</v>
      </c>
      <c r="K68" s="1">
        <v>64.0</v>
      </c>
      <c r="L68" s="1">
        <v>614.0</v>
      </c>
      <c r="P68" s="1">
        <v>64.0</v>
      </c>
      <c r="Q68" s="1">
        <v>401.0</v>
      </c>
      <c r="U68" s="1">
        <v>64.0</v>
      </c>
      <c r="V68" s="4">
        <v>1716.0</v>
      </c>
    </row>
    <row r="69" ht="14.25" customHeight="1">
      <c r="A69" s="1">
        <v>65.0</v>
      </c>
      <c r="B69" s="1">
        <v>297.0</v>
      </c>
      <c r="F69" s="1">
        <v>65.0</v>
      </c>
      <c r="G69" s="1">
        <v>364.0</v>
      </c>
      <c r="K69" s="1">
        <v>65.0</v>
      </c>
      <c r="L69" s="1">
        <v>595.0</v>
      </c>
      <c r="P69" s="1">
        <v>65.0</v>
      </c>
      <c r="Q69" s="1">
        <v>404.0</v>
      </c>
      <c r="U69" s="1">
        <v>65.0</v>
      </c>
      <c r="V69" s="4">
        <v>1660.0</v>
      </c>
    </row>
    <row r="70" ht="14.25" customHeight="1">
      <c r="A70" s="1">
        <v>66.0</v>
      </c>
      <c r="B70" s="1">
        <v>252.0</v>
      </c>
      <c r="F70" s="1">
        <v>66.0</v>
      </c>
      <c r="G70" s="1">
        <v>375.0</v>
      </c>
      <c r="K70" s="1">
        <v>66.0</v>
      </c>
      <c r="L70" s="1">
        <v>523.0</v>
      </c>
      <c r="P70" s="1">
        <v>66.0</v>
      </c>
      <c r="Q70" s="1">
        <v>411.0</v>
      </c>
      <c r="U70" s="1">
        <v>66.0</v>
      </c>
      <c r="V70" s="4">
        <v>1561.0</v>
      </c>
    </row>
    <row r="71" ht="14.25" customHeight="1">
      <c r="A71" s="1">
        <v>67.0</v>
      </c>
      <c r="B71" s="1">
        <v>279.0</v>
      </c>
      <c r="F71" s="1">
        <v>67.0</v>
      </c>
      <c r="G71" s="1">
        <v>349.0</v>
      </c>
      <c r="K71" s="1">
        <v>67.0</v>
      </c>
      <c r="L71" s="1">
        <v>590.0</v>
      </c>
      <c r="P71" s="1">
        <v>67.0</v>
      </c>
      <c r="Q71" s="1">
        <v>421.0</v>
      </c>
      <c r="U71" s="1">
        <v>67.0</v>
      </c>
      <c r="V71" s="4">
        <v>1639.0</v>
      </c>
    </row>
    <row r="72" ht="14.25" customHeight="1">
      <c r="A72" s="1">
        <v>68.0</v>
      </c>
      <c r="B72" s="1">
        <v>281.0</v>
      </c>
      <c r="F72" s="1">
        <v>68.0</v>
      </c>
      <c r="G72" s="1">
        <v>369.0</v>
      </c>
      <c r="K72" s="1">
        <v>68.0</v>
      </c>
      <c r="L72" s="1">
        <v>570.0</v>
      </c>
      <c r="P72" s="1">
        <v>68.0</v>
      </c>
      <c r="Q72" s="1">
        <v>420.0</v>
      </c>
      <c r="U72" s="1">
        <v>68.0</v>
      </c>
      <c r="V72" s="4">
        <v>1640.0</v>
      </c>
    </row>
    <row r="73" ht="14.25" customHeight="1">
      <c r="A73" s="1">
        <v>69.0</v>
      </c>
      <c r="B73" s="1">
        <v>288.0</v>
      </c>
      <c r="F73" s="1">
        <v>69.0</v>
      </c>
      <c r="G73" s="1">
        <v>419.0</v>
      </c>
      <c r="K73" s="1">
        <v>69.0</v>
      </c>
      <c r="L73" s="1">
        <v>610.0</v>
      </c>
      <c r="P73" s="1">
        <v>69.0</v>
      </c>
      <c r="Q73" s="1">
        <v>413.0</v>
      </c>
      <c r="U73" s="1">
        <v>69.0</v>
      </c>
      <c r="V73" s="4">
        <v>1730.0</v>
      </c>
    </row>
    <row r="74" ht="14.25" customHeight="1">
      <c r="A74" s="1">
        <v>70.0</v>
      </c>
      <c r="B74" s="1">
        <v>244.0</v>
      </c>
      <c r="F74" s="1">
        <v>70.0</v>
      </c>
      <c r="G74" s="1">
        <v>409.0</v>
      </c>
      <c r="K74" s="1">
        <v>70.0</v>
      </c>
      <c r="L74" s="1">
        <v>593.0</v>
      </c>
      <c r="P74" s="1">
        <v>70.0</v>
      </c>
      <c r="Q74" s="1">
        <v>426.0</v>
      </c>
      <c r="U74" s="1">
        <v>70.0</v>
      </c>
      <c r="V74" s="4">
        <v>1672.0</v>
      </c>
    </row>
    <row r="75" ht="14.25" customHeight="1">
      <c r="A75" s="1">
        <v>71.0</v>
      </c>
      <c r="B75" s="1">
        <v>249.0</v>
      </c>
      <c r="F75" s="1">
        <v>71.0</v>
      </c>
      <c r="G75" s="1">
        <v>402.0</v>
      </c>
      <c r="K75" s="1">
        <v>71.0</v>
      </c>
      <c r="L75" s="1">
        <v>586.0</v>
      </c>
      <c r="P75" s="1">
        <v>71.0</v>
      </c>
      <c r="Q75" s="1">
        <v>423.0</v>
      </c>
      <c r="U75" s="1">
        <v>71.0</v>
      </c>
      <c r="V75" s="4">
        <v>1660.0</v>
      </c>
    </row>
    <row r="76" ht="14.25" customHeight="1">
      <c r="A76" s="1">
        <v>72.0</v>
      </c>
      <c r="B76" s="1">
        <v>261.0</v>
      </c>
      <c r="F76" s="1">
        <v>72.0</v>
      </c>
      <c r="G76" s="1">
        <v>414.0</v>
      </c>
      <c r="K76" s="1">
        <v>72.0</v>
      </c>
      <c r="L76" s="1">
        <v>616.0</v>
      </c>
      <c r="P76" s="1">
        <v>72.0</v>
      </c>
      <c r="Q76" s="1">
        <v>442.0</v>
      </c>
      <c r="U76" s="1">
        <v>72.0</v>
      </c>
      <c r="V76" s="4">
        <v>1733.0</v>
      </c>
    </row>
    <row r="77" ht="14.25" customHeight="1">
      <c r="A77" s="1">
        <v>73.0</v>
      </c>
      <c r="B77" s="1">
        <v>274.0</v>
      </c>
      <c r="F77" s="1">
        <v>73.0</v>
      </c>
      <c r="G77" s="1">
        <v>462.0</v>
      </c>
      <c r="K77" s="1">
        <v>73.0</v>
      </c>
      <c r="L77" s="1">
        <v>570.0</v>
      </c>
      <c r="P77" s="1">
        <v>73.0</v>
      </c>
      <c r="Q77" s="1">
        <v>431.0</v>
      </c>
      <c r="U77" s="1">
        <v>73.0</v>
      </c>
      <c r="V77" s="4">
        <v>1737.0</v>
      </c>
    </row>
    <row r="78" ht="14.25" customHeight="1">
      <c r="A78" s="1">
        <v>74.0</v>
      </c>
      <c r="B78" s="1">
        <v>247.0</v>
      </c>
      <c r="F78" s="1">
        <v>74.0</v>
      </c>
      <c r="G78" s="1">
        <v>405.0</v>
      </c>
      <c r="K78" s="1">
        <v>74.0</v>
      </c>
      <c r="L78" s="1">
        <v>607.0</v>
      </c>
      <c r="P78" s="1">
        <v>74.0</v>
      </c>
      <c r="Q78" s="1">
        <v>403.0</v>
      </c>
      <c r="U78" s="1">
        <v>74.0</v>
      </c>
      <c r="V78" s="4">
        <v>1662.0</v>
      </c>
    </row>
    <row r="79" ht="14.25" customHeight="1">
      <c r="A79" s="1">
        <v>75.0</v>
      </c>
      <c r="B79" s="1">
        <v>246.0</v>
      </c>
      <c r="F79" s="1">
        <v>75.0</v>
      </c>
      <c r="G79" s="1">
        <v>405.0</v>
      </c>
      <c r="K79" s="1">
        <v>75.0</v>
      </c>
      <c r="L79" s="1">
        <v>583.0</v>
      </c>
      <c r="P79" s="1">
        <v>75.0</v>
      </c>
      <c r="Q79" s="1">
        <v>419.0</v>
      </c>
      <c r="U79" s="1">
        <v>75.0</v>
      </c>
      <c r="V79" s="4">
        <v>1653.0</v>
      </c>
    </row>
    <row r="80" ht="14.25" customHeight="1">
      <c r="A80" s="1">
        <v>76.0</v>
      </c>
      <c r="B80" s="1">
        <v>246.0</v>
      </c>
      <c r="F80" s="1">
        <v>76.0</v>
      </c>
      <c r="G80" s="1">
        <v>359.0</v>
      </c>
      <c r="K80" s="1">
        <v>76.0</v>
      </c>
      <c r="L80" s="1">
        <v>596.0</v>
      </c>
      <c r="P80" s="1">
        <v>76.0</v>
      </c>
      <c r="Q80" s="1">
        <v>404.0</v>
      </c>
      <c r="U80" s="1">
        <v>76.0</v>
      </c>
      <c r="V80" s="4">
        <v>1605.0</v>
      </c>
    </row>
    <row r="81" ht="14.25" customHeight="1">
      <c r="A81" s="1">
        <v>77.0</v>
      </c>
      <c r="B81" s="1">
        <v>242.0</v>
      </c>
      <c r="F81" s="1">
        <v>77.0</v>
      </c>
      <c r="G81" s="1">
        <v>336.0</v>
      </c>
      <c r="K81" s="1">
        <v>77.0</v>
      </c>
      <c r="L81" s="1">
        <v>563.0</v>
      </c>
      <c r="P81" s="1">
        <v>77.0</v>
      </c>
      <c r="Q81" s="1">
        <v>394.0</v>
      </c>
      <c r="U81" s="1">
        <v>77.0</v>
      </c>
      <c r="V81" s="4">
        <v>1535.0</v>
      </c>
    </row>
    <row r="82" ht="14.25" customHeight="1">
      <c r="A82" s="1">
        <v>78.0</v>
      </c>
      <c r="B82" s="1">
        <v>257.0</v>
      </c>
      <c r="F82" s="1">
        <v>78.0</v>
      </c>
      <c r="G82" s="1">
        <v>389.0</v>
      </c>
      <c r="K82" s="1">
        <v>78.0</v>
      </c>
      <c r="L82" s="1">
        <v>616.0</v>
      </c>
      <c r="P82" s="1">
        <v>78.0</v>
      </c>
      <c r="Q82" s="1">
        <v>425.0</v>
      </c>
      <c r="U82" s="1">
        <v>78.0</v>
      </c>
      <c r="V82" s="4">
        <v>1687.0</v>
      </c>
    </row>
    <row r="83" ht="14.25" customHeight="1">
      <c r="A83" s="1">
        <v>79.0</v>
      </c>
      <c r="B83" s="1">
        <v>248.0</v>
      </c>
      <c r="F83" s="1">
        <v>79.0</v>
      </c>
      <c r="G83" s="1">
        <v>350.0</v>
      </c>
      <c r="K83" s="1">
        <v>79.0</v>
      </c>
      <c r="L83" s="1">
        <v>589.0</v>
      </c>
      <c r="P83" s="1">
        <v>79.0</v>
      </c>
      <c r="Q83" s="1">
        <v>388.0</v>
      </c>
      <c r="U83" s="1">
        <v>79.0</v>
      </c>
      <c r="V83" s="4">
        <v>1575.0</v>
      </c>
    </row>
    <row r="84" ht="14.25" customHeight="1">
      <c r="A84" s="1">
        <v>80.0</v>
      </c>
      <c r="B84" s="1">
        <v>231.0</v>
      </c>
      <c r="F84" s="1">
        <v>80.0</v>
      </c>
      <c r="G84" s="1">
        <v>384.0</v>
      </c>
      <c r="K84" s="1">
        <v>80.0</v>
      </c>
      <c r="L84" s="1">
        <v>596.0</v>
      </c>
      <c r="P84" s="1">
        <v>80.0</v>
      </c>
      <c r="Q84" s="1">
        <v>411.0</v>
      </c>
      <c r="U84" s="1">
        <v>80.0</v>
      </c>
      <c r="V84" s="4">
        <v>1622.0</v>
      </c>
    </row>
    <row r="85" ht="14.25" customHeight="1">
      <c r="A85" s="1">
        <v>81.0</v>
      </c>
      <c r="B85" s="1">
        <v>261.0</v>
      </c>
      <c r="F85" s="1">
        <v>81.0</v>
      </c>
      <c r="G85" s="1">
        <v>376.0</v>
      </c>
      <c r="K85" s="1">
        <v>81.0</v>
      </c>
      <c r="L85" s="1">
        <v>594.0</v>
      </c>
      <c r="P85" s="1">
        <v>81.0</v>
      </c>
      <c r="Q85" s="1">
        <v>430.0</v>
      </c>
      <c r="U85" s="1">
        <v>81.0</v>
      </c>
      <c r="V85" s="4">
        <v>1661.0</v>
      </c>
    </row>
    <row r="86" ht="14.25" customHeight="1">
      <c r="A86" s="1">
        <v>82.0</v>
      </c>
      <c r="B86" s="1">
        <v>285.0</v>
      </c>
      <c r="F86" s="1">
        <v>82.0</v>
      </c>
      <c r="G86" s="1">
        <v>414.0</v>
      </c>
      <c r="K86" s="1">
        <v>82.0</v>
      </c>
      <c r="L86" s="1">
        <v>614.0</v>
      </c>
      <c r="P86" s="1">
        <v>82.0</v>
      </c>
      <c r="Q86" s="1">
        <v>428.0</v>
      </c>
      <c r="U86" s="1">
        <v>82.0</v>
      </c>
      <c r="V86" s="4">
        <v>1741.0</v>
      </c>
    </row>
    <row r="87" ht="14.25" customHeight="1">
      <c r="A87" s="1">
        <v>83.0</v>
      </c>
      <c r="B87" s="1">
        <v>257.0</v>
      </c>
      <c r="F87" s="1">
        <v>83.0</v>
      </c>
      <c r="G87" s="1">
        <v>401.0</v>
      </c>
      <c r="K87" s="1">
        <v>83.0</v>
      </c>
      <c r="L87" s="1">
        <v>579.0</v>
      </c>
      <c r="P87" s="1">
        <v>83.0</v>
      </c>
      <c r="Q87" s="1">
        <v>405.0</v>
      </c>
      <c r="U87" s="1">
        <v>83.0</v>
      </c>
      <c r="V87" s="4">
        <v>1642.0</v>
      </c>
    </row>
    <row r="88" ht="14.25" customHeight="1">
      <c r="A88" s="1">
        <v>84.0</v>
      </c>
      <c r="B88" s="1">
        <v>219.0</v>
      </c>
      <c r="F88" s="1">
        <v>84.0</v>
      </c>
      <c r="G88" s="1">
        <v>376.0</v>
      </c>
      <c r="K88" s="1">
        <v>84.0</v>
      </c>
      <c r="L88" s="1">
        <v>560.0</v>
      </c>
      <c r="P88" s="1">
        <v>84.0</v>
      </c>
      <c r="Q88" s="1">
        <v>417.0</v>
      </c>
      <c r="U88" s="1">
        <v>84.0</v>
      </c>
      <c r="V88" s="4">
        <v>1572.0</v>
      </c>
    </row>
    <row r="89" ht="14.25" customHeight="1">
      <c r="A89" s="1">
        <v>85.0</v>
      </c>
      <c r="B89" s="1">
        <v>252.0</v>
      </c>
      <c r="F89" s="1">
        <v>85.0</v>
      </c>
      <c r="G89" s="1">
        <v>412.0</v>
      </c>
      <c r="K89" s="1">
        <v>85.0</v>
      </c>
      <c r="L89" s="1">
        <v>565.0</v>
      </c>
      <c r="P89" s="1">
        <v>85.0</v>
      </c>
      <c r="Q89" s="1">
        <v>425.0</v>
      </c>
      <c r="U89" s="1">
        <v>85.0</v>
      </c>
      <c r="V89" s="4">
        <v>1654.0</v>
      </c>
    </row>
    <row r="90" ht="14.25" customHeight="1">
      <c r="A90" s="1">
        <v>86.0</v>
      </c>
      <c r="B90" s="1">
        <v>250.0</v>
      </c>
      <c r="F90" s="1">
        <v>86.0</v>
      </c>
      <c r="G90" s="1">
        <v>383.0</v>
      </c>
      <c r="K90" s="1">
        <v>86.0</v>
      </c>
      <c r="L90" s="1">
        <v>574.0</v>
      </c>
      <c r="P90" s="1">
        <v>86.0</v>
      </c>
      <c r="Q90" s="1">
        <v>428.0</v>
      </c>
      <c r="U90" s="1">
        <v>86.0</v>
      </c>
      <c r="V90" s="4">
        <v>1635.0</v>
      </c>
    </row>
    <row r="91" ht="14.25" customHeight="1">
      <c r="A91" s="1">
        <v>87.0</v>
      </c>
      <c r="B91" s="1">
        <v>277.0</v>
      </c>
      <c r="F91" s="1">
        <v>87.0</v>
      </c>
      <c r="G91" s="1">
        <v>416.0</v>
      </c>
      <c r="K91" s="1">
        <v>87.0</v>
      </c>
      <c r="L91" s="1">
        <v>590.0</v>
      </c>
      <c r="P91" s="1">
        <v>87.0</v>
      </c>
      <c r="Q91" s="1">
        <v>449.0</v>
      </c>
      <c r="U91" s="1">
        <v>87.0</v>
      </c>
      <c r="V91" s="4">
        <v>1732.0</v>
      </c>
    </row>
    <row r="92" ht="14.25" customHeight="1">
      <c r="A92" s="1">
        <v>88.0</v>
      </c>
      <c r="B92" s="1">
        <v>260.0</v>
      </c>
      <c r="F92" s="1">
        <v>88.0</v>
      </c>
      <c r="G92" s="1">
        <v>374.0</v>
      </c>
      <c r="K92" s="1">
        <v>88.0</v>
      </c>
      <c r="L92" s="1">
        <v>614.0</v>
      </c>
      <c r="P92" s="1">
        <v>88.0</v>
      </c>
      <c r="Q92" s="1">
        <v>437.0</v>
      </c>
      <c r="U92" s="1">
        <v>88.0</v>
      </c>
      <c r="V92" s="4">
        <v>1685.0</v>
      </c>
    </row>
    <row r="93" ht="14.25" customHeight="1">
      <c r="A93" s="1">
        <v>89.0</v>
      </c>
      <c r="B93" s="1">
        <v>238.0</v>
      </c>
      <c r="F93" s="1">
        <v>89.0</v>
      </c>
      <c r="G93" s="1">
        <v>310.0</v>
      </c>
      <c r="K93" s="1">
        <v>89.0</v>
      </c>
      <c r="L93" s="1">
        <v>609.0</v>
      </c>
      <c r="P93" s="1">
        <v>89.0</v>
      </c>
      <c r="Q93" s="1">
        <v>417.0</v>
      </c>
      <c r="U93" s="1">
        <v>89.0</v>
      </c>
      <c r="V93" s="4">
        <v>1574.0</v>
      </c>
    </row>
    <row r="94" ht="14.25" customHeight="1">
      <c r="A94" s="1">
        <v>90.0</v>
      </c>
      <c r="B94" s="1">
        <v>228.0</v>
      </c>
      <c r="F94" s="1">
        <v>90.0</v>
      </c>
      <c r="G94" s="1">
        <v>394.0</v>
      </c>
      <c r="K94" s="1">
        <v>90.0</v>
      </c>
      <c r="L94" s="1">
        <v>561.0</v>
      </c>
      <c r="P94" s="1">
        <v>90.0</v>
      </c>
      <c r="Q94" s="1">
        <v>427.0</v>
      </c>
      <c r="U94" s="1">
        <v>90.0</v>
      </c>
      <c r="V94" s="4">
        <v>1610.0</v>
      </c>
    </row>
    <row r="95" ht="14.25" customHeight="1">
      <c r="A95" s="1">
        <v>91.0</v>
      </c>
      <c r="B95" s="1">
        <v>249.0</v>
      </c>
      <c r="F95" s="1">
        <v>91.0</v>
      </c>
      <c r="G95" s="1">
        <v>374.0</v>
      </c>
      <c r="K95" s="1">
        <v>91.0</v>
      </c>
      <c r="L95" s="1">
        <v>589.0</v>
      </c>
      <c r="P95" s="1">
        <v>91.0</v>
      </c>
      <c r="Q95" s="1">
        <v>423.0</v>
      </c>
      <c r="U95" s="1">
        <v>91.0</v>
      </c>
      <c r="V95" s="4">
        <v>1635.0</v>
      </c>
    </row>
    <row r="96" ht="14.25" customHeight="1">
      <c r="A96" s="1">
        <v>92.0</v>
      </c>
      <c r="B96" s="1">
        <v>257.0</v>
      </c>
      <c r="F96" s="1">
        <v>92.0</v>
      </c>
      <c r="G96" s="1">
        <v>366.0</v>
      </c>
      <c r="K96" s="1">
        <v>92.0</v>
      </c>
      <c r="L96" s="1">
        <v>558.0</v>
      </c>
      <c r="P96" s="1">
        <v>92.0</v>
      </c>
      <c r="Q96" s="1">
        <v>432.0</v>
      </c>
      <c r="U96" s="1">
        <v>92.0</v>
      </c>
      <c r="V96" s="4">
        <v>1613.0</v>
      </c>
    </row>
    <row r="97" ht="14.25" customHeight="1">
      <c r="A97" s="1">
        <v>93.0</v>
      </c>
      <c r="B97" s="1">
        <v>287.0</v>
      </c>
      <c r="F97" s="1">
        <v>93.0</v>
      </c>
      <c r="G97" s="1">
        <v>405.0</v>
      </c>
      <c r="K97" s="1">
        <v>93.0</v>
      </c>
      <c r="L97" s="1">
        <v>594.0</v>
      </c>
      <c r="P97" s="1">
        <v>93.0</v>
      </c>
      <c r="Q97" s="1">
        <v>383.0</v>
      </c>
      <c r="U97" s="1">
        <v>93.0</v>
      </c>
      <c r="V97" s="4">
        <v>1669.0</v>
      </c>
    </row>
    <row r="98" ht="14.25" customHeight="1">
      <c r="A98" s="1">
        <v>94.0</v>
      </c>
      <c r="B98" s="1">
        <v>253.0</v>
      </c>
      <c r="F98" s="1">
        <v>94.0</v>
      </c>
      <c r="G98" s="1">
        <v>362.0</v>
      </c>
      <c r="K98" s="1">
        <v>94.0</v>
      </c>
      <c r="L98" s="1">
        <v>593.0</v>
      </c>
      <c r="P98" s="1">
        <v>94.0</v>
      </c>
      <c r="Q98" s="1">
        <v>410.0</v>
      </c>
      <c r="U98" s="1">
        <v>94.0</v>
      </c>
      <c r="V98" s="4">
        <v>1618.0</v>
      </c>
    </row>
    <row r="99" ht="14.25" customHeight="1">
      <c r="A99" s="1">
        <v>95.0</v>
      </c>
      <c r="B99" s="1">
        <v>242.0</v>
      </c>
      <c r="F99" s="1">
        <v>95.0</v>
      </c>
      <c r="G99" s="1">
        <v>405.0</v>
      </c>
      <c r="K99" s="1">
        <v>95.0</v>
      </c>
      <c r="L99" s="1">
        <v>610.0</v>
      </c>
      <c r="P99" s="1">
        <v>95.0</v>
      </c>
      <c r="Q99" s="1">
        <v>445.0</v>
      </c>
      <c r="U99" s="1">
        <v>95.0</v>
      </c>
      <c r="V99" s="4">
        <v>1702.0</v>
      </c>
    </row>
    <row r="100" ht="14.25" customHeight="1">
      <c r="A100" s="1">
        <v>96.0</v>
      </c>
      <c r="B100" s="1">
        <v>270.0</v>
      </c>
      <c r="F100" s="1">
        <v>96.0</v>
      </c>
      <c r="G100" s="1">
        <v>391.0</v>
      </c>
      <c r="K100" s="1">
        <v>96.0</v>
      </c>
      <c r="L100" s="1">
        <v>588.0</v>
      </c>
      <c r="P100" s="1">
        <v>96.0</v>
      </c>
      <c r="Q100" s="1">
        <v>401.0</v>
      </c>
      <c r="U100" s="1">
        <v>96.0</v>
      </c>
      <c r="V100" s="4">
        <v>1650.0</v>
      </c>
    </row>
    <row r="101" ht="14.25" customHeight="1">
      <c r="A101" s="1">
        <v>97.0</v>
      </c>
      <c r="B101" s="1">
        <v>275.0</v>
      </c>
      <c r="F101" s="1">
        <v>97.0</v>
      </c>
      <c r="G101" s="1">
        <v>403.0</v>
      </c>
      <c r="K101" s="1">
        <v>97.0</v>
      </c>
      <c r="L101" s="1">
        <v>584.0</v>
      </c>
      <c r="P101" s="1">
        <v>97.0</v>
      </c>
      <c r="Q101" s="1">
        <v>419.0</v>
      </c>
      <c r="U101" s="1">
        <v>97.0</v>
      </c>
      <c r="V101" s="4">
        <v>1681.0</v>
      </c>
    </row>
    <row r="102" ht="14.25" customHeight="1">
      <c r="A102" s="1">
        <v>98.0</v>
      </c>
      <c r="B102" s="1">
        <v>279.0</v>
      </c>
      <c r="F102" s="1">
        <v>98.0</v>
      </c>
      <c r="G102" s="1">
        <v>413.0</v>
      </c>
      <c r="K102" s="1">
        <v>98.0</v>
      </c>
      <c r="L102" s="1">
        <v>565.0</v>
      </c>
      <c r="P102" s="1">
        <v>98.0</v>
      </c>
      <c r="Q102" s="1">
        <v>436.0</v>
      </c>
      <c r="U102" s="1">
        <v>98.0</v>
      </c>
      <c r="V102" s="4">
        <v>1693.0</v>
      </c>
    </row>
    <row r="103" ht="14.25" customHeight="1">
      <c r="A103" s="1">
        <v>99.0</v>
      </c>
      <c r="B103" s="1">
        <v>247.0</v>
      </c>
      <c r="F103" s="1">
        <v>99.0</v>
      </c>
      <c r="G103" s="1">
        <v>364.0</v>
      </c>
      <c r="K103" s="1">
        <v>99.0</v>
      </c>
      <c r="L103" s="1">
        <v>620.0</v>
      </c>
      <c r="P103" s="1">
        <v>99.0</v>
      </c>
      <c r="Q103" s="1">
        <v>433.0</v>
      </c>
      <c r="U103" s="1">
        <v>99.0</v>
      </c>
      <c r="V103" s="4">
        <v>1664.0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AF1"/>
    <mergeCell ref="A2:D2"/>
    <mergeCell ref="F2:I2"/>
    <mergeCell ref="K2:N2"/>
    <mergeCell ref="P2:S2"/>
    <mergeCell ref="U2:X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5" width="7.63"/>
  </cols>
  <sheetData>
    <row r="1" ht="14.25" customHeight="1">
      <c r="A1" s="6" t="s">
        <v>31</v>
      </c>
      <c r="BA1" s="6"/>
      <c r="BB1" s="6"/>
      <c r="BC1" s="6"/>
    </row>
    <row r="2" ht="14.25" customHeight="1">
      <c r="A2" s="2" t="s">
        <v>32</v>
      </c>
      <c r="F2" s="2" t="s">
        <v>33</v>
      </c>
      <c r="K2" s="2" t="s">
        <v>34</v>
      </c>
    </row>
    <row r="3" ht="14.25" customHeight="1">
      <c r="B3" s="3" t="s">
        <v>35</v>
      </c>
      <c r="G3" s="3" t="s">
        <v>36</v>
      </c>
      <c r="L3" s="3" t="s">
        <v>37</v>
      </c>
      <c r="Q3" s="3" t="s">
        <v>38</v>
      </c>
      <c r="V3" s="3" t="s">
        <v>39</v>
      </c>
      <c r="AA3" s="3" t="s">
        <v>40</v>
      </c>
      <c r="AF3" s="3" t="s">
        <v>41</v>
      </c>
      <c r="AK3" s="3" t="s">
        <v>42</v>
      </c>
      <c r="AP3" s="3" t="s">
        <v>43</v>
      </c>
    </row>
    <row r="4" ht="14.25" customHeight="1">
      <c r="A4" s="1">
        <v>0.0</v>
      </c>
      <c r="B4" s="1">
        <v>3.708</v>
      </c>
      <c r="C4" s="1" t="s">
        <v>19</v>
      </c>
      <c r="D4" s="1">
        <v>100.0</v>
      </c>
      <c r="F4" s="3">
        <v>0.0</v>
      </c>
      <c r="G4" s="3">
        <v>17.806</v>
      </c>
      <c r="H4" s="3" t="s">
        <v>19</v>
      </c>
      <c r="I4" s="3">
        <v>100.0</v>
      </c>
      <c r="K4" s="1">
        <v>0.0</v>
      </c>
      <c r="L4" s="1">
        <v>2.419</v>
      </c>
      <c r="M4" s="1" t="s">
        <v>19</v>
      </c>
      <c r="N4" s="1">
        <v>100.0</v>
      </c>
      <c r="P4" s="1">
        <v>0.0</v>
      </c>
      <c r="Q4" s="1">
        <v>10.613</v>
      </c>
      <c r="R4" s="1" t="s">
        <v>19</v>
      </c>
      <c r="S4" s="1">
        <v>100.0</v>
      </c>
      <c r="U4" s="1">
        <v>0.0</v>
      </c>
      <c r="V4" s="1">
        <v>5.574</v>
      </c>
      <c r="W4" s="1" t="s">
        <v>19</v>
      </c>
      <c r="X4" s="1">
        <v>100.0</v>
      </c>
      <c r="Z4" s="1">
        <v>0.0</v>
      </c>
      <c r="AA4" s="1">
        <v>2.446</v>
      </c>
      <c r="AB4" s="1" t="s">
        <v>19</v>
      </c>
      <c r="AC4" s="1">
        <v>100.0</v>
      </c>
      <c r="AE4" s="1">
        <v>0.0</v>
      </c>
      <c r="AF4" s="1">
        <v>0.171</v>
      </c>
      <c r="AG4" s="1" t="s">
        <v>19</v>
      </c>
      <c r="AH4" s="1">
        <v>100.0</v>
      </c>
      <c r="AJ4" s="1">
        <v>0.0</v>
      </c>
      <c r="AK4" s="1">
        <v>5.994</v>
      </c>
      <c r="AL4" s="1" t="s">
        <v>19</v>
      </c>
      <c r="AM4" s="1">
        <v>100.0</v>
      </c>
      <c r="AO4" s="1">
        <v>0.0</v>
      </c>
      <c r="AP4" s="1">
        <v>3.199</v>
      </c>
      <c r="AQ4" s="1" t="s">
        <v>19</v>
      </c>
      <c r="AR4" s="1">
        <v>100.0</v>
      </c>
    </row>
    <row r="5" ht="14.25" customHeight="1">
      <c r="A5" s="1">
        <v>1.0</v>
      </c>
      <c r="B5" s="1">
        <v>5.049</v>
      </c>
      <c r="C5" s="1" t="s">
        <v>21</v>
      </c>
      <c r="D5" s="1">
        <v>4.379</v>
      </c>
      <c r="F5" s="3">
        <v>1.0</v>
      </c>
      <c r="G5" s="3">
        <v>15.141</v>
      </c>
      <c r="H5" s="3" t="s">
        <v>21</v>
      </c>
      <c r="I5" s="3">
        <v>10.265</v>
      </c>
      <c r="K5" s="1">
        <v>1.0</v>
      </c>
      <c r="L5" s="1">
        <v>3.487</v>
      </c>
      <c r="M5" s="1" t="s">
        <v>21</v>
      </c>
      <c r="N5" s="1">
        <v>2.981</v>
      </c>
      <c r="P5" s="1">
        <v>1.0</v>
      </c>
      <c r="Q5" s="1">
        <v>8.434</v>
      </c>
      <c r="R5" s="1" t="s">
        <v>21</v>
      </c>
      <c r="S5" s="1">
        <v>10.465</v>
      </c>
      <c r="U5" s="1">
        <v>1.0</v>
      </c>
      <c r="V5" s="1">
        <v>5.655</v>
      </c>
      <c r="W5" s="1" t="s">
        <v>21</v>
      </c>
      <c r="X5" s="1">
        <v>5.56</v>
      </c>
      <c r="Z5" s="1">
        <v>1.0</v>
      </c>
      <c r="AA5" s="1">
        <v>2.926</v>
      </c>
      <c r="AB5" s="1" t="s">
        <v>21</v>
      </c>
      <c r="AC5" s="1">
        <v>2.585</v>
      </c>
      <c r="AE5" s="1">
        <v>1.0</v>
      </c>
      <c r="AF5" s="1">
        <v>0.27</v>
      </c>
      <c r="AG5" s="1" t="s">
        <v>21</v>
      </c>
      <c r="AH5" s="1">
        <v>0.381</v>
      </c>
      <c r="AJ5" s="1">
        <v>1.0</v>
      </c>
      <c r="AK5" s="1">
        <v>5.393</v>
      </c>
      <c r="AL5" s="1" t="s">
        <v>21</v>
      </c>
      <c r="AM5" s="1">
        <v>5.332</v>
      </c>
      <c r="AO5" s="1">
        <v>1.0</v>
      </c>
      <c r="AP5" s="1">
        <v>4.355</v>
      </c>
      <c r="AQ5" s="1" t="s">
        <v>21</v>
      </c>
      <c r="AR5" s="1">
        <v>4.315</v>
      </c>
    </row>
    <row r="6" ht="14.25" customHeight="1">
      <c r="A6" s="1">
        <v>2.0</v>
      </c>
      <c r="B6" s="1">
        <v>4.467</v>
      </c>
      <c r="C6" s="1" t="s">
        <v>23</v>
      </c>
      <c r="D6" s="1">
        <v>3.265</v>
      </c>
      <c r="F6" s="3">
        <v>2.0</v>
      </c>
      <c r="G6" s="3">
        <v>11.585</v>
      </c>
      <c r="H6" s="3" t="s">
        <v>23</v>
      </c>
      <c r="I6" s="3">
        <v>5.848</v>
      </c>
      <c r="K6" s="1">
        <v>2.0</v>
      </c>
      <c r="L6" s="1">
        <v>2.833</v>
      </c>
      <c r="M6" s="1" t="s">
        <v>23</v>
      </c>
      <c r="N6" s="1">
        <v>2.158</v>
      </c>
      <c r="P6" s="1">
        <v>2.0</v>
      </c>
      <c r="Q6" s="1">
        <v>6.902</v>
      </c>
      <c r="R6" s="1" t="s">
        <v>23</v>
      </c>
      <c r="S6" s="1">
        <v>4.931</v>
      </c>
      <c r="U6" s="1">
        <v>2.0</v>
      </c>
      <c r="V6" s="1">
        <v>5.694</v>
      </c>
      <c r="W6" s="1" t="s">
        <v>23</v>
      </c>
      <c r="X6" s="1">
        <v>4.809</v>
      </c>
      <c r="Z6" s="1">
        <v>2.0</v>
      </c>
      <c r="AA6" s="1">
        <v>1.81</v>
      </c>
      <c r="AB6" s="1" t="s">
        <v>23</v>
      </c>
      <c r="AC6" s="1">
        <v>1.263</v>
      </c>
      <c r="AE6" s="1">
        <v>2.0</v>
      </c>
      <c r="AF6" s="1">
        <v>0.316</v>
      </c>
      <c r="AG6" s="1" t="s">
        <v>23</v>
      </c>
      <c r="AH6" s="1">
        <v>0.137</v>
      </c>
      <c r="AJ6" s="1">
        <v>2.0</v>
      </c>
      <c r="AK6" s="1">
        <v>4.956</v>
      </c>
      <c r="AL6" s="1" t="s">
        <v>23</v>
      </c>
      <c r="AM6" s="1">
        <v>4.326</v>
      </c>
      <c r="AO6" s="1">
        <v>2.0</v>
      </c>
      <c r="AP6" s="1">
        <v>4.376</v>
      </c>
      <c r="AQ6" s="1" t="s">
        <v>23</v>
      </c>
      <c r="AR6" s="1">
        <v>2.075</v>
      </c>
    </row>
    <row r="7" ht="14.25" customHeight="1">
      <c r="A7" s="1">
        <v>3.0</v>
      </c>
      <c r="B7" s="1">
        <v>4.869</v>
      </c>
      <c r="C7" s="1" t="s">
        <v>24</v>
      </c>
      <c r="D7" s="1">
        <v>5.629</v>
      </c>
      <c r="F7" s="3">
        <v>3.0</v>
      </c>
      <c r="G7" s="3">
        <v>6.409</v>
      </c>
      <c r="H7" s="3" t="s">
        <v>24</v>
      </c>
      <c r="I7" s="3">
        <v>24.05</v>
      </c>
      <c r="K7" s="1">
        <v>3.0</v>
      </c>
      <c r="L7" s="1">
        <v>2.842</v>
      </c>
      <c r="M7" s="1" t="s">
        <v>24</v>
      </c>
      <c r="N7" s="1">
        <v>3.684</v>
      </c>
      <c r="P7" s="1">
        <v>3.0</v>
      </c>
      <c r="Q7" s="1">
        <v>12.559</v>
      </c>
      <c r="R7" s="1" t="s">
        <v>24</v>
      </c>
      <c r="S7" s="1">
        <v>31.328</v>
      </c>
      <c r="U7" s="1">
        <v>3.0</v>
      </c>
      <c r="V7" s="1">
        <v>5.626</v>
      </c>
      <c r="W7" s="1" t="s">
        <v>24</v>
      </c>
      <c r="X7" s="1">
        <v>5.867</v>
      </c>
      <c r="Z7" s="1">
        <v>3.0</v>
      </c>
      <c r="AA7" s="1">
        <v>2.388</v>
      </c>
      <c r="AB7" s="1" t="s">
        <v>24</v>
      </c>
      <c r="AC7" s="1">
        <v>4.496</v>
      </c>
      <c r="AE7" s="1">
        <v>3.0</v>
      </c>
      <c r="AF7" s="1">
        <v>0.355</v>
      </c>
      <c r="AG7" s="1" t="s">
        <v>24</v>
      </c>
      <c r="AH7" s="1">
        <v>0.667</v>
      </c>
      <c r="AJ7" s="1">
        <v>3.0</v>
      </c>
      <c r="AK7" s="1">
        <v>5.851</v>
      </c>
      <c r="AL7" s="1" t="s">
        <v>24</v>
      </c>
      <c r="AM7" s="1">
        <v>6.659</v>
      </c>
      <c r="AO7" s="1">
        <v>3.0</v>
      </c>
      <c r="AP7" s="1">
        <v>2.999</v>
      </c>
      <c r="AQ7" s="1" t="s">
        <v>24</v>
      </c>
      <c r="AR7" s="1">
        <v>6.162</v>
      </c>
      <c r="AV7" s="3" t="s">
        <v>14</v>
      </c>
      <c r="AW7" s="3" t="s">
        <v>15</v>
      </c>
      <c r="AX7" s="3" t="s">
        <v>16</v>
      </c>
      <c r="AY7" s="3" t="s">
        <v>17</v>
      </c>
      <c r="AZ7" s="3" t="s">
        <v>18</v>
      </c>
    </row>
    <row r="8" ht="14.25" customHeight="1">
      <c r="A8" s="1">
        <v>4.0</v>
      </c>
      <c r="B8" s="1">
        <v>4.585</v>
      </c>
      <c r="C8" s="1" t="s">
        <v>25</v>
      </c>
      <c r="D8" s="1">
        <v>0.419</v>
      </c>
      <c r="F8" s="3">
        <v>4.0</v>
      </c>
      <c r="G8" s="3">
        <v>13.354</v>
      </c>
      <c r="H8" s="3" t="s">
        <v>25</v>
      </c>
      <c r="I8" s="3">
        <v>3.944</v>
      </c>
      <c r="K8" s="1">
        <v>4.0</v>
      </c>
      <c r="L8" s="1">
        <v>2.748</v>
      </c>
      <c r="M8" s="1" t="s">
        <v>25</v>
      </c>
      <c r="N8" s="1">
        <v>0.35</v>
      </c>
      <c r="P8" s="1">
        <v>4.0</v>
      </c>
      <c r="Q8" s="1">
        <v>16.151</v>
      </c>
      <c r="R8" s="1" t="s">
        <v>25</v>
      </c>
      <c r="S8" s="1">
        <v>3.598</v>
      </c>
      <c r="U8" s="1">
        <v>4.0</v>
      </c>
      <c r="V8" s="1">
        <v>5.756</v>
      </c>
      <c r="W8" s="1" t="s">
        <v>25</v>
      </c>
      <c r="X8" s="1">
        <v>0.214</v>
      </c>
      <c r="Z8" s="1">
        <v>4.0</v>
      </c>
      <c r="AA8" s="1">
        <v>2.136</v>
      </c>
      <c r="AB8" s="1" t="s">
        <v>25</v>
      </c>
      <c r="AC8" s="1">
        <v>0.628</v>
      </c>
      <c r="AE8" s="1">
        <v>4.0</v>
      </c>
      <c r="AF8" s="1">
        <v>0.214</v>
      </c>
      <c r="AG8" s="1" t="s">
        <v>25</v>
      </c>
      <c r="AH8" s="1">
        <v>0.101</v>
      </c>
      <c r="AJ8" s="1">
        <v>4.0</v>
      </c>
      <c r="AK8" s="1">
        <v>5.386</v>
      </c>
      <c r="AL8" s="1" t="s">
        <v>25</v>
      </c>
      <c r="AM8" s="1">
        <v>0.419</v>
      </c>
      <c r="AO8" s="1">
        <v>4.0</v>
      </c>
      <c r="AP8" s="1">
        <v>3.874</v>
      </c>
      <c r="AQ8" s="1" t="s">
        <v>25</v>
      </c>
      <c r="AR8" s="1">
        <v>0.851</v>
      </c>
      <c r="AU8" s="3" t="s">
        <v>35</v>
      </c>
      <c r="AV8" s="3">
        <f>D5</f>
        <v>4.379</v>
      </c>
      <c r="AW8" s="3">
        <f t="shared" ref="AW8:AW16" si="1">AY8-AV8</f>
        <v>0.121</v>
      </c>
      <c r="AX8" s="3">
        <f t="shared" ref="AX8:AX16" si="2">(AV8-AZ8)</f>
        <v>0.12</v>
      </c>
      <c r="AY8" s="3">
        <f>D12</f>
        <v>4.5</v>
      </c>
      <c r="AZ8" s="3">
        <f>D11</f>
        <v>4.259</v>
      </c>
    </row>
    <row r="9" ht="14.25" customHeight="1">
      <c r="A9" s="1">
        <v>5.0</v>
      </c>
      <c r="B9" s="1">
        <v>4.619</v>
      </c>
      <c r="C9" s="1" t="s">
        <v>27</v>
      </c>
      <c r="D9" s="1">
        <v>0.083</v>
      </c>
      <c r="F9" s="3">
        <v>5.0</v>
      </c>
      <c r="G9" s="3">
        <v>18.289</v>
      </c>
      <c r="H9" s="3" t="s">
        <v>27</v>
      </c>
      <c r="I9" s="3">
        <v>0.782</v>
      </c>
      <c r="K9" s="1">
        <v>5.0</v>
      </c>
      <c r="L9" s="1">
        <v>2.558</v>
      </c>
      <c r="M9" s="1" t="s">
        <v>27</v>
      </c>
      <c r="N9" s="1">
        <v>0.069</v>
      </c>
      <c r="P9" s="1">
        <v>5.0</v>
      </c>
      <c r="Q9" s="1">
        <v>10.929</v>
      </c>
      <c r="R9" s="1" t="s">
        <v>27</v>
      </c>
      <c r="S9" s="1">
        <v>0.714</v>
      </c>
      <c r="U9" s="1">
        <v>5.0</v>
      </c>
      <c r="V9" s="1">
        <v>5.651</v>
      </c>
      <c r="W9" s="1" t="s">
        <v>27</v>
      </c>
      <c r="X9" s="1">
        <v>0.043</v>
      </c>
      <c r="Z9" s="1">
        <v>5.0</v>
      </c>
      <c r="AA9" s="1">
        <v>2.229</v>
      </c>
      <c r="AB9" s="1" t="s">
        <v>27</v>
      </c>
      <c r="AC9" s="1">
        <v>0.125</v>
      </c>
      <c r="AE9" s="1">
        <v>5.0</v>
      </c>
      <c r="AF9" s="1">
        <v>0.253</v>
      </c>
      <c r="AG9" s="1" t="s">
        <v>27</v>
      </c>
      <c r="AH9" s="1">
        <v>0.02</v>
      </c>
      <c r="AJ9" s="1">
        <v>5.0</v>
      </c>
      <c r="AK9" s="1">
        <v>4.889</v>
      </c>
      <c r="AL9" s="1" t="s">
        <v>27</v>
      </c>
      <c r="AM9" s="1">
        <v>0.083</v>
      </c>
      <c r="AO9" s="1">
        <v>5.0</v>
      </c>
      <c r="AP9" s="1">
        <v>5.187</v>
      </c>
      <c r="AQ9" s="1" t="s">
        <v>27</v>
      </c>
      <c r="AR9" s="1">
        <v>0.169</v>
      </c>
      <c r="AU9" s="3" t="s">
        <v>36</v>
      </c>
      <c r="AV9" s="3">
        <f>I5</f>
        <v>10.265</v>
      </c>
      <c r="AW9" s="3">
        <f t="shared" si="1"/>
        <v>-4.142</v>
      </c>
      <c r="AX9" s="1">
        <f t="shared" si="2"/>
        <v>5.086</v>
      </c>
      <c r="AY9" s="3">
        <f>I12</f>
        <v>6.123</v>
      </c>
      <c r="AZ9" s="3">
        <f>I11</f>
        <v>5.179</v>
      </c>
    </row>
    <row r="10" ht="14.25" customHeight="1">
      <c r="A10" s="1">
        <v>6.0</v>
      </c>
      <c r="B10" s="1">
        <v>4.689</v>
      </c>
      <c r="C10" s="1" t="s">
        <v>28</v>
      </c>
      <c r="D10" s="5">
        <v>437.948</v>
      </c>
      <c r="F10" s="3">
        <v>6.0</v>
      </c>
      <c r="G10" s="3">
        <v>5.884</v>
      </c>
      <c r="H10" s="3" t="s">
        <v>28</v>
      </c>
      <c r="I10" s="5">
        <v>1026.468</v>
      </c>
      <c r="K10" s="1">
        <v>6.0</v>
      </c>
      <c r="L10" s="1">
        <v>2.251</v>
      </c>
      <c r="M10" s="1" t="s">
        <v>28</v>
      </c>
      <c r="N10" s="1">
        <v>298.066</v>
      </c>
      <c r="P10" s="1">
        <v>6.0</v>
      </c>
      <c r="Q10" s="1">
        <v>8.982</v>
      </c>
      <c r="R10" s="1" t="s">
        <v>28</v>
      </c>
      <c r="S10" s="5">
        <v>1046.517</v>
      </c>
      <c r="U10" s="1">
        <v>6.0</v>
      </c>
      <c r="V10" s="1">
        <v>5.682</v>
      </c>
      <c r="W10" s="1" t="s">
        <v>28</v>
      </c>
      <c r="X10" s="1">
        <v>556.022</v>
      </c>
      <c r="Z10" s="1">
        <v>6.0</v>
      </c>
      <c r="AA10" s="1">
        <v>1.978</v>
      </c>
      <c r="AB10" s="1" t="s">
        <v>28</v>
      </c>
      <c r="AC10" s="1">
        <v>258.501</v>
      </c>
      <c r="AE10" s="1">
        <v>6.0</v>
      </c>
      <c r="AF10" s="1">
        <v>0.244</v>
      </c>
      <c r="AG10" s="1" t="s">
        <v>28</v>
      </c>
      <c r="AH10" s="1">
        <v>38.119</v>
      </c>
      <c r="AJ10" s="1">
        <v>6.0</v>
      </c>
      <c r="AK10" s="1">
        <v>4.581</v>
      </c>
      <c r="AL10" s="1" t="s">
        <v>28</v>
      </c>
      <c r="AM10" s="1">
        <v>533.231</v>
      </c>
      <c r="AO10" s="1">
        <v>6.0</v>
      </c>
      <c r="AP10" s="1">
        <v>5.314</v>
      </c>
      <c r="AQ10" s="1" t="s">
        <v>28</v>
      </c>
      <c r="AR10" s="1">
        <v>431.546</v>
      </c>
      <c r="AU10" s="3" t="s">
        <v>37</v>
      </c>
      <c r="AV10" s="3">
        <f>N5</f>
        <v>2.981</v>
      </c>
      <c r="AW10" s="3">
        <f t="shared" si="1"/>
        <v>0.1</v>
      </c>
      <c r="AX10" s="1">
        <f t="shared" si="2"/>
        <v>0.101</v>
      </c>
      <c r="AY10" s="3">
        <f>N12</f>
        <v>3.081</v>
      </c>
      <c r="AZ10" s="3">
        <f>N11</f>
        <v>2.88</v>
      </c>
    </row>
    <row r="11" ht="14.25" customHeight="1">
      <c r="A11" s="1">
        <v>7.0</v>
      </c>
      <c r="B11" s="1">
        <v>4.555</v>
      </c>
      <c r="C11" s="3" t="s">
        <v>29</v>
      </c>
      <c r="D11" s="3">
        <v>4.259</v>
      </c>
      <c r="F11" s="3">
        <v>7.0</v>
      </c>
      <c r="G11" s="3">
        <v>7.912</v>
      </c>
      <c r="H11" s="3" t="s">
        <v>29</v>
      </c>
      <c r="I11" s="3">
        <v>5.179</v>
      </c>
      <c r="K11" s="1">
        <v>7.0</v>
      </c>
      <c r="L11" s="1">
        <v>2.985</v>
      </c>
      <c r="M11" s="3" t="s">
        <v>29</v>
      </c>
      <c r="N11" s="3">
        <v>2.88</v>
      </c>
      <c r="P11" s="1">
        <v>7.0</v>
      </c>
      <c r="Q11" s="1">
        <v>8.809</v>
      </c>
      <c r="R11" s="3" t="s">
        <v>29</v>
      </c>
      <c r="S11" s="3">
        <v>9.432</v>
      </c>
      <c r="U11" s="1">
        <v>7.0</v>
      </c>
      <c r="V11" s="1">
        <v>5.567</v>
      </c>
      <c r="W11" s="3" t="s">
        <v>29</v>
      </c>
      <c r="X11" s="3">
        <v>5.499</v>
      </c>
      <c r="Z11" s="1">
        <v>7.0</v>
      </c>
      <c r="AA11" s="1">
        <v>2.299</v>
      </c>
      <c r="AB11" s="3" t="s">
        <v>29</v>
      </c>
      <c r="AC11" s="3">
        <v>2.405</v>
      </c>
      <c r="AE11" s="1">
        <v>7.0</v>
      </c>
      <c r="AF11" s="1">
        <v>0.235</v>
      </c>
      <c r="AG11" s="3" t="s">
        <v>29</v>
      </c>
      <c r="AH11" s="3">
        <v>0.213</v>
      </c>
      <c r="AJ11" s="1">
        <v>7.0</v>
      </c>
      <c r="AK11" s="1">
        <v>5.559</v>
      </c>
      <c r="AL11" s="3" t="s">
        <v>29</v>
      </c>
      <c r="AM11" s="3">
        <v>5.212</v>
      </c>
      <c r="AO11" s="1">
        <v>7.0</v>
      </c>
      <c r="AP11" s="1">
        <v>4.321</v>
      </c>
      <c r="AQ11" s="3" t="s">
        <v>29</v>
      </c>
      <c r="AR11" s="3">
        <v>4.071</v>
      </c>
      <c r="AU11" s="3" t="s">
        <v>38</v>
      </c>
      <c r="AV11" s="3">
        <f>S5</f>
        <v>10.465</v>
      </c>
      <c r="AW11" s="3">
        <f t="shared" si="1"/>
        <v>1.033</v>
      </c>
      <c r="AX11" s="1">
        <f t="shared" si="2"/>
        <v>1.033</v>
      </c>
      <c r="AY11" s="3">
        <v>11.498</v>
      </c>
      <c r="AZ11" s="3">
        <v>9.432</v>
      </c>
    </row>
    <row r="12" ht="14.25" customHeight="1">
      <c r="A12" s="1">
        <v>8.0</v>
      </c>
      <c r="B12" s="1">
        <v>4.134</v>
      </c>
      <c r="C12" s="3" t="s">
        <v>30</v>
      </c>
      <c r="D12" s="3">
        <v>4.5</v>
      </c>
      <c r="F12" s="3">
        <v>8.0</v>
      </c>
      <c r="G12" s="3">
        <v>11.514</v>
      </c>
      <c r="H12" s="3" t="s">
        <v>30</v>
      </c>
      <c r="I12" s="3">
        <v>6.123</v>
      </c>
      <c r="K12" s="1">
        <v>8.0</v>
      </c>
      <c r="L12" s="1">
        <v>2.26</v>
      </c>
      <c r="M12" s="3" t="s">
        <v>30</v>
      </c>
      <c r="N12" s="3">
        <v>3.081</v>
      </c>
      <c r="P12" s="1">
        <v>8.0</v>
      </c>
      <c r="Q12" s="1">
        <v>4.931</v>
      </c>
      <c r="R12" s="3" t="s">
        <v>30</v>
      </c>
      <c r="S12" s="3">
        <v>11.498</v>
      </c>
      <c r="U12" s="1">
        <v>8.0</v>
      </c>
      <c r="V12" s="1">
        <v>5.628</v>
      </c>
      <c r="W12" s="3" t="s">
        <v>30</v>
      </c>
      <c r="X12" s="3">
        <v>5.622</v>
      </c>
      <c r="Z12" s="1">
        <v>8.0</v>
      </c>
      <c r="AA12" s="1">
        <v>2.019</v>
      </c>
      <c r="AB12" s="3" t="s">
        <v>30</v>
      </c>
      <c r="AC12" s="3">
        <v>2.765</v>
      </c>
      <c r="AE12" s="1">
        <v>8.0</v>
      </c>
      <c r="AF12" s="1">
        <v>0.082</v>
      </c>
      <c r="AG12" s="3" t="s">
        <v>30</v>
      </c>
      <c r="AH12" s="3">
        <v>0.246</v>
      </c>
      <c r="AJ12" s="1">
        <v>8.0</v>
      </c>
      <c r="AK12" s="1">
        <v>5.005</v>
      </c>
      <c r="AL12" s="3" t="s">
        <v>30</v>
      </c>
      <c r="AM12" s="3">
        <v>5.453</v>
      </c>
      <c r="AO12" s="1">
        <v>8.0</v>
      </c>
      <c r="AP12" s="1">
        <v>4.755</v>
      </c>
      <c r="AQ12" s="3" t="s">
        <v>30</v>
      </c>
      <c r="AR12" s="3">
        <v>4.56</v>
      </c>
      <c r="AU12" s="3" t="s">
        <v>44</v>
      </c>
      <c r="AV12" s="3">
        <f>X5</f>
        <v>5.56</v>
      </c>
      <c r="AW12" s="3">
        <f t="shared" si="1"/>
        <v>0.062</v>
      </c>
      <c r="AX12" s="1">
        <f t="shared" si="2"/>
        <v>0.061</v>
      </c>
      <c r="AY12" s="3">
        <f>X12</f>
        <v>5.622</v>
      </c>
      <c r="AZ12" s="3">
        <f>X11</f>
        <v>5.499</v>
      </c>
    </row>
    <row r="13" ht="14.25" customHeight="1">
      <c r="A13" s="1">
        <v>9.0</v>
      </c>
      <c r="B13" s="1">
        <v>3.969</v>
      </c>
      <c r="F13" s="3">
        <v>9.0</v>
      </c>
      <c r="G13" s="3">
        <v>6.814</v>
      </c>
      <c r="K13" s="1">
        <v>9.0</v>
      </c>
      <c r="L13" s="1">
        <v>3.167</v>
      </c>
      <c r="P13" s="1">
        <v>9.0</v>
      </c>
      <c r="Q13" s="1">
        <v>9.991</v>
      </c>
      <c r="U13" s="1">
        <v>9.0</v>
      </c>
      <c r="V13" s="1">
        <v>5.163</v>
      </c>
      <c r="Z13" s="1">
        <v>9.0</v>
      </c>
      <c r="AA13" s="1">
        <v>3.263</v>
      </c>
      <c r="AE13" s="1">
        <v>9.0</v>
      </c>
      <c r="AF13" s="1">
        <v>0.258</v>
      </c>
      <c r="AJ13" s="1">
        <v>9.0</v>
      </c>
      <c r="AK13" s="1">
        <v>5.853</v>
      </c>
      <c r="AO13" s="1">
        <v>9.0</v>
      </c>
      <c r="AP13" s="1">
        <v>3.402</v>
      </c>
      <c r="AU13" s="3" t="s">
        <v>45</v>
      </c>
      <c r="AV13" s="3">
        <f>AC5</f>
        <v>2.585</v>
      </c>
      <c r="AW13" s="3">
        <f t="shared" si="1"/>
        <v>0.18</v>
      </c>
      <c r="AX13" s="1">
        <f t="shared" si="2"/>
        <v>0.18</v>
      </c>
      <c r="AY13" s="3">
        <f>AC12</f>
        <v>2.765</v>
      </c>
      <c r="AZ13" s="3">
        <f>AC11</f>
        <v>2.405</v>
      </c>
    </row>
    <row r="14" ht="14.25" customHeight="1">
      <c r="A14" s="1">
        <v>10.0</v>
      </c>
      <c r="B14" s="1">
        <v>4.587</v>
      </c>
      <c r="F14" s="3">
        <v>10.0</v>
      </c>
      <c r="G14" s="3">
        <v>6.354</v>
      </c>
      <c r="K14" s="1">
        <v>10.0</v>
      </c>
      <c r="L14" s="1">
        <v>2.715</v>
      </c>
      <c r="P14" s="1">
        <v>10.0</v>
      </c>
      <c r="Q14" s="1">
        <v>7.346</v>
      </c>
      <c r="U14" s="1">
        <v>10.0</v>
      </c>
      <c r="V14" s="1">
        <v>5.726</v>
      </c>
      <c r="Z14" s="1">
        <v>10.0</v>
      </c>
      <c r="AA14" s="1">
        <v>2.626</v>
      </c>
      <c r="AE14" s="1">
        <v>10.0</v>
      </c>
      <c r="AF14" s="1">
        <v>0.2</v>
      </c>
      <c r="AJ14" s="1">
        <v>10.0</v>
      </c>
      <c r="AK14" s="1">
        <v>5.516</v>
      </c>
      <c r="AO14" s="1">
        <v>10.0</v>
      </c>
      <c r="AP14" s="1">
        <v>4.088</v>
      </c>
      <c r="AU14" s="3" t="s">
        <v>41</v>
      </c>
      <c r="AV14" s="3">
        <f>AH5</f>
        <v>0.381</v>
      </c>
      <c r="AW14" s="3">
        <f t="shared" si="1"/>
        <v>-0.135</v>
      </c>
      <c r="AX14" s="1">
        <f t="shared" si="2"/>
        <v>0.168</v>
      </c>
      <c r="AY14" s="3">
        <f>AH12</f>
        <v>0.246</v>
      </c>
      <c r="AZ14" s="3">
        <f>AH11</f>
        <v>0.213</v>
      </c>
    </row>
    <row r="15" ht="14.25" customHeight="1">
      <c r="A15" s="1">
        <v>11.0</v>
      </c>
      <c r="B15" s="1">
        <v>3.799</v>
      </c>
      <c r="F15" s="3">
        <v>11.0</v>
      </c>
      <c r="G15" s="3">
        <v>11.69</v>
      </c>
      <c r="K15" s="1">
        <v>11.0</v>
      </c>
      <c r="L15" s="1">
        <v>3.15</v>
      </c>
      <c r="P15" s="1">
        <v>11.0</v>
      </c>
      <c r="Q15" s="1">
        <v>9.438</v>
      </c>
      <c r="U15" s="1">
        <v>11.0</v>
      </c>
      <c r="V15" s="1">
        <v>5.716</v>
      </c>
      <c r="Z15" s="1">
        <v>11.0</v>
      </c>
      <c r="AA15" s="1">
        <v>1.779</v>
      </c>
      <c r="AE15" s="1">
        <v>11.0</v>
      </c>
      <c r="AF15" s="1">
        <v>0.224</v>
      </c>
      <c r="AJ15" s="1">
        <v>11.0</v>
      </c>
      <c r="AK15" s="1">
        <v>5.178</v>
      </c>
      <c r="AO15" s="1">
        <v>11.0</v>
      </c>
      <c r="AP15" s="1">
        <v>4.754</v>
      </c>
      <c r="AU15" s="3" t="s">
        <v>42</v>
      </c>
      <c r="AV15" s="3">
        <f>AM5</f>
        <v>5.332</v>
      </c>
      <c r="AW15" s="3">
        <f t="shared" si="1"/>
        <v>0.121</v>
      </c>
      <c r="AX15" s="1">
        <f t="shared" si="2"/>
        <v>0.12</v>
      </c>
      <c r="AY15" s="3">
        <f>AM12</f>
        <v>5.453</v>
      </c>
      <c r="AZ15" s="3">
        <f>AM11</f>
        <v>5.212</v>
      </c>
    </row>
    <row r="16" ht="14.25" customHeight="1">
      <c r="A16" s="1">
        <v>12.0</v>
      </c>
      <c r="B16" s="1">
        <v>4.411</v>
      </c>
      <c r="F16" s="3">
        <v>12.0</v>
      </c>
      <c r="G16" s="3">
        <v>24.05</v>
      </c>
      <c r="K16" s="1">
        <v>12.0</v>
      </c>
      <c r="L16" s="1">
        <v>3.359</v>
      </c>
      <c r="P16" s="1">
        <v>12.0</v>
      </c>
      <c r="Q16" s="1">
        <v>10.951</v>
      </c>
      <c r="U16" s="1">
        <v>12.0</v>
      </c>
      <c r="V16" s="1">
        <v>5.638</v>
      </c>
      <c r="Z16" s="1">
        <v>12.0</v>
      </c>
      <c r="AA16" s="1">
        <v>2.661</v>
      </c>
      <c r="AE16" s="1">
        <v>12.0</v>
      </c>
      <c r="AF16" s="1">
        <v>0.186</v>
      </c>
      <c r="AJ16" s="1">
        <v>12.0</v>
      </c>
      <c r="AK16" s="1">
        <v>5.624</v>
      </c>
      <c r="AO16" s="1">
        <v>12.0</v>
      </c>
      <c r="AP16" s="1">
        <v>3.99</v>
      </c>
      <c r="AU16" s="3" t="s">
        <v>43</v>
      </c>
      <c r="AV16" s="3">
        <f>AR5</f>
        <v>4.315</v>
      </c>
      <c r="AW16" s="3">
        <f t="shared" si="1"/>
        <v>0.245</v>
      </c>
      <c r="AX16" s="1">
        <f t="shared" si="2"/>
        <v>0.244</v>
      </c>
      <c r="AY16" s="3">
        <f>AR12</f>
        <v>4.56</v>
      </c>
      <c r="AZ16" s="3">
        <f>AR11</f>
        <v>4.071</v>
      </c>
    </row>
    <row r="17" ht="14.25" customHeight="1">
      <c r="A17" s="1">
        <v>13.0</v>
      </c>
      <c r="B17" s="1">
        <v>3.971</v>
      </c>
      <c r="F17" s="3">
        <v>13.0</v>
      </c>
      <c r="G17" s="3">
        <v>8.635</v>
      </c>
      <c r="K17" s="1">
        <v>13.0</v>
      </c>
      <c r="L17" s="1">
        <v>3.037</v>
      </c>
      <c r="P17" s="1">
        <v>13.0</v>
      </c>
      <c r="Q17" s="1">
        <v>11.727</v>
      </c>
      <c r="U17" s="1">
        <v>13.0</v>
      </c>
      <c r="V17" s="1">
        <v>5.676</v>
      </c>
      <c r="Z17" s="1">
        <v>13.0</v>
      </c>
      <c r="AA17" s="1">
        <v>2.229</v>
      </c>
      <c r="AE17" s="1">
        <v>13.0</v>
      </c>
      <c r="AF17" s="1">
        <v>0.183</v>
      </c>
      <c r="AJ17" s="1">
        <v>13.0</v>
      </c>
      <c r="AK17" s="1">
        <v>4.741</v>
      </c>
      <c r="AO17" s="1">
        <v>13.0</v>
      </c>
      <c r="AP17" s="1">
        <v>5.419</v>
      </c>
    </row>
    <row r="18" ht="14.25" customHeight="1">
      <c r="A18" s="1">
        <v>14.0</v>
      </c>
      <c r="B18" s="1">
        <v>4.616</v>
      </c>
      <c r="F18" s="3">
        <v>14.0</v>
      </c>
      <c r="G18" s="3">
        <v>8.255</v>
      </c>
      <c r="K18" s="1">
        <v>14.0</v>
      </c>
      <c r="L18" s="1">
        <v>3.684</v>
      </c>
      <c r="P18" s="1">
        <v>14.0</v>
      </c>
      <c r="Q18" s="1">
        <v>10.776</v>
      </c>
      <c r="U18" s="1">
        <v>14.0</v>
      </c>
      <c r="V18" s="1">
        <v>5.653</v>
      </c>
      <c r="Z18" s="1">
        <v>14.0</v>
      </c>
      <c r="AA18" s="1">
        <v>1.919</v>
      </c>
      <c r="AE18" s="1">
        <v>14.0</v>
      </c>
      <c r="AF18" s="1">
        <v>0.265</v>
      </c>
      <c r="AJ18" s="1">
        <v>14.0</v>
      </c>
      <c r="AK18" s="1">
        <v>4.448</v>
      </c>
      <c r="AO18" s="1">
        <v>14.0</v>
      </c>
      <c r="AP18" s="1">
        <v>5.899</v>
      </c>
    </row>
    <row r="19" ht="14.25" customHeight="1">
      <c r="A19" s="1">
        <v>15.0</v>
      </c>
      <c r="B19" s="1">
        <v>4.318</v>
      </c>
      <c r="F19" s="3">
        <v>15.0</v>
      </c>
      <c r="G19" s="3">
        <v>12.133</v>
      </c>
      <c r="K19" s="1">
        <v>15.0</v>
      </c>
      <c r="L19" s="1">
        <v>3.245</v>
      </c>
      <c r="P19" s="1">
        <v>15.0</v>
      </c>
      <c r="Q19" s="1">
        <v>9.681</v>
      </c>
      <c r="U19" s="1">
        <v>15.0</v>
      </c>
      <c r="V19" s="1">
        <v>5.643</v>
      </c>
      <c r="Z19" s="1">
        <v>15.0</v>
      </c>
      <c r="AA19" s="1">
        <v>2.763</v>
      </c>
      <c r="AE19" s="1">
        <v>15.0</v>
      </c>
      <c r="AF19" s="1">
        <v>0.331</v>
      </c>
      <c r="AJ19" s="1">
        <v>15.0</v>
      </c>
      <c r="AK19" s="1">
        <v>5.191</v>
      </c>
      <c r="AO19" s="1">
        <v>15.0</v>
      </c>
      <c r="AP19" s="1">
        <v>5.13</v>
      </c>
    </row>
    <row r="20" ht="14.25" customHeight="1">
      <c r="A20" s="1">
        <v>16.0</v>
      </c>
      <c r="B20" s="1">
        <v>4.514</v>
      </c>
      <c r="F20" s="3">
        <v>16.0</v>
      </c>
      <c r="G20" s="3">
        <v>12.158</v>
      </c>
      <c r="K20" s="1">
        <v>16.0</v>
      </c>
      <c r="L20" s="1">
        <v>3.257</v>
      </c>
      <c r="P20" s="1">
        <v>16.0</v>
      </c>
      <c r="Q20" s="1">
        <v>31.328</v>
      </c>
      <c r="U20" s="1">
        <v>16.0</v>
      </c>
      <c r="V20" s="1">
        <v>5.556</v>
      </c>
      <c r="Z20" s="1">
        <v>16.0</v>
      </c>
      <c r="AA20" s="1">
        <v>2.715</v>
      </c>
      <c r="AE20" s="1">
        <v>16.0</v>
      </c>
      <c r="AF20" s="1">
        <v>0.144</v>
      </c>
      <c r="AJ20" s="1">
        <v>16.0</v>
      </c>
      <c r="AK20" s="1">
        <v>4.951</v>
      </c>
      <c r="AO20" s="1">
        <v>16.0</v>
      </c>
      <c r="AP20" s="1">
        <v>4.945</v>
      </c>
    </row>
    <row r="21" ht="14.25" customHeight="1">
      <c r="A21" s="1">
        <v>17.0</v>
      </c>
      <c r="B21" s="1">
        <v>4.496</v>
      </c>
      <c r="F21" s="3">
        <v>17.0</v>
      </c>
      <c r="G21" s="3">
        <v>6.882</v>
      </c>
      <c r="K21" s="1">
        <v>17.0</v>
      </c>
      <c r="L21" s="1">
        <v>2.432</v>
      </c>
      <c r="P21" s="1">
        <v>17.0</v>
      </c>
      <c r="Q21" s="1">
        <v>10.243</v>
      </c>
      <c r="U21" s="1">
        <v>17.0</v>
      </c>
      <c r="V21" s="1">
        <v>5.829</v>
      </c>
      <c r="Z21" s="1">
        <v>17.0</v>
      </c>
      <c r="AA21" s="1">
        <v>2.086</v>
      </c>
      <c r="AE21" s="1">
        <v>17.0</v>
      </c>
      <c r="AF21" s="1">
        <v>0.277</v>
      </c>
      <c r="AJ21" s="1">
        <v>17.0</v>
      </c>
      <c r="AK21" s="1">
        <v>5.194</v>
      </c>
      <c r="AO21" s="1">
        <v>17.0</v>
      </c>
      <c r="AP21" s="1">
        <v>4.657</v>
      </c>
    </row>
    <row r="22" ht="14.25" customHeight="1">
      <c r="A22" s="1">
        <v>18.0</v>
      </c>
      <c r="B22" s="1">
        <v>4.901</v>
      </c>
      <c r="F22" s="3">
        <v>18.0</v>
      </c>
      <c r="G22" s="3">
        <v>19.537</v>
      </c>
      <c r="K22" s="1">
        <v>18.0</v>
      </c>
      <c r="L22" s="1">
        <v>3.113</v>
      </c>
      <c r="P22" s="1">
        <v>18.0</v>
      </c>
      <c r="Q22" s="1">
        <v>9.444</v>
      </c>
      <c r="U22" s="1">
        <v>18.0</v>
      </c>
      <c r="V22" s="1">
        <v>5.532</v>
      </c>
      <c r="Z22" s="1">
        <v>18.0</v>
      </c>
      <c r="AA22" s="1">
        <v>3.064</v>
      </c>
      <c r="AE22" s="1">
        <v>18.0</v>
      </c>
      <c r="AF22" s="1">
        <v>0.155</v>
      </c>
      <c r="AJ22" s="1">
        <v>18.0</v>
      </c>
      <c r="AK22" s="1">
        <v>5.597</v>
      </c>
      <c r="AO22" s="1">
        <v>18.0</v>
      </c>
      <c r="AP22" s="1">
        <v>3.73</v>
      </c>
    </row>
    <row r="23" ht="14.25" customHeight="1">
      <c r="A23" s="1">
        <v>19.0</v>
      </c>
      <c r="B23" s="1">
        <v>4.53</v>
      </c>
      <c r="F23" s="3">
        <v>19.0</v>
      </c>
      <c r="G23" s="3">
        <v>7.439</v>
      </c>
      <c r="K23" s="1">
        <v>19.0</v>
      </c>
      <c r="L23" s="1">
        <v>3.337</v>
      </c>
      <c r="P23" s="1">
        <v>19.0</v>
      </c>
      <c r="Q23" s="1">
        <v>7.192</v>
      </c>
      <c r="U23" s="1">
        <v>19.0</v>
      </c>
      <c r="V23" s="1">
        <v>4.901</v>
      </c>
      <c r="Z23" s="1">
        <v>19.0</v>
      </c>
      <c r="AA23" s="1">
        <v>3.959</v>
      </c>
      <c r="AE23" s="1">
        <v>19.0</v>
      </c>
      <c r="AF23" s="1">
        <v>0.199</v>
      </c>
      <c r="AJ23" s="1">
        <v>19.0</v>
      </c>
      <c r="AK23" s="1">
        <v>5.742</v>
      </c>
      <c r="AO23" s="1">
        <v>19.0</v>
      </c>
      <c r="AP23" s="1">
        <v>3.002</v>
      </c>
    </row>
    <row r="24" ht="14.25" customHeight="1">
      <c r="A24" s="1">
        <v>20.0</v>
      </c>
      <c r="B24" s="1">
        <v>4.072</v>
      </c>
      <c r="F24" s="3">
        <v>20.0</v>
      </c>
      <c r="G24" s="3">
        <v>16.72</v>
      </c>
      <c r="K24" s="1">
        <v>20.0</v>
      </c>
      <c r="L24" s="1">
        <v>3.145</v>
      </c>
      <c r="P24" s="1">
        <v>20.0</v>
      </c>
      <c r="Q24" s="1">
        <v>9.488</v>
      </c>
      <c r="U24" s="1">
        <v>20.0</v>
      </c>
      <c r="V24" s="1">
        <v>5.771</v>
      </c>
      <c r="Z24" s="1">
        <v>20.0</v>
      </c>
      <c r="AA24" s="1">
        <v>1.827</v>
      </c>
      <c r="AE24" s="1">
        <v>20.0</v>
      </c>
      <c r="AF24" s="1">
        <v>0.231</v>
      </c>
      <c r="AJ24" s="1">
        <v>20.0</v>
      </c>
      <c r="AK24" s="1">
        <v>5.616</v>
      </c>
      <c r="AO24" s="1">
        <v>20.0</v>
      </c>
      <c r="AP24" s="1">
        <v>4.495</v>
      </c>
    </row>
    <row r="25" ht="14.25" customHeight="1">
      <c r="A25" s="1">
        <v>21.0</v>
      </c>
      <c r="B25" s="1">
        <v>4.359</v>
      </c>
      <c r="F25" s="3">
        <v>21.0</v>
      </c>
      <c r="G25" s="3">
        <v>7.54</v>
      </c>
      <c r="K25" s="1">
        <v>21.0</v>
      </c>
      <c r="L25" s="1">
        <v>2.858</v>
      </c>
      <c r="P25" s="1">
        <v>21.0</v>
      </c>
      <c r="Q25" s="1">
        <v>7.216</v>
      </c>
      <c r="U25" s="1">
        <v>21.0</v>
      </c>
      <c r="V25" s="1">
        <v>5.586</v>
      </c>
      <c r="Z25" s="1">
        <v>21.0</v>
      </c>
      <c r="AA25" s="1">
        <v>2.353</v>
      </c>
      <c r="AE25" s="1">
        <v>21.0</v>
      </c>
      <c r="AF25" s="1">
        <v>0.21</v>
      </c>
      <c r="AJ25" s="1">
        <v>21.0</v>
      </c>
      <c r="AK25" s="1">
        <v>4.72</v>
      </c>
      <c r="AO25" s="1">
        <v>21.0</v>
      </c>
      <c r="AP25" s="1">
        <v>5.483</v>
      </c>
    </row>
    <row r="26" ht="14.25" customHeight="1">
      <c r="A26" s="1">
        <v>22.0</v>
      </c>
      <c r="B26" s="1">
        <v>4.38</v>
      </c>
      <c r="F26" s="3">
        <v>22.0</v>
      </c>
      <c r="G26" s="3">
        <v>10.053</v>
      </c>
      <c r="K26" s="1">
        <v>22.0</v>
      </c>
      <c r="L26" s="1">
        <v>3.001</v>
      </c>
      <c r="P26" s="1">
        <v>22.0</v>
      </c>
      <c r="Q26" s="1">
        <v>8.054</v>
      </c>
      <c r="U26" s="1">
        <v>22.0</v>
      </c>
      <c r="V26" s="1">
        <v>5.588</v>
      </c>
      <c r="Z26" s="1">
        <v>22.0</v>
      </c>
      <c r="AA26" s="1">
        <v>2.452</v>
      </c>
      <c r="AE26" s="1">
        <v>22.0</v>
      </c>
      <c r="AF26" s="1">
        <v>0.255</v>
      </c>
      <c r="AJ26" s="1">
        <v>22.0</v>
      </c>
      <c r="AK26" s="1">
        <v>5.353</v>
      </c>
      <c r="AO26" s="1">
        <v>22.0</v>
      </c>
      <c r="AP26" s="1">
        <v>4.018</v>
      </c>
    </row>
    <row r="27" ht="14.25" customHeight="1">
      <c r="A27" s="1">
        <v>23.0</v>
      </c>
      <c r="B27" s="1">
        <v>4.815</v>
      </c>
      <c r="F27" s="3">
        <v>23.0</v>
      </c>
      <c r="G27" s="3">
        <v>7.977</v>
      </c>
      <c r="K27" s="1">
        <v>23.0</v>
      </c>
      <c r="L27" s="1">
        <v>3.334</v>
      </c>
      <c r="P27" s="1">
        <v>23.0</v>
      </c>
      <c r="Q27" s="1">
        <v>10.143</v>
      </c>
      <c r="U27" s="1">
        <v>23.0</v>
      </c>
      <c r="V27" s="1">
        <v>5.454</v>
      </c>
      <c r="Z27" s="1">
        <v>23.0</v>
      </c>
      <c r="AA27" s="1">
        <v>3.306</v>
      </c>
      <c r="AE27" s="1">
        <v>23.0</v>
      </c>
      <c r="AF27" s="1">
        <v>0.215</v>
      </c>
      <c r="AJ27" s="1">
        <v>23.0</v>
      </c>
      <c r="AK27" s="1">
        <v>5.59</v>
      </c>
      <c r="AO27" s="1">
        <v>23.0</v>
      </c>
      <c r="AP27" s="1">
        <v>4.36</v>
      </c>
    </row>
    <row r="28" ht="14.25" customHeight="1">
      <c r="A28" s="1">
        <v>24.0</v>
      </c>
      <c r="B28" s="1">
        <v>4.714</v>
      </c>
      <c r="F28" s="3">
        <v>24.0</v>
      </c>
      <c r="G28" s="3">
        <v>6.379</v>
      </c>
      <c r="K28" s="1">
        <v>24.0</v>
      </c>
      <c r="L28" s="1">
        <v>2.742</v>
      </c>
      <c r="P28" s="1">
        <v>24.0</v>
      </c>
      <c r="Q28" s="1">
        <v>9.946</v>
      </c>
      <c r="U28" s="1">
        <v>24.0</v>
      </c>
      <c r="V28" s="1">
        <v>5.562</v>
      </c>
      <c r="Z28" s="1">
        <v>24.0</v>
      </c>
      <c r="AA28" s="1">
        <v>3.192</v>
      </c>
      <c r="AE28" s="1">
        <v>24.0</v>
      </c>
      <c r="AF28" s="1">
        <v>0.194</v>
      </c>
      <c r="AJ28" s="1">
        <v>24.0</v>
      </c>
      <c r="AK28" s="1">
        <v>5.44</v>
      </c>
      <c r="AO28" s="1">
        <v>24.0</v>
      </c>
      <c r="AP28" s="1">
        <v>4.924</v>
      </c>
    </row>
    <row r="29" ht="14.25" customHeight="1">
      <c r="A29" s="1">
        <v>25.0</v>
      </c>
      <c r="B29" s="1">
        <v>4.519</v>
      </c>
      <c r="F29" s="3">
        <v>25.0</v>
      </c>
      <c r="G29" s="3">
        <v>14.636</v>
      </c>
      <c r="K29" s="1">
        <v>25.0</v>
      </c>
      <c r="L29" s="1">
        <v>2.819</v>
      </c>
      <c r="P29" s="1">
        <v>25.0</v>
      </c>
      <c r="Q29" s="1">
        <v>9.427</v>
      </c>
      <c r="U29" s="1">
        <v>25.0</v>
      </c>
      <c r="V29" s="1">
        <v>5.718</v>
      </c>
      <c r="Z29" s="1">
        <v>25.0</v>
      </c>
      <c r="AA29" s="1">
        <v>1.982</v>
      </c>
      <c r="AE29" s="1">
        <v>25.0</v>
      </c>
      <c r="AF29" s="1">
        <v>0.286</v>
      </c>
      <c r="AJ29" s="1">
        <v>25.0</v>
      </c>
      <c r="AK29" s="1">
        <v>4.841</v>
      </c>
      <c r="AO29" s="1">
        <v>25.0</v>
      </c>
      <c r="AP29" s="1">
        <v>5.413</v>
      </c>
    </row>
    <row r="30" ht="14.25" customHeight="1">
      <c r="A30" s="1">
        <v>26.0</v>
      </c>
      <c r="B30" s="1">
        <v>4.24</v>
      </c>
      <c r="F30" s="3">
        <v>26.0</v>
      </c>
      <c r="G30" s="3">
        <v>7.224</v>
      </c>
      <c r="K30" s="1">
        <v>26.0</v>
      </c>
      <c r="L30" s="1">
        <v>2.687</v>
      </c>
      <c r="P30" s="1">
        <v>26.0</v>
      </c>
      <c r="Q30" s="1">
        <v>9.068</v>
      </c>
      <c r="U30" s="1">
        <v>26.0</v>
      </c>
      <c r="V30" s="1">
        <v>5.476</v>
      </c>
      <c r="Z30" s="1">
        <v>26.0</v>
      </c>
      <c r="AA30" s="1">
        <v>2.95</v>
      </c>
      <c r="AE30" s="1">
        <v>26.0</v>
      </c>
      <c r="AF30" s="1">
        <v>0.285</v>
      </c>
      <c r="AJ30" s="1">
        <v>26.0</v>
      </c>
      <c r="AK30" s="1">
        <v>5.451</v>
      </c>
      <c r="AO30" s="1">
        <v>26.0</v>
      </c>
      <c r="AP30" s="1">
        <v>4.513</v>
      </c>
    </row>
    <row r="31" ht="14.25" customHeight="1">
      <c r="A31" s="1">
        <v>27.0</v>
      </c>
      <c r="B31" s="1">
        <v>4.036</v>
      </c>
      <c r="F31" s="3">
        <v>27.0</v>
      </c>
      <c r="G31" s="3">
        <v>7.912</v>
      </c>
      <c r="K31" s="1">
        <v>27.0</v>
      </c>
      <c r="L31" s="1">
        <v>2.771</v>
      </c>
      <c r="P31" s="1">
        <v>27.0</v>
      </c>
      <c r="Q31" s="1">
        <v>8.359</v>
      </c>
      <c r="U31" s="1">
        <v>27.0</v>
      </c>
      <c r="V31" s="1">
        <v>5.468</v>
      </c>
      <c r="Z31" s="1">
        <v>27.0</v>
      </c>
      <c r="AA31" s="1">
        <v>2.844</v>
      </c>
      <c r="AE31" s="1">
        <v>27.0</v>
      </c>
      <c r="AF31" s="1">
        <v>0.254</v>
      </c>
      <c r="AJ31" s="1">
        <v>27.0</v>
      </c>
      <c r="AK31" s="1">
        <v>4.987</v>
      </c>
      <c r="AO31" s="1">
        <v>27.0</v>
      </c>
      <c r="AP31" s="1">
        <v>4.904</v>
      </c>
    </row>
    <row r="32" ht="14.25" customHeight="1">
      <c r="A32" s="1">
        <v>28.0</v>
      </c>
      <c r="B32" s="1">
        <v>4.144</v>
      </c>
      <c r="F32" s="3">
        <v>28.0</v>
      </c>
      <c r="G32" s="3">
        <v>8.155</v>
      </c>
      <c r="K32" s="1">
        <v>28.0</v>
      </c>
      <c r="L32" s="1">
        <v>2.65</v>
      </c>
      <c r="P32" s="1">
        <v>28.0</v>
      </c>
      <c r="Q32" s="1">
        <v>8.5</v>
      </c>
      <c r="U32" s="1">
        <v>28.0</v>
      </c>
      <c r="V32" s="1">
        <v>5.676</v>
      </c>
      <c r="Z32" s="1">
        <v>28.0</v>
      </c>
      <c r="AA32" s="1">
        <v>2.008</v>
      </c>
      <c r="AE32" s="1">
        <v>28.0</v>
      </c>
      <c r="AF32" s="1">
        <v>0.256</v>
      </c>
      <c r="AJ32" s="1">
        <v>28.0</v>
      </c>
      <c r="AK32" s="1">
        <v>5.622</v>
      </c>
      <c r="AO32" s="1">
        <v>28.0</v>
      </c>
      <c r="AP32" s="1">
        <v>3.511</v>
      </c>
    </row>
    <row r="33" ht="14.25" customHeight="1">
      <c r="A33" s="1">
        <v>29.0</v>
      </c>
      <c r="B33" s="1">
        <v>4.428</v>
      </c>
      <c r="F33" s="3">
        <v>29.0</v>
      </c>
      <c r="G33" s="3">
        <v>7.952</v>
      </c>
      <c r="K33" s="1">
        <v>29.0</v>
      </c>
      <c r="L33" s="1">
        <v>2.611</v>
      </c>
      <c r="P33" s="1">
        <v>29.0</v>
      </c>
      <c r="Q33" s="1">
        <v>6.827</v>
      </c>
      <c r="U33" s="1">
        <v>29.0</v>
      </c>
      <c r="V33" s="1">
        <v>5.504</v>
      </c>
      <c r="Z33" s="1">
        <v>29.0</v>
      </c>
      <c r="AA33" s="1">
        <v>2.772</v>
      </c>
      <c r="AE33" s="1">
        <v>29.0</v>
      </c>
      <c r="AF33" s="1">
        <v>0.284</v>
      </c>
      <c r="AJ33" s="1">
        <v>29.0</v>
      </c>
      <c r="AK33" s="1">
        <v>6.015</v>
      </c>
      <c r="AO33" s="1">
        <v>29.0</v>
      </c>
      <c r="AP33" s="1">
        <v>2.095</v>
      </c>
    </row>
    <row r="34" ht="14.25" customHeight="1">
      <c r="A34" s="1">
        <v>30.0</v>
      </c>
      <c r="B34" s="1">
        <v>4.564</v>
      </c>
      <c r="F34" s="3">
        <v>30.0</v>
      </c>
      <c r="G34" s="3">
        <v>6.475</v>
      </c>
      <c r="K34" s="1">
        <v>30.0</v>
      </c>
      <c r="L34" s="1">
        <v>2.834</v>
      </c>
      <c r="P34" s="1">
        <v>30.0</v>
      </c>
      <c r="Q34" s="1">
        <v>13.205</v>
      </c>
      <c r="U34" s="1">
        <v>30.0</v>
      </c>
      <c r="V34" s="1">
        <v>5.59</v>
      </c>
      <c r="Z34" s="1">
        <v>30.0</v>
      </c>
      <c r="AA34" s="1">
        <v>2.838</v>
      </c>
      <c r="AE34" s="1">
        <v>30.0</v>
      </c>
      <c r="AF34" s="1">
        <v>0.137</v>
      </c>
      <c r="AJ34" s="1">
        <v>30.0</v>
      </c>
      <c r="AK34" s="1">
        <v>5.492</v>
      </c>
      <c r="AO34" s="1">
        <v>30.0</v>
      </c>
      <c r="AP34" s="1">
        <v>4.34</v>
      </c>
    </row>
    <row r="35" ht="14.25" customHeight="1">
      <c r="A35" s="1">
        <v>31.0</v>
      </c>
      <c r="B35" s="1">
        <v>4.401</v>
      </c>
      <c r="F35" s="3">
        <v>31.0</v>
      </c>
      <c r="G35" s="3">
        <v>16.867</v>
      </c>
      <c r="K35" s="1">
        <v>31.0</v>
      </c>
      <c r="L35" s="1">
        <v>2.487</v>
      </c>
      <c r="P35" s="1">
        <v>31.0</v>
      </c>
      <c r="Q35" s="1">
        <v>12.385</v>
      </c>
      <c r="U35" s="1">
        <v>31.0</v>
      </c>
      <c r="V35" s="1">
        <v>5.792</v>
      </c>
      <c r="Z35" s="1">
        <v>31.0</v>
      </c>
      <c r="AA35" s="1">
        <v>1.643</v>
      </c>
      <c r="AE35" s="1">
        <v>31.0</v>
      </c>
      <c r="AF35" s="1">
        <v>0.259</v>
      </c>
      <c r="AJ35" s="1">
        <v>31.0</v>
      </c>
      <c r="AK35" s="1">
        <v>5.365</v>
      </c>
      <c r="AO35" s="1">
        <v>31.0</v>
      </c>
      <c r="AP35" s="1">
        <v>4.602</v>
      </c>
    </row>
    <row r="36" ht="14.25" customHeight="1">
      <c r="A36" s="1">
        <v>32.0</v>
      </c>
      <c r="B36" s="1">
        <v>3.899</v>
      </c>
      <c r="F36" s="3">
        <v>32.0</v>
      </c>
      <c r="G36" s="3">
        <v>8.863</v>
      </c>
      <c r="K36" s="1">
        <v>32.0</v>
      </c>
      <c r="L36" s="1">
        <v>3.221</v>
      </c>
      <c r="P36" s="1">
        <v>32.0</v>
      </c>
      <c r="Q36" s="1">
        <v>8.222</v>
      </c>
      <c r="U36" s="1">
        <v>32.0</v>
      </c>
      <c r="V36" s="1">
        <v>5.624</v>
      </c>
      <c r="Z36" s="1">
        <v>32.0</v>
      </c>
      <c r="AA36" s="1">
        <v>2.948</v>
      </c>
      <c r="AE36" s="1">
        <v>32.0</v>
      </c>
      <c r="AF36" s="1">
        <v>0.219</v>
      </c>
      <c r="AJ36" s="1">
        <v>32.0</v>
      </c>
      <c r="AK36" s="1">
        <v>5.589</v>
      </c>
      <c r="AO36" s="1">
        <v>32.0</v>
      </c>
      <c r="AP36" s="1">
        <v>4.056</v>
      </c>
    </row>
    <row r="37" ht="14.25" customHeight="1">
      <c r="A37" s="1">
        <v>33.0</v>
      </c>
      <c r="B37" s="1">
        <v>3.82</v>
      </c>
      <c r="F37" s="3">
        <v>33.0</v>
      </c>
      <c r="G37" s="3">
        <v>8.969</v>
      </c>
      <c r="K37" s="1">
        <v>33.0</v>
      </c>
      <c r="L37" s="1">
        <v>3.299</v>
      </c>
      <c r="P37" s="1">
        <v>33.0</v>
      </c>
      <c r="Q37" s="1">
        <v>8.538</v>
      </c>
      <c r="U37" s="1">
        <v>33.0</v>
      </c>
      <c r="V37" s="1">
        <v>5.654</v>
      </c>
      <c r="Z37" s="1">
        <v>33.0</v>
      </c>
      <c r="AA37" s="1">
        <v>2.521</v>
      </c>
      <c r="AE37" s="1">
        <v>33.0</v>
      </c>
      <c r="AF37" s="1">
        <v>0.259</v>
      </c>
      <c r="AJ37" s="1">
        <v>33.0</v>
      </c>
      <c r="AK37" s="1">
        <v>5.234</v>
      </c>
      <c r="AO37" s="1">
        <v>33.0</v>
      </c>
      <c r="AP37" s="1">
        <v>3.761</v>
      </c>
    </row>
    <row r="38" ht="14.25" customHeight="1">
      <c r="A38" s="1">
        <v>34.0</v>
      </c>
      <c r="B38" s="1">
        <v>4.828</v>
      </c>
      <c r="F38" s="3">
        <v>34.0</v>
      </c>
      <c r="G38" s="3">
        <v>7.829</v>
      </c>
      <c r="K38" s="1">
        <v>34.0</v>
      </c>
      <c r="L38" s="1">
        <v>2.874</v>
      </c>
      <c r="P38" s="1">
        <v>34.0</v>
      </c>
      <c r="Q38" s="1">
        <v>13.198</v>
      </c>
      <c r="U38" s="1">
        <v>34.0</v>
      </c>
      <c r="V38" s="1">
        <v>5.741</v>
      </c>
      <c r="Z38" s="1">
        <v>34.0</v>
      </c>
      <c r="AA38" s="1">
        <v>1.795</v>
      </c>
      <c r="AE38" s="1">
        <v>34.0</v>
      </c>
      <c r="AF38" s="1">
        <v>0.218</v>
      </c>
      <c r="AJ38" s="1">
        <v>34.0</v>
      </c>
      <c r="AK38" s="1">
        <v>5.73</v>
      </c>
      <c r="AO38" s="1">
        <v>34.0</v>
      </c>
      <c r="AP38" s="1">
        <v>3.884</v>
      </c>
    </row>
    <row r="39" ht="14.25" customHeight="1">
      <c r="A39" s="1">
        <v>35.0</v>
      </c>
      <c r="B39" s="1">
        <v>4.57</v>
      </c>
      <c r="F39" s="3">
        <v>35.0</v>
      </c>
      <c r="G39" s="3">
        <v>7.262</v>
      </c>
      <c r="K39" s="1">
        <v>35.0</v>
      </c>
      <c r="L39" s="1">
        <v>3.599</v>
      </c>
      <c r="P39" s="1">
        <v>35.0</v>
      </c>
      <c r="Q39" s="1">
        <v>9.91</v>
      </c>
      <c r="U39" s="1">
        <v>35.0</v>
      </c>
      <c r="V39" s="1">
        <v>5.524</v>
      </c>
      <c r="Z39" s="1">
        <v>35.0</v>
      </c>
      <c r="AA39" s="1">
        <v>2.736</v>
      </c>
      <c r="AE39" s="1">
        <v>35.0</v>
      </c>
      <c r="AF39" s="1">
        <v>0.188</v>
      </c>
      <c r="AJ39" s="1">
        <v>35.0</v>
      </c>
      <c r="AK39" s="1">
        <v>4.326</v>
      </c>
      <c r="AO39" s="1">
        <v>35.0</v>
      </c>
      <c r="AP39" s="1">
        <v>5.466</v>
      </c>
    </row>
    <row r="40" ht="14.25" customHeight="1">
      <c r="A40" s="1">
        <v>36.0</v>
      </c>
      <c r="B40" s="1">
        <v>3.805</v>
      </c>
      <c r="F40" s="3">
        <v>36.0</v>
      </c>
      <c r="G40" s="3">
        <v>7.052</v>
      </c>
      <c r="K40" s="1">
        <v>36.0</v>
      </c>
      <c r="L40" s="1">
        <v>2.95</v>
      </c>
      <c r="P40" s="1">
        <v>36.0</v>
      </c>
      <c r="Q40" s="1">
        <v>6.986</v>
      </c>
      <c r="U40" s="1">
        <v>36.0</v>
      </c>
      <c r="V40" s="1">
        <v>5.384</v>
      </c>
      <c r="Z40" s="1">
        <v>36.0</v>
      </c>
      <c r="AA40" s="1">
        <v>3.146</v>
      </c>
      <c r="AE40" s="1">
        <v>36.0</v>
      </c>
      <c r="AF40" s="1">
        <v>0.202</v>
      </c>
      <c r="AJ40" s="1">
        <v>36.0</v>
      </c>
      <c r="AK40" s="1">
        <v>5.496</v>
      </c>
      <c r="AO40" s="1">
        <v>36.0</v>
      </c>
      <c r="AP40" s="1">
        <v>3.655</v>
      </c>
    </row>
    <row r="41" ht="14.25" customHeight="1">
      <c r="A41" s="1">
        <v>37.0</v>
      </c>
      <c r="B41" s="1">
        <v>4.61</v>
      </c>
      <c r="F41" s="3">
        <v>37.0</v>
      </c>
      <c r="G41" s="3">
        <v>11.073</v>
      </c>
      <c r="K41" s="1">
        <v>37.0</v>
      </c>
      <c r="L41" s="1">
        <v>2.667</v>
      </c>
      <c r="P41" s="1">
        <v>37.0</v>
      </c>
      <c r="Q41" s="1">
        <v>7.791</v>
      </c>
      <c r="U41" s="1">
        <v>37.0</v>
      </c>
      <c r="V41" s="1">
        <v>5.741</v>
      </c>
      <c r="Z41" s="1">
        <v>37.0</v>
      </c>
      <c r="AA41" s="1">
        <v>1.913</v>
      </c>
      <c r="AE41" s="1">
        <v>37.0</v>
      </c>
      <c r="AF41" s="1">
        <v>0.174</v>
      </c>
      <c r="AJ41" s="1">
        <v>37.0</v>
      </c>
      <c r="AK41" s="1">
        <v>4.551</v>
      </c>
      <c r="AO41" s="1">
        <v>37.0</v>
      </c>
      <c r="AP41" s="1">
        <v>5.582</v>
      </c>
    </row>
    <row r="42" ht="14.25" customHeight="1">
      <c r="A42" s="1">
        <v>38.0</v>
      </c>
      <c r="B42" s="1">
        <v>4.13</v>
      </c>
      <c r="F42" s="3">
        <v>38.0</v>
      </c>
      <c r="G42" s="3">
        <v>16.529</v>
      </c>
      <c r="K42" s="1">
        <v>38.0</v>
      </c>
      <c r="L42" s="1">
        <v>2.456</v>
      </c>
      <c r="P42" s="1">
        <v>38.0</v>
      </c>
      <c r="Q42" s="1">
        <v>15.251</v>
      </c>
      <c r="U42" s="1">
        <v>38.0</v>
      </c>
      <c r="V42" s="1">
        <v>4.908</v>
      </c>
      <c r="Z42" s="1">
        <v>38.0</v>
      </c>
      <c r="AA42" s="1">
        <v>4.496</v>
      </c>
      <c r="AE42" s="1">
        <v>38.0</v>
      </c>
      <c r="AF42" s="1">
        <v>0.205</v>
      </c>
      <c r="AJ42" s="1">
        <v>38.0</v>
      </c>
      <c r="AK42" s="1">
        <v>5.959</v>
      </c>
      <c r="AO42" s="1">
        <v>38.0</v>
      </c>
      <c r="AP42" s="1">
        <v>2.858</v>
      </c>
    </row>
    <row r="43" ht="14.25" customHeight="1">
      <c r="A43" s="1">
        <v>39.0</v>
      </c>
      <c r="B43" s="1">
        <v>4.978</v>
      </c>
      <c r="F43" s="3">
        <v>39.0</v>
      </c>
      <c r="G43" s="3">
        <v>9.788</v>
      </c>
      <c r="K43" s="1">
        <v>39.0</v>
      </c>
      <c r="L43" s="1">
        <v>3.217</v>
      </c>
      <c r="P43" s="1">
        <v>39.0</v>
      </c>
      <c r="Q43" s="1">
        <v>10.396</v>
      </c>
      <c r="U43" s="1">
        <v>39.0</v>
      </c>
      <c r="V43" s="1">
        <v>5.592</v>
      </c>
      <c r="Z43" s="1">
        <v>39.0</v>
      </c>
      <c r="AA43" s="1">
        <v>2.639</v>
      </c>
      <c r="AE43" s="1">
        <v>39.0</v>
      </c>
      <c r="AF43" s="1">
        <v>0.271</v>
      </c>
      <c r="AJ43" s="1">
        <v>39.0</v>
      </c>
      <c r="AK43" s="1">
        <v>5.143</v>
      </c>
      <c r="AO43" s="1">
        <v>39.0</v>
      </c>
      <c r="AP43" s="1">
        <v>4.984</v>
      </c>
    </row>
    <row r="44" ht="14.25" customHeight="1">
      <c r="A44" s="1">
        <v>40.0</v>
      </c>
      <c r="B44" s="1">
        <v>4.629</v>
      </c>
      <c r="F44" s="3">
        <v>40.0</v>
      </c>
      <c r="G44" s="3">
        <v>11.263</v>
      </c>
      <c r="K44" s="1">
        <v>40.0</v>
      </c>
      <c r="L44" s="1">
        <v>3.629</v>
      </c>
      <c r="P44" s="1">
        <v>40.0</v>
      </c>
      <c r="Q44" s="1">
        <v>14.396</v>
      </c>
      <c r="U44" s="1">
        <v>40.0</v>
      </c>
      <c r="V44" s="1">
        <v>5.01</v>
      </c>
      <c r="Z44" s="1">
        <v>40.0</v>
      </c>
      <c r="AA44" s="1">
        <v>4.26</v>
      </c>
      <c r="AE44" s="1">
        <v>40.0</v>
      </c>
      <c r="AF44" s="1">
        <v>0.151</v>
      </c>
      <c r="AJ44" s="1">
        <v>40.0</v>
      </c>
      <c r="AK44" s="1">
        <v>5.119</v>
      </c>
      <c r="AO44" s="1">
        <v>40.0</v>
      </c>
      <c r="AP44" s="1">
        <v>4.351</v>
      </c>
    </row>
    <row r="45" ht="14.25" customHeight="1">
      <c r="A45" s="1">
        <v>41.0</v>
      </c>
      <c r="B45" s="1">
        <v>4.024</v>
      </c>
      <c r="F45" s="3">
        <v>41.0</v>
      </c>
      <c r="G45" s="3">
        <v>13.641</v>
      </c>
      <c r="K45" s="1">
        <v>41.0</v>
      </c>
      <c r="L45" s="1">
        <v>2.945</v>
      </c>
      <c r="P45" s="1">
        <v>41.0</v>
      </c>
      <c r="Q45" s="1">
        <v>11.654</v>
      </c>
      <c r="U45" s="1">
        <v>41.0</v>
      </c>
      <c r="V45" s="1">
        <v>5.823</v>
      </c>
      <c r="Z45" s="1">
        <v>41.0</v>
      </c>
      <c r="AA45" s="1">
        <v>1.504</v>
      </c>
      <c r="AE45" s="1">
        <v>41.0</v>
      </c>
      <c r="AF45" s="1">
        <v>0.185</v>
      </c>
      <c r="AJ45" s="1">
        <v>41.0</v>
      </c>
      <c r="AK45" s="1">
        <v>6.036</v>
      </c>
      <c r="AO45" s="1">
        <v>41.0</v>
      </c>
      <c r="AP45" s="1">
        <v>2.506</v>
      </c>
    </row>
    <row r="46" ht="14.25" customHeight="1">
      <c r="A46" s="1">
        <v>42.0</v>
      </c>
      <c r="B46" s="1">
        <v>4.527</v>
      </c>
      <c r="F46" s="3">
        <v>42.0</v>
      </c>
      <c r="G46" s="3">
        <v>15.075</v>
      </c>
      <c r="K46" s="1">
        <v>42.0</v>
      </c>
      <c r="L46" s="1">
        <v>2.896</v>
      </c>
      <c r="P46" s="1">
        <v>42.0</v>
      </c>
      <c r="Q46" s="1">
        <v>9.356</v>
      </c>
      <c r="U46" s="1">
        <v>42.0</v>
      </c>
      <c r="V46" s="1">
        <v>5.479</v>
      </c>
      <c r="Z46" s="1">
        <v>42.0</v>
      </c>
      <c r="AA46" s="1">
        <v>2.76</v>
      </c>
      <c r="AE46" s="1">
        <v>42.0</v>
      </c>
      <c r="AF46" s="1">
        <v>0.193</v>
      </c>
      <c r="AJ46" s="1">
        <v>42.0</v>
      </c>
      <c r="AK46" s="1">
        <v>4.991</v>
      </c>
      <c r="AO46" s="1">
        <v>42.0</v>
      </c>
      <c r="AP46" s="1">
        <v>4.349</v>
      </c>
    </row>
    <row r="47" ht="14.25" customHeight="1">
      <c r="A47" s="1">
        <v>43.0</v>
      </c>
      <c r="B47" s="1">
        <v>4.223</v>
      </c>
      <c r="F47" s="3">
        <v>43.0</v>
      </c>
      <c r="G47" s="3">
        <v>7.966</v>
      </c>
      <c r="K47" s="1">
        <v>43.0</v>
      </c>
      <c r="L47" s="1">
        <v>2.986</v>
      </c>
      <c r="P47" s="1">
        <v>43.0</v>
      </c>
      <c r="Q47" s="1">
        <v>13.164</v>
      </c>
      <c r="U47" s="1">
        <v>43.0</v>
      </c>
      <c r="V47" s="1">
        <v>5.648</v>
      </c>
      <c r="Z47" s="1">
        <v>43.0</v>
      </c>
      <c r="AA47" s="1">
        <v>2.162</v>
      </c>
      <c r="AE47" s="1">
        <v>43.0</v>
      </c>
      <c r="AF47" s="1">
        <v>0.181</v>
      </c>
      <c r="AJ47" s="1">
        <v>43.0</v>
      </c>
      <c r="AK47" s="1">
        <v>5.166</v>
      </c>
      <c r="AO47" s="1">
        <v>43.0</v>
      </c>
      <c r="AP47" s="1">
        <v>5.265</v>
      </c>
    </row>
    <row r="48" ht="14.25" customHeight="1">
      <c r="A48" s="1">
        <v>44.0</v>
      </c>
      <c r="B48" s="1">
        <v>4.232</v>
      </c>
      <c r="F48" s="3">
        <v>44.0</v>
      </c>
      <c r="G48" s="3">
        <v>6.684</v>
      </c>
      <c r="K48" s="1">
        <v>44.0</v>
      </c>
      <c r="L48" s="1">
        <v>2.719</v>
      </c>
      <c r="P48" s="1">
        <v>44.0</v>
      </c>
      <c r="Q48" s="1">
        <v>9.012</v>
      </c>
      <c r="U48" s="1">
        <v>44.0</v>
      </c>
      <c r="V48" s="1">
        <v>5.487</v>
      </c>
      <c r="Z48" s="1">
        <v>44.0</v>
      </c>
      <c r="AA48" s="1">
        <v>2.768</v>
      </c>
      <c r="AE48" s="1">
        <v>44.0</v>
      </c>
      <c r="AF48" s="1">
        <v>0.192</v>
      </c>
      <c r="AJ48" s="1">
        <v>44.0</v>
      </c>
      <c r="AK48" s="1">
        <v>5.177</v>
      </c>
      <c r="AO48" s="1">
        <v>44.0</v>
      </c>
      <c r="AP48" s="1">
        <v>4.68</v>
      </c>
    </row>
    <row r="49" ht="14.25" customHeight="1">
      <c r="A49" s="1">
        <v>45.0</v>
      </c>
      <c r="B49" s="1">
        <v>4.242</v>
      </c>
      <c r="F49" s="3">
        <v>45.0</v>
      </c>
      <c r="G49" s="3">
        <v>10.67</v>
      </c>
      <c r="K49" s="1">
        <v>45.0</v>
      </c>
      <c r="L49" s="1">
        <v>2.738</v>
      </c>
      <c r="P49" s="1">
        <v>45.0</v>
      </c>
      <c r="Q49" s="1">
        <v>8.33</v>
      </c>
      <c r="U49" s="1">
        <v>45.0</v>
      </c>
      <c r="V49" s="1">
        <v>5.646</v>
      </c>
      <c r="Z49" s="1">
        <v>45.0</v>
      </c>
      <c r="AA49" s="1">
        <v>2.521</v>
      </c>
      <c r="AE49" s="1">
        <v>45.0</v>
      </c>
      <c r="AF49" s="1">
        <v>0.228</v>
      </c>
      <c r="AJ49" s="1">
        <v>45.0</v>
      </c>
      <c r="AK49" s="1">
        <v>5.125</v>
      </c>
      <c r="AO49" s="1">
        <v>45.0</v>
      </c>
      <c r="AP49" s="1">
        <v>3.966</v>
      </c>
    </row>
    <row r="50" ht="14.25" customHeight="1">
      <c r="A50" s="1">
        <v>46.0</v>
      </c>
      <c r="B50" s="1">
        <v>4.876</v>
      </c>
      <c r="F50" s="3">
        <v>46.0</v>
      </c>
      <c r="G50" s="3">
        <v>8.169</v>
      </c>
      <c r="K50" s="1">
        <v>46.0</v>
      </c>
      <c r="L50" s="1">
        <v>2.928</v>
      </c>
      <c r="P50" s="1">
        <v>46.0</v>
      </c>
      <c r="Q50" s="1">
        <v>10.141</v>
      </c>
      <c r="U50" s="1">
        <v>46.0</v>
      </c>
      <c r="V50" s="1">
        <v>5.616</v>
      </c>
      <c r="Z50" s="1">
        <v>46.0</v>
      </c>
      <c r="AA50" s="1">
        <v>2.403</v>
      </c>
      <c r="AE50" s="1">
        <v>46.0</v>
      </c>
      <c r="AF50" s="1">
        <v>0.341</v>
      </c>
      <c r="AJ50" s="1">
        <v>46.0</v>
      </c>
      <c r="AK50" s="1">
        <v>5.324</v>
      </c>
      <c r="AO50" s="1">
        <v>46.0</v>
      </c>
      <c r="AP50" s="1">
        <v>3.872</v>
      </c>
    </row>
    <row r="51" ht="14.25" customHeight="1">
      <c r="A51" s="1">
        <v>47.0</v>
      </c>
      <c r="B51" s="1">
        <v>4.17</v>
      </c>
      <c r="F51" s="3">
        <v>47.0</v>
      </c>
      <c r="G51" s="3">
        <v>7.312</v>
      </c>
      <c r="K51" s="1">
        <v>47.0</v>
      </c>
      <c r="L51" s="1">
        <v>3.337</v>
      </c>
      <c r="P51" s="1">
        <v>47.0</v>
      </c>
      <c r="Q51" s="1">
        <v>9.184</v>
      </c>
      <c r="U51" s="1">
        <v>47.0</v>
      </c>
      <c r="V51" s="1">
        <v>5.719</v>
      </c>
      <c r="Z51" s="1">
        <v>47.0</v>
      </c>
      <c r="AA51" s="1">
        <v>1.962</v>
      </c>
      <c r="AE51" s="1">
        <v>47.0</v>
      </c>
      <c r="AF51" s="1">
        <v>0.185</v>
      </c>
      <c r="AJ51" s="1">
        <v>47.0</v>
      </c>
      <c r="AK51" s="1">
        <v>5.546</v>
      </c>
      <c r="AO51" s="1">
        <v>47.0</v>
      </c>
      <c r="AP51" s="1">
        <v>3.77</v>
      </c>
    </row>
    <row r="52" ht="14.25" customHeight="1">
      <c r="A52" s="1">
        <v>48.0</v>
      </c>
      <c r="B52" s="1">
        <v>5.162</v>
      </c>
      <c r="F52" s="3">
        <v>48.0</v>
      </c>
      <c r="G52" s="3">
        <v>6.111</v>
      </c>
      <c r="K52" s="1">
        <v>48.0</v>
      </c>
      <c r="L52" s="1">
        <v>2.56</v>
      </c>
      <c r="P52" s="1">
        <v>48.0</v>
      </c>
      <c r="Q52" s="1">
        <v>12.668</v>
      </c>
      <c r="U52" s="1">
        <v>48.0</v>
      </c>
      <c r="V52" s="1">
        <v>4.965</v>
      </c>
      <c r="Z52" s="1">
        <v>48.0</v>
      </c>
      <c r="AA52" s="1">
        <v>3.741</v>
      </c>
      <c r="AE52" s="1">
        <v>48.0</v>
      </c>
      <c r="AF52" s="1">
        <v>0.137</v>
      </c>
      <c r="AJ52" s="1">
        <v>48.0</v>
      </c>
      <c r="AK52" s="1">
        <v>6.381</v>
      </c>
      <c r="AO52" s="1">
        <v>48.0</v>
      </c>
      <c r="AP52" s="1">
        <v>2.738</v>
      </c>
    </row>
    <row r="53" ht="14.25" customHeight="1">
      <c r="A53" s="1">
        <v>49.0</v>
      </c>
      <c r="B53" s="1">
        <v>3.807</v>
      </c>
      <c r="F53" s="3">
        <v>49.0</v>
      </c>
      <c r="G53" s="3">
        <v>12.964</v>
      </c>
      <c r="K53" s="1">
        <v>49.0</v>
      </c>
      <c r="L53" s="1">
        <v>2.876</v>
      </c>
      <c r="P53" s="1">
        <v>49.0</v>
      </c>
      <c r="Q53" s="1">
        <v>9.133</v>
      </c>
      <c r="U53" s="1">
        <v>49.0</v>
      </c>
      <c r="V53" s="1">
        <v>5.778</v>
      </c>
      <c r="Z53" s="1">
        <v>49.0</v>
      </c>
      <c r="AA53" s="1">
        <v>1.672</v>
      </c>
      <c r="AE53" s="1">
        <v>49.0</v>
      </c>
      <c r="AF53" s="1">
        <v>0.235</v>
      </c>
      <c r="AJ53" s="1">
        <v>49.0</v>
      </c>
      <c r="AK53" s="1">
        <v>4.899</v>
      </c>
      <c r="AO53" s="1">
        <v>49.0</v>
      </c>
      <c r="AP53" s="1">
        <v>4.814</v>
      </c>
    </row>
    <row r="54" ht="14.25" customHeight="1">
      <c r="A54" s="1">
        <v>50.0</v>
      </c>
      <c r="B54" s="1">
        <v>4.272</v>
      </c>
      <c r="F54" s="3">
        <v>50.0</v>
      </c>
      <c r="G54" s="3">
        <v>6.119</v>
      </c>
      <c r="K54" s="1">
        <v>50.0</v>
      </c>
      <c r="L54" s="1">
        <v>3.198</v>
      </c>
      <c r="P54" s="1">
        <v>50.0</v>
      </c>
      <c r="Q54" s="1">
        <v>13.66</v>
      </c>
      <c r="U54" s="1">
        <v>50.0</v>
      </c>
      <c r="V54" s="1">
        <v>5.048</v>
      </c>
      <c r="Z54" s="1">
        <v>50.0</v>
      </c>
      <c r="AA54" s="1">
        <v>4.314</v>
      </c>
      <c r="AE54" s="1">
        <v>50.0</v>
      </c>
      <c r="AF54" s="1">
        <v>0.176</v>
      </c>
      <c r="AJ54" s="1">
        <v>50.0</v>
      </c>
      <c r="AK54" s="1">
        <v>6.031</v>
      </c>
      <c r="AO54" s="1">
        <v>50.0</v>
      </c>
      <c r="AP54" s="1">
        <v>3.165</v>
      </c>
    </row>
    <row r="55" ht="14.25" customHeight="1">
      <c r="A55" s="1">
        <v>51.0</v>
      </c>
      <c r="B55" s="1">
        <v>4.412</v>
      </c>
      <c r="F55" s="3">
        <v>51.0</v>
      </c>
      <c r="G55" s="3">
        <v>7.67</v>
      </c>
      <c r="K55" s="1">
        <v>51.0</v>
      </c>
      <c r="L55" s="1">
        <v>2.158</v>
      </c>
      <c r="P55" s="1">
        <v>51.0</v>
      </c>
      <c r="Q55" s="1">
        <v>5.22</v>
      </c>
      <c r="U55" s="1">
        <v>51.0</v>
      </c>
      <c r="V55" s="1">
        <v>5.503</v>
      </c>
      <c r="Z55" s="1">
        <v>51.0</v>
      </c>
      <c r="AA55" s="1">
        <v>2.551</v>
      </c>
      <c r="AE55" s="1">
        <v>51.0</v>
      </c>
      <c r="AF55" s="1">
        <v>0.258</v>
      </c>
      <c r="AJ55" s="1">
        <v>51.0</v>
      </c>
      <c r="AK55" s="1">
        <v>5.219</v>
      </c>
      <c r="AO55" s="1">
        <v>51.0</v>
      </c>
      <c r="AP55" s="1">
        <v>3.844</v>
      </c>
    </row>
    <row r="56" ht="14.25" customHeight="1">
      <c r="A56" s="1">
        <v>52.0</v>
      </c>
      <c r="B56" s="1">
        <v>5.34</v>
      </c>
      <c r="F56" s="3">
        <v>52.0</v>
      </c>
      <c r="G56" s="3">
        <v>6.171</v>
      </c>
      <c r="K56" s="1">
        <v>52.0</v>
      </c>
      <c r="L56" s="1">
        <v>3.06</v>
      </c>
      <c r="P56" s="1">
        <v>52.0</v>
      </c>
      <c r="Q56" s="1">
        <v>12.449</v>
      </c>
      <c r="U56" s="1">
        <v>52.0</v>
      </c>
      <c r="V56" s="1">
        <v>5.289</v>
      </c>
      <c r="Z56" s="1">
        <v>52.0</v>
      </c>
      <c r="AA56" s="1">
        <v>3.12</v>
      </c>
      <c r="AE56" s="1">
        <v>52.0</v>
      </c>
      <c r="AF56" s="1">
        <v>0.242</v>
      </c>
      <c r="AJ56" s="1">
        <v>52.0</v>
      </c>
      <c r="AK56" s="1">
        <v>4.6</v>
      </c>
      <c r="AO56" s="1">
        <v>52.0</v>
      </c>
      <c r="AP56" s="1">
        <v>5.27</v>
      </c>
    </row>
    <row r="57" ht="14.25" customHeight="1">
      <c r="A57" s="1">
        <v>53.0</v>
      </c>
      <c r="B57" s="1">
        <v>4.813</v>
      </c>
      <c r="F57" s="3">
        <v>53.0</v>
      </c>
      <c r="G57" s="3">
        <v>10.516</v>
      </c>
      <c r="K57" s="1">
        <v>53.0</v>
      </c>
      <c r="L57" s="1">
        <v>2.646</v>
      </c>
      <c r="P57" s="1">
        <v>53.0</v>
      </c>
      <c r="Q57" s="1">
        <v>9.316</v>
      </c>
      <c r="U57" s="1">
        <v>53.0</v>
      </c>
      <c r="V57" s="1">
        <v>5.649</v>
      </c>
      <c r="Z57" s="1">
        <v>53.0</v>
      </c>
      <c r="AA57" s="1">
        <v>2.351</v>
      </c>
      <c r="AE57" s="1">
        <v>53.0</v>
      </c>
      <c r="AF57" s="1">
        <v>0.201</v>
      </c>
      <c r="AJ57" s="1">
        <v>53.0</v>
      </c>
      <c r="AK57" s="1">
        <v>4.954</v>
      </c>
      <c r="AO57" s="1">
        <v>53.0</v>
      </c>
      <c r="AP57" s="1">
        <v>5.449</v>
      </c>
    </row>
    <row r="58" ht="14.25" customHeight="1">
      <c r="A58" s="1">
        <v>54.0</v>
      </c>
      <c r="B58" s="1">
        <v>4.653</v>
      </c>
      <c r="F58" s="3">
        <v>54.0</v>
      </c>
      <c r="G58" s="3">
        <v>18.382</v>
      </c>
      <c r="K58" s="1">
        <v>54.0</v>
      </c>
      <c r="L58" s="1">
        <v>3.029</v>
      </c>
      <c r="P58" s="1">
        <v>54.0</v>
      </c>
      <c r="Q58" s="1">
        <v>19.917</v>
      </c>
      <c r="U58" s="1">
        <v>54.0</v>
      </c>
      <c r="V58" s="1">
        <v>5.693</v>
      </c>
      <c r="Z58" s="1">
        <v>54.0</v>
      </c>
      <c r="AA58" s="1">
        <v>1.894</v>
      </c>
      <c r="AE58" s="1">
        <v>54.0</v>
      </c>
      <c r="AF58" s="1">
        <v>0.141</v>
      </c>
      <c r="AJ58" s="1">
        <v>54.0</v>
      </c>
      <c r="AK58" s="1">
        <v>4.476</v>
      </c>
      <c r="AO58" s="1">
        <v>54.0</v>
      </c>
      <c r="AP58" s="1">
        <v>6.162</v>
      </c>
    </row>
    <row r="59" ht="14.25" customHeight="1">
      <c r="A59" s="1">
        <v>55.0</v>
      </c>
      <c r="B59" s="1">
        <v>4.879</v>
      </c>
      <c r="F59" s="3">
        <v>55.0</v>
      </c>
      <c r="G59" s="3">
        <v>9.395</v>
      </c>
      <c r="K59" s="1">
        <v>55.0</v>
      </c>
      <c r="L59" s="1">
        <v>2.973</v>
      </c>
      <c r="P59" s="1">
        <v>55.0</v>
      </c>
      <c r="Q59" s="1">
        <v>9.783</v>
      </c>
      <c r="U59" s="1">
        <v>55.0</v>
      </c>
      <c r="V59" s="1">
        <v>5.529</v>
      </c>
      <c r="Z59" s="1">
        <v>55.0</v>
      </c>
      <c r="AA59" s="1">
        <v>3.054</v>
      </c>
      <c r="AE59" s="1">
        <v>55.0</v>
      </c>
      <c r="AF59" s="1">
        <v>0.296</v>
      </c>
      <c r="AJ59" s="1">
        <v>55.0</v>
      </c>
      <c r="AK59" s="1">
        <v>5.104</v>
      </c>
      <c r="AO59" s="1">
        <v>55.0</v>
      </c>
      <c r="AP59" s="1">
        <v>5.376</v>
      </c>
    </row>
    <row r="60" ht="14.25" customHeight="1">
      <c r="A60" s="1">
        <v>56.0</v>
      </c>
      <c r="B60" s="1">
        <v>4.329</v>
      </c>
      <c r="F60" s="3">
        <v>56.0</v>
      </c>
      <c r="G60" s="3">
        <v>11.559</v>
      </c>
      <c r="K60" s="1">
        <v>56.0</v>
      </c>
      <c r="L60" s="1">
        <v>2.624</v>
      </c>
      <c r="P60" s="1">
        <v>56.0</v>
      </c>
      <c r="Q60" s="1">
        <v>13.282</v>
      </c>
      <c r="U60" s="1">
        <v>56.0</v>
      </c>
      <c r="V60" s="1">
        <v>5.699</v>
      </c>
      <c r="Z60" s="1">
        <v>56.0</v>
      </c>
      <c r="AA60" s="1">
        <v>2.139</v>
      </c>
      <c r="AE60" s="1">
        <v>56.0</v>
      </c>
      <c r="AF60" s="1">
        <v>0.236</v>
      </c>
      <c r="AJ60" s="1">
        <v>56.0</v>
      </c>
      <c r="AK60" s="1">
        <v>5.432</v>
      </c>
      <c r="AO60" s="1">
        <v>56.0</v>
      </c>
      <c r="AP60" s="1">
        <v>5.13</v>
      </c>
    </row>
    <row r="61" ht="14.25" customHeight="1">
      <c r="A61" s="1">
        <v>57.0</v>
      </c>
      <c r="B61" s="1">
        <v>5.083</v>
      </c>
      <c r="F61" s="3">
        <v>57.0</v>
      </c>
      <c r="G61" s="3">
        <v>10.197</v>
      </c>
      <c r="K61" s="1">
        <v>57.0</v>
      </c>
      <c r="L61" s="1">
        <v>2.854</v>
      </c>
      <c r="P61" s="1">
        <v>57.0</v>
      </c>
      <c r="Q61" s="1">
        <v>8.904</v>
      </c>
      <c r="U61" s="1">
        <v>57.0</v>
      </c>
      <c r="V61" s="1">
        <v>5.359</v>
      </c>
      <c r="Z61" s="1">
        <v>57.0</v>
      </c>
      <c r="AA61" s="1">
        <v>2.989</v>
      </c>
      <c r="AE61" s="1">
        <v>57.0</v>
      </c>
      <c r="AF61" s="1">
        <v>0.197</v>
      </c>
      <c r="AJ61" s="1">
        <v>57.0</v>
      </c>
      <c r="AK61" s="1">
        <v>4.91</v>
      </c>
      <c r="AO61" s="1">
        <v>57.0</v>
      </c>
      <c r="AP61" s="1">
        <v>4.598</v>
      </c>
    </row>
    <row r="62" ht="14.25" customHeight="1">
      <c r="A62" s="1">
        <v>58.0</v>
      </c>
      <c r="B62" s="1">
        <v>3.481</v>
      </c>
      <c r="F62" s="3">
        <v>58.0</v>
      </c>
      <c r="G62" s="3">
        <v>6.73</v>
      </c>
      <c r="K62" s="1">
        <v>58.0</v>
      </c>
      <c r="L62" s="1">
        <v>3.494</v>
      </c>
      <c r="P62" s="1">
        <v>58.0</v>
      </c>
      <c r="Q62" s="1">
        <v>9.252</v>
      </c>
      <c r="U62" s="1">
        <v>58.0</v>
      </c>
      <c r="V62" s="1">
        <v>5.281</v>
      </c>
      <c r="Z62" s="1">
        <v>58.0</v>
      </c>
      <c r="AA62" s="1">
        <v>2.922</v>
      </c>
      <c r="AE62" s="1">
        <v>58.0</v>
      </c>
      <c r="AF62" s="1">
        <v>0.242</v>
      </c>
      <c r="AJ62" s="1">
        <v>58.0</v>
      </c>
      <c r="AK62" s="1">
        <v>5.751</v>
      </c>
      <c r="AO62" s="1">
        <v>58.0</v>
      </c>
      <c r="AP62" s="1">
        <v>3.652</v>
      </c>
    </row>
    <row r="63" ht="14.25" customHeight="1">
      <c r="A63" s="1">
        <v>59.0</v>
      </c>
      <c r="B63" s="1">
        <v>3.548</v>
      </c>
      <c r="F63" s="3">
        <v>59.0</v>
      </c>
      <c r="G63" s="3">
        <v>11.34</v>
      </c>
      <c r="K63" s="1">
        <v>59.0</v>
      </c>
      <c r="L63" s="1">
        <v>3.379</v>
      </c>
      <c r="P63" s="1">
        <v>59.0</v>
      </c>
      <c r="Q63" s="1">
        <v>7.106</v>
      </c>
      <c r="U63" s="1">
        <v>59.0</v>
      </c>
      <c r="V63" s="1">
        <v>5.671</v>
      </c>
      <c r="Z63" s="1">
        <v>59.0</v>
      </c>
      <c r="AA63" s="1">
        <v>2.821</v>
      </c>
      <c r="AE63" s="1">
        <v>59.0</v>
      </c>
      <c r="AF63" s="1">
        <v>0.172</v>
      </c>
      <c r="AJ63" s="1">
        <v>59.0</v>
      </c>
      <c r="AK63" s="1">
        <v>4.931</v>
      </c>
      <c r="AO63" s="1">
        <v>59.0</v>
      </c>
      <c r="AP63" s="1">
        <v>5.027</v>
      </c>
    </row>
    <row r="64" ht="14.25" customHeight="1">
      <c r="A64" s="1">
        <v>60.0</v>
      </c>
      <c r="B64" s="1">
        <v>3.582</v>
      </c>
      <c r="F64" s="3">
        <v>60.0</v>
      </c>
      <c r="G64" s="3">
        <v>13.254</v>
      </c>
      <c r="K64" s="1">
        <v>60.0</v>
      </c>
      <c r="L64" s="1">
        <v>2.558</v>
      </c>
      <c r="P64" s="1">
        <v>60.0</v>
      </c>
      <c r="Q64" s="1">
        <v>9.121</v>
      </c>
      <c r="U64" s="1">
        <v>60.0</v>
      </c>
      <c r="V64" s="1">
        <v>5.809</v>
      </c>
      <c r="Z64" s="1">
        <v>60.0</v>
      </c>
      <c r="AA64" s="1">
        <v>2.079</v>
      </c>
      <c r="AE64" s="1">
        <v>60.0</v>
      </c>
      <c r="AF64" s="1">
        <v>0.201</v>
      </c>
      <c r="AJ64" s="1">
        <v>60.0</v>
      </c>
      <c r="AK64" s="1">
        <v>5.274</v>
      </c>
      <c r="AO64" s="1">
        <v>60.0</v>
      </c>
      <c r="AP64" s="1">
        <v>4.759</v>
      </c>
    </row>
    <row r="65" ht="14.25" customHeight="1">
      <c r="A65" s="1">
        <v>61.0</v>
      </c>
      <c r="B65" s="1">
        <v>3.706</v>
      </c>
      <c r="F65" s="3">
        <v>61.0</v>
      </c>
      <c r="G65" s="3">
        <v>6.982</v>
      </c>
      <c r="K65" s="1">
        <v>61.0</v>
      </c>
      <c r="L65" s="1">
        <v>3.597</v>
      </c>
      <c r="P65" s="1">
        <v>61.0</v>
      </c>
      <c r="Q65" s="1">
        <v>17.517</v>
      </c>
      <c r="U65" s="1">
        <v>61.0</v>
      </c>
      <c r="V65" s="1">
        <v>5.669</v>
      </c>
      <c r="Z65" s="1">
        <v>61.0</v>
      </c>
      <c r="AA65" s="1">
        <v>2.276</v>
      </c>
      <c r="AE65" s="1">
        <v>61.0</v>
      </c>
      <c r="AF65" s="1">
        <v>0.21</v>
      </c>
      <c r="AJ65" s="1">
        <v>61.0</v>
      </c>
      <c r="AK65" s="1">
        <v>4.986</v>
      </c>
      <c r="AO65" s="1">
        <v>61.0</v>
      </c>
      <c r="AP65" s="1">
        <v>4.772</v>
      </c>
    </row>
    <row r="66" ht="14.25" customHeight="1">
      <c r="A66" s="1">
        <v>62.0</v>
      </c>
      <c r="B66" s="1">
        <v>4.121</v>
      </c>
      <c r="F66" s="3">
        <v>62.0</v>
      </c>
      <c r="G66" s="3">
        <v>11.048</v>
      </c>
      <c r="K66" s="1">
        <v>62.0</v>
      </c>
      <c r="L66" s="1">
        <v>3.054</v>
      </c>
      <c r="P66" s="1">
        <v>62.0</v>
      </c>
      <c r="Q66" s="1">
        <v>7.781</v>
      </c>
      <c r="U66" s="1">
        <v>62.0</v>
      </c>
      <c r="V66" s="1">
        <v>5.591</v>
      </c>
      <c r="Z66" s="1">
        <v>62.0</v>
      </c>
      <c r="AA66" s="1">
        <v>2.464</v>
      </c>
      <c r="AE66" s="1">
        <v>62.0</v>
      </c>
      <c r="AF66" s="1">
        <v>0.163</v>
      </c>
      <c r="AJ66" s="1">
        <v>62.0</v>
      </c>
      <c r="AK66" s="1">
        <v>5.32</v>
      </c>
      <c r="AO66" s="1">
        <v>62.0</v>
      </c>
      <c r="AP66" s="1">
        <v>4.706</v>
      </c>
    </row>
    <row r="67" ht="14.25" customHeight="1">
      <c r="A67" s="1">
        <v>63.0</v>
      </c>
      <c r="B67" s="1">
        <v>4.241</v>
      </c>
      <c r="F67" s="3">
        <v>63.0</v>
      </c>
      <c r="G67" s="3">
        <v>9.25</v>
      </c>
      <c r="K67" s="1">
        <v>63.0</v>
      </c>
      <c r="L67" s="1">
        <v>3.423</v>
      </c>
      <c r="P67" s="1">
        <v>63.0</v>
      </c>
      <c r="Q67" s="1">
        <v>9.48</v>
      </c>
      <c r="U67" s="1">
        <v>63.0</v>
      </c>
      <c r="V67" s="1">
        <v>5.627</v>
      </c>
      <c r="Z67" s="1">
        <v>63.0</v>
      </c>
      <c r="AA67" s="1">
        <v>2.646</v>
      </c>
      <c r="AE67" s="1">
        <v>63.0</v>
      </c>
      <c r="AF67" s="1">
        <v>0.324</v>
      </c>
      <c r="AJ67" s="1">
        <v>63.0</v>
      </c>
      <c r="AK67" s="1">
        <v>5.386</v>
      </c>
      <c r="AO67" s="1">
        <v>63.0</v>
      </c>
      <c r="AP67" s="1">
        <v>4.614</v>
      </c>
    </row>
    <row r="68" ht="14.25" customHeight="1">
      <c r="A68" s="1">
        <v>64.0</v>
      </c>
      <c r="B68" s="1">
        <v>4.496</v>
      </c>
      <c r="F68" s="3">
        <v>64.0</v>
      </c>
      <c r="G68" s="3">
        <v>10.175</v>
      </c>
      <c r="K68" s="1">
        <v>64.0</v>
      </c>
      <c r="L68" s="1">
        <v>3.198</v>
      </c>
      <c r="P68" s="1">
        <v>64.0</v>
      </c>
      <c r="Q68" s="1">
        <v>8.153</v>
      </c>
      <c r="U68" s="1">
        <v>64.0</v>
      </c>
      <c r="V68" s="1">
        <v>5.156</v>
      </c>
      <c r="Z68" s="1">
        <v>64.0</v>
      </c>
      <c r="AA68" s="1">
        <v>3.99</v>
      </c>
      <c r="AE68" s="1">
        <v>64.0</v>
      </c>
      <c r="AF68" s="1">
        <v>0.319</v>
      </c>
      <c r="AJ68" s="1">
        <v>64.0</v>
      </c>
      <c r="AK68" s="1">
        <v>5.327</v>
      </c>
      <c r="AO68" s="1">
        <v>64.0</v>
      </c>
      <c r="AP68" s="1">
        <v>3.978</v>
      </c>
    </row>
    <row r="69" ht="14.25" customHeight="1">
      <c r="A69" s="1">
        <v>65.0</v>
      </c>
      <c r="B69" s="1">
        <v>4.181</v>
      </c>
      <c r="F69" s="3">
        <v>65.0</v>
      </c>
      <c r="G69" s="3">
        <v>7.142</v>
      </c>
      <c r="K69" s="1">
        <v>65.0</v>
      </c>
      <c r="L69" s="1">
        <v>3.554</v>
      </c>
      <c r="P69" s="1">
        <v>65.0</v>
      </c>
      <c r="Q69" s="1">
        <v>9.713</v>
      </c>
      <c r="U69" s="1">
        <v>65.0</v>
      </c>
      <c r="V69" s="1">
        <v>5.437</v>
      </c>
      <c r="Z69" s="1">
        <v>65.0</v>
      </c>
      <c r="AA69" s="1">
        <v>2.697</v>
      </c>
      <c r="AE69" s="1">
        <v>65.0</v>
      </c>
      <c r="AF69" s="1">
        <v>0.209</v>
      </c>
      <c r="AJ69" s="1">
        <v>65.0</v>
      </c>
      <c r="AK69" s="1">
        <v>5.37</v>
      </c>
      <c r="AO69" s="1">
        <v>65.0</v>
      </c>
      <c r="AP69" s="1">
        <v>4.285</v>
      </c>
    </row>
    <row r="70" ht="14.25" customHeight="1">
      <c r="A70" s="1">
        <v>66.0</v>
      </c>
      <c r="B70" s="1">
        <v>4.509</v>
      </c>
      <c r="F70" s="3">
        <v>66.0</v>
      </c>
      <c r="G70" s="3">
        <v>13.051</v>
      </c>
      <c r="K70" s="1">
        <v>66.0</v>
      </c>
      <c r="L70" s="1">
        <v>2.971</v>
      </c>
      <c r="P70" s="1">
        <v>66.0</v>
      </c>
      <c r="Q70" s="1">
        <v>10.056</v>
      </c>
      <c r="U70" s="1">
        <v>66.0</v>
      </c>
      <c r="V70" s="1">
        <v>5.617</v>
      </c>
      <c r="Z70" s="1">
        <v>66.0</v>
      </c>
      <c r="AA70" s="1">
        <v>2.642</v>
      </c>
      <c r="AE70" s="1">
        <v>66.0</v>
      </c>
      <c r="AF70" s="1">
        <v>0.203</v>
      </c>
      <c r="AJ70" s="1">
        <v>66.0</v>
      </c>
      <c r="AK70" s="1">
        <v>5.143</v>
      </c>
      <c r="AO70" s="1">
        <v>66.0</v>
      </c>
      <c r="AP70" s="1">
        <v>5.091</v>
      </c>
    </row>
    <row r="71" ht="14.25" customHeight="1">
      <c r="A71" s="1">
        <v>67.0</v>
      </c>
      <c r="B71" s="1">
        <v>3.645</v>
      </c>
      <c r="F71" s="3">
        <v>67.0</v>
      </c>
      <c r="G71" s="3">
        <v>5.848</v>
      </c>
      <c r="K71" s="1">
        <v>67.0</v>
      </c>
      <c r="L71" s="1">
        <v>3.091</v>
      </c>
      <c r="P71" s="1">
        <v>67.0</v>
      </c>
      <c r="Q71" s="1">
        <v>8.989</v>
      </c>
      <c r="U71" s="1">
        <v>67.0</v>
      </c>
      <c r="V71" s="1">
        <v>5.487</v>
      </c>
      <c r="Z71" s="1">
        <v>67.0</v>
      </c>
      <c r="AA71" s="1">
        <v>3.038</v>
      </c>
      <c r="AE71" s="1">
        <v>67.0</v>
      </c>
      <c r="AF71" s="1">
        <v>0.185</v>
      </c>
      <c r="AJ71" s="1">
        <v>67.0</v>
      </c>
      <c r="AK71" s="1">
        <v>5.141</v>
      </c>
      <c r="AO71" s="1">
        <v>67.0</v>
      </c>
      <c r="AP71" s="1">
        <v>4.366</v>
      </c>
    </row>
    <row r="72" ht="14.25" customHeight="1">
      <c r="A72" s="1">
        <v>68.0</v>
      </c>
      <c r="B72" s="1">
        <v>4.214</v>
      </c>
      <c r="F72" s="3">
        <v>68.0</v>
      </c>
      <c r="G72" s="3">
        <v>8.271</v>
      </c>
      <c r="K72" s="1">
        <v>68.0</v>
      </c>
      <c r="L72" s="1">
        <v>2.999</v>
      </c>
      <c r="P72" s="1">
        <v>68.0</v>
      </c>
      <c r="Q72" s="1">
        <v>9.881</v>
      </c>
      <c r="U72" s="1">
        <v>68.0</v>
      </c>
      <c r="V72" s="1">
        <v>5.433</v>
      </c>
      <c r="Z72" s="1">
        <v>68.0</v>
      </c>
      <c r="AA72" s="1">
        <v>3.104</v>
      </c>
      <c r="AE72" s="1">
        <v>68.0</v>
      </c>
      <c r="AF72" s="1">
        <v>0.274</v>
      </c>
      <c r="AJ72" s="1">
        <v>68.0</v>
      </c>
      <c r="AK72" s="1">
        <v>5.152</v>
      </c>
      <c r="AO72" s="1">
        <v>68.0</v>
      </c>
      <c r="AP72" s="1">
        <v>4.746</v>
      </c>
    </row>
    <row r="73" ht="14.25" customHeight="1">
      <c r="A73" s="1">
        <v>69.0</v>
      </c>
      <c r="B73" s="1">
        <v>4.746</v>
      </c>
      <c r="F73" s="3">
        <v>69.0</v>
      </c>
      <c r="G73" s="3">
        <v>9.601</v>
      </c>
      <c r="K73" s="1">
        <v>69.0</v>
      </c>
      <c r="L73" s="1">
        <v>3.433</v>
      </c>
      <c r="P73" s="1">
        <v>69.0</v>
      </c>
      <c r="Q73" s="1">
        <v>14.852</v>
      </c>
      <c r="U73" s="1">
        <v>69.0</v>
      </c>
      <c r="V73" s="1">
        <v>5.432</v>
      </c>
      <c r="Z73" s="1">
        <v>69.0</v>
      </c>
      <c r="AA73" s="1">
        <v>2.675</v>
      </c>
      <c r="AE73" s="1">
        <v>69.0</v>
      </c>
      <c r="AF73" s="1">
        <v>0.373</v>
      </c>
      <c r="AJ73" s="1">
        <v>69.0</v>
      </c>
      <c r="AK73" s="1">
        <v>5.698</v>
      </c>
      <c r="AO73" s="1">
        <v>69.0</v>
      </c>
      <c r="AP73" s="1">
        <v>3.715</v>
      </c>
    </row>
    <row r="74" ht="14.25" customHeight="1">
      <c r="A74" s="1">
        <v>70.0</v>
      </c>
      <c r="B74" s="1">
        <v>4.365</v>
      </c>
      <c r="F74" s="3">
        <v>70.0</v>
      </c>
      <c r="G74" s="3">
        <v>5.874</v>
      </c>
      <c r="K74" s="1">
        <v>70.0</v>
      </c>
      <c r="L74" s="1">
        <v>2.523</v>
      </c>
      <c r="P74" s="1">
        <v>70.0</v>
      </c>
      <c r="Q74" s="1">
        <v>9.084</v>
      </c>
      <c r="U74" s="1">
        <v>70.0</v>
      </c>
      <c r="V74" s="1">
        <v>5.571</v>
      </c>
      <c r="Z74" s="1">
        <v>70.0</v>
      </c>
      <c r="AA74" s="1">
        <v>2.784</v>
      </c>
      <c r="AE74" s="1">
        <v>70.0</v>
      </c>
      <c r="AF74" s="1">
        <v>0.334</v>
      </c>
      <c r="AJ74" s="1">
        <v>70.0</v>
      </c>
      <c r="AK74" s="1">
        <v>5.367</v>
      </c>
      <c r="AO74" s="1">
        <v>70.0</v>
      </c>
      <c r="AP74" s="1">
        <v>4.609</v>
      </c>
    </row>
    <row r="75" ht="14.25" customHeight="1">
      <c r="A75" s="1">
        <v>71.0</v>
      </c>
      <c r="B75" s="1">
        <v>4.53</v>
      </c>
      <c r="F75" s="3">
        <v>71.0</v>
      </c>
      <c r="G75" s="3">
        <v>7.812</v>
      </c>
      <c r="K75" s="1">
        <v>71.0</v>
      </c>
      <c r="L75" s="1">
        <v>3.423</v>
      </c>
      <c r="P75" s="1">
        <v>71.0</v>
      </c>
      <c r="Q75" s="1">
        <v>8.842</v>
      </c>
      <c r="U75" s="1">
        <v>71.0</v>
      </c>
      <c r="V75" s="1">
        <v>5.867</v>
      </c>
      <c r="Z75" s="1">
        <v>71.0</v>
      </c>
      <c r="AA75" s="1">
        <v>1.498</v>
      </c>
      <c r="AE75" s="1">
        <v>71.0</v>
      </c>
      <c r="AF75" s="1">
        <v>0.131</v>
      </c>
      <c r="AJ75" s="1">
        <v>71.0</v>
      </c>
      <c r="AK75" s="1">
        <v>5.035</v>
      </c>
      <c r="AO75" s="1">
        <v>71.0</v>
      </c>
      <c r="AP75" s="1">
        <v>4.974</v>
      </c>
    </row>
    <row r="76" ht="14.25" customHeight="1">
      <c r="A76" s="1">
        <v>72.0</v>
      </c>
      <c r="B76" s="1">
        <v>4.921</v>
      </c>
      <c r="F76" s="3">
        <v>72.0</v>
      </c>
      <c r="G76" s="3">
        <v>8.929</v>
      </c>
      <c r="K76" s="1">
        <v>72.0</v>
      </c>
      <c r="L76" s="1">
        <v>3.601</v>
      </c>
      <c r="P76" s="1">
        <v>72.0</v>
      </c>
      <c r="Q76" s="1">
        <v>8.409</v>
      </c>
      <c r="U76" s="1">
        <v>72.0</v>
      </c>
      <c r="V76" s="1">
        <v>5.633</v>
      </c>
      <c r="Z76" s="1">
        <v>72.0</v>
      </c>
      <c r="AA76" s="1">
        <v>2.548</v>
      </c>
      <c r="AE76" s="1">
        <v>72.0</v>
      </c>
      <c r="AF76" s="1">
        <v>0.418</v>
      </c>
      <c r="AJ76" s="1">
        <v>72.0</v>
      </c>
      <c r="AK76" s="1">
        <v>5.601</v>
      </c>
      <c r="AO76" s="1">
        <v>72.0</v>
      </c>
      <c r="AP76" s="1">
        <v>3.808</v>
      </c>
    </row>
    <row r="77" ht="14.25" customHeight="1">
      <c r="A77" s="1">
        <v>73.0</v>
      </c>
      <c r="B77" s="1">
        <v>5.629</v>
      </c>
      <c r="F77" s="3">
        <v>73.0</v>
      </c>
      <c r="G77" s="3">
        <v>6.917</v>
      </c>
      <c r="K77" s="1">
        <v>73.0</v>
      </c>
      <c r="L77" s="1">
        <v>3.286</v>
      </c>
      <c r="P77" s="1">
        <v>73.0</v>
      </c>
      <c r="Q77" s="1">
        <v>11.965</v>
      </c>
      <c r="U77" s="1">
        <v>73.0</v>
      </c>
      <c r="V77" s="1">
        <v>5.559</v>
      </c>
      <c r="Z77" s="1">
        <v>73.0</v>
      </c>
      <c r="AA77" s="1">
        <v>2.655</v>
      </c>
      <c r="AE77" s="1">
        <v>73.0</v>
      </c>
      <c r="AF77" s="1">
        <v>0.239</v>
      </c>
      <c r="AJ77" s="1">
        <v>73.0</v>
      </c>
      <c r="AK77" s="1">
        <v>5.721</v>
      </c>
      <c r="AO77" s="1">
        <v>73.0</v>
      </c>
      <c r="AP77" s="1">
        <v>3.482</v>
      </c>
    </row>
    <row r="78" ht="14.25" customHeight="1">
      <c r="A78" s="1">
        <v>74.0</v>
      </c>
      <c r="B78" s="1">
        <v>4.444</v>
      </c>
      <c r="F78" s="3">
        <v>74.0</v>
      </c>
      <c r="G78" s="3">
        <v>13.633</v>
      </c>
      <c r="K78" s="1">
        <v>74.0</v>
      </c>
      <c r="L78" s="1">
        <v>2.622</v>
      </c>
      <c r="P78" s="1">
        <v>74.0</v>
      </c>
      <c r="Q78" s="1">
        <v>18.154</v>
      </c>
      <c r="U78" s="1">
        <v>74.0</v>
      </c>
      <c r="V78" s="1">
        <v>5.527</v>
      </c>
      <c r="Z78" s="1">
        <v>74.0</v>
      </c>
      <c r="AA78" s="1">
        <v>3.116</v>
      </c>
      <c r="AE78" s="1">
        <v>74.0</v>
      </c>
      <c r="AF78" s="1">
        <v>0.301</v>
      </c>
      <c r="AJ78" s="1">
        <v>74.0</v>
      </c>
      <c r="AK78" s="1">
        <v>5.429</v>
      </c>
      <c r="AO78" s="1">
        <v>74.0</v>
      </c>
      <c r="AP78" s="1">
        <v>4.299</v>
      </c>
    </row>
    <row r="79" ht="14.25" customHeight="1">
      <c r="A79" s="1">
        <v>75.0</v>
      </c>
      <c r="B79" s="1">
        <v>4.573</v>
      </c>
      <c r="F79" s="3">
        <v>75.0</v>
      </c>
      <c r="G79" s="3">
        <v>21.818</v>
      </c>
      <c r="K79" s="1">
        <v>75.0</v>
      </c>
      <c r="L79" s="1">
        <v>2.371</v>
      </c>
      <c r="P79" s="1">
        <v>75.0</v>
      </c>
      <c r="Q79" s="1">
        <v>11.496</v>
      </c>
      <c r="U79" s="1">
        <v>75.0</v>
      </c>
      <c r="V79" s="1">
        <v>5.41</v>
      </c>
      <c r="Z79" s="1">
        <v>75.0</v>
      </c>
      <c r="AA79" s="1">
        <v>3.21</v>
      </c>
      <c r="AE79" s="1">
        <v>75.0</v>
      </c>
      <c r="AF79" s="1">
        <v>0.236</v>
      </c>
      <c r="AJ79" s="1">
        <v>75.0</v>
      </c>
      <c r="AK79" s="1">
        <v>5.162</v>
      </c>
      <c r="AO79" s="1">
        <v>75.0</v>
      </c>
      <c r="AP79" s="1">
        <v>4.27</v>
      </c>
    </row>
    <row r="80" ht="14.25" customHeight="1">
      <c r="A80" s="1">
        <v>76.0</v>
      </c>
      <c r="B80" s="1">
        <v>4.427</v>
      </c>
      <c r="F80" s="3">
        <v>76.0</v>
      </c>
      <c r="G80" s="3">
        <v>12.866</v>
      </c>
      <c r="K80" s="1">
        <v>76.0</v>
      </c>
      <c r="L80" s="1">
        <v>2.627</v>
      </c>
      <c r="P80" s="1">
        <v>76.0</v>
      </c>
      <c r="Q80" s="1">
        <v>9.151</v>
      </c>
      <c r="U80" s="1">
        <v>76.0</v>
      </c>
      <c r="V80" s="1">
        <v>5.662</v>
      </c>
      <c r="Z80" s="1">
        <v>76.0</v>
      </c>
      <c r="AA80" s="1">
        <v>2.432</v>
      </c>
      <c r="AE80" s="1">
        <v>76.0</v>
      </c>
      <c r="AF80" s="1">
        <v>0.228</v>
      </c>
      <c r="AJ80" s="1">
        <v>76.0</v>
      </c>
      <c r="AK80" s="1">
        <v>5.504</v>
      </c>
      <c r="AO80" s="1">
        <v>76.0</v>
      </c>
      <c r="AP80" s="1">
        <v>3.911</v>
      </c>
    </row>
    <row r="81" ht="14.25" customHeight="1">
      <c r="A81" s="1">
        <v>77.0</v>
      </c>
      <c r="B81" s="1">
        <v>4.823</v>
      </c>
      <c r="F81" s="3">
        <v>77.0</v>
      </c>
      <c r="G81" s="3">
        <v>8.127</v>
      </c>
      <c r="K81" s="1">
        <v>77.0</v>
      </c>
      <c r="L81" s="1">
        <v>3.429</v>
      </c>
      <c r="P81" s="1">
        <v>77.0</v>
      </c>
      <c r="Q81" s="1">
        <v>12.003</v>
      </c>
      <c r="U81" s="1">
        <v>77.0</v>
      </c>
      <c r="V81" s="1">
        <v>5.257</v>
      </c>
      <c r="Z81" s="1">
        <v>77.0</v>
      </c>
      <c r="AA81" s="1">
        <v>3.652</v>
      </c>
      <c r="AE81" s="1">
        <v>77.0</v>
      </c>
      <c r="AF81" s="1">
        <v>0.179</v>
      </c>
      <c r="AJ81" s="1">
        <v>77.0</v>
      </c>
      <c r="AK81" s="1">
        <v>6.659</v>
      </c>
      <c r="AO81" s="1">
        <v>77.0</v>
      </c>
      <c r="AP81" s="1">
        <v>2.075</v>
      </c>
    </row>
    <row r="82" ht="14.25" customHeight="1">
      <c r="A82" s="1">
        <v>78.0</v>
      </c>
      <c r="B82" s="1">
        <v>4.454</v>
      </c>
      <c r="F82" s="3">
        <v>78.0</v>
      </c>
      <c r="G82" s="3">
        <v>8.254</v>
      </c>
      <c r="K82" s="1">
        <v>78.0</v>
      </c>
      <c r="L82" s="1">
        <v>2.916</v>
      </c>
      <c r="P82" s="1">
        <v>78.0</v>
      </c>
      <c r="Q82" s="1">
        <v>11.999</v>
      </c>
      <c r="U82" s="1">
        <v>78.0</v>
      </c>
      <c r="V82" s="1">
        <v>5.561</v>
      </c>
      <c r="Z82" s="1">
        <v>78.0</v>
      </c>
      <c r="AA82" s="1">
        <v>2.389</v>
      </c>
      <c r="AE82" s="1">
        <v>78.0</v>
      </c>
      <c r="AF82" s="1">
        <v>0.317</v>
      </c>
      <c r="AJ82" s="1">
        <v>78.0</v>
      </c>
      <c r="AK82" s="1">
        <v>5.558</v>
      </c>
      <c r="AO82" s="1">
        <v>78.0</v>
      </c>
      <c r="AP82" s="1">
        <v>3.829</v>
      </c>
    </row>
    <row r="83" ht="14.25" customHeight="1">
      <c r="A83" s="1">
        <v>79.0</v>
      </c>
      <c r="B83" s="1">
        <v>4.039</v>
      </c>
      <c r="F83" s="3">
        <v>79.0</v>
      </c>
      <c r="G83" s="3">
        <v>7.276</v>
      </c>
      <c r="K83" s="1">
        <v>79.0</v>
      </c>
      <c r="L83" s="1">
        <v>2.909</v>
      </c>
      <c r="P83" s="1">
        <v>79.0</v>
      </c>
      <c r="Q83" s="1">
        <v>10.212</v>
      </c>
      <c r="U83" s="1">
        <v>79.0</v>
      </c>
      <c r="V83" s="1">
        <v>4.809</v>
      </c>
      <c r="Z83" s="1">
        <v>79.0</v>
      </c>
      <c r="AA83" s="1">
        <v>3.796</v>
      </c>
      <c r="AE83" s="1">
        <v>79.0</v>
      </c>
      <c r="AF83" s="1">
        <v>0.205</v>
      </c>
      <c r="AJ83" s="1">
        <v>79.0</v>
      </c>
      <c r="AK83" s="1">
        <v>5.64</v>
      </c>
      <c r="AO83" s="1">
        <v>79.0</v>
      </c>
      <c r="AP83" s="1">
        <v>3.532</v>
      </c>
    </row>
    <row r="84" ht="14.25" customHeight="1">
      <c r="A84" s="1">
        <v>80.0</v>
      </c>
      <c r="B84" s="1">
        <v>4.701</v>
      </c>
      <c r="F84" s="3">
        <v>80.0</v>
      </c>
      <c r="G84" s="3">
        <v>11.81</v>
      </c>
      <c r="K84" s="1">
        <v>80.0</v>
      </c>
      <c r="L84" s="1">
        <v>2.625</v>
      </c>
      <c r="P84" s="1">
        <v>80.0</v>
      </c>
      <c r="Q84" s="1">
        <v>8.01</v>
      </c>
      <c r="U84" s="1">
        <v>80.0</v>
      </c>
      <c r="V84" s="1">
        <v>5.744</v>
      </c>
      <c r="Z84" s="1">
        <v>80.0</v>
      </c>
      <c r="AA84" s="1">
        <v>1.978</v>
      </c>
      <c r="AE84" s="1">
        <v>80.0</v>
      </c>
      <c r="AF84" s="1">
        <v>0.206</v>
      </c>
      <c r="AJ84" s="1">
        <v>80.0</v>
      </c>
      <c r="AK84" s="1">
        <v>5.589</v>
      </c>
      <c r="AO84" s="1">
        <v>80.0</v>
      </c>
      <c r="AP84" s="1">
        <v>4.083</v>
      </c>
    </row>
    <row r="85" ht="14.25" customHeight="1">
      <c r="A85" s="1">
        <v>81.0</v>
      </c>
      <c r="B85" s="1">
        <v>4.221</v>
      </c>
      <c r="F85" s="3">
        <v>81.0</v>
      </c>
      <c r="G85" s="3">
        <v>10.627</v>
      </c>
      <c r="K85" s="1">
        <v>81.0</v>
      </c>
      <c r="L85" s="1">
        <v>3.401</v>
      </c>
      <c r="P85" s="1">
        <v>81.0</v>
      </c>
      <c r="Q85" s="1">
        <v>10.357</v>
      </c>
      <c r="U85" s="1">
        <v>81.0</v>
      </c>
      <c r="V85" s="1">
        <v>5.643</v>
      </c>
      <c r="Z85" s="1">
        <v>81.0</v>
      </c>
      <c r="AA85" s="1">
        <v>2.203</v>
      </c>
      <c r="AE85" s="1">
        <v>81.0</v>
      </c>
      <c r="AF85" s="1">
        <v>0.185</v>
      </c>
      <c r="AJ85" s="1">
        <v>81.0</v>
      </c>
      <c r="AK85" s="1">
        <v>5.373</v>
      </c>
      <c r="AO85" s="1">
        <v>81.0</v>
      </c>
      <c r="AP85" s="1">
        <v>5.072</v>
      </c>
    </row>
    <row r="86" ht="14.25" customHeight="1">
      <c r="A86" s="1">
        <v>82.0</v>
      </c>
      <c r="B86" s="1">
        <v>4.194</v>
      </c>
      <c r="F86" s="3">
        <v>82.0</v>
      </c>
      <c r="G86" s="3">
        <v>9.14</v>
      </c>
      <c r="K86" s="1">
        <v>82.0</v>
      </c>
      <c r="L86" s="1">
        <v>3.432</v>
      </c>
      <c r="P86" s="1">
        <v>82.0</v>
      </c>
      <c r="Q86" s="1">
        <v>10.523</v>
      </c>
      <c r="U86" s="1">
        <v>82.0</v>
      </c>
      <c r="V86" s="1">
        <v>5.668</v>
      </c>
      <c r="Z86" s="1">
        <v>82.0</v>
      </c>
      <c r="AA86" s="1">
        <v>2.41</v>
      </c>
      <c r="AE86" s="1">
        <v>82.0</v>
      </c>
      <c r="AF86" s="1">
        <v>0.253</v>
      </c>
      <c r="AJ86" s="1">
        <v>82.0</v>
      </c>
      <c r="AK86" s="1">
        <v>5.376</v>
      </c>
      <c r="AO86" s="1">
        <v>82.0</v>
      </c>
      <c r="AP86" s="1">
        <v>4.226</v>
      </c>
    </row>
    <row r="87" ht="14.25" customHeight="1">
      <c r="A87" s="1">
        <v>83.0</v>
      </c>
      <c r="B87" s="1">
        <v>4.403</v>
      </c>
      <c r="F87" s="3">
        <v>83.0</v>
      </c>
      <c r="G87" s="3">
        <v>11.555</v>
      </c>
      <c r="K87" s="1">
        <v>83.0</v>
      </c>
      <c r="L87" s="1">
        <v>2.636</v>
      </c>
      <c r="P87" s="1">
        <v>83.0</v>
      </c>
      <c r="Q87" s="1">
        <v>8.275</v>
      </c>
      <c r="U87" s="1">
        <v>83.0</v>
      </c>
      <c r="V87" s="1">
        <v>5.578</v>
      </c>
      <c r="Z87" s="1">
        <v>83.0</v>
      </c>
      <c r="AA87" s="1">
        <v>2.652</v>
      </c>
      <c r="AE87" s="1">
        <v>83.0</v>
      </c>
      <c r="AF87" s="1">
        <v>0.212</v>
      </c>
      <c r="AJ87" s="1">
        <v>83.0</v>
      </c>
      <c r="AK87" s="1">
        <v>5.158</v>
      </c>
      <c r="AO87" s="1">
        <v>83.0</v>
      </c>
      <c r="AP87" s="1">
        <v>4.854</v>
      </c>
    </row>
    <row r="88" ht="14.25" customHeight="1">
      <c r="A88" s="1">
        <v>84.0</v>
      </c>
      <c r="B88" s="1">
        <v>4.764</v>
      </c>
      <c r="F88" s="3">
        <v>84.0</v>
      </c>
      <c r="G88" s="3">
        <v>13.149</v>
      </c>
      <c r="K88" s="1">
        <v>84.0</v>
      </c>
      <c r="L88" s="1">
        <v>2.641</v>
      </c>
      <c r="P88" s="1">
        <v>84.0</v>
      </c>
      <c r="Q88" s="1">
        <v>6.282</v>
      </c>
      <c r="U88" s="1">
        <v>84.0</v>
      </c>
      <c r="V88" s="1">
        <v>5.651</v>
      </c>
      <c r="Z88" s="1">
        <v>84.0</v>
      </c>
      <c r="AA88" s="1">
        <v>2.266</v>
      </c>
      <c r="AE88" s="1">
        <v>84.0</v>
      </c>
      <c r="AF88" s="1">
        <v>0.247</v>
      </c>
      <c r="AJ88" s="1">
        <v>84.0</v>
      </c>
      <c r="AK88" s="1">
        <v>5.871</v>
      </c>
      <c r="AO88" s="1">
        <v>84.0</v>
      </c>
      <c r="AP88" s="1">
        <v>3.162</v>
      </c>
    </row>
    <row r="89" ht="14.25" customHeight="1">
      <c r="A89" s="1">
        <v>85.0</v>
      </c>
      <c r="B89" s="1">
        <v>3.851</v>
      </c>
      <c r="F89" s="3">
        <v>85.0</v>
      </c>
      <c r="G89" s="3">
        <v>11.256</v>
      </c>
      <c r="K89" s="1">
        <v>85.0</v>
      </c>
      <c r="L89" s="1">
        <v>3.104</v>
      </c>
      <c r="P89" s="1">
        <v>85.0</v>
      </c>
      <c r="Q89" s="1">
        <v>8.037</v>
      </c>
      <c r="U89" s="1">
        <v>85.0</v>
      </c>
      <c r="V89" s="1">
        <v>5.446</v>
      </c>
      <c r="Z89" s="1">
        <v>85.0</v>
      </c>
      <c r="AA89" s="1">
        <v>2.793</v>
      </c>
      <c r="AE89" s="1">
        <v>85.0</v>
      </c>
      <c r="AF89" s="1">
        <v>0.149</v>
      </c>
      <c r="AJ89" s="1">
        <v>85.0</v>
      </c>
      <c r="AK89" s="1">
        <v>5.086</v>
      </c>
      <c r="AO89" s="1">
        <v>85.0</v>
      </c>
      <c r="AP89" s="1">
        <v>4.754</v>
      </c>
    </row>
    <row r="90" ht="14.25" customHeight="1">
      <c r="A90" s="1">
        <v>86.0</v>
      </c>
      <c r="B90" s="1">
        <v>4.136</v>
      </c>
      <c r="F90" s="3">
        <v>86.0</v>
      </c>
      <c r="G90" s="3">
        <v>7.329</v>
      </c>
      <c r="K90" s="1">
        <v>86.0</v>
      </c>
      <c r="L90" s="1">
        <v>3.152</v>
      </c>
      <c r="P90" s="1">
        <v>86.0</v>
      </c>
      <c r="Q90" s="1">
        <v>12.308</v>
      </c>
      <c r="U90" s="1">
        <v>86.0</v>
      </c>
      <c r="V90" s="1">
        <v>5.798</v>
      </c>
      <c r="Z90" s="1">
        <v>86.0</v>
      </c>
      <c r="AA90" s="1">
        <v>1.926</v>
      </c>
      <c r="AE90" s="1">
        <v>86.0</v>
      </c>
      <c r="AF90" s="1">
        <v>0.204</v>
      </c>
      <c r="AJ90" s="1">
        <v>86.0</v>
      </c>
      <c r="AK90" s="1">
        <v>4.989</v>
      </c>
      <c r="AO90" s="1">
        <v>86.0</v>
      </c>
      <c r="AP90" s="1">
        <v>4.67</v>
      </c>
    </row>
    <row r="91" ht="14.25" customHeight="1">
      <c r="A91" s="1">
        <v>87.0</v>
      </c>
      <c r="B91" s="1">
        <v>4.622</v>
      </c>
      <c r="F91" s="3">
        <v>87.0</v>
      </c>
      <c r="G91" s="3">
        <v>12.289</v>
      </c>
      <c r="K91" s="1">
        <v>87.0</v>
      </c>
      <c r="L91" s="1">
        <v>3.47</v>
      </c>
      <c r="P91" s="1">
        <v>87.0</v>
      </c>
      <c r="Q91" s="1">
        <v>17.534</v>
      </c>
      <c r="U91" s="1">
        <v>87.0</v>
      </c>
      <c r="V91" s="1">
        <v>5.648</v>
      </c>
      <c r="Z91" s="1">
        <v>87.0</v>
      </c>
      <c r="AA91" s="1">
        <v>2.249</v>
      </c>
      <c r="AE91" s="1">
        <v>87.0</v>
      </c>
      <c r="AF91" s="1">
        <v>0.275</v>
      </c>
      <c r="AJ91" s="1">
        <v>87.0</v>
      </c>
      <c r="AK91" s="1">
        <v>5.346</v>
      </c>
      <c r="AO91" s="1">
        <v>87.0</v>
      </c>
      <c r="AP91" s="1">
        <v>4.456</v>
      </c>
    </row>
    <row r="92" ht="14.25" customHeight="1">
      <c r="A92" s="1">
        <v>88.0</v>
      </c>
      <c r="B92" s="1">
        <v>4.346</v>
      </c>
      <c r="F92" s="3">
        <v>88.0</v>
      </c>
      <c r="G92" s="3">
        <v>8.665</v>
      </c>
      <c r="K92" s="1">
        <v>88.0</v>
      </c>
      <c r="L92" s="1">
        <v>2.913</v>
      </c>
      <c r="P92" s="1">
        <v>88.0</v>
      </c>
      <c r="Q92" s="1">
        <v>8.707</v>
      </c>
      <c r="U92" s="1">
        <v>88.0</v>
      </c>
      <c r="V92" s="1">
        <v>5.707</v>
      </c>
      <c r="Z92" s="1">
        <v>88.0</v>
      </c>
      <c r="AA92" s="1">
        <v>2.504</v>
      </c>
      <c r="AE92" s="1">
        <v>88.0</v>
      </c>
      <c r="AF92" s="1">
        <v>0.256</v>
      </c>
      <c r="AJ92" s="1">
        <v>88.0</v>
      </c>
      <c r="AK92" s="1">
        <v>5.816</v>
      </c>
      <c r="AO92" s="1">
        <v>88.0</v>
      </c>
      <c r="AP92" s="1">
        <v>2.344</v>
      </c>
    </row>
    <row r="93" ht="14.25" customHeight="1">
      <c r="A93" s="1">
        <v>89.0</v>
      </c>
      <c r="B93" s="1">
        <v>3.265</v>
      </c>
      <c r="F93" s="3">
        <v>89.0</v>
      </c>
      <c r="G93" s="3">
        <v>9.826</v>
      </c>
      <c r="K93" s="1">
        <v>89.0</v>
      </c>
      <c r="L93" s="1">
        <v>2.866</v>
      </c>
      <c r="P93" s="1">
        <v>89.0</v>
      </c>
      <c r="Q93" s="1">
        <v>8.624</v>
      </c>
      <c r="U93" s="1">
        <v>89.0</v>
      </c>
      <c r="V93" s="1">
        <v>5.683</v>
      </c>
      <c r="Z93" s="1">
        <v>89.0</v>
      </c>
      <c r="AA93" s="1">
        <v>2.274</v>
      </c>
      <c r="AE93" s="1">
        <v>89.0</v>
      </c>
      <c r="AF93" s="1">
        <v>0.22</v>
      </c>
      <c r="AJ93" s="1">
        <v>89.0</v>
      </c>
      <c r="AK93" s="1">
        <v>5.852</v>
      </c>
      <c r="AO93" s="1">
        <v>89.0</v>
      </c>
      <c r="AP93" s="1">
        <v>3.41</v>
      </c>
    </row>
    <row r="94" ht="14.25" customHeight="1">
      <c r="A94" s="1">
        <v>90.0</v>
      </c>
      <c r="B94" s="1">
        <v>4.399</v>
      </c>
      <c r="F94" s="3">
        <v>90.0</v>
      </c>
      <c r="G94" s="3">
        <v>12.495</v>
      </c>
      <c r="K94" s="1">
        <v>90.0</v>
      </c>
      <c r="L94" s="1">
        <v>2.632</v>
      </c>
      <c r="P94" s="1">
        <v>90.0</v>
      </c>
      <c r="Q94" s="1">
        <v>8.74</v>
      </c>
      <c r="U94" s="1">
        <v>90.0</v>
      </c>
      <c r="V94" s="1">
        <v>5.724</v>
      </c>
      <c r="Z94" s="1">
        <v>90.0</v>
      </c>
      <c r="AA94" s="1">
        <v>2.286</v>
      </c>
      <c r="AE94" s="1">
        <v>90.0</v>
      </c>
      <c r="AF94" s="1">
        <v>0.181</v>
      </c>
      <c r="AJ94" s="1">
        <v>90.0</v>
      </c>
      <c r="AK94" s="1">
        <v>5.004</v>
      </c>
      <c r="AO94" s="1">
        <v>90.0</v>
      </c>
      <c r="AP94" s="1">
        <v>5.079</v>
      </c>
    </row>
    <row r="95" ht="14.25" customHeight="1">
      <c r="A95" s="1">
        <v>91.0</v>
      </c>
      <c r="B95" s="1">
        <v>4.231</v>
      </c>
      <c r="F95" s="3">
        <v>91.0</v>
      </c>
      <c r="G95" s="3">
        <v>7.662</v>
      </c>
      <c r="K95" s="1">
        <v>91.0</v>
      </c>
      <c r="L95" s="1">
        <v>2.891</v>
      </c>
      <c r="P95" s="1">
        <v>91.0</v>
      </c>
      <c r="Q95" s="1">
        <v>8.581</v>
      </c>
      <c r="U95" s="1">
        <v>91.0</v>
      </c>
      <c r="V95" s="1">
        <v>5.639</v>
      </c>
      <c r="Z95" s="1">
        <v>91.0</v>
      </c>
      <c r="AA95" s="1">
        <v>2.637</v>
      </c>
      <c r="AE95" s="1">
        <v>91.0</v>
      </c>
      <c r="AF95" s="1">
        <v>0.231</v>
      </c>
      <c r="AJ95" s="1">
        <v>91.0</v>
      </c>
      <c r="AK95" s="1">
        <v>4.847</v>
      </c>
      <c r="AO95" s="1">
        <v>91.0</v>
      </c>
      <c r="AP95" s="1">
        <v>4.959</v>
      </c>
    </row>
    <row r="96" ht="14.25" customHeight="1">
      <c r="A96" s="1">
        <v>92.0</v>
      </c>
      <c r="B96" s="1">
        <v>3.664</v>
      </c>
      <c r="F96" s="3">
        <v>92.0</v>
      </c>
      <c r="G96" s="3">
        <v>5.87</v>
      </c>
      <c r="K96" s="1">
        <v>92.0</v>
      </c>
      <c r="L96" s="1">
        <v>2.911</v>
      </c>
      <c r="P96" s="1">
        <v>92.0</v>
      </c>
      <c r="Q96" s="1">
        <v>6.667</v>
      </c>
      <c r="U96" s="1">
        <v>92.0</v>
      </c>
      <c r="V96" s="1">
        <v>5.636</v>
      </c>
      <c r="Z96" s="1">
        <v>92.0</v>
      </c>
      <c r="AA96" s="1">
        <v>2.523</v>
      </c>
      <c r="AE96" s="1">
        <v>92.0</v>
      </c>
      <c r="AF96" s="1">
        <v>0.188</v>
      </c>
      <c r="AJ96" s="1">
        <v>92.0</v>
      </c>
      <c r="AK96" s="1">
        <v>5.895</v>
      </c>
      <c r="AO96" s="1">
        <v>92.0</v>
      </c>
      <c r="AP96" s="1">
        <v>3.094</v>
      </c>
    </row>
    <row r="97" ht="14.25" customHeight="1">
      <c r="A97" s="1">
        <v>93.0</v>
      </c>
      <c r="B97" s="1">
        <v>4.319</v>
      </c>
      <c r="F97" s="3">
        <v>93.0</v>
      </c>
      <c r="G97" s="3">
        <v>11.204</v>
      </c>
      <c r="K97" s="1">
        <v>93.0</v>
      </c>
      <c r="L97" s="1">
        <v>3.118</v>
      </c>
      <c r="P97" s="1">
        <v>93.0</v>
      </c>
      <c r="Q97" s="1">
        <v>15.931</v>
      </c>
      <c r="U97" s="1">
        <v>93.0</v>
      </c>
      <c r="V97" s="1">
        <v>5.118</v>
      </c>
      <c r="Z97" s="1">
        <v>93.0</v>
      </c>
      <c r="AA97" s="1">
        <v>3.509</v>
      </c>
      <c r="AE97" s="1">
        <v>93.0</v>
      </c>
      <c r="AF97" s="1">
        <v>0.315</v>
      </c>
      <c r="AJ97" s="1">
        <v>93.0</v>
      </c>
      <c r="AK97" s="1">
        <v>5.201</v>
      </c>
      <c r="AO97" s="1">
        <v>93.0</v>
      </c>
      <c r="AP97" s="1">
        <v>4.289</v>
      </c>
    </row>
    <row r="98" ht="14.25" customHeight="1">
      <c r="A98" s="1">
        <v>94.0</v>
      </c>
      <c r="B98" s="1">
        <v>4.008</v>
      </c>
      <c r="F98" s="3">
        <v>94.0</v>
      </c>
      <c r="G98" s="3">
        <v>7.481</v>
      </c>
      <c r="K98" s="1">
        <v>94.0</v>
      </c>
      <c r="L98" s="1">
        <v>2.601</v>
      </c>
      <c r="P98" s="1">
        <v>94.0</v>
      </c>
      <c r="Q98" s="1">
        <v>8.865</v>
      </c>
      <c r="U98" s="1">
        <v>94.0</v>
      </c>
      <c r="V98" s="1">
        <v>5.778</v>
      </c>
      <c r="Z98" s="1">
        <v>94.0</v>
      </c>
      <c r="AA98" s="1">
        <v>2.031</v>
      </c>
      <c r="AE98" s="1">
        <v>94.0</v>
      </c>
      <c r="AF98" s="1">
        <v>0.312</v>
      </c>
      <c r="AJ98" s="1">
        <v>94.0</v>
      </c>
      <c r="AK98" s="1">
        <v>5.092</v>
      </c>
      <c r="AO98" s="1">
        <v>94.0</v>
      </c>
      <c r="AP98" s="1">
        <v>4.46</v>
      </c>
    </row>
    <row r="99" ht="14.25" customHeight="1">
      <c r="A99" s="1">
        <v>95.0</v>
      </c>
      <c r="B99" s="1">
        <v>4.649</v>
      </c>
      <c r="F99" s="3">
        <v>95.0</v>
      </c>
      <c r="G99" s="3">
        <v>8.63</v>
      </c>
      <c r="K99" s="1">
        <v>95.0</v>
      </c>
      <c r="L99" s="1">
        <v>3.408</v>
      </c>
      <c r="P99" s="1">
        <v>95.0</v>
      </c>
      <c r="Q99" s="1">
        <v>15.489</v>
      </c>
      <c r="U99" s="1">
        <v>95.0</v>
      </c>
      <c r="V99" s="1">
        <v>5.831</v>
      </c>
      <c r="Z99" s="1">
        <v>95.0</v>
      </c>
      <c r="AA99" s="1">
        <v>1.263</v>
      </c>
      <c r="AE99" s="1">
        <v>95.0</v>
      </c>
      <c r="AF99" s="1">
        <v>0.207</v>
      </c>
      <c r="AJ99" s="1">
        <v>95.0</v>
      </c>
      <c r="AK99" s="1">
        <v>4.904</v>
      </c>
      <c r="AO99" s="1">
        <v>95.0</v>
      </c>
      <c r="AP99" s="1">
        <v>5.631</v>
      </c>
    </row>
    <row r="100" ht="14.25" customHeight="1">
      <c r="A100" s="1">
        <v>96.0</v>
      </c>
      <c r="B100" s="1">
        <v>4.184</v>
      </c>
      <c r="F100" s="3">
        <v>96.0</v>
      </c>
      <c r="G100" s="3">
        <v>6.262</v>
      </c>
      <c r="K100" s="1">
        <v>96.0</v>
      </c>
      <c r="L100" s="1">
        <v>3.067</v>
      </c>
      <c r="P100" s="1">
        <v>96.0</v>
      </c>
      <c r="Q100" s="1">
        <v>7.238</v>
      </c>
      <c r="U100" s="1">
        <v>96.0</v>
      </c>
      <c r="V100" s="1">
        <v>5.63</v>
      </c>
      <c r="Z100" s="1">
        <v>96.0</v>
      </c>
      <c r="AA100" s="1">
        <v>2.227</v>
      </c>
      <c r="AE100" s="1">
        <v>96.0</v>
      </c>
      <c r="AF100" s="1">
        <v>0.289</v>
      </c>
      <c r="AJ100" s="1">
        <v>96.0</v>
      </c>
      <c r="AK100" s="1">
        <v>5.381</v>
      </c>
      <c r="AO100" s="1">
        <v>96.0</v>
      </c>
      <c r="AP100" s="1">
        <v>4.087</v>
      </c>
    </row>
    <row r="101" ht="14.25" customHeight="1">
      <c r="A101" s="1">
        <v>97.0</v>
      </c>
      <c r="B101" s="1">
        <v>4.888</v>
      </c>
      <c r="F101" s="3">
        <v>97.0</v>
      </c>
      <c r="G101" s="3">
        <v>23.673</v>
      </c>
      <c r="K101" s="1">
        <v>97.0</v>
      </c>
      <c r="L101" s="1">
        <v>3.138</v>
      </c>
      <c r="P101" s="1">
        <v>97.0</v>
      </c>
      <c r="Q101" s="1">
        <v>8.621</v>
      </c>
      <c r="U101" s="1">
        <v>97.0</v>
      </c>
      <c r="V101" s="1">
        <v>5.563</v>
      </c>
      <c r="Z101" s="1">
        <v>97.0</v>
      </c>
      <c r="AA101" s="1">
        <v>3.083</v>
      </c>
      <c r="AE101" s="1">
        <v>97.0</v>
      </c>
      <c r="AF101" s="1">
        <v>0.167</v>
      </c>
      <c r="AJ101" s="1">
        <v>97.0</v>
      </c>
      <c r="AK101" s="1">
        <v>5.894</v>
      </c>
      <c r="AO101" s="1">
        <v>97.0</v>
      </c>
      <c r="AP101" s="1">
        <v>3.654</v>
      </c>
    </row>
    <row r="102" ht="14.25" customHeight="1">
      <c r="A102" s="1">
        <v>98.0</v>
      </c>
      <c r="B102" s="1">
        <v>4.795</v>
      </c>
      <c r="F102" s="3">
        <v>98.0</v>
      </c>
      <c r="G102" s="3">
        <v>7.088</v>
      </c>
      <c r="K102" s="1">
        <v>98.0</v>
      </c>
      <c r="L102" s="1">
        <v>3.134</v>
      </c>
      <c r="P102" s="1">
        <v>98.0</v>
      </c>
      <c r="Q102" s="1">
        <v>7.317</v>
      </c>
      <c r="U102" s="1">
        <v>98.0</v>
      </c>
      <c r="V102" s="1">
        <v>5.576</v>
      </c>
      <c r="Z102" s="1">
        <v>98.0</v>
      </c>
      <c r="AA102" s="1">
        <v>2.81</v>
      </c>
      <c r="AE102" s="1">
        <v>98.0</v>
      </c>
      <c r="AF102" s="1">
        <v>0.263</v>
      </c>
      <c r="AJ102" s="1">
        <v>98.0</v>
      </c>
      <c r="AK102" s="1">
        <v>4.971</v>
      </c>
      <c r="AO102" s="1">
        <v>98.0</v>
      </c>
      <c r="AP102" s="1">
        <v>5.915</v>
      </c>
    </row>
    <row r="103" ht="14.25" customHeight="1">
      <c r="A103" s="1">
        <v>99.0</v>
      </c>
      <c r="B103" s="1">
        <v>3.852</v>
      </c>
      <c r="F103" s="3">
        <v>99.0</v>
      </c>
      <c r="G103" s="3">
        <v>9.305</v>
      </c>
      <c r="K103" s="1">
        <v>99.0</v>
      </c>
      <c r="L103" s="1">
        <v>3.21</v>
      </c>
      <c r="P103" s="1">
        <v>99.0</v>
      </c>
      <c r="Q103" s="1">
        <v>18.287</v>
      </c>
      <c r="U103" s="1">
        <v>99.0</v>
      </c>
      <c r="V103" s="1">
        <v>5.735</v>
      </c>
      <c r="Z103" s="1">
        <v>99.0</v>
      </c>
      <c r="AA103" s="1">
        <v>1.624</v>
      </c>
      <c r="AE103" s="1">
        <v>99.0</v>
      </c>
      <c r="AF103" s="1">
        <v>0.217</v>
      </c>
      <c r="AJ103" s="1">
        <v>99.0</v>
      </c>
      <c r="AK103" s="1">
        <v>5.771</v>
      </c>
      <c r="AO103" s="1">
        <v>99.0</v>
      </c>
      <c r="AP103" s="1">
        <v>3.243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AZ1"/>
    <mergeCell ref="A2:D2"/>
    <mergeCell ref="F2:I2"/>
    <mergeCell ref="K2:N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7" t="s">
        <v>46</v>
      </c>
    </row>
    <row r="2" ht="14.25" customHeight="1">
      <c r="A2" s="3">
        <v>0.0</v>
      </c>
      <c r="B2" s="3">
        <v>666.795</v>
      </c>
      <c r="C2" s="3" t="s">
        <v>19</v>
      </c>
      <c r="D2" s="3">
        <v>100.0</v>
      </c>
    </row>
    <row r="3" ht="14.25" customHeight="1">
      <c r="A3" s="3">
        <v>1.0</v>
      </c>
      <c r="B3" s="3">
        <v>683.099</v>
      </c>
      <c r="C3" s="3" t="s">
        <v>21</v>
      </c>
      <c r="D3" s="3">
        <v>681.328</v>
      </c>
    </row>
    <row r="4" ht="14.25" customHeight="1">
      <c r="A4" s="3">
        <v>2.0</v>
      </c>
      <c r="B4" s="3">
        <v>667.26</v>
      </c>
      <c r="C4" s="3" t="s">
        <v>23</v>
      </c>
      <c r="D4" s="3">
        <v>640.519</v>
      </c>
    </row>
    <row r="5" ht="14.25" customHeight="1">
      <c r="A5" s="3">
        <v>3.0</v>
      </c>
      <c r="B5" s="3">
        <v>695.257</v>
      </c>
      <c r="C5" s="3" t="s">
        <v>24</v>
      </c>
      <c r="D5" s="3">
        <v>745.878</v>
      </c>
    </row>
    <row r="6" ht="14.25" customHeight="1">
      <c r="A6" s="3">
        <v>4.0</v>
      </c>
      <c r="B6" s="3">
        <v>721.594</v>
      </c>
      <c r="C6" s="3" t="s">
        <v>25</v>
      </c>
      <c r="D6" s="3">
        <v>20.707</v>
      </c>
    </row>
    <row r="7" ht="14.25" customHeight="1">
      <c r="A7" s="3">
        <v>5.0</v>
      </c>
      <c r="B7" s="3">
        <v>689.084</v>
      </c>
      <c r="C7" s="3" t="s">
        <v>27</v>
      </c>
      <c r="D7" s="3">
        <v>4.108</v>
      </c>
    </row>
    <row r="8" ht="14.25" customHeight="1">
      <c r="A8" s="3">
        <v>6.0</v>
      </c>
      <c r="B8" s="3">
        <v>730.135</v>
      </c>
      <c r="C8" s="3" t="s">
        <v>28</v>
      </c>
      <c r="D8" s="5">
        <v>68132.762</v>
      </c>
    </row>
    <row r="9" ht="14.25" customHeight="1">
      <c r="A9" s="3">
        <v>7.0</v>
      </c>
      <c r="B9" s="3">
        <v>668.867</v>
      </c>
      <c r="C9" s="3" t="s">
        <v>29</v>
      </c>
      <c r="D9" s="3">
        <v>675.382</v>
      </c>
    </row>
    <row r="10" ht="14.25" customHeight="1">
      <c r="A10" s="3">
        <v>8.0</v>
      </c>
      <c r="B10" s="3">
        <v>670.995</v>
      </c>
      <c r="C10" s="3" t="s">
        <v>30</v>
      </c>
      <c r="D10" s="3">
        <v>687.273</v>
      </c>
    </row>
    <row r="11" ht="14.25" customHeight="1">
      <c r="A11" s="3">
        <v>9.0</v>
      </c>
      <c r="B11" s="3">
        <v>693.46</v>
      </c>
    </row>
    <row r="12" ht="14.25" customHeight="1">
      <c r="A12" s="3">
        <v>10.0</v>
      </c>
      <c r="B12" s="3">
        <v>663.364</v>
      </c>
    </row>
    <row r="13" ht="14.25" customHeight="1">
      <c r="A13" s="3">
        <v>11.0</v>
      </c>
      <c r="B13" s="3">
        <v>696.118</v>
      </c>
    </row>
    <row r="14" ht="14.25" customHeight="1">
      <c r="A14" s="3">
        <v>12.0</v>
      </c>
      <c r="B14" s="3">
        <v>704.675</v>
      </c>
    </row>
    <row r="15" ht="14.25" customHeight="1">
      <c r="A15" s="3">
        <v>13.0</v>
      </c>
      <c r="B15" s="3">
        <v>701.083</v>
      </c>
    </row>
    <row r="16" ht="14.25" customHeight="1">
      <c r="A16" s="3">
        <v>14.0</v>
      </c>
      <c r="B16" s="3">
        <v>674.81</v>
      </c>
    </row>
    <row r="17" ht="14.25" customHeight="1">
      <c r="A17" s="3">
        <v>15.0</v>
      </c>
      <c r="B17" s="3">
        <v>642.527</v>
      </c>
    </row>
    <row r="18" ht="14.25" customHeight="1">
      <c r="A18" s="3">
        <v>16.0</v>
      </c>
      <c r="B18" s="3">
        <v>688.336</v>
      </c>
    </row>
    <row r="19" ht="14.25" customHeight="1">
      <c r="A19" s="3">
        <v>17.0</v>
      </c>
      <c r="B19" s="3">
        <v>661.108</v>
      </c>
    </row>
    <row r="20" ht="14.25" customHeight="1">
      <c r="A20" s="3">
        <v>18.0</v>
      </c>
      <c r="B20" s="3">
        <v>697.327</v>
      </c>
    </row>
    <row r="21" ht="14.25" customHeight="1">
      <c r="A21" s="3">
        <v>19.0</v>
      </c>
      <c r="B21" s="3">
        <v>688.111</v>
      </c>
    </row>
    <row r="22" ht="14.25" customHeight="1">
      <c r="A22" s="3">
        <v>20.0</v>
      </c>
      <c r="B22" s="3">
        <v>676.913</v>
      </c>
    </row>
    <row r="23" ht="14.25" customHeight="1">
      <c r="A23" s="3">
        <v>21.0</v>
      </c>
      <c r="B23" s="3">
        <v>685.141</v>
      </c>
    </row>
    <row r="24" ht="14.25" customHeight="1">
      <c r="A24" s="3">
        <v>22.0</v>
      </c>
      <c r="B24" s="3">
        <v>714.693</v>
      </c>
    </row>
    <row r="25" ht="14.25" customHeight="1">
      <c r="A25" s="3">
        <v>23.0</v>
      </c>
      <c r="B25" s="3">
        <v>671.657</v>
      </c>
    </row>
    <row r="26" ht="14.25" customHeight="1">
      <c r="A26" s="3">
        <v>24.0</v>
      </c>
      <c r="B26" s="3">
        <v>668.703</v>
      </c>
    </row>
    <row r="27" ht="14.25" customHeight="1">
      <c r="A27" s="3">
        <v>25.0</v>
      </c>
      <c r="B27" s="3">
        <v>664.025</v>
      </c>
    </row>
    <row r="28" ht="14.25" customHeight="1">
      <c r="A28" s="3">
        <v>26.0</v>
      </c>
      <c r="B28" s="3">
        <v>686.66</v>
      </c>
    </row>
    <row r="29" ht="14.25" customHeight="1">
      <c r="A29" s="3">
        <v>27.0</v>
      </c>
      <c r="B29" s="3">
        <v>677.861</v>
      </c>
    </row>
    <row r="30" ht="14.25" customHeight="1">
      <c r="A30" s="3">
        <v>28.0</v>
      </c>
      <c r="B30" s="3">
        <v>687.62</v>
      </c>
    </row>
    <row r="31" ht="14.25" customHeight="1">
      <c r="A31" s="3">
        <v>29.0</v>
      </c>
      <c r="B31" s="3">
        <v>687.662</v>
      </c>
    </row>
    <row r="32" ht="14.25" customHeight="1">
      <c r="A32" s="3">
        <v>30.0</v>
      </c>
      <c r="B32" s="3">
        <v>673.806</v>
      </c>
    </row>
    <row r="33" ht="14.25" customHeight="1">
      <c r="A33" s="3">
        <v>31.0</v>
      </c>
      <c r="B33" s="3">
        <v>673.443</v>
      </c>
    </row>
    <row r="34" ht="14.25" customHeight="1">
      <c r="A34" s="3">
        <v>32.0</v>
      </c>
      <c r="B34" s="3">
        <v>702.673</v>
      </c>
    </row>
    <row r="35" ht="14.25" customHeight="1">
      <c r="A35" s="3">
        <v>33.0</v>
      </c>
      <c r="B35" s="3">
        <v>730.755</v>
      </c>
    </row>
    <row r="36" ht="14.25" customHeight="1">
      <c r="A36" s="3">
        <v>34.0</v>
      </c>
      <c r="B36" s="3">
        <v>682.552</v>
      </c>
    </row>
    <row r="37" ht="14.25" customHeight="1">
      <c r="A37" s="3">
        <v>35.0</v>
      </c>
      <c r="B37" s="3">
        <v>703.692</v>
      </c>
    </row>
    <row r="38" ht="14.25" customHeight="1">
      <c r="A38" s="3">
        <v>36.0</v>
      </c>
      <c r="B38" s="3">
        <v>696.137</v>
      </c>
    </row>
    <row r="39" ht="14.25" customHeight="1">
      <c r="A39" s="3">
        <v>37.0</v>
      </c>
      <c r="B39" s="3">
        <v>668.705</v>
      </c>
    </row>
    <row r="40" ht="14.25" customHeight="1">
      <c r="A40" s="3">
        <v>38.0</v>
      </c>
      <c r="B40" s="3">
        <v>666.779</v>
      </c>
    </row>
    <row r="41" ht="14.25" customHeight="1">
      <c r="A41" s="3">
        <v>39.0</v>
      </c>
      <c r="B41" s="3">
        <v>674.995</v>
      </c>
    </row>
    <row r="42" ht="14.25" customHeight="1">
      <c r="A42" s="3">
        <v>40.0</v>
      </c>
      <c r="B42" s="3">
        <v>657.092</v>
      </c>
    </row>
    <row r="43" ht="14.25" customHeight="1">
      <c r="A43" s="3">
        <v>41.0</v>
      </c>
      <c r="B43" s="3">
        <v>675.78</v>
      </c>
    </row>
    <row r="44" ht="14.25" customHeight="1">
      <c r="A44" s="3">
        <v>42.0</v>
      </c>
      <c r="B44" s="3">
        <v>700.199</v>
      </c>
    </row>
    <row r="45" ht="14.25" customHeight="1">
      <c r="A45" s="3">
        <v>43.0</v>
      </c>
      <c r="B45" s="3">
        <v>691.962</v>
      </c>
    </row>
    <row r="46" ht="14.25" customHeight="1">
      <c r="A46" s="3">
        <v>44.0</v>
      </c>
      <c r="B46" s="3">
        <v>671.846</v>
      </c>
    </row>
    <row r="47" ht="14.25" customHeight="1">
      <c r="A47" s="3">
        <v>45.0</v>
      </c>
      <c r="B47" s="3">
        <v>683.317</v>
      </c>
    </row>
    <row r="48" ht="14.25" customHeight="1">
      <c r="A48" s="3">
        <v>46.0</v>
      </c>
      <c r="B48" s="3">
        <v>681.709</v>
      </c>
    </row>
    <row r="49" ht="14.25" customHeight="1">
      <c r="A49" s="3">
        <v>47.0</v>
      </c>
      <c r="B49" s="3">
        <v>712.139</v>
      </c>
    </row>
    <row r="50" ht="14.25" customHeight="1">
      <c r="A50" s="3">
        <v>48.0</v>
      </c>
      <c r="B50" s="3">
        <v>660.024</v>
      </c>
    </row>
    <row r="51" ht="14.25" customHeight="1">
      <c r="A51" s="3">
        <v>49.0</v>
      </c>
      <c r="B51" s="3">
        <v>708.598</v>
      </c>
    </row>
    <row r="52" ht="14.25" customHeight="1">
      <c r="A52" s="3">
        <v>50.0</v>
      </c>
      <c r="B52" s="3">
        <v>649.547</v>
      </c>
    </row>
    <row r="53" ht="14.25" customHeight="1">
      <c r="A53" s="3">
        <v>51.0</v>
      </c>
      <c r="B53" s="3">
        <v>711.459</v>
      </c>
    </row>
    <row r="54" ht="14.25" customHeight="1">
      <c r="A54" s="3">
        <v>52.0</v>
      </c>
      <c r="B54" s="3">
        <v>745.878</v>
      </c>
    </row>
    <row r="55" ht="14.25" customHeight="1">
      <c r="A55" s="3">
        <v>53.0</v>
      </c>
      <c r="B55" s="3">
        <v>703.835</v>
      </c>
    </row>
    <row r="56" ht="14.25" customHeight="1">
      <c r="A56" s="3">
        <v>54.0</v>
      </c>
      <c r="B56" s="3">
        <v>694.023</v>
      </c>
    </row>
    <row r="57" ht="14.25" customHeight="1">
      <c r="A57" s="3">
        <v>55.0</v>
      </c>
      <c r="B57" s="3">
        <v>640.519</v>
      </c>
    </row>
    <row r="58" ht="14.25" customHeight="1">
      <c r="A58" s="3">
        <v>56.0</v>
      </c>
      <c r="B58" s="3">
        <v>676.288</v>
      </c>
    </row>
    <row r="59" ht="14.25" customHeight="1">
      <c r="A59" s="3">
        <v>57.0</v>
      </c>
      <c r="B59" s="3">
        <v>656.767</v>
      </c>
    </row>
    <row r="60" ht="14.25" customHeight="1">
      <c r="A60" s="3">
        <v>58.0</v>
      </c>
      <c r="B60" s="3">
        <v>699.03</v>
      </c>
    </row>
    <row r="61" ht="14.25" customHeight="1">
      <c r="A61" s="3">
        <v>59.0</v>
      </c>
      <c r="B61" s="3">
        <v>659.979</v>
      </c>
    </row>
    <row r="62" ht="14.25" customHeight="1">
      <c r="A62" s="3">
        <v>60.0</v>
      </c>
      <c r="B62" s="3">
        <v>684.414</v>
      </c>
    </row>
    <row r="63" ht="14.25" customHeight="1">
      <c r="A63" s="3">
        <v>61.0</v>
      </c>
      <c r="B63" s="3">
        <v>689.276</v>
      </c>
    </row>
    <row r="64" ht="14.25" customHeight="1">
      <c r="A64" s="3">
        <v>62.0</v>
      </c>
      <c r="B64" s="3">
        <v>676.437</v>
      </c>
    </row>
    <row r="65" ht="14.25" customHeight="1">
      <c r="A65" s="3">
        <v>63.0</v>
      </c>
      <c r="B65" s="3">
        <v>668.817</v>
      </c>
    </row>
    <row r="66" ht="14.25" customHeight="1">
      <c r="A66" s="3">
        <v>64.0</v>
      </c>
      <c r="B66" s="3">
        <v>695.89</v>
      </c>
    </row>
    <row r="67" ht="14.25" customHeight="1">
      <c r="A67" s="3">
        <v>65.0</v>
      </c>
      <c r="B67" s="3">
        <v>644.059</v>
      </c>
    </row>
    <row r="68" ht="14.25" customHeight="1">
      <c r="A68" s="3">
        <v>66.0</v>
      </c>
      <c r="B68" s="3">
        <v>676.957</v>
      </c>
    </row>
    <row r="69" ht="14.25" customHeight="1">
      <c r="A69" s="3">
        <v>67.0</v>
      </c>
      <c r="B69" s="3">
        <v>671.192</v>
      </c>
    </row>
    <row r="70" ht="14.25" customHeight="1">
      <c r="A70" s="3">
        <v>68.0</v>
      </c>
      <c r="B70" s="3">
        <v>681.325</v>
      </c>
    </row>
    <row r="71" ht="14.25" customHeight="1">
      <c r="A71" s="3">
        <v>69.0</v>
      </c>
      <c r="B71" s="3">
        <v>669.206</v>
      </c>
    </row>
    <row r="72" ht="14.25" customHeight="1">
      <c r="A72" s="3">
        <v>70.0</v>
      </c>
      <c r="B72" s="3">
        <v>678.908</v>
      </c>
    </row>
    <row r="73" ht="14.25" customHeight="1">
      <c r="A73" s="3">
        <v>71.0</v>
      </c>
      <c r="B73" s="3">
        <v>665.483</v>
      </c>
    </row>
    <row r="74" ht="14.25" customHeight="1">
      <c r="A74" s="3">
        <v>72.0</v>
      </c>
      <c r="B74" s="3">
        <v>680.595</v>
      </c>
    </row>
    <row r="75" ht="14.25" customHeight="1">
      <c r="A75" s="3">
        <v>73.0</v>
      </c>
      <c r="B75" s="3">
        <v>688.496</v>
      </c>
    </row>
    <row r="76" ht="14.25" customHeight="1">
      <c r="A76" s="3">
        <v>74.0</v>
      </c>
      <c r="B76" s="3">
        <v>662.615</v>
      </c>
    </row>
    <row r="77" ht="14.25" customHeight="1">
      <c r="A77" s="3">
        <v>75.0</v>
      </c>
      <c r="B77" s="3">
        <v>669.306</v>
      </c>
    </row>
    <row r="78" ht="14.25" customHeight="1">
      <c r="A78" s="3">
        <v>76.0</v>
      </c>
      <c r="B78" s="3">
        <v>704.912</v>
      </c>
    </row>
    <row r="79" ht="14.25" customHeight="1">
      <c r="A79" s="3">
        <v>77.0</v>
      </c>
      <c r="B79" s="3">
        <v>676.675</v>
      </c>
    </row>
    <row r="80" ht="14.25" customHeight="1">
      <c r="A80" s="3">
        <v>78.0</v>
      </c>
      <c r="B80" s="3">
        <v>657.665</v>
      </c>
    </row>
    <row r="81" ht="14.25" customHeight="1">
      <c r="A81" s="3">
        <v>79.0</v>
      </c>
      <c r="B81" s="3">
        <v>678.545</v>
      </c>
    </row>
    <row r="82" ht="14.25" customHeight="1">
      <c r="A82" s="3">
        <v>80.0</v>
      </c>
      <c r="B82" s="3">
        <v>657.631</v>
      </c>
    </row>
    <row r="83" ht="14.25" customHeight="1">
      <c r="A83" s="3">
        <v>81.0</v>
      </c>
      <c r="B83" s="3">
        <v>712.869</v>
      </c>
    </row>
    <row r="84" ht="14.25" customHeight="1">
      <c r="A84" s="3">
        <v>82.0</v>
      </c>
      <c r="B84" s="3">
        <v>699.272</v>
      </c>
    </row>
    <row r="85" ht="14.25" customHeight="1">
      <c r="A85" s="3">
        <v>83.0</v>
      </c>
      <c r="B85" s="3">
        <v>710.421</v>
      </c>
    </row>
    <row r="86" ht="14.25" customHeight="1">
      <c r="A86" s="3">
        <v>84.0</v>
      </c>
      <c r="B86" s="3">
        <v>671.756</v>
      </c>
    </row>
    <row r="87" ht="14.25" customHeight="1">
      <c r="A87" s="3">
        <v>85.0</v>
      </c>
      <c r="B87" s="3">
        <v>686.026</v>
      </c>
    </row>
    <row r="88" ht="14.25" customHeight="1">
      <c r="A88" s="3">
        <v>86.0</v>
      </c>
      <c r="B88" s="3">
        <v>666.314</v>
      </c>
    </row>
    <row r="89" ht="14.25" customHeight="1">
      <c r="A89" s="3">
        <v>87.0</v>
      </c>
      <c r="B89" s="3">
        <v>668.825</v>
      </c>
    </row>
    <row r="90" ht="14.25" customHeight="1">
      <c r="A90" s="3">
        <v>88.0</v>
      </c>
      <c r="B90" s="3">
        <v>648.939</v>
      </c>
    </row>
    <row r="91" ht="14.25" customHeight="1">
      <c r="A91" s="3">
        <v>89.0</v>
      </c>
      <c r="B91" s="3">
        <v>648.96</v>
      </c>
    </row>
    <row r="92" ht="14.25" customHeight="1">
      <c r="A92" s="3">
        <v>90.0</v>
      </c>
      <c r="B92" s="3">
        <v>709.963</v>
      </c>
    </row>
    <row r="93" ht="14.25" customHeight="1">
      <c r="A93" s="3">
        <v>91.0</v>
      </c>
      <c r="B93" s="3">
        <v>679.058</v>
      </c>
    </row>
    <row r="94" ht="14.25" customHeight="1">
      <c r="A94" s="3">
        <v>92.0</v>
      </c>
      <c r="B94" s="3">
        <v>660.982</v>
      </c>
    </row>
    <row r="95" ht="14.25" customHeight="1">
      <c r="A95" s="3">
        <v>93.0</v>
      </c>
      <c r="B95" s="3">
        <v>645.17</v>
      </c>
    </row>
    <row r="96" ht="14.25" customHeight="1">
      <c r="A96" s="3">
        <v>94.0</v>
      </c>
      <c r="B96" s="3">
        <v>659.978</v>
      </c>
    </row>
    <row r="97" ht="14.25" customHeight="1">
      <c r="A97" s="3">
        <v>95.0</v>
      </c>
      <c r="B97" s="3">
        <v>713.481</v>
      </c>
    </row>
    <row r="98" ht="14.25" customHeight="1">
      <c r="A98" s="3">
        <v>96.0</v>
      </c>
      <c r="B98" s="3">
        <v>681.556</v>
      </c>
    </row>
    <row r="99" ht="14.25" customHeight="1">
      <c r="A99" s="3">
        <v>97.0</v>
      </c>
      <c r="B99" s="3">
        <v>649.008</v>
      </c>
    </row>
    <row r="100" ht="14.25" customHeight="1">
      <c r="A100" s="3">
        <v>98.0</v>
      </c>
      <c r="B100" s="3">
        <v>683.143</v>
      </c>
    </row>
    <row r="101" ht="14.25" customHeight="1">
      <c r="A101" s="3">
        <v>99.0</v>
      </c>
      <c r="B101" s="3">
        <v>680.169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7" t="s">
        <v>47</v>
      </c>
      <c r="F1" s="8"/>
      <c r="G1" s="8" t="s">
        <v>48</v>
      </c>
      <c r="H1" s="9">
        <v>2.87130765</v>
      </c>
      <c r="I1" s="8"/>
      <c r="J1" s="8"/>
    </row>
    <row r="2" ht="14.25" customHeight="1">
      <c r="A2" s="3">
        <v>0.0</v>
      </c>
      <c r="B2" s="3">
        <v>16.0</v>
      </c>
      <c r="C2" s="3" t="s">
        <v>19</v>
      </c>
      <c r="D2" s="3">
        <v>100.0</v>
      </c>
      <c r="F2" s="8" t="s">
        <v>21</v>
      </c>
      <c r="G2" s="8" t="s">
        <v>49</v>
      </c>
      <c r="H2" s="8" t="s">
        <v>50</v>
      </c>
      <c r="I2" s="8" t="s">
        <v>51</v>
      </c>
      <c r="J2" s="8"/>
    </row>
    <row r="3" ht="14.25" customHeight="1">
      <c r="A3" s="3">
        <v>1.0</v>
      </c>
      <c r="B3" s="3">
        <v>17.0</v>
      </c>
      <c r="C3" s="3" t="s">
        <v>21</v>
      </c>
      <c r="D3" s="3">
        <v>733.67</v>
      </c>
      <c r="F3" s="9">
        <f>AVERAGE(B2:B101)</f>
        <v>22.3</v>
      </c>
      <c r="G3" s="9">
        <f t="shared" ref="G3:G102" si="1">POW(B2-$F$3, 2)</f>
        <v>39.69</v>
      </c>
      <c r="H3" s="9">
        <f>SUM(G3:G102)/99</f>
        <v>121.1212121</v>
      </c>
      <c r="I3" s="9">
        <f>SQRT(H3/100)</f>
        <v>1.100550826</v>
      </c>
      <c r="J3" s="8"/>
    </row>
    <row r="4" ht="14.25" customHeight="1">
      <c r="A4" s="3">
        <v>2.0</v>
      </c>
      <c r="B4" s="3">
        <v>23.0</v>
      </c>
      <c r="C4" s="3" t="s">
        <v>23</v>
      </c>
      <c r="D4" s="3">
        <v>589.0</v>
      </c>
      <c r="F4" s="8"/>
      <c r="G4" s="9">
        <f t="shared" si="1"/>
        <v>28.09</v>
      </c>
      <c r="H4" s="8"/>
      <c r="I4" s="8"/>
      <c r="J4" s="8"/>
    </row>
    <row r="5" ht="14.25" customHeight="1">
      <c r="A5" s="3">
        <v>3.0</v>
      </c>
      <c r="B5" s="3">
        <v>23.0</v>
      </c>
      <c r="C5" s="3" t="s">
        <v>24</v>
      </c>
      <c r="D5" s="4">
        <v>1000.0</v>
      </c>
      <c r="F5" s="8"/>
      <c r="G5" s="9">
        <f t="shared" si="1"/>
        <v>0.49</v>
      </c>
      <c r="H5" s="8"/>
      <c r="I5" s="8" t="s">
        <v>52</v>
      </c>
      <c r="J5" s="9">
        <f>$L$5-$N$3*$O$5</f>
        <v>0</v>
      </c>
    </row>
    <row r="6" ht="14.25" customHeight="1">
      <c r="A6" s="3">
        <v>4.0</v>
      </c>
      <c r="B6" s="3">
        <v>27.0</v>
      </c>
      <c r="C6" s="3" t="s">
        <v>25</v>
      </c>
      <c r="D6" s="3">
        <v>94.677</v>
      </c>
      <c r="F6" s="8"/>
      <c r="G6" s="9">
        <f t="shared" si="1"/>
        <v>0.49</v>
      </c>
      <c r="H6" s="8"/>
      <c r="I6" s="8" t="s">
        <v>53</v>
      </c>
      <c r="J6" s="9">
        <f>$L$5+$N$3*$O$5</f>
        <v>0</v>
      </c>
    </row>
    <row r="7" ht="14.25" customHeight="1">
      <c r="A7" s="3">
        <v>5.0</v>
      </c>
      <c r="B7" s="3">
        <v>29.0</v>
      </c>
      <c r="C7" s="3" t="s">
        <v>27</v>
      </c>
      <c r="D7" s="3">
        <v>18.784</v>
      </c>
      <c r="F7" s="8"/>
      <c r="G7" s="9">
        <f t="shared" si="1"/>
        <v>22.09</v>
      </c>
      <c r="H7" s="8"/>
      <c r="I7" s="8" t="s">
        <v>52</v>
      </c>
      <c r="J7" s="9">
        <f>ROUND(F3-J5,0)</f>
        <v>22</v>
      </c>
    </row>
    <row r="8" ht="14.25" customHeight="1">
      <c r="A8" s="3">
        <v>6.0</v>
      </c>
      <c r="B8" s="3">
        <v>47.0</v>
      </c>
      <c r="C8" s="3" t="s">
        <v>28</v>
      </c>
      <c r="D8" s="4">
        <v>73367.0</v>
      </c>
      <c r="F8" s="8"/>
      <c r="G8" s="9">
        <f t="shared" si="1"/>
        <v>44.89</v>
      </c>
      <c r="H8" s="8"/>
      <c r="I8" s="8" t="s">
        <v>54</v>
      </c>
      <c r="J8" s="9">
        <f>ROUND(J6-F3,0)</f>
        <v>-22</v>
      </c>
    </row>
    <row r="9" ht="14.25" customHeight="1">
      <c r="A9" s="3">
        <v>7.0</v>
      </c>
      <c r="B9" s="3">
        <v>28.0</v>
      </c>
      <c r="C9" s="3" t="s">
        <v>29</v>
      </c>
      <c r="D9" s="3">
        <v>706.485</v>
      </c>
      <c r="F9" s="8"/>
      <c r="G9" s="9">
        <f t="shared" si="1"/>
        <v>610.09</v>
      </c>
      <c r="H9" s="8"/>
      <c r="I9" s="8"/>
      <c r="J9" s="8"/>
    </row>
    <row r="10" ht="14.25" customHeight="1">
      <c r="A10" s="3">
        <v>8.0</v>
      </c>
      <c r="B10" s="3">
        <v>13.0</v>
      </c>
      <c r="C10" s="3" t="s">
        <v>30</v>
      </c>
      <c r="D10" s="3">
        <v>760.855</v>
      </c>
      <c r="F10" s="8"/>
      <c r="G10" s="9">
        <f t="shared" si="1"/>
        <v>32.49</v>
      </c>
      <c r="H10" s="8"/>
      <c r="I10" s="8"/>
      <c r="J10" s="8"/>
    </row>
    <row r="11" ht="14.25" customHeight="1">
      <c r="A11" s="3">
        <v>9.0</v>
      </c>
      <c r="B11" s="3">
        <v>17.0</v>
      </c>
      <c r="F11" s="8"/>
      <c r="G11" s="9">
        <f t="shared" si="1"/>
        <v>86.49</v>
      </c>
      <c r="H11" s="8"/>
      <c r="I11" s="8"/>
      <c r="J11" s="8"/>
    </row>
    <row r="12" ht="14.25" customHeight="1">
      <c r="A12" s="3">
        <v>10.0</v>
      </c>
      <c r="B12" s="3">
        <v>20.0</v>
      </c>
      <c r="F12" s="8"/>
      <c r="G12" s="9">
        <f t="shared" si="1"/>
        <v>28.09</v>
      </c>
      <c r="H12" s="8"/>
      <c r="I12" s="8"/>
      <c r="J12" s="8"/>
    </row>
    <row r="13" ht="14.25" customHeight="1">
      <c r="A13" s="3">
        <v>11.0</v>
      </c>
      <c r="B13" s="3">
        <v>23.0</v>
      </c>
      <c r="F13" s="8"/>
      <c r="G13" s="9">
        <f t="shared" si="1"/>
        <v>5.29</v>
      </c>
      <c r="H13" s="8"/>
      <c r="I13" s="8"/>
      <c r="J13" s="8"/>
    </row>
    <row r="14" ht="14.25" customHeight="1">
      <c r="A14" s="3">
        <v>12.0</v>
      </c>
      <c r="B14" s="3">
        <v>30.0</v>
      </c>
      <c r="F14" s="8"/>
      <c r="G14" s="9">
        <f t="shared" si="1"/>
        <v>0.49</v>
      </c>
      <c r="H14" s="8"/>
      <c r="I14" s="8"/>
      <c r="J14" s="8"/>
    </row>
    <row r="15" ht="14.25" customHeight="1">
      <c r="A15" s="3">
        <v>13.0</v>
      </c>
      <c r="B15" s="3">
        <v>17.0</v>
      </c>
      <c r="F15" s="8"/>
      <c r="G15" s="9">
        <f t="shared" si="1"/>
        <v>59.29</v>
      </c>
      <c r="H15" s="8"/>
      <c r="I15" s="8"/>
      <c r="J15" s="8"/>
    </row>
    <row r="16" ht="14.25" customHeight="1">
      <c r="A16" s="3">
        <v>14.0</v>
      </c>
      <c r="B16" s="3">
        <v>17.0</v>
      </c>
      <c r="F16" s="8"/>
      <c r="G16" s="9">
        <f t="shared" si="1"/>
        <v>28.09</v>
      </c>
      <c r="H16" s="8"/>
      <c r="I16" s="8"/>
      <c r="J16" s="8"/>
    </row>
    <row r="17" ht="14.25" customHeight="1">
      <c r="A17" s="3">
        <v>15.0</v>
      </c>
      <c r="B17" s="3">
        <v>30.0</v>
      </c>
      <c r="F17" s="8"/>
      <c r="G17" s="9">
        <f t="shared" si="1"/>
        <v>28.09</v>
      </c>
      <c r="H17" s="8"/>
      <c r="I17" s="8"/>
      <c r="J17" s="8"/>
    </row>
    <row r="18" ht="14.25" customHeight="1">
      <c r="A18" s="3">
        <v>16.0</v>
      </c>
      <c r="B18" s="3">
        <v>27.0</v>
      </c>
      <c r="F18" s="8"/>
      <c r="G18" s="9">
        <f t="shared" si="1"/>
        <v>59.29</v>
      </c>
      <c r="H18" s="8"/>
      <c r="I18" s="8"/>
      <c r="J18" s="8"/>
    </row>
    <row r="19" ht="14.25" customHeight="1">
      <c r="A19" s="3">
        <v>17.0</v>
      </c>
      <c r="B19" s="3">
        <v>16.0</v>
      </c>
      <c r="F19" s="8"/>
      <c r="G19" s="9">
        <f t="shared" si="1"/>
        <v>22.09</v>
      </c>
      <c r="H19" s="8"/>
      <c r="I19" s="8"/>
      <c r="J19" s="8"/>
    </row>
    <row r="20" ht="14.25" customHeight="1">
      <c r="A20" s="3">
        <v>18.0</v>
      </c>
      <c r="B20" s="3">
        <v>13.0</v>
      </c>
      <c r="F20" s="8"/>
      <c r="G20" s="9">
        <f t="shared" si="1"/>
        <v>39.69</v>
      </c>
      <c r="H20" s="8"/>
      <c r="I20" s="8"/>
      <c r="J20" s="8"/>
    </row>
    <row r="21" ht="14.25" customHeight="1">
      <c r="A21" s="3">
        <v>19.0</v>
      </c>
      <c r="B21" s="3">
        <v>18.0</v>
      </c>
      <c r="F21" s="8"/>
      <c r="G21" s="9">
        <f t="shared" si="1"/>
        <v>86.49</v>
      </c>
      <c r="H21" s="8"/>
      <c r="I21" s="8"/>
      <c r="J21" s="8"/>
    </row>
    <row r="22" ht="14.25" customHeight="1">
      <c r="A22" s="3">
        <v>20.0</v>
      </c>
      <c r="B22" s="3">
        <v>16.0</v>
      </c>
      <c r="F22" s="8"/>
      <c r="G22" s="9">
        <f t="shared" si="1"/>
        <v>18.49</v>
      </c>
      <c r="H22" s="8"/>
      <c r="I22" s="8"/>
      <c r="J22" s="8"/>
    </row>
    <row r="23" ht="14.25" customHeight="1">
      <c r="A23" s="3">
        <v>21.0</v>
      </c>
      <c r="B23" s="3">
        <v>21.0</v>
      </c>
      <c r="F23" s="8"/>
      <c r="G23" s="9">
        <f t="shared" si="1"/>
        <v>39.69</v>
      </c>
      <c r="H23" s="8"/>
      <c r="I23" s="8"/>
      <c r="J23" s="8"/>
    </row>
    <row r="24" ht="14.25" customHeight="1">
      <c r="A24" s="3">
        <v>22.0</v>
      </c>
      <c r="B24" s="3">
        <v>17.0</v>
      </c>
      <c r="F24" s="8"/>
      <c r="G24" s="9">
        <f t="shared" si="1"/>
        <v>1.69</v>
      </c>
      <c r="H24" s="8"/>
      <c r="I24" s="8"/>
      <c r="J24" s="8"/>
    </row>
    <row r="25" ht="14.25" customHeight="1">
      <c r="A25" s="3">
        <v>23.0</v>
      </c>
      <c r="B25" s="3">
        <v>17.0</v>
      </c>
      <c r="F25" s="8"/>
      <c r="G25" s="9">
        <f t="shared" si="1"/>
        <v>28.09</v>
      </c>
      <c r="H25" s="8"/>
      <c r="I25" s="8"/>
      <c r="J25" s="8"/>
    </row>
    <row r="26" ht="14.25" customHeight="1">
      <c r="A26" s="3">
        <v>24.0</v>
      </c>
      <c r="B26" s="3">
        <v>24.0</v>
      </c>
      <c r="F26" s="8"/>
      <c r="G26" s="9">
        <f t="shared" si="1"/>
        <v>28.09</v>
      </c>
      <c r="H26" s="8"/>
      <c r="I26" s="8"/>
      <c r="J26" s="8"/>
    </row>
    <row r="27" ht="14.25" customHeight="1">
      <c r="A27" s="3">
        <v>25.0</v>
      </c>
      <c r="B27" s="3">
        <v>22.0</v>
      </c>
      <c r="F27" s="8"/>
      <c r="G27" s="9">
        <f t="shared" si="1"/>
        <v>2.89</v>
      </c>
      <c r="H27" s="8"/>
      <c r="I27" s="8"/>
      <c r="J27" s="8"/>
    </row>
    <row r="28" ht="14.25" customHeight="1">
      <c r="A28" s="3">
        <v>26.0</v>
      </c>
      <c r="B28" s="3">
        <v>16.0</v>
      </c>
      <c r="F28" s="8"/>
      <c r="G28" s="9">
        <f t="shared" si="1"/>
        <v>0.09</v>
      </c>
      <c r="H28" s="8"/>
      <c r="I28" s="8"/>
      <c r="J28" s="8"/>
    </row>
    <row r="29" ht="14.25" customHeight="1">
      <c r="A29" s="3">
        <v>27.0</v>
      </c>
      <c r="B29" s="3">
        <v>28.0</v>
      </c>
      <c r="F29" s="8"/>
      <c r="G29" s="9">
        <f t="shared" si="1"/>
        <v>39.69</v>
      </c>
      <c r="H29" s="8"/>
      <c r="I29" s="8"/>
      <c r="J29" s="8"/>
    </row>
    <row r="30" ht="14.25" customHeight="1">
      <c r="A30" s="3">
        <v>28.0</v>
      </c>
      <c r="B30" s="3">
        <v>17.0</v>
      </c>
      <c r="F30" s="8"/>
      <c r="G30" s="9">
        <f t="shared" si="1"/>
        <v>32.49</v>
      </c>
      <c r="H30" s="8"/>
      <c r="I30" s="8"/>
      <c r="J30" s="8"/>
    </row>
    <row r="31" ht="14.25" customHeight="1">
      <c r="A31" s="3">
        <v>29.0</v>
      </c>
      <c r="B31" s="3">
        <v>29.0</v>
      </c>
      <c r="F31" s="8"/>
      <c r="G31" s="9">
        <f t="shared" si="1"/>
        <v>28.09</v>
      </c>
      <c r="H31" s="8"/>
      <c r="I31" s="8"/>
      <c r="J31" s="8"/>
    </row>
    <row r="32" ht="14.25" customHeight="1">
      <c r="A32" s="3">
        <v>30.0</v>
      </c>
      <c r="B32" s="3">
        <v>16.0</v>
      </c>
      <c r="F32" s="8"/>
      <c r="G32" s="9">
        <f t="shared" si="1"/>
        <v>44.89</v>
      </c>
      <c r="H32" s="8"/>
      <c r="I32" s="8"/>
      <c r="J32" s="8"/>
    </row>
    <row r="33" ht="14.25" customHeight="1">
      <c r="A33" s="3">
        <v>31.0</v>
      </c>
      <c r="B33" s="3">
        <v>8.0</v>
      </c>
      <c r="F33" s="8"/>
      <c r="G33" s="9">
        <f t="shared" si="1"/>
        <v>39.69</v>
      </c>
      <c r="H33" s="8"/>
      <c r="I33" s="8"/>
      <c r="J33" s="8"/>
    </row>
    <row r="34" ht="14.25" customHeight="1">
      <c r="A34" s="3">
        <v>32.0</v>
      </c>
      <c r="B34" s="3">
        <v>20.0</v>
      </c>
      <c r="F34" s="8"/>
      <c r="G34" s="9">
        <f t="shared" si="1"/>
        <v>204.49</v>
      </c>
      <c r="H34" s="8"/>
      <c r="I34" s="8"/>
      <c r="J34" s="8"/>
    </row>
    <row r="35" ht="14.25" customHeight="1">
      <c r="A35" s="3">
        <v>33.0</v>
      </c>
      <c r="B35" s="3">
        <v>45.0</v>
      </c>
      <c r="F35" s="8"/>
      <c r="G35" s="9">
        <f t="shared" si="1"/>
        <v>5.29</v>
      </c>
      <c r="H35" s="8"/>
      <c r="I35" s="8"/>
      <c r="J35" s="8"/>
    </row>
    <row r="36" ht="14.25" customHeight="1">
      <c r="A36" s="3">
        <v>34.0</v>
      </c>
      <c r="B36" s="3">
        <v>20.0</v>
      </c>
      <c r="F36" s="8"/>
      <c r="G36" s="9">
        <f t="shared" si="1"/>
        <v>515.29</v>
      </c>
      <c r="H36" s="8"/>
      <c r="I36" s="8"/>
      <c r="J36" s="8"/>
    </row>
    <row r="37" ht="14.25" customHeight="1">
      <c r="A37" s="3">
        <v>35.0</v>
      </c>
      <c r="B37" s="3">
        <v>28.0</v>
      </c>
      <c r="F37" s="8"/>
      <c r="G37" s="9">
        <f t="shared" si="1"/>
        <v>5.29</v>
      </c>
      <c r="H37" s="8"/>
      <c r="I37" s="8"/>
      <c r="J37" s="8"/>
    </row>
    <row r="38" ht="14.25" customHeight="1">
      <c r="A38" s="3">
        <v>36.0</v>
      </c>
      <c r="B38" s="3">
        <v>34.0</v>
      </c>
      <c r="F38" s="8"/>
      <c r="G38" s="9">
        <f t="shared" si="1"/>
        <v>32.49</v>
      </c>
      <c r="H38" s="8"/>
      <c r="I38" s="8"/>
      <c r="J38" s="8"/>
    </row>
    <row r="39" ht="14.25" customHeight="1">
      <c r="A39" s="3">
        <v>37.0</v>
      </c>
      <c r="B39" s="3">
        <v>25.0</v>
      </c>
      <c r="F39" s="8"/>
      <c r="G39" s="9">
        <f t="shared" si="1"/>
        <v>136.89</v>
      </c>
      <c r="H39" s="8"/>
      <c r="I39" s="8"/>
      <c r="J39" s="8"/>
    </row>
    <row r="40" ht="14.25" customHeight="1">
      <c r="A40" s="3">
        <v>38.0</v>
      </c>
      <c r="B40" s="3">
        <v>22.0</v>
      </c>
      <c r="F40" s="8"/>
      <c r="G40" s="9">
        <f t="shared" si="1"/>
        <v>7.29</v>
      </c>
      <c r="H40" s="8"/>
      <c r="I40" s="8"/>
      <c r="J40" s="8"/>
    </row>
    <row r="41" ht="14.25" customHeight="1">
      <c r="A41" s="3">
        <v>39.0</v>
      </c>
      <c r="B41" s="3">
        <v>45.0</v>
      </c>
      <c r="F41" s="8"/>
      <c r="G41" s="9">
        <f t="shared" si="1"/>
        <v>0.09</v>
      </c>
      <c r="H41" s="8"/>
      <c r="I41" s="8"/>
      <c r="J41" s="8"/>
    </row>
    <row r="42" ht="14.25" customHeight="1">
      <c r="A42" s="3">
        <v>40.0</v>
      </c>
      <c r="B42" s="3">
        <v>17.0</v>
      </c>
      <c r="F42" s="8"/>
      <c r="G42" s="9">
        <f t="shared" si="1"/>
        <v>515.29</v>
      </c>
      <c r="H42" s="8"/>
      <c r="I42" s="8"/>
      <c r="J42" s="8"/>
    </row>
    <row r="43" ht="14.25" customHeight="1">
      <c r="A43" s="3">
        <v>41.0</v>
      </c>
      <c r="B43" s="3">
        <v>31.0</v>
      </c>
      <c r="F43" s="8"/>
      <c r="G43" s="9">
        <f t="shared" si="1"/>
        <v>28.09</v>
      </c>
      <c r="H43" s="8"/>
      <c r="I43" s="8"/>
      <c r="J43" s="8"/>
    </row>
    <row r="44" ht="14.25" customHeight="1">
      <c r="A44" s="3">
        <v>42.0</v>
      </c>
      <c r="B44" s="3">
        <v>11.0</v>
      </c>
      <c r="F44" s="8"/>
      <c r="G44" s="9">
        <f t="shared" si="1"/>
        <v>75.69</v>
      </c>
      <c r="H44" s="8"/>
      <c r="I44" s="8"/>
      <c r="J44" s="8"/>
    </row>
    <row r="45" ht="14.25" customHeight="1">
      <c r="A45" s="3">
        <v>43.0</v>
      </c>
      <c r="B45" s="3">
        <v>10.0</v>
      </c>
      <c r="F45" s="8"/>
      <c r="G45" s="9">
        <f t="shared" si="1"/>
        <v>127.69</v>
      </c>
      <c r="H45" s="8"/>
      <c r="I45" s="8"/>
      <c r="J45" s="8"/>
    </row>
    <row r="46" ht="14.25" customHeight="1">
      <c r="A46" s="3">
        <v>44.0</v>
      </c>
      <c r="B46" s="3">
        <v>12.0</v>
      </c>
      <c r="F46" s="8"/>
      <c r="G46" s="9">
        <f t="shared" si="1"/>
        <v>151.29</v>
      </c>
      <c r="H46" s="8"/>
      <c r="I46" s="8"/>
      <c r="J46" s="8"/>
    </row>
    <row r="47" ht="14.25" customHeight="1">
      <c r="A47" s="3">
        <v>45.0</v>
      </c>
      <c r="B47" s="3">
        <v>10.0</v>
      </c>
      <c r="F47" s="8"/>
      <c r="G47" s="9">
        <f t="shared" si="1"/>
        <v>106.09</v>
      </c>
      <c r="H47" s="8"/>
      <c r="I47" s="8"/>
      <c r="J47" s="8"/>
    </row>
    <row r="48" ht="14.25" customHeight="1">
      <c r="A48" s="3">
        <v>46.0</v>
      </c>
      <c r="B48" s="3">
        <v>16.0</v>
      </c>
      <c r="F48" s="8"/>
      <c r="G48" s="9">
        <f t="shared" si="1"/>
        <v>151.29</v>
      </c>
      <c r="H48" s="8"/>
      <c r="I48" s="8"/>
      <c r="J48" s="8"/>
    </row>
    <row r="49" ht="14.25" customHeight="1">
      <c r="A49" s="3">
        <v>47.0</v>
      </c>
      <c r="B49" s="3">
        <v>19.0</v>
      </c>
      <c r="F49" s="8"/>
      <c r="G49" s="9">
        <f t="shared" si="1"/>
        <v>39.69</v>
      </c>
      <c r="H49" s="8"/>
      <c r="I49" s="8"/>
      <c r="J49" s="8"/>
    </row>
    <row r="50" ht="14.25" customHeight="1">
      <c r="A50" s="3">
        <v>48.0</v>
      </c>
      <c r="B50" s="3">
        <v>13.0</v>
      </c>
      <c r="F50" s="8"/>
      <c r="G50" s="9">
        <f t="shared" si="1"/>
        <v>10.89</v>
      </c>
      <c r="H50" s="8"/>
      <c r="I50" s="8"/>
      <c r="J50" s="8"/>
    </row>
    <row r="51" ht="14.25" customHeight="1">
      <c r="A51" s="3">
        <v>49.0</v>
      </c>
      <c r="B51" s="3">
        <v>20.0</v>
      </c>
      <c r="F51" s="8"/>
      <c r="G51" s="9">
        <f t="shared" si="1"/>
        <v>86.49</v>
      </c>
      <c r="H51" s="8"/>
      <c r="I51" s="8"/>
      <c r="J51" s="8"/>
    </row>
    <row r="52" ht="14.25" customHeight="1">
      <c r="A52" s="3">
        <v>50.0</v>
      </c>
      <c r="B52" s="3">
        <v>3.0</v>
      </c>
      <c r="F52" s="8"/>
      <c r="G52" s="9">
        <f t="shared" si="1"/>
        <v>5.29</v>
      </c>
      <c r="H52" s="8"/>
      <c r="I52" s="8"/>
      <c r="J52" s="8"/>
    </row>
    <row r="53" ht="14.25" customHeight="1">
      <c r="A53" s="3">
        <v>51.0</v>
      </c>
      <c r="B53" s="3">
        <v>20.0</v>
      </c>
      <c r="F53" s="8"/>
      <c r="G53" s="9">
        <f t="shared" si="1"/>
        <v>372.49</v>
      </c>
      <c r="H53" s="8"/>
      <c r="I53" s="8"/>
      <c r="J53" s="8"/>
    </row>
    <row r="54" ht="14.25" customHeight="1">
      <c r="A54" s="3">
        <v>52.0</v>
      </c>
      <c r="B54" s="3">
        <v>16.0</v>
      </c>
      <c r="F54" s="8"/>
      <c r="G54" s="9">
        <f t="shared" si="1"/>
        <v>5.29</v>
      </c>
      <c r="H54" s="8"/>
      <c r="I54" s="8"/>
      <c r="J54" s="8"/>
    </row>
    <row r="55" ht="14.25" customHeight="1">
      <c r="A55" s="3">
        <v>53.0</v>
      </c>
      <c r="B55" s="3">
        <v>30.0</v>
      </c>
      <c r="F55" s="8"/>
      <c r="G55" s="9">
        <f t="shared" si="1"/>
        <v>39.69</v>
      </c>
      <c r="H55" s="8"/>
      <c r="I55" s="8"/>
      <c r="J55" s="8"/>
    </row>
    <row r="56" ht="14.25" customHeight="1">
      <c r="A56" s="3">
        <v>54.0</v>
      </c>
      <c r="B56" s="3">
        <v>32.0</v>
      </c>
      <c r="F56" s="8"/>
      <c r="G56" s="9">
        <f t="shared" si="1"/>
        <v>59.29</v>
      </c>
      <c r="H56" s="8"/>
      <c r="I56" s="8"/>
      <c r="J56" s="8"/>
    </row>
    <row r="57" ht="14.25" customHeight="1">
      <c r="A57" s="3">
        <v>55.0</v>
      </c>
      <c r="B57" s="3">
        <v>18.0</v>
      </c>
      <c r="F57" s="8"/>
      <c r="G57" s="9">
        <f t="shared" si="1"/>
        <v>94.09</v>
      </c>
      <c r="H57" s="8"/>
      <c r="I57" s="8"/>
      <c r="J57" s="8"/>
    </row>
    <row r="58" ht="14.25" customHeight="1">
      <c r="A58" s="3">
        <v>56.0</v>
      </c>
      <c r="B58" s="3">
        <v>16.0</v>
      </c>
      <c r="F58" s="8"/>
      <c r="G58" s="9">
        <f t="shared" si="1"/>
        <v>18.49</v>
      </c>
      <c r="H58" s="8"/>
      <c r="I58" s="8"/>
      <c r="J58" s="8"/>
    </row>
    <row r="59" ht="14.25" customHeight="1">
      <c r="A59" s="3">
        <v>57.0</v>
      </c>
      <c r="B59" s="3">
        <v>27.0</v>
      </c>
      <c r="F59" s="8"/>
      <c r="G59" s="9">
        <f t="shared" si="1"/>
        <v>39.69</v>
      </c>
      <c r="H59" s="8"/>
      <c r="I59" s="8"/>
      <c r="J59" s="8"/>
    </row>
    <row r="60" ht="14.25" customHeight="1">
      <c r="A60" s="3">
        <v>58.0</v>
      </c>
      <c r="B60" s="3">
        <v>23.0</v>
      </c>
      <c r="F60" s="8"/>
      <c r="G60" s="9">
        <f t="shared" si="1"/>
        <v>22.09</v>
      </c>
      <c r="H60" s="8"/>
      <c r="I60" s="8"/>
      <c r="J60" s="8"/>
    </row>
    <row r="61" ht="14.25" customHeight="1">
      <c r="A61" s="3">
        <v>59.0</v>
      </c>
      <c r="B61" s="3">
        <v>30.0</v>
      </c>
      <c r="F61" s="8"/>
      <c r="G61" s="9">
        <f t="shared" si="1"/>
        <v>0.49</v>
      </c>
      <c r="H61" s="8"/>
      <c r="I61" s="8"/>
      <c r="J61" s="8"/>
    </row>
    <row r="62" ht="14.25" customHeight="1">
      <c r="A62" s="3">
        <v>60.0</v>
      </c>
      <c r="B62" s="3">
        <v>23.0</v>
      </c>
      <c r="F62" s="8"/>
      <c r="G62" s="9">
        <f t="shared" si="1"/>
        <v>59.29</v>
      </c>
      <c r="H62" s="8"/>
      <c r="I62" s="8"/>
      <c r="J62" s="8"/>
    </row>
    <row r="63" ht="14.25" customHeight="1">
      <c r="A63" s="3">
        <v>61.0</v>
      </c>
      <c r="B63" s="3">
        <v>39.0</v>
      </c>
      <c r="F63" s="8"/>
      <c r="G63" s="9">
        <f t="shared" si="1"/>
        <v>0.49</v>
      </c>
      <c r="H63" s="8"/>
      <c r="I63" s="8"/>
      <c r="J63" s="8"/>
    </row>
    <row r="64" ht="14.25" customHeight="1">
      <c r="A64" s="3">
        <v>62.0</v>
      </c>
      <c r="B64" s="3">
        <v>82.0</v>
      </c>
      <c r="F64" s="8"/>
      <c r="G64" s="9">
        <f t="shared" si="1"/>
        <v>278.89</v>
      </c>
      <c r="H64" s="8"/>
      <c r="I64" s="8"/>
      <c r="J64" s="8"/>
    </row>
    <row r="65" ht="14.25" customHeight="1">
      <c r="A65" s="3">
        <v>63.0</v>
      </c>
      <c r="B65" s="3">
        <v>19.0</v>
      </c>
      <c r="F65" s="8"/>
      <c r="G65" s="9">
        <f t="shared" si="1"/>
        <v>3564.09</v>
      </c>
      <c r="H65" s="8"/>
      <c r="I65" s="8"/>
      <c r="J65" s="8"/>
    </row>
    <row r="66" ht="14.25" customHeight="1">
      <c r="A66" s="3">
        <v>64.0</v>
      </c>
      <c r="B66" s="3">
        <v>15.0</v>
      </c>
      <c r="F66" s="8"/>
      <c r="G66" s="9">
        <f t="shared" si="1"/>
        <v>10.89</v>
      </c>
      <c r="H66" s="8"/>
      <c r="I66" s="8"/>
      <c r="J66" s="8"/>
    </row>
    <row r="67" ht="14.25" customHeight="1">
      <c r="A67" s="3">
        <v>65.0</v>
      </c>
      <c r="B67" s="3">
        <v>37.0</v>
      </c>
      <c r="F67" s="8"/>
      <c r="G67" s="9">
        <f t="shared" si="1"/>
        <v>53.29</v>
      </c>
      <c r="H67" s="8"/>
      <c r="I67" s="8"/>
      <c r="J67" s="8"/>
    </row>
    <row r="68" ht="14.25" customHeight="1">
      <c r="A68" s="3">
        <v>66.0</v>
      </c>
      <c r="B68" s="3">
        <v>42.0</v>
      </c>
      <c r="F68" s="8"/>
      <c r="G68" s="9">
        <f t="shared" si="1"/>
        <v>216.09</v>
      </c>
      <c r="H68" s="8"/>
      <c r="I68" s="8"/>
      <c r="J68" s="8"/>
    </row>
    <row r="69" ht="14.25" customHeight="1">
      <c r="A69" s="3">
        <v>67.0</v>
      </c>
      <c r="B69" s="3">
        <v>9.0</v>
      </c>
      <c r="F69" s="8"/>
      <c r="G69" s="9">
        <f t="shared" si="1"/>
        <v>388.09</v>
      </c>
      <c r="H69" s="8"/>
      <c r="I69" s="8"/>
      <c r="J69" s="8"/>
    </row>
    <row r="70" ht="14.25" customHeight="1">
      <c r="A70" s="3">
        <v>68.0</v>
      </c>
      <c r="B70" s="3">
        <v>10.0</v>
      </c>
      <c r="F70" s="8"/>
      <c r="G70" s="9">
        <f t="shared" si="1"/>
        <v>176.89</v>
      </c>
      <c r="H70" s="8"/>
      <c r="I70" s="8"/>
      <c r="J70" s="8"/>
    </row>
    <row r="71" ht="14.25" customHeight="1">
      <c r="A71" s="3">
        <v>69.0</v>
      </c>
      <c r="B71" s="3">
        <v>9.0</v>
      </c>
      <c r="F71" s="8"/>
      <c r="G71" s="9">
        <f t="shared" si="1"/>
        <v>151.29</v>
      </c>
      <c r="H71" s="8"/>
      <c r="I71" s="8"/>
      <c r="J71" s="8"/>
    </row>
    <row r="72" ht="14.25" customHeight="1">
      <c r="A72" s="3">
        <v>70.0</v>
      </c>
      <c r="B72" s="3">
        <v>8.0</v>
      </c>
      <c r="F72" s="8"/>
      <c r="G72" s="9">
        <f t="shared" si="1"/>
        <v>176.89</v>
      </c>
      <c r="H72" s="8"/>
      <c r="I72" s="8"/>
      <c r="J72" s="8"/>
    </row>
    <row r="73" ht="14.25" customHeight="1">
      <c r="A73" s="3">
        <v>71.0</v>
      </c>
      <c r="B73" s="3">
        <v>24.0</v>
      </c>
      <c r="F73" s="8"/>
      <c r="G73" s="9">
        <f t="shared" si="1"/>
        <v>204.49</v>
      </c>
      <c r="H73" s="8"/>
      <c r="I73" s="8"/>
      <c r="J73" s="8"/>
    </row>
    <row r="74" ht="14.25" customHeight="1">
      <c r="A74" s="3">
        <v>72.0</v>
      </c>
      <c r="B74" s="3">
        <v>15.0</v>
      </c>
      <c r="F74" s="8"/>
      <c r="G74" s="9">
        <f t="shared" si="1"/>
        <v>2.89</v>
      </c>
      <c r="H74" s="8"/>
      <c r="I74" s="8"/>
      <c r="J74" s="8"/>
    </row>
    <row r="75" ht="14.25" customHeight="1">
      <c r="A75" s="3">
        <v>73.0</v>
      </c>
      <c r="B75" s="3">
        <v>28.0</v>
      </c>
      <c r="F75" s="8"/>
      <c r="G75" s="9">
        <f t="shared" si="1"/>
        <v>53.29</v>
      </c>
      <c r="H75" s="8"/>
      <c r="I75" s="8"/>
      <c r="J75" s="8"/>
    </row>
    <row r="76" ht="14.25" customHeight="1">
      <c r="A76" s="3">
        <v>74.0</v>
      </c>
      <c r="B76" s="3">
        <v>22.0</v>
      </c>
      <c r="F76" s="8"/>
      <c r="G76" s="9">
        <f t="shared" si="1"/>
        <v>32.49</v>
      </c>
      <c r="H76" s="8"/>
      <c r="I76" s="8"/>
      <c r="J76" s="8"/>
    </row>
    <row r="77" ht="14.25" customHeight="1">
      <c r="A77" s="3">
        <v>75.0</v>
      </c>
      <c r="B77" s="3">
        <v>26.0</v>
      </c>
      <c r="F77" s="8"/>
      <c r="G77" s="9">
        <f t="shared" si="1"/>
        <v>0.09</v>
      </c>
      <c r="H77" s="8"/>
      <c r="I77" s="8"/>
      <c r="J77" s="8"/>
    </row>
    <row r="78" ht="14.25" customHeight="1">
      <c r="A78" s="3">
        <v>76.0</v>
      </c>
      <c r="B78" s="3">
        <v>34.0</v>
      </c>
      <c r="F78" s="8"/>
      <c r="G78" s="9">
        <f t="shared" si="1"/>
        <v>13.69</v>
      </c>
      <c r="H78" s="8"/>
      <c r="I78" s="8"/>
      <c r="J78" s="8"/>
    </row>
    <row r="79" ht="14.25" customHeight="1">
      <c r="A79" s="3">
        <v>77.0</v>
      </c>
      <c r="B79" s="3">
        <v>19.0</v>
      </c>
      <c r="F79" s="8"/>
      <c r="G79" s="9">
        <f t="shared" si="1"/>
        <v>136.89</v>
      </c>
      <c r="H79" s="8"/>
      <c r="I79" s="8"/>
      <c r="J79" s="8"/>
    </row>
    <row r="80" ht="14.25" customHeight="1">
      <c r="A80" s="3">
        <v>78.0</v>
      </c>
      <c r="B80" s="3">
        <v>59.0</v>
      </c>
      <c r="F80" s="8"/>
      <c r="G80" s="9">
        <f t="shared" si="1"/>
        <v>10.89</v>
      </c>
      <c r="H80" s="8"/>
      <c r="I80" s="8"/>
      <c r="J80" s="8"/>
    </row>
    <row r="81" ht="14.25" customHeight="1">
      <c r="A81" s="3">
        <v>79.0</v>
      </c>
      <c r="B81" s="3">
        <v>13.0</v>
      </c>
      <c r="F81" s="8"/>
      <c r="G81" s="9">
        <f t="shared" si="1"/>
        <v>1346.89</v>
      </c>
      <c r="H81" s="8"/>
      <c r="I81" s="8"/>
      <c r="J81" s="8"/>
    </row>
    <row r="82" ht="14.25" customHeight="1">
      <c r="A82" s="3">
        <v>80.0</v>
      </c>
      <c r="B82" s="3">
        <v>19.0</v>
      </c>
      <c r="F82" s="8"/>
      <c r="G82" s="9">
        <f t="shared" si="1"/>
        <v>86.49</v>
      </c>
      <c r="H82" s="8"/>
      <c r="I82" s="8"/>
      <c r="J82" s="8"/>
    </row>
    <row r="83" ht="14.25" customHeight="1">
      <c r="A83" s="3">
        <v>81.0</v>
      </c>
      <c r="B83" s="3">
        <v>16.0</v>
      </c>
      <c r="F83" s="8"/>
      <c r="G83" s="9">
        <f t="shared" si="1"/>
        <v>10.89</v>
      </c>
      <c r="H83" s="8"/>
      <c r="I83" s="8"/>
      <c r="J83" s="8"/>
    </row>
    <row r="84" ht="14.25" customHeight="1">
      <c r="A84" s="3">
        <v>82.0</v>
      </c>
      <c r="B84" s="3">
        <v>22.0</v>
      </c>
      <c r="F84" s="8"/>
      <c r="G84" s="9">
        <f t="shared" si="1"/>
        <v>39.69</v>
      </c>
      <c r="H84" s="8"/>
      <c r="I84" s="8"/>
      <c r="J84" s="8"/>
    </row>
    <row r="85" ht="14.25" customHeight="1">
      <c r="A85" s="3">
        <v>83.0</v>
      </c>
      <c r="B85" s="3">
        <v>12.0</v>
      </c>
      <c r="F85" s="8"/>
      <c r="G85" s="9">
        <f t="shared" si="1"/>
        <v>0.09</v>
      </c>
      <c r="H85" s="8"/>
      <c r="I85" s="8"/>
      <c r="J85" s="8"/>
    </row>
    <row r="86" ht="14.25" customHeight="1">
      <c r="A86" s="3">
        <v>84.0</v>
      </c>
      <c r="B86" s="3">
        <v>21.0</v>
      </c>
      <c r="F86" s="8"/>
      <c r="G86" s="9">
        <f t="shared" si="1"/>
        <v>106.09</v>
      </c>
      <c r="H86" s="8"/>
      <c r="I86" s="8"/>
      <c r="J86" s="8"/>
    </row>
    <row r="87" ht="14.25" customHeight="1">
      <c r="A87" s="3">
        <v>85.0</v>
      </c>
      <c r="B87" s="3">
        <v>22.0</v>
      </c>
      <c r="F87" s="8"/>
      <c r="G87" s="9">
        <f t="shared" si="1"/>
        <v>1.69</v>
      </c>
      <c r="H87" s="8"/>
      <c r="I87" s="8"/>
      <c r="J87" s="8"/>
    </row>
    <row r="88" ht="14.25" customHeight="1">
      <c r="A88" s="3">
        <v>86.0</v>
      </c>
      <c r="B88" s="3">
        <v>33.0</v>
      </c>
      <c r="F88" s="8"/>
      <c r="G88" s="9">
        <f t="shared" si="1"/>
        <v>0.09</v>
      </c>
      <c r="H88" s="8"/>
      <c r="I88" s="8"/>
      <c r="J88" s="8"/>
    </row>
    <row r="89" ht="14.25" customHeight="1">
      <c r="A89" s="3">
        <v>87.0</v>
      </c>
      <c r="B89" s="3">
        <v>16.0</v>
      </c>
      <c r="F89" s="8"/>
      <c r="G89" s="9">
        <f t="shared" si="1"/>
        <v>114.49</v>
      </c>
      <c r="H89" s="8"/>
      <c r="I89" s="8"/>
      <c r="J89" s="8"/>
    </row>
    <row r="90" ht="14.25" customHeight="1">
      <c r="A90" s="3">
        <v>88.0</v>
      </c>
      <c r="B90" s="3">
        <v>21.0</v>
      </c>
      <c r="F90" s="8"/>
      <c r="G90" s="9">
        <f t="shared" si="1"/>
        <v>39.69</v>
      </c>
      <c r="H90" s="8"/>
      <c r="I90" s="8"/>
      <c r="J90" s="8"/>
    </row>
    <row r="91" ht="14.25" customHeight="1">
      <c r="A91" s="3">
        <v>89.0</v>
      </c>
      <c r="B91" s="3">
        <v>24.0</v>
      </c>
      <c r="F91" s="8"/>
      <c r="G91" s="9">
        <f t="shared" si="1"/>
        <v>1.69</v>
      </c>
      <c r="H91" s="8"/>
      <c r="I91" s="8"/>
      <c r="J91" s="8"/>
    </row>
    <row r="92" ht="14.25" customHeight="1">
      <c r="A92" s="3">
        <v>90.0</v>
      </c>
      <c r="B92" s="3">
        <v>22.0</v>
      </c>
      <c r="F92" s="8"/>
      <c r="G92" s="9">
        <f t="shared" si="1"/>
        <v>2.89</v>
      </c>
      <c r="H92" s="8"/>
      <c r="I92" s="8"/>
      <c r="J92" s="8"/>
    </row>
    <row r="93" ht="14.25" customHeight="1">
      <c r="A93" s="3">
        <v>91.0</v>
      </c>
      <c r="B93" s="3">
        <v>20.0</v>
      </c>
      <c r="F93" s="8"/>
      <c r="G93" s="9">
        <f t="shared" si="1"/>
        <v>0.09</v>
      </c>
      <c r="H93" s="8"/>
      <c r="I93" s="8"/>
      <c r="J93" s="8"/>
    </row>
    <row r="94" ht="14.25" customHeight="1">
      <c r="A94" s="3">
        <v>92.0</v>
      </c>
      <c r="B94" s="3">
        <v>15.0</v>
      </c>
      <c r="F94" s="8"/>
      <c r="G94" s="9">
        <f t="shared" si="1"/>
        <v>5.29</v>
      </c>
      <c r="H94" s="8"/>
      <c r="I94" s="8"/>
      <c r="J94" s="8"/>
    </row>
    <row r="95" ht="14.25" customHeight="1">
      <c r="A95" s="3">
        <v>93.0</v>
      </c>
      <c r="B95" s="3">
        <v>22.0</v>
      </c>
      <c r="F95" s="8"/>
      <c r="G95" s="9">
        <f t="shared" si="1"/>
        <v>53.29</v>
      </c>
      <c r="H95" s="8"/>
      <c r="I95" s="8"/>
      <c r="J95" s="8"/>
    </row>
    <row r="96" ht="14.25" customHeight="1">
      <c r="A96" s="3">
        <v>94.0</v>
      </c>
      <c r="B96" s="3">
        <v>15.0</v>
      </c>
      <c r="F96" s="8"/>
      <c r="G96" s="9">
        <f t="shared" si="1"/>
        <v>0.09</v>
      </c>
      <c r="H96" s="8"/>
      <c r="I96" s="8"/>
      <c r="J96" s="8"/>
    </row>
    <row r="97" ht="14.25" customHeight="1">
      <c r="A97" s="3">
        <v>95.0</v>
      </c>
      <c r="B97" s="3">
        <v>16.0</v>
      </c>
      <c r="F97" s="8"/>
      <c r="G97" s="9">
        <f t="shared" si="1"/>
        <v>53.29</v>
      </c>
      <c r="H97" s="8"/>
      <c r="I97" s="8"/>
      <c r="J97" s="8"/>
    </row>
    <row r="98" ht="14.25" customHeight="1">
      <c r="A98" s="3">
        <v>96.0</v>
      </c>
      <c r="B98" s="3">
        <v>21.0</v>
      </c>
      <c r="F98" s="8"/>
      <c r="G98" s="9">
        <f t="shared" si="1"/>
        <v>39.69</v>
      </c>
      <c r="H98" s="8"/>
      <c r="I98" s="8"/>
      <c r="J98" s="8"/>
    </row>
    <row r="99" ht="14.25" customHeight="1">
      <c r="A99" s="3">
        <v>97.0</v>
      </c>
      <c r="B99" s="3">
        <v>26.0</v>
      </c>
      <c r="F99" s="8"/>
      <c r="G99" s="9">
        <f t="shared" si="1"/>
        <v>1.69</v>
      </c>
      <c r="H99" s="8"/>
      <c r="I99" s="8"/>
      <c r="J99" s="8"/>
    </row>
    <row r="100" ht="14.25" customHeight="1">
      <c r="A100" s="3">
        <v>98.0</v>
      </c>
      <c r="B100" s="3">
        <v>11.0</v>
      </c>
      <c r="F100" s="8"/>
      <c r="G100" s="9">
        <f t="shared" si="1"/>
        <v>13.69</v>
      </c>
      <c r="H100" s="8"/>
      <c r="I100" s="8"/>
      <c r="J100" s="8"/>
    </row>
    <row r="101" ht="14.25" customHeight="1">
      <c r="A101" s="3">
        <v>99.0</v>
      </c>
      <c r="B101" s="3">
        <v>28.0</v>
      </c>
      <c r="F101" s="8"/>
      <c r="G101" s="9">
        <f t="shared" si="1"/>
        <v>127.69</v>
      </c>
      <c r="H101" s="8"/>
      <c r="I101" s="8"/>
      <c r="J101" s="8"/>
    </row>
    <row r="102" ht="14.25" customHeight="1">
      <c r="F102" s="8"/>
      <c r="G102" s="9">
        <f t="shared" si="1"/>
        <v>32.49</v>
      </c>
      <c r="H102" s="8"/>
      <c r="I102" s="8"/>
      <c r="J102" s="8"/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2020-06-26T14:12:58Z</dcterms:created>
  <dc:creator>Mushunuri</dc:creator>
</cp:coreProperties>
</file>