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gPZsN1LIlorkO/Ae3/NmYG+nsEuQ=="/>
    </ext>
  </extLst>
</workbook>
</file>

<file path=xl/sharedStrings.xml><?xml version="1.0" encoding="utf-8"?>
<sst xmlns="http://schemas.openxmlformats.org/spreadsheetml/2006/main" count="18" uniqueCount="17">
  <si>
    <t>SimProj 20</t>
  </si>
  <si>
    <t>Team D</t>
  </si>
  <si>
    <t>Lehrstuhl für Simulation</t>
  </si>
  <si>
    <t>University of Magdeburg</t>
  </si>
  <si>
    <t>Chandan Radhakrishna</t>
  </si>
  <si>
    <t>Messages</t>
  </si>
  <si>
    <t xml:space="preserve">Study </t>
  </si>
  <si>
    <t>Total</t>
  </si>
  <si>
    <t>Milestone 1 (hrs)</t>
  </si>
  <si>
    <t>Milestone 2 (hrs)</t>
  </si>
  <si>
    <t>Milestone 3 (hrs)</t>
  </si>
  <si>
    <t>Milestone 4 (hrs)</t>
  </si>
  <si>
    <t>Milestone 5 (hrs)</t>
  </si>
  <si>
    <t>Milestone 6 (hrs)</t>
  </si>
  <si>
    <t>Milestone 7(hrs)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</si>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</sst>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[$€]#,##0.00"/>
  </numFmts>
  <fonts count="18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color theme="1"/>
      <name val="Calibri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/>
      <right/>
      <top/>
      <bottom/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Font="1"/>
    <xf borderId="0" fillId="0" fontId="7" numFmtId="0" xfId="0" applyFont="1"/>
    <xf borderId="0" fillId="0" fontId="8" numFmtId="0" xfId="0" applyFont="1"/>
    <xf borderId="2" fillId="0" fontId="4" numFmtId="0" xfId="0" applyBorder="1" applyFont="1"/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10" numFmtId="0" xfId="0" applyAlignment="1" applyFont="1">
      <alignment horizontal="left" vertical="center"/>
    </xf>
    <xf borderId="0" fillId="0" fontId="4" numFmtId="2" xfId="0" applyAlignment="1" applyFont="1" applyNumberFormat="1">
      <alignment horizontal="right" vertical="center"/>
    </xf>
    <xf borderId="0" fillId="0" fontId="4" numFmtId="2" xfId="0" applyAlignment="1" applyFont="1" applyNumberFormat="1">
      <alignment horizontal="right" readingOrder="0" vertical="center"/>
    </xf>
    <xf borderId="0" fillId="0" fontId="10" numFmtId="2" xfId="0" applyAlignment="1" applyFont="1" applyNumberFormat="1">
      <alignment horizontal="right" vertical="center"/>
    </xf>
    <xf borderId="0" fillId="0" fontId="10" numFmtId="0" xfId="0" applyAlignment="1" applyFont="1">
      <alignment horizontal="right" vertical="center"/>
    </xf>
    <xf borderId="0" fillId="0" fontId="10" numFmtId="0" xfId="0" applyAlignment="1" applyFont="1">
      <alignment horizontal="right" vertical="center"/>
    </xf>
    <xf borderId="0" fillId="0" fontId="11" numFmtId="0" xfId="0" applyFont="1"/>
    <xf borderId="0" fillId="0" fontId="11" numFmtId="0" xfId="0" applyFont="1"/>
    <xf borderId="0" fillId="0" fontId="12" numFmtId="2" xfId="0" applyAlignment="1" applyFont="1" applyNumberFormat="1">
      <alignment horizontal="right"/>
    </xf>
    <xf borderId="0" fillId="0" fontId="11" numFmtId="2" xfId="0" applyFont="1" applyNumberFormat="1"/>
    <xf borderId="0" fillId="0" fontId="11" numFmtId="0" xfId="0" applyFont="1"/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9" numFmtId="0" xfId="0" applyFont="1"/>
    <xf borderId="0" fillId="0" fontId="9" numFmtId="0" xfId="0" applyAlignment="1" applyFont="1">
      <alignment horizontal="right" vertical="center"/>
    </xf>
    <xf borderId="0" fillId="0" fontId="9" numFmtId="0" xfId="0" applyFont="1"/>
    <xf borderId="1" fillId="4" fontId="10" numFmtId="0" xfId="0" applyBorder="1" applyFill="1" applyFont="1"/>
    <xf borderId="1" fillId="4" fontId="4" numFmtId="2" xfId="0" applyAlignment="1" applyBorder="1" applyFont="1" applyNumberFormat="1">
      <alignment horizontal="right" readingOrder="0"/>
    </xf>
    <xf borderId="1" fillId="4" fontId="4" numFmtId="2" xfId="0" applyAlignment="1" applyBorder="1" applyFont="1" applyNumberFormat="1">
      <alignment horizontal="right"/>
    </xf>
    <xf borderId="1" fillId="4" fontId="10" numFmtId="2" xfId="0" applyAlignment="1" applyBorder="1" applyFont="1" applyNumberFormat="1">
      <alignment horizontal="right"/>
    </xf>
    <xf borderId="0" fillId="4" fontId="10" numFmtId="0" xfId="0" applyAlignment="1" applyFont="1">
      <alignment horizontal="right"/>
    </xf>
    <xf borderId="0" fillId="4" fontId="10" numFmtId="0" xfId="0" applyAlignment="1" applyFont="1">
      <alignment horizontal="right"/>
    </xf>
    <xf borderId="0" fillId="0" fontId="9" numFmtId="164" xfId="0" applyAlignment="1" applyFont="1" applyNumberFormat="1">
      <alignment horizontal="right" readingOrder="0"/>
    </xf>
    <xf borderId="0" fillId="0" fontId="13" numFmtId="0" xfId="0" applyFont="1"/>
    <xf borderId="1" fillId="4" fontId="10" numFmtId="0" xfId="0" applyAlignment="1" applyBorder="1" applyFont="1">
      <alignment readingOrder="0"/>
    </xf>
    <xf borderId="1" fillId="3" fontId="10" numFmtId="0" xfId="0" applyBorder="1" applyFont="1"/>
    <xf borderId="1" fillId="3" fontId="11" numFmtId="2" xfId="0" applyBorder="1" applyFont="1" applyNumberFormat="1"/>
    <xf borderId="1" fillId="3" fontId="10" numFmtId="2" xfId="0" applyAlignment="1" applyBorder="1" applyFont="1" applyNumberFormat="1">
      <alignment horizontal="right"/>
    </xf>
    <xf borderId="0" fillId="3" fontId="10" numFmtId="0" xfId="0" applyAlignment="1" applyFont="1">
      <alignment horizontal="right"/>
    </xf>
    <xf borderId="0" fillId="3" fontId="10" numFmtId="0" xfId="0" applyAlignment="1" applyFont="1">
      <alignment horizontal="right"/>
    </xf>
    <xf borderId="0" fillId="3" fontId="10" numFmtId="0" xfId="0" applyFont="1"/>
    <xf borderId="0" fillId="3" fontId="10" numFmtId="0" xfId="0" applyAlignment="1" applyFont="1">
      <alignment readingOrder="0"/>
    </xf>
    <xf borderId="0" fillId="3" fontId="11" numFmtId="2" xfId="0" applyFont="1" applyNumberFormat="1"/>
    <xf borderId="0" fillId="3" fontId="10" numFmtId="2" xfId="0" applyAlignment="1" applyFont="1" applyNumberFormat="1">
      <alignment horizontal="right"/>
    </xf>
    <xf borderId="0" fillId="3" fontId="10" numFmtId="2" xfId="0" applyAlignment="1" applyFont="1" applyNumberFormat="1">
      <alignment horizontal="right" readingOrder="0"/>
    </xf>
    <xf borderId="0" fillId="3" fontId="10" numFmtId="0" xfId="0" applyAlignment="1" applyFont="1">
      <alignment horizontal="right" readingOrder="0"/>
    </xf>
    <xf borderId="0" fillId="0" fontId="14" numFmtId="0" xfId="0" applyFont="1"/>
    <xf borderId="3" fillId="0" fontId="15" numFmtId="0" xfId="0" applyBorder="1" applyFont="1"/>
    <xf borderId="3" fillId="0" fontId="14" numFmtId="2" xfId="0" applyAlignment="1" applyBorder="1" applyFont="1" applyNumberFormat="1">
      <alignment horizontal="right"/>
    </xf>
    <xf borderId="3" fillId="0" fontId="15" numFmtId="2" xfId="0" applyAlignment="1" applyBorder="1" applyFont="1" applyNumberFormat="1">
      <alignment horizontal="right"/>
    </xf>
    <xf borderId="0" fillId="0" fontId="4" numFmtId="2" xfId="0" applyAlignment="1" applyFont="1" applyNumberFormat="1">
      <alignment horizontal="left"/>
    </xf>
    <xf borderId="0" fillId="0" fontId="4" numFmtId="2" xfId="0" applyAlignment="1" applyFont="1" applyNumberFormat="1">
      <alignment horizontal="right"/>
    </xf>
    <xf borderId="0" fillId="0" fontId="10" numFmtId="165" xfId="0" applyAlignment="1" applyFont="1" applyNumberFormat="1">
      <alignment horizontal="right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left" vertical="center"/>
    </xf>
    <xf borderId="0" fillId="0" fontId="17" numFmtId="165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4:N37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im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9" width="11.57"/>
    <col customWidth="1" min="10" max="10" width="13.57"/>
    <col customWidth="1" min="11" max="11" width="11.57"/>
    <col customWidth="1" min="12" max="12" width="12.71"/>
    <col customWidth="1" min="13" max="13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7"/>
      <c r="L3" s="7"/>
      <c r="M3" s="10"/>
    </row>
    <row r="4" ht="15.75" customHeight="1">
      <c r="A4" s="11"/>
      <c r="B4" s="11" t="s">
        <v>1</v>
      </c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2"/>
      <c r="B5" s="12" t="s">
        <v>2</v>
      </c>
      <c r="E5" s="12"/>
      <c r="F5" s="12"/>
      <c r="G5" s="12"/>
      <c r="H5" s="12"/>
      <c r="I5" s="12"/>
      <c r="J5" s="12"/>
      <c r="K5" s="12"/>
      <c r="L5" s="12"/>
      <c r="M5" s="13"/>
    </row>
    <row r="6" ht="15.75" customHeight="1">
      <c r="A6" s="12"/>
      <c r="B6" s="14" t="s">
        <v>3</v>
      </c>
      <c r="E6" s="12"/>
      <c r="F6" s="12"/>
      <c r="G6" s="12"/>
      <c r="H6" s="12"/>
      <c r="I6" s="12"/>
      <c r="J6" s="12"/>
      <c r="K6" s="12"/>
      <c r="L6" s="12"/>
      <c r="M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8" ht="18.0" customHeight="1">
      <c r="A8" s="12"/>
      <c r="B8" s="15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1"/>
    </row>
    <row r="9" ht="28.5" customHeight="1">
      <c r="A9" s="16"/>
      <c r="B9" s="17"/>
      <c r="E9" s="18"/>
      <c r="F9" s="18"/>
      <c r="G9" s="4"/>
      <c r="H9" s="4"/>
      <c r="I9" s="4"/>
      <c r="J9" s="4"/>
      <c r="K9" s="4"/>
      <c r="L9" s="4"/>
      <c r="M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2"/>
      <c r="L12" s="22"/>
      <c r="M12" s="21"/>
    </row>
    <row r="13" ht="19.5" customHeight="1">
      <c r="A13" s="23"/>
      <c r="B13" s="24"/>
      <c r="C13" s="25">
        <v>43935.0</v>
      </c>
      <c r="D13" s="25">
        <v>43942.0</v>
      </c>
      <c r="E13" s="25">
        <v>43943.0</v>
      </c>
      <c r="F13" s="25">
        <v>43944.0</v>
      </c>
      <c r="G13" s="25">
        <v>43946.0</v>
      </c>
      <c r="H13" s="25">
        <v>43948.0</v>
      </c>
      <c r="I13" s="25">
        <v>43949.0</v>
      </c>
      <c r="J13" s="24" t="s">
        <v>5</v>
      </c>
      <c r="K13" s="24" t="s">
        <v>6</v>
      </c>
      <c r="L13" s="24" t="s">
        <v>7</v>
      </c>
      <c r="M13" s="23"/>
    </row>
    <row r="14" ht="21.0" customHeight="1">
      <c r="A14" s="11"/>
      <c r="B14" s="26" t="s">
        <v>8</v>
      </c>
      <c r="C14" s="27">
        <v>1.0</v>
      </c>
      <c r="D14" s="27">
        <v>0.0</v>
      </c>
      <c r="E14" s="27">
        <v>1.2</v>
      </c>
      <c r="F14" s="27">
        <v>1.0</v>
      </c>
      <c r="G14" s="27">
        <v>1.3</v>
      </c>
      <c r="H14" s="28">
        <v>1.3</v>
      </c>
      <c r="I14" s="27">
        <v>0.0</v>
      </c>
      <c r="J14" s="27">
        <v>0.3</v>
      </c>
      <c r="K14" s="27">
        <v>2.0</v>
      </c>
      <c r="L14" s="29">
        <f>SUM(C14:K14)</f>
        <v>8.1</v>
      </c>
      <c r="M14" s="30"/>
      <c r="N14" s="31"/>
    </row>
    <row r="15" ht="21.0" customHeight="1">
      <c r="A15" s="32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5"/>
      <c r="M15" s="33"/>
      <c r="N15" s="36"/>
    </row>
    <row r="16" ht="19.5" customHeight="1">
      <c r="A16" s="23"/>
      <c r="B16" s="37"/>
      <c r="C16" s="38">
        <v>43950.0</v>
      </c>
      <c r="D16" s="38">
        <v>43953.0</v>
      </c>
      <c r="E16" s="38">
        <v>43955.0</v>
      </c>
      <c r="F16" s="38">
        <v>43956.0</v>
      </c>
      <c r="G16" s="38"/>
      <c r="H16" s="38"/>
      <c r="I16" s="38"/>
      <c r="J16" s="37"/>
      <c r="K16" s="37"/>
      <c r="L16" s="39"/>
      <c r="M16" s="40"/>
      <c r="N16" s="41"/>
    </row>
    <row r="17" ht="21.0" customHeight="1">
      <c r="A17" s="32"/>
      <c r="B17" s="42" t="s">
        <v>9</v>
      </c>
      <c r="C17" s="43">
        <v>1.5</v>
      </c>
      <c r="D17" s="43">
        <v>1.0</v>
      </c>
      <c r="E17" s="43">
        <v>1.0</v>
      </c>
      <c r="F17" s="44"/>
      <c r="G17" s="44"/>
      <c r="H17" s="44"/>
      <c r="I17" s="44"/>
      <c r="J17" s="44"/>
      <c r="K17" s="44"/>
      <c r="L17" s="45">
        <f>SUM(C17:H17)</f>
        <v>3.5</v>
      </c>
      <c r="M17" s="46"/>
      <c r="N17" s="47"/>
    </row>
    <row r="18" ht="21.0" customHeight="1">
      <c r="A18" s="32"/>
      <c r="B18" s="42"/>
      <c r="C18" s="44"/>
      <c r="D18" s="44"/>
      <c r="E18" s="44"/>
      <c r="F18" s="44"/>
      <c r="G18" s="44"/>
      <c r="H18" s="44"/>
      <c r="I18" s="44"/>
      <c r="J18" s="44"/>
      <c r="K18" s="44"/>
      <c r="L18" s="45"/>
      <c r="M18" s="46"/>
      <c r="N18" s="47"/>
    </row>
    <row r="19" ht="19.5" customHeight="1">
      <c r="A19" s="23"/>
      <c r="B19" s="37"/>
      <c r="C19" s="38">
        <v>43957.0</v>
      </c>
      <c r="D19" s="38">
        <v>43960.0</v>
      </c>
      <c r="E19" s="38">
        <v>43962.0</v>
      </c>
      <c r="F19" s="38">
        <v>43963.0</v>
      </c>
      <c r="G19" s="38"/>
      <c r="H19" s="38"/>
      <c r="I19" s="38"/>
      <c r="J19" s="37"/>
      <c r="K19" s="37"/>
      <c r="L19" s="39"/>
      <c r="M19" s="40"/>
      <c r="N19" s="41"/>
    </row>
    <row r="20" ht="21.0" customHeight="1">
      <c r="A20" s="32"/>
      <c r="B20" s="42" t="s">
        <v>10</v>
      </c>
      <c r="C20" s="43">
        <v>5.0</v>
      </c>
      <c r="D20" s="43">
        <v>7.0</v>
      </c>
      <c r="E20" s="43">
        <v>5.0</v>
      </c>
      <c r="F20" s="44"/>
      <c r="G20" s="44"/>
      <c r="H20" s="44"/>
      <c r="I20" s="44"/>
      <c r="J20" s="44"/>
      <c r="K20" s="44"/>
      <c r="L20" s="45">
        <f>SUM(C20:H20)</f>
        <v>17</v>
      </c>
      <c r="M20" s="46"/>
      <c r="N20" s="47"/>
    </row>
    <row r="21" ht="21.0" customHeight="1">
      <c r="A21" s="32"/>
      <c r="B21" s="42"/>
      <c r="C21" s="44"/>
      <c r="D21" s="44"/>
      <c r="E21" s="44"/>
      <c r="F21" s="44"/>
      <c r="G21" s="44"/>
      <c r="H21" s="44"/>
      <c r="I21" s="44"/>
      <c r="J21" s="44"/>
      <c r="K21" s="44"/>
      <c r="L21" s="45"/>
      <c r="M21" s="46"/>
      <c r="N21" s="47"/>
    </row>
    <row r="22" ht="21.0" customHeight="1">
      <c r="A22" s="32"/>
      <c r="B22" s="37"/>
      <c r="C22" s="48">
        <v>43964.0</v>
      </c>
      <c r="D22" s="48">
        <v>43967.0</v>
      </c>
      <c r="E22" s="48">
        <v>43969.0</v>
      </c>
      <c r="F22" s="48">
        <v>43971.0</v>
      </c>
      <c r="G22" s="48">
        <v>43974.0</v>
      </c>
      <c r="H22" s="48">
        <v>43976.0</v>
      </c>
      <c r="I22" s="37"/>
      <c r="J22" s="39"/>
      <c r="K22" s="32"/>
      <c r="M22" s="49"/>
      <c r="N22" s="49"/>
    </row>
    <row r="23" ht="21.0" customHeight="1">
      <c r="A23" s="32"/>
      <c r="B23" s="50" t="s">
        <v>11</v>
      </c>
      <c r="C23" s="43">
        <v>1.3</v>
      </c>
      <c r="D23" s="43">
        <v>1.0</v>
      </c>
      <c r="E23" s="43">
        <v>3.0</v>
      </c>
      <c r="F23" s="43">
        <v>1.0</v>
      </c>
      <c r="G23" s="43">
        <v>2.0</v>
      </c>
      <c r="H23" s="43">
        <v>1.0</v>
      </c>
      <c r="I23" s="44"/>
      <c r="K23" s="32"/>
      <c r="L23" s="45">
        <f>SUM(C23:H23)</f>
        <v>9.3</v>
      </c>
      <c r="M23" s="47"/>
      <c r="N23" s="47"/>
    </row>
    <row r="24" ht="21.0" customHeight="1">
      <c r="A24" s="32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3"/>
      <c r="M24" s="54"/>
      <c r="N24" s="55"/>
    </row>
    <row r="25" ht="21.0" customHeight="1">
      <c r="A25" s="32"/>
      <c r="B25" s="37"/>
      <c r="C25" s="48">
        <v>43978.0</v>
      </c>
      <c r="D25" s="48">
        <v>43981.0</v>
      </c>
      <c r="E25" s="48">
        <v>43983.0</v>
      </c>
      <c r="F25" s="48"/>
      <c r="G25" s="48"/>
      <c r="H25" s="48"/>
      <c r="I25" s="38"/>
      <c r="J25" s="37"/>
      <c r="K25" s="37"/>
      <c r="L25" s="39"/>
      <c r="M25" s="39"/>
      <c r="N25" s="41"/>
    </row>
    <row r="26" ht="21.0" customHeight="1">
      <c r="A26" s="32"/>
      <c r="B26" s="50" t="s">
        <v>12</v>
      </c>
      <c r="C26" s="43">
        <v>2.0</v>
      </c>
      <c r="D26" s="43">
        <v>6.0</v>
      </c>
      <c r="E26" s="43">
        <v>1.0</v>
      </c>
      <c r="F26" s="43"/>
      <c r="G26" s="43"/>
      <c r="H26" s="43"/>
      <c r="I26" s="44"/>
      <c r="J26" s="44"/>
      <c r="K26" s="44"/>
      <c r="L26" s="45">
        <f>SUM(C26:H26)</f>
        <v>9</v>
      </c>
      <c r="M26" s="46"/>
      <c r="N26" s="47"/>
    </row>
    <row r="27" ht="21.0" customHeight="1">
      <c r="A27" s="32"/>
      <c r="B27" s="51"/>
      <c r="I27" s="52"/>
      <c r="J27" s="52"/>
      <c r="K27" s="52"/>
      <c r="L27" s="45"/>
      <c r="M27" s="54"/>
      <c r="N27" s="55"/>
    </row>
    <row r="28" ht="21.0" customHeight="1">
      <c r="A28" s="32"/>
      <c r="B28" s="56"/>
      <c r="C28" s="48">
        <v>43985.0</v>
      </c>
      <c r="D28" s="48">
        <v>43988.0</v>
      </c>
      <c r="E28" s="48">
        <v>43990.0</v>
      </c>
      <c r="F28" s="48">
        <v>43992.0</v>
      </c>
      <c r="G28" s="48">
        <v>43995.0</v>
      </c>
      <c r="H28" s="48">
        <v>43997.0</v>
      </c>
      <c r="L28" s="45"/>
    </row>
    <row r="29" ht="21.0" customHeight="1">
      <c r="A29" s="32"/>
      <c r="B29" s="57" t="s">
        <v>13</v>
      </c>
      <c r="C29" s="43">
        <v>2.0</v>
      </c>
      <c r="D29" s="43">
        <v>2.0</v>
      </c>
      <c r="E29" s="43">
        <v>1.3</v>
      </c>
      <c r="F29" s="43">
        <v>5.0</v>
      </c>
      <c r="G29" s="43">
        <v>5.0</v>
      </c>
      <c r="H29" s="43">
        <v>1.0</v>
      </c>
      <c r="L29" s="45">
        <f>SUM(C29:H29)</f>
        <v>16.3</v>
      </c>
    </row>
    <row r="30" ht="21.0" customHeight="1">
      <c r="A30" s="32"/>
      <c r="B30" s="56"/>
      <c r="I30" s="58"/>
      <c r="J30" s="58"/>
      <c r="K30" s="58"/>
      <c r="L30" s="59"/>
      <c r="M30" s="54"/>
      <c r="N30" s="55"/>
    </row>
    <row r="31" ht="21.0" customHeight="1">
      <c r="A31" s="32"/>
      <c r="B31" s="56"/>
      <c r="F31" s="58"/>
      <c r="G31" s="58"/>
      <c r="H31" s="58"/>
      <c r="I31" s="59"/>
      <c r="J31" s="54"/>
      <c r="K31" s="55"/>
    </row>
    <row r="32" ht="21.0" customHeight="1">
      <c r="A32" s="32"/>
      <c r="B32" s="57" t="s">
        <v>14</v>
      </c>
      <c r="C32" s="48">
        <v>43999.0</v>
      </c>
      <c r="D32" s="48">
        <v>44002.0</v>
      </c>
      <c r="E32" s="48">
        <v>44004.0</v>
      </c>
      <c r="F32" s="48">
        <v>44006.0</v>
      </c>
      <c r="G32" s="48">
        <v>44009.0</v>
      </c>
      <c r="H32" s="48">
        <v>44011.0</v>
      </c>
      <c r="I32" s="48"/>
      <c r="J32" s="48"/>
      <c r="K32" s="48"/>
    </row>
    <row r="33" ht="21.0" customHeight="1">
      <c r="A33" s="32"/>
      <c r="B33" s="56"/>
      <c r="C33" s="43">
        <v>4.0</v>
      </c>
      <c r="D33" s="43">
        <v>6.0</v>
      </c>
      <c r="E33" s="43">
        <v>3.0</v>
      </c>
      <c r="F33" s="43">
        <v>2.0</v>
      </c>
      <c r="G33" s="43">
        <v>2.0</v>
      </c>
      <c r="H33" s="43">
        <v>1.0</v>
      </c>
      <c r="I33" s="60"/>
      <c r="J33" s="61"/>
      <c r="K33" s="61"/>
      <c r="L33" s="45">
        <f>Sum(C33:H33)</f>
        <v>18</v>
      </c>
    </row>
    <row r="34" ht="21.0" customHeight="1">
      <c r="A34" s="32"/>
      <c r="B34" s="56"/>
      <c r="F34" s="58"/>
      <c r="G34" s="58"/>
      <c r="H34" s="58"/>
      <c r="I34" s="59"/>
      <c r="J34" s="54"/>
      <c r="K34" s="55"/>
    </row>
    <row r="35" ht="21.0" customHeight="1">
      <c r="A35" s="32"/>
      <c r="B35" s="57" t="s">
        <v>14</v>
      </c>
      <c r="C35" s="48">
        <v>44013.0</v>
      </c>
      <c r="D35" s="48">
        <v>44015.0</v>
      </c>
      <c r="E35" s="48">
        <v>44018.0</v>
      </c>
      <c r="F35" s="48"/>
      <c r="G35" s="48"/>
      <c r="H35" s="48"/>
      <c r="I35" s="59"/>
      <c r="J35" s="54"/>
      <c r="K35" s="55"/>
    </row>
    <row r="36" ht="21.0" customHeight="1">
      <c r="A36" s="32"/>
      <c r="B36" s="56"/>
      <c r="C36" s="43">
        <v>0.5</v>
      </c>
      <c r="D36" s="43">
        <v>0.5</v>
      </c>
      <c r="E36" s="43">
        <v>1.0</v>
      </c>
      <c r="F36" s="43"/>
      <c r="G36" s="43"/>
      <c r="H36" s="43"/>
      <c r="I36" s="59"/>
      <c r="J36" s="54"/>
      <c r="K36" s="55"/>
      <c r="L36" s="45">
        <v>2.0</v>
      </c>
    </row>
    <row r="37" ht="21.0" customHeight="1">
      <c r="A37" s="32"/>
      <c r="B37" s="56"/>
      <c r="I37" s="58"/>
      <c r="J37" s="58"/>
      <c r="K37" s="58"/>
      <c r="L37" s="59"/>
      <c r="M37" s="54"/>
      <c r="N37" s="55"/>
    </row>
    <row r="38" ht="21.0" customHeight="1">
      <c r="A38" s="62"/>
      <c r="B38" s="63" t="s">
        <v>15</v>
      </c>
      <c r="C38" s="64"/>
      <c r="D38" s="64"/>
      <c r="E38" s="64"/>
      <c r="F38" s="64"/>
      <c r="G38" s="64"/>
      <c r="H38" s="64"/>
      <c r="I38" s="64"/>
      <c r="J38" s="64"/>
      <c r="K38" s="64"/>
      <c r="L38" s="65">
        <f>SUM(L2:L36)</f>
        <v>83.2</v>
      </c>
      <c r="M38" s="62"/>
    </row>
    <row r="39" ht="21.0" customHeight="1">
      <c r="A39" s="62"/>
      <c r="B39" s="66" t="s">
        <v>16</v>
      </c>
      <c r="D39" s="62"/>
      <c r="E39" s="62"/>
      <c r="F39" s="62"/>
      <c r="I39" s="67"/>
      <c r="J39" s="67"/>
      <c r="K39" s="67"/>
      <c r="L39" s="68">
        <v>100.0</v>
      </c>
      <c r="M39" s="62"/>
    </row>
    <row r="40" ht="30.0" customHeight="1">
      <c r="A40" s="69"/>
      <c r="B40" s="70"/>
      <c r="C40" s="69"/>
      <c r="D40" s="69"/>
      <c r="E40" s="69"/>
      <c r="F40" s="69"/>
      <c r="G40" s="71">
        <f>L38*L39</f>
        <v>8320</v>
      </c>
      <c r="M40" s="69"/>
    </row>
    <row r="41" ht="19.5" customHeight="1">
      <c r="A41" s="16"/>
      <c r="B41" s="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7">
    <mergeCell ref="B4:D4"/>
    <mergeCell ref="B5:D5"/>
    <mergeCell ref="B6:D6"/>
    <mergeCell ref="B8:C8"/>
    <mergeCell ref="B9:D9"/>
    <mergeCell ref="B39:C39"/>
    <mergeCell ref="G40:L40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