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jhasija9/Desktop/Bitcamp/"/>
    </mc:Choice>
  </mc:AlternateContent>
  <xr:revisionPtr revIDLastSave="0" documentId="13_ncr:1_{97BE09C6-0AE7-5E4D-A9CF-46F5AC155E0E}" xr6:coauthVersionLast="47" xr6:coauthVersionMax="47" xr10:uidLastSave="{00000000-0000-0000-0000-000000000000}"/>
  <bookViews>
    <workbookView xWindow="0" yWindow="740" windowWidth="30240" windowHeight="189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 i="1"/>
  <c r="L245" i="1"/>
  <c r="G245" i="1"/>
</calcChain>
</file>

<file path=xl/sharedStrings.xml><?xml version="1.0" encoding="utf-8"?>
<sst xmlns="http://schemas.openxmlformats.org/spreadsheetml/2006/main" count="1745" uniqueCount="1046">
  <si>
    <t>agency_name</t>
  </si>
  <si>
    <t>contractor</t>
  </si>
  <si>
    <t>location</t>
  </si>
  <si>
    <t>cost</t>
  </si>
  <si>
    <t>purpose</t>
  </si>
  <si>
    <t>completion_date</t>
  </si>
  <si>
    <t>work_location</t>
  </si>
  <si>
    <t>contract_number</t>
  </si>
  <si>
    <t>contracting_activity</t>
  </si>
  <si>
    <t>AIR FORCE</t>
  </si>
  <si>
    <t>Lockheed Martin Rotary and Mission Systems</t>
  </si>
  <si>
    <t>Owego, New York</t>
  </si>
  <si>
    <t>overhaul of B-2 digital receiver and legacy defense message system</t>
  </si>
  <si>
    <t>FA8119-24-D-0008</t>
  </si>
  <si>
    <t>Air Force Sustainment Center, Tinker Air Force Base, Oklahoma</t>
  </si>
  <si>
    <t>HRL Laboratories LLC</t>
  </si>
  <si>
    <t>Malibu, California</t>
  </si>
  <si>
    <t>Creating Arrays for Strategic elecTro-optical, proLiferated and Exquisite (CASTLE) program</t>
  </si>
  <si>
    <t>FA9453-24-C-X011</t>
  </si>
  <si>
    <t>Air Force Research Laboratory, Kirtland Air Force Base, New Mexico</t>
  </si>
  <si>
    <t>Stellar Sciences LLC</t>
  </si>
  <si>
    <t>Huntsville, Alabama</t>
  </si>
  <si>
    <t>Modeling Applications for Next-Tier Initiatives and Capabilities of Realistic Engagements</t>
  </si>
  <si>
    <t>Kirtland Air Force Base, New Mexico</t>
  </si>
  <si>
    <t>FA9451-24-C-X018</t>
  </si>
  <si>
    <t>Air Force Research Laboratory Directed Energy Directorate, Kirtland Air Force Base, New Mexico</t>
  </si>
  <si>
    <t>Overhaul of B-2 digital receiver and legacy defense message system</t>
  </si>
  <si>
    <t>BlueHalo</t>
  </si>
  <si>
    <t>Accelerating the advancement of the directed energy modeling, simulation and analysis, assessment expertise, and highly technical capabilities to safeguard strategic U.S. space interests.</t>
  </si>
  <si>
    <t>FA9451-24-C-X022</t>
  </si>
  <si>
    <t>Air Force Research Laboratory Directed Energy Directorate, Kirtland AFB, New Mexico</t>
  </si>
  <si>
    <t>DEFENSE LOGISTICS AGENCY</t>
  </si>
  <si>
    <t>Honeywell International Inc.</t>
  </si>
  <si>
    <t>Clearwater, Florida</t>
  </si>
  <si>
    <t>Produce spare parts in support of the Radar Altimeter Common Core APN-209 receiver transmitters and indicator receiver transmitters spares and repairs.</t>
  </si>
  <si>
    <t>Not specified</t>
  </si>
  <si>
    <t>SPRBL1-24-D-0007</t>
  </si>
  <si>
    <t>Defense Logistics Agency Land and Maritime, Aberdeen Proving Ground, Maryland</t>
  </si>
  <si>
    <t>Fechheimer Brothers Co.</t>
  </si>
  <si>
    <t>Illinois</t>
  </si>
  <si>
    <t>SPE1C1-21-D-1466</t>
  </si>
  <si>
    <t>Defense Logistics Agency Troop Support, Philadelphia, Pennsylvania</t>
  </si>
  <si>
    <t>NAVY</t>
  </si>
  <si>
    <t>Northrop Grumman Systems Corp.</t>
  </si>
  <si>
    <t>Melbourne, Florida</t>
  </si>
  <si>
    <t>Provide sustainment and technical support in support of E-2C/D aircraft common and unique requirements for the governments of France, Japan, Taiwan, and Egypt.</t>
  </si>
  <si>
    <t>N0001921F0889</t>
  </si>
  <si>
    <t>Naval Air Systems Command, Patuxent River, Maryland</t>
  </si>
  <si>
    <t>ARMY</t>
  </si>
  <si>
    <t>Fordice Construction Co.</t>
  </si>
  <si>
    <t>Vicksburg, Mississippi</t>
  </si>
  <si>
    <t>casting articulated concrete mattress in the Mississippi River and tributaries</t>
  </si>
  <si>
    <t>St. Francisville, Louisiana</t>
  </si>
  <si>
    <t>W912P8-24-C-0011</t>
  </si>
  <si>
    <t>U.S. Army Corps of Engineers, New Orleans, Louisiana</t>
  </si>
  <si>
    <t>Gensis 360 LLC</t>
  </si>
  <si>
    <t>Baton Rouge, Louisiana</t>
  </si>
  <si>
    <t>placement area improvements</t>
  </si>
  <si>
    <t>Galveston, Texas</t>
  </si>
  <si>
    <t>W912HY-24-C-0002</t>
  </si>
  <si>
    <t>U.S. Army Corps of Engineers, Galveston, Texas</t>
  </si>
  <si>
    <t>DEFENSE ADVANCED RESEARCH PROJECTS AGENCY</t>
  </si>
  <si>
    <t>BAE Systems Information and Electronic Systems Integration</t>
  </si>
  <si>
    <t>Merrimack, New Hampshire</t>
  </si>
  <si>
    <t>Strategic Chaos Engine for Planning, Tactics, Experimentation and Resiliency program</t>
  </si>
  <si>
    <t>HR001124C0422</t>
  </si>
  <si>
    <t>Defense Advanced Research Projects Agency</t>
  </si>
  <si>
    <t>HRL Laboratories, LLC</t>
  </si>
  <si>
    <t>Develop electrically small receivers and transmitters that exceed the current state of the art.</t>
  </si>
  <si>
    <t>HR0011-24-C-0399</t>
  </si>
  <si>
    <t>Defense Advanced Research Projects Agency, Arlington, Virginia</t>
  </si>
  <si>
    <t>Provide continued air support services to include regionally based, geographically distributed aviation training capabilities to support adversary and offensive air support for the Navy and Marine Corp.</t>
  </si>
  <si>
    <t>Naval Air Warfare Center Aircraft Division, Patuxent River, Maryland</t>
  </si>
  <si>
    <t>Huntington Ingalls, Inc.</t>
  </si>
  <si>
    <t>Newport News, Virginia</t>
  </si>
  <si>
    <t>Quality-of-Service Improvements Incentive for Navy Sailors</t>
  </si>
  <si>
    <t>N00024-16-C-2116</t>
  </si>
  <si>
    <t>Naval Sea Systems Command, Washington, D.C.</t>
  </si>
  <si>
    <t>Lockheed Martin Corp., Lockheed Martin Aeronautics Co.,</t>
  </si>
  <si>
    <t>Fort Worth, Texas</t>
  </si>
  <si>
    <t>procurement of material modification kits, special test/tooling equipment, and seeds necessary to support F-35 Joint Strike Fighter aircraft retrofit and modification efforts</t>
  </si>
  <si>
    <t>N0001923F0002</t>
  </si>
  <si>
    <t>HPI Federal LLC</t>
  </si>
  <si>
    <t>Washington, D.C.</t>
  </si>
  <si>
    <t>procurement of general-purpose laptops with warranties and docking stations</t>
  </si>
  <si>
    <t>Sept. 30, 2026</t>
  </si>
  <si>
    <t>continental U.S.</t>
  </si>
  <si>
    <t>M67854-24-F-4008</t>
  </si>
  <si>
    <t>Marine Corps Systems Command, Quantico, Virginia</t>
  </si>
  <si>
    <t>North Star Scientific Corp., Kapolei, Hawaii</t>
  </si>
  <si>
    <t>advanced concept production and delivery of software and hardware products including components required to support mountain top testing of high ultra-high frequency and L/C band antennas for the High Gain Ultra High Frequency Electronically Scanned Antenna effort in support of Small Business Innovation Research Phase III, Topic N06-125 ‚ÄúL-Band Solid-State High-Power Amplifier for Airborne Platforms‚Äù for the E-2D aircraft at the Pacific Missile Range Facility</t>
  </si>
  <si>
    <t>Carter Enterprises LLC</t>
  </si>
  <si>
    <t>Brooklyn, New York</t>
  </si>
  <si>
    <t>plate carrier and associated components</t>
  </si>
  <si>
    <t>SPE1C1-24-D-0031</t>
  </si>
  <si>
    <t>Old North Utility Services Inc.</t>
  </si>
  <si>
    <t>North Carolina</t>
  </si>
  <si>
    <t>water and wastewater utility service charge</t>
  </si>
  <si>
    <t>SP0600-07-C-8258</t>
  </si>
  <si>
    <t>Defense Logistics Agency Energy, Fort Belvoir, Virginia</t>
  </si>
  <si>
    <t>Bernard Cap LLC</t>
  </si>
  <si>
    <t>Hialeah, Florida</t>
  </si>
  <si>
    <t>SPE1C1-24-D-0048</t>
  </si>
  <si>
    <t>Pentaq Manufacturing Corp.</t>
  </si>
  <si>
    <t>Sabana Grande, Puerto Rico</t>
  </si>
  <si>
    <t>for various types of trousers</t>
  </si>
  <si>
    <t>SPE1C1-20-D-1258</t>
  </si>
  <si>
    <t>American Apparel Inc.</t>
  </si>
  <si>
    <t>Selma, Alabama</t>
  </si>
  <si>
    <t>maternity blouses and trousers</t>
  </si>
  <si>
    <t>SPE1C1-23-D-0047</t>
  </si>
  <si>
    <t>Bell Boeing Joint Project Office</t>
  </si>
  <si>
    <t>California, Maryland</t>
  </si>
  <si>
    <t>V-22 spare consumable and depot level repairable parts</t>
  </si>
  <si>
    <t>Texas and Pennsylvania</t>
  </si>
  <si>
    <t>SPRPA1-17-D-009U</t>
  </si>
  <si>
    <t>Defense Logistics Agency Aviation, Philadelphia, Pennsylvania</t>
  </si>
  <si>
    <t>Valiant Technical Services Inc.</t>
  </si>
  <si>
    <t>Texas</t>
  </si>
  <si>
    <t>third-party logistics hazardous material support services</t>
  </si>
  <si>
    <t>SP3300-23-C-5001</t>
  </si>
  <si>
    <t>Defense Logistics Agency Distribution, New Cumberland, Pennsylvania</t>
  </si>
  <si>
    <t>Conti Federal Services LLC</t>
  </si>
  <si>
    <t>Orlando, Florida</t>
  </si>
  <si>
    <t>build a hangar facility and associated airfield apron, site features, utilities and infrastructure</t>
  </si>
  <si>
    <t>Ellsworth Air Force Base, South Dakota</t>
  </si>
  <si>
    <t>W9128F24-C-0014</t>
  </si>
  <si>
    <t>U.S. Army Corps of Engineers, Omaha, Nebraska</t>
  </si>
  <si>
    <t>General Atomics Aeronautical Systems Inc.</t>
  </si>
  <si>
    <t>Poway, California</t>
  </si>
  <si>
    <t>Gray Eagle fleet sustainment and logistics support.</t>
  </si>
  <si>
    <t>W58RGZ24-C-0031</t>
  </si>
  <si>
    <t>Army Contracting Command, Redstone Arsenal, Alabama</t>
  </si>
  <si>
    <t>Nan Inc.</t>
  </si>
  <si>
    <t>Honolulu, Hawaii</t>
  </si>
  <si>
    <t>Construct an aviation operations building</t>
  </si>
  <si>
    <t>W9128A24-C-0009</t>
  </si>
  <si>
    <t>U.S. Army Corps of Engineers, Honolulu, Hawaii</t>
  </si>
  <si>
    <t>W.M. Klorman Construction Corp.</t>
  </si>
  <si>
    <t>Long Beach, California</t>
  </si>
  <si>
    <t>construction of a new parking structure</t>
  </si>
  <si>
    <t>L3Harris Technologies Inc.</t>
  </si>
  <si>
    <t>Palm Bay, Florida</t>
  </si>
  <si>
    <t>FliteScene digital map software</t>
  </si>
  <si>
    <t>to be determined with each order</t>
  </si>
  <si>
    <t>W58RGZ24-D-0042</t>
  </si>
  <si>
    <t>New York</t>
  </si>
  <si>
    <t>fresh fruits and vegetables</t>
  </si>
  <si>
    <t>Abbott Laboratories Inc.</t>
  </si>
  <si>
    <t>Santa Clara, California</t>
  </si>
  <si>
    <t>cardiovascular procedural packages and supplies</t>
  </si>
  <si>
    <t>SPE2DE-24-D-0015</t>
  </si>
  <si>
    <t>Hyman Brickle &amp; Son Inc.</t>
  </si>
  <si>
    <t>Woonsocket, Rhode Island</t>
  </si>
  <si>
    <t>men‚Äôs berets</t>
  </si>
  <si>
    <t>SPE1C1-24-D-0050</t>
  </si>
  <si>
    <t>Air Force Research Laboratory, Wright-Patterson Air Force Base, Ohio</t>
  </si>
  <si>
    <t>Lockheed Martin Corp.</t>
  </si>
  <si>
    <t>Littleton, Colorado</t>
  </si>
  <si>
    <t>Space Based Infrared System Contractor Logistics Support Product Support Integration Contract Evolution</t>
  </si>
  <si>
    <t>Peterson Space Force Base; Buckley SFB; Greeley Air National Guard Station; and Boulder, Colorado</t>
  </si>
  <si>
    <t>FA8823-21-C-0001</t>
  </si>
  <si>
    <t>Space Systems Command, Peterson SFB, Colorado</t>
  </si>
  <si>
    <t>Trimble Military and Advanced Systems Inc.</t>
  </si>
  <si>
    <t>Sunnyvale, California</t>
  </si>
  <si>
    <t>machine shop requirements for supplies related to EA-18G and P-8A aircraft components and related platforms/requirements for Naval Surface Warfare Center Crane</t>
  </si>
  <si>
    <t>the locations listed above for the awardee of each delivery order</t>
  </si>
  <si>
    <t>N0016424DWS74, N0016424DWS75, N0016424DWS76, N0016424DWS77</t>
  </si>
  <si>
    <t>Naval Surface Warfare Center Crane Division, Crane, Indiana</t>
  </si>
  <si>
    <t>Micro Systems Inc.</t>
  </si>
  <si>
    <t>Fort Walton Beach, Florida</t>
  </si>
  <si>
    <t>To produce, test, and deliver airborne transponders, ground radio frequency units, airborne relay and test sets, and to perform testing, teardown, and evaluation for system of naval targets control and AN/DSQ-50A, as well as repairs of various system components.</t>
  </si>
  <si>
    <t>N0001924D0004</t>
  </si>
  <si>
    <t>Teletronics Technology Corp.</t>
  </si>
  <si>
    <t>Newtown, Pennsylvania</t>
  </si>
  <si>
    <t>technical support to the Technology Development Directorate</t>
  </si>
  <si>
    <t>determined with each order</t>
  </si>
  <si>
    <t>W911W6-24-D-0006</t>
  </si>
  <si>
    <t>Torch Technologies Inc.</t>
  </si>
  <si>
    <t>engineering services</t>
  </si>
  <si>
    <t>W31P4Q-21-F-0038</t>
  </si>
  <si>
    <t>Aircraft Readiness Alliance JV LLC</t>
  </si>
  <si>
    <t>Anchorage, Alaska</t>
  </si>
  <si>
    <t>provide depot-level maintenance support services for aircraft, aircraft engines and associated components and material including rework of existing aviation end items, systems, and components and the manufacture of items and component parts for the Navy</t>
  </si>
  <si>
    <t>Jacksonville, Florida (76%); and Oceana, Virginia (24%)</t>
  </si>
  <si>
    <t>N6852024D0001</t>
  </si>
  <si>
    <t>Commander, Fleet Readiness Center, Patuxent River, Maryland</t>
  </si>
  <si>
    <t>The Boeing Co.</t>
  </si>
  <si>
    <t>St. Louis, Missouri</t>
  </si>
  <si>
    <t>Support of unique non-production F/A-18 A-F and EA-18G flight test assets to include engineering, instrumentation, and maintenance of F/A-18 A-F and EA-18G aircraft, along with required laboratories, machine and metal shops, tooling, tool cribs, aircraft parts, aircraft ancillary equipment, and support equipment.</t>
  </si>
  <si>
    <t>Patuxent River, Maryland</t>
  </si>
  <si>
    <t>N0042124D0007</t>
  </si>
  <si>
    <t>Thales Defense &amp; Security Inc.</t>
  </si>
  <si>
    <t>Clarksburg, Maryland</t>
  </si>
  <si>
    <t>repair of three items that are part of the H-1 Optimized Top Owl system</t>
  </si>
  <si>
    <t>Valbonne, France</t>
  </si>
  <si>
    <t>N00383-24-F-ZK00</t>
  </si>
  <si>
    <t>Naval Supply Systems Command Weapon Systems Support, Philadelphia, Pennsylvania</t>
  </si>
  <si>
    <t>Marine Hydraulics International LLC</t>
  </si>
  <si>
    <t>Norfolk, Virginia</t>
  </si>
  <si>
    <t>Repair, maintenance, and modernization of USS Mesa Verde (LPD 19)</t>
  </si>
  <si>
    <t>N0002424C4406</t>
  </si>
  <si>
    <t>Applied Research Solutions</t>
  </si>
  <si>
    <t>Beavercreek, Ohio</t>
  </si>
  <si>
    <t>advisory and assistance mission support services</t>
  </si>
  <si>
    <t>Hanscom Air Force Base</t>
  </si>
  <si>
    <t>P00055</t>
  </si>
  <si>
    <t>Hanscom Air Force Base/AZS, Massachusetts</t>
  </si>
  <si>
    <t>GPS receivers</t>
  </si>
  <si>
    <t>FA8807-24-D-B001</t>
  </si>
  <si>
    <t>Space Systems Command, Military Communication and Position, Navigation, and Timing Contracting Division, Los Angeles Air Force Base, California</t>
  </si>
  <si>
    <t>Booz Allen Hamilton</t>
  </si>
  <si>
    <t>McLean, Virginia</t>
  </si>
  <si>
    <t>Provide a platform enabling a streamline management and coordination of security cooperation endeavors.</t>
  </si>
  <si>
    <t>National Capital Region</t>
  </si>
  <si>
    <t>FA701424F0139</t>
  </si>
  <si>
    <t>Air Force District of Washington, D.C., Washington D.C.</t>
  </si>
  <si>
    <t>General Dynamics Land Systems Inc.</t>
  </si>
  <si>
    <t>Sterling Heights, Michigan</t>
  </si>
  <si>
    <t>M10 Booker system technical support</t>
  </si>
  <si>
    <t>To be determined with each order</t>
  </si>
  <si>
    <t>W912CH-24-D-0001</t>
  </si>
  <si>
    <t>Army Contracting Command, Detroit Arsenal, Michigan</t>
  </si>
  <si>
    <t>Fort Leonard Wood, Missouri</t>
  </si>
  <si>
    <t>sustainment, reutilization and modernization construction projects</t>
  </si>
  <si>
    <t>W911S7-24-D-0008</t>
  </si>
  <si>
    <t>Army Field Directorate Office</t>
  </si>
  <si>
    <t>Veolia Technical Solutions LLC</t>
  </si>
  <si>
    <t>Boston, Massachusetts</t>
  </si>
  <si>
    <t>hazardous waste disposal services</t>
  </si>
  <si>
    <t>W56ZTN-24-D-0007</t>
  </si>
  <si>
    <t>Army Contracting Command, Aberdeen Proving Ground, Maryland</t>
  </si>
  <si>
    <t>GaN Corp.</t>
  </si>
  <si>
    <t>Technical services support for Program Executive Office Aviation</t>
  </si>
  <si>
    <t>W31P4Q-21-F-B005</t>
  </si>
  <si>
    <t>production, delivery, test, and maintenance support of the Organic Precision Fires ‚Äì Light system</t>
  </si>
  <si>
    <t>M67854-24-D-1027</t>
  </si>
  <si>
    <t>W. G. Yates and Sons Construction Co.</t>
  </si>
  <si>
    <t>Corpus Christi Army Depot, Naval Air Station Corpus Christi</t>
  </si>
  <si>
    <t>construction of a new powertrain engines assembly facility to house rotary wing component rebuild activities</t>
  </si>
  <si>
    <t>Nueces County, Texas</t>
  </si>
  <si>
    <t>N69450-24-C-0024</t>
  </si>
  <si>
    <t>Naval Facilities Engineering Systems Command, Southeast, Jacksonville, Florida</t>
  </si>
  <si>
    <t>Development, integration, testing, and deployment of the MH-60 aircraft product line system configuration 26 fleet release for all MH-60 air platform variants.</t>
  </si>
  <si>
    <t>N0001924F2604</t>
  </si>
  <si>
    <t>Eagle Systems Inc.</t>
  </si>
  <si>
    <t>research and development support for digital integrated electronic warfare simulations</t>
  </si>
  <si>
    <t>Naval Research Laboratory (NRL), Washington, D.C.</t>
  </si>
  <si>
    <t>N0017324D2005, N0017324F2014</t>
  </si>
  <si>
    <t>NRL, Washington, D.C.</t>
  </si>
  <si>
    <t>DCS Corp., Alexandria, Virginia</t>
  </si>
  <si>
    <t>Research, development, and application-oriented activities in the generation, propagation, detection, and use of radiation in the wavelength region between near-ultraviolet and far-infrared wavelengths to meet naval visible, electro-optic/infrared (VIS/EO/IR) advanced intelligence, surveillance and reconnaissance (ISR) systems and technology challenges.</t>
  </si>
  <si>
    <t>N0017324C2008</t>
  </si>
  <si>
    <t>DRS Laurel Technologies</t>
  </si>
  <si>
    <t>Johnstown, Pennsylvania</t>
  </si>
  <si>
    <t>Ship Self Defense System Technical Insertion 2016 hardware production and engineering services</t>
  </si>
  <si>
    <t>N0002422C5235</t>
  </si>
  <si>
    <t>strategic planning, business analysis, and program management</t>
  </si>
  <si>
    <t>Sept. 15, 2029</t>
  </si>
  <si>
    <t>Wright-Patterson Air Force Base, Ohio</t>
  </si>
  <si>
    <t>FA2396-24-F-B089</t>
  </si>
  <si>
    <t>Air Force Research Laboratory, Enterprise Acquisition Branch, Wright-Patterson AFB, Ohio</t>
  </si>
  <si>
    <t>University of Dayton Research Institute</t>
  </si>
  <si>
    <t>Dayton, Ohio</t>
  </si>
  <si>
    <t>FA8651-20-D-0003</t>
  </si>
  <si>
    <t>Air Force Research Laboratory, Eglin Air Force Base, Florida</t>
  </si>
  <si>
    <t>Leidos Inc.</t>
  </si>
  <si>
    <t>Lead Builders Inc.</t>
  </si>
  <si>
    <t>Thousand Oaks, California</t>
  </si>
  <si>
    <t>setup and installation of utilities for a test measurement facility</t>
  </si>
  <si>
    <t>Edwards AFB, California</t>
  </si>
  <si>
    <t>FA9301-24-F-0068</t>
  </si>
  <si>
    <t>Edwards Air Force Base, California</t>
  </si>
  <si>
    <t>Serco Inc.</t>
  </si>
  <si>
    <t>Herndon, Virginia</t>
  </si>
  <si>
    <t>Operations and maintenance support for the ground-based, electro-optical deep space surveillance system.</t>
  </si>
  <si>
    <t>Various continental U.S. and outside of the continental U.S. locations</t>
  </si>
  <si>
    <t>FA2517-20-C-0003</t>
  </si>
  <si>
    <t>Space Force, Space Operations Command, Space Acquisition, and Integration Office, Peterson Space Force Base, Colorado</t>
  </si>
  <si>
    <t>DEPARTMENT OF DEFENSE EDUCATION ACTIVITY</t>
  </si>
  <si>
    <t>Inside and outside of the continental U.S.</t>
  </si>
  <si>
    <t>Providing interactive flat panels, smart TVs, and peripherals for use in classroom spaces, meetings spaces, and other collaborative areas in schools and offices</t>
  </si>
  <si>
    <t>Location will be determined by the individual delivery orders</t>
  </si>
  <si>
    <t>Not provided</t>
  </si>
  <si>
    <t>Department of Defense Education Activity, Alexandria, Virginia</t>
  </si>
  <si>
    <t>MISSILE DEFENSE AGENCY</t>
  </si>
  <si>
    <t>Aerojet Rocketdyne, Coleman Aerospace Inc.</t>
  </si>
  <si>
    <t>Update hardware obsolescence on contract line item number 0095 in accordance with the performance work statement.</t>
  </si>
  <si>
    <t>Orlando and Cape Canaveral Space Force Station, Florida</t>
  </si>
  <si>
    <t>HQ1047-14-C-0001</t>
  </si>
  <si>
    <t>Missile Defense Agency, Huntsville, Alabama</t>
  </si>
  <si>
    <t>Lockheed Martin Corp., Rotary and Mission Systems</t>
  </si>
  <si>
    <t>Develop, model, integrate, test, verify, evaluate, validate, document, deliver, field, train, operate, sustain, and support updates and new capabilities to the command and control, battle management and communications (C2BMC) system.</t>
  </si>
  <si>
    <t>Various locations worldwide</t>
  </si>
  <si>
    <t>HQ0852-24-D-0003</t>
  </si>
  <si>
    <t>Aberdeen Proving Ground, Maryland</t>
  </si>
  <si>
    <t>Ballistic Combat Shirt</t>
  </si>
  <si>
    <t>W91CRB-24-D-0006</t>
  </si>
  <si>
    <t>Army Contracting Command</t>
  </si>
  <si>
    <t>Zodiac-Poettker HBZ JV III LLC</t>
  </si>
  <si>
    <t>construction of a child development center</t>
  </si>
  <si>
    <t>Scott Air Force Base, Illinois</t>
  </si>
  <si>
    <t>W912QR-24-C-0006</t>
  </si>
  <si>
    <t>U.S. Army Corps of Engineers, Louisville, Kentucky</t>
  </si>
  <si>
    <t>Advanced Structural Technologies Inc.</t>
  </si>
  <si>
    <t>Oxnard, California</t>
  </si>
  <si>
    <t>aluminum roadwheel blanks</t>
  </si>
  <si>
    <t>W911RQ-24-D-0009</t>
  </si>
  <si>
    <t>Cadillac Asphalt LLC</t>
  </si>
  <si>
    <t>Canton, Michigan</t>
  </si>
  <si>
    <t>repair a runway</t>
  </si>
  <si>
    <t>Selfridge Air National Guard Base, Michigan</t>
  </si>
  <si>
    <t>W50S85-24-C-0002</t>
  </si>
  <si>
    <t>U.S. Property and Fiscal Office, Michigan</t>
  </si>
  <si>
    <t>Hampton Roads area of operations (AO)</t>
  </si>
  <si>
    <t>general construction</t>
  </si>
  <si>
    <t>Hampton Roads AO, or other areas of the Naval Facilities Engineering Systems Command (NAVFAC) Mid-Atlantic AO</t>
  </si>
  <si>
    <t>N4008524D0030</t>
  </si>
  <si>
    <t>NAVFAC Mid-Atlantic CORE, Norfolk, Virginia</t>
  </si>
  <si>
    <t>Lockheed Martin, Rotary and Mission Systems</t>
  </si>
  <si>
    <t>Moorestown, New Jersey</t>
  </si>
  <si>
    <t>ship self-defense system combat system engineering support</t>
  </si>
  <si>
    <t>N00024-19-C-5603</t>
  </si>
  <si>
    <t>To provide avionics long lead time parts and spares to support the advanced crew station suite inclusive of the low profile engine fuel display, large area display, and low profile head up display; life of type buys for parts that have or will become obsolete; and special test equipment in support of the F/A-18E/F Block III and E/A-18G aircraft for the Navy, Royal Australian Air Force, and the country of Kuwait.</t>
  </si>
  <si>
    <t>N0001924F2564</t>
  </si>
  <si>
    <t>Insitu Inc.</t>
  </si>
  <si>
    <t>Bingen, Washington</t>
  </si>
  <si>
    <t>procure six RQ-21A and 20 ScanEagle unmanned air vehicles (UAS) including payloads and turrets; support equipment; spares and special tooling</t>
  </si>
  <si>
    <t>N0001922D0038</t>
  </si>
  <si>
    <t>Naval Air Systems Command Patuxent River, Maryland</t>
  </si>
  <si>
    <t>Ocean Ships Inc.</t>
  </si>
  <si>
    <t>Houston, Texas</t>
  </si>
  <si>
    <t>Operation and maintenance of two expeditionary transfer dock vessels USNS Montford Point (T-ESD 1) and USNS John Glenn (T-ESD 2).</t>
  </si>
  <si>
    <t>Sea worldwide</t>
  </si>
  <si>
    <t>N3220519C3003</t>
  </si>
  <si>
    <t>Military Sealift Command, Norfolk, Virginia</t>
  </si>
  <si>
    <t>capability upgrades to four MQ-9A unmanned air vehicles and two ground control stations, as well as support equipment, spares, and upgrade kits.</t>
  </si>
  <si>
    <t>FA8689-24-C-2020</t>
  </si>
  <si>
    <t>Air Force Life Cycle Management Center, Wright Patterson Air Force Base, Ohio</t>
  </si>
  <si>
    <t>BAE Systems Ltd.</t>
  </si>
  <si>
    <t>Kent, United Kingdom</t>
  </si>
  <si>
    <t>Provide heads up displays for AC-130Js and services such as repairs, training, equipping, and initial set up of a repair facility to support.</t>
  </si>
  <si>
    <t>FA8509-24-D-0002</t>
  </si>
  <si>
    <t>Air Force Life Cycle Management Center /WIUKA, Warner-Robins AFB, Warner Robins, Georgia</t>
  </si>
  <si>
    <t>AAR Manufacturing Inc.</t>
  </si>
  <si>
    <t>Cadillac, Michigan</t>
  </si>
  <si>
    <t>production of cargo legacy pallets</t>
  </si>
  <si>
    <t>FA8534-20-D-0003</t>
  </si>
  <si>
    <t>Air Force Life Cycle Management Center</t>
  </si>
  <si>
    <t>BAE Systems Information and Electronic Systems</t>
  </si>
  <si>
    <t>Fort Wayne, Indiana</t>
  </si>
  <si>
    <t>AN/ARC-231/A Multi-mode Aviation Radio Suite hardware components, repair services and technical/engineering/logistic support</t>
  </si>
  <si>
    <t>W56JSR-24-D-0002</t>
  </si>
  <si>
    <t>JJ Contracting Corp.</t>
  </si>
  <si>
    <t>Auburn, New York</t>
  </si>
  <si>
    <t>repair and replace roofs</t>
  </si>
  <si>
    <t>W911S2-24-D-8300</t>
  </si>
  <si>
    <t>419th Contracting Support Brigade, Fort Drum, New York</t>
  </si>
  <si>
    <t>Gideon Contacting LLC</t>
  </si>
  <si>
    <t>Oklahoma City, Oklahoma</t>
  </si>
  <si>
    <t>repair and modify an industrial waste lift station</t>
  </si>
  <si>
    <t>W912BV-24-C-0005</t>
  </si>
  <si>
    <t>U.S. Army Corps of Engineers, Tulsa, Oklahoma</t>
  </si>
  <si>
    <t>CACI International Inc.</t>
  </si>
  <si>
    <t>Chantilly, Virginia</t>
  </si>
  <si>
    <t>Support integration and operation of information operations payloads into unmanned aerial vehicles used by joint forces.</t>
  </si>
  <si>
    <t>N66001-24-D-0013</t>
  </si>
  <si>
    <t>Naval Information Warfare Center Pacific, San Diego, California</t>
  </si>
  <si>
    <t>US Fire Equipment LLC</t>
  </si>
  <si>
    <t>Sumner, Washington</t>
  </si>
  <si>
    <t>fire and emergency equipment</t>
  </si>
  <si>
    <t>SPE8EC-24-D-0035</t>
  </si>
  <si>
    <t>Dental Health Products Inc.</t>
  </si>
  <si>
    <t>New Franken, Wisconsin</t>
  </si>
  <si>
    <t>medical equipment and accessories</t>
  </si>
  <si>
    <t>SPE2DH-24-D-0009</t>
  </si>
  <si>
    <t>Defense Logistics Agency Electronic Catalog</t>
  </si>
  <si>
    <t>Procure ancillary mission equipment (AME) in support of meeting Lot 17 Group Two requirements for the F-35 Joint Strike Fighter program</t>
  </si>
  <si>
    <t>N0001919D0015</t>
  </si>
  <si>
    <t>Ferrovial Construccion PR LLC</t>
  </si>
  <si>
    <t>San Juan, Puerto Rico</t>
  </si>
  <si>
    <t>flood control and bridge replacement construction</t>
  </si>
  <si>
    <t>W51DQV-24-C-0002</t>
  </si>
  <si>
    <t>U.S. Army Corps of Engineers, San Juan, Puerto Rico</t>
  </si>
  <si>
    <t>Freedom Fresh LLC</t>
  </si>
  <si>
    <t>Medley, Florida</t>
  </si>
  <si>
    <t>Fresh fruit and vegetables</t>
  </si>
  <si>
    <t>SPE300-24-D-P421</t>
  </si>
  <si>
    <t>ASRC Federal Facilities Logistics LLC</t>
  </si>
  <si>
    <t>Hawaii, Guam, and the Kwajalein Atoll</t>
  </si>
  <si>
    <t>facilities maintenance, repair and operations supplies</t>
  </si>
  <si>
    <t>SPE8E3-24-D-0010</t>
  </si>
  <si>
    <t>SupplyCore Inc.</t>
  </si>
  <si>
    <t>Rockford, Illinois</t>
  </si>
  <si>
    <t>Louisiana and Texas</t>
  </si>
  <si>
    <t>SPE8E3-24-D-0011</t>
  </si>
  <si>
    <t>Rockwell Collins Inc.</t>
  </si>
  <si>
    <t>Cedar Rapids, Iowa</t>
  </si>
  <si>
    <t>support that will include obsolescence, engineering reach back, repairs, buys, software and firmware updates and future electromagnetic compatibility testing</t>
  </si>
  <si>
    <t>the contractor‚Äôs facility in Cedar Rapids, Iowa</t>
  </si>
  <si>
    <t>FA8509-24-D-0001</t>
  </si>
  <si>
    <t>Air Force Life Cycle Management Center (AFLCMC)/WIUKA and AFLCMC/WIUKB, Robins Air Force Base, Warner Robins, Georgia</t>
  </si>
  <si>
    <t>Sierra Nevada Co. LLC</t>
  </si>
  <si>
    <t>Sparks, Nevada</t>
  </si>
  <si>
    <t>Airborne Mission Networking Systems</t>
  </si>
  <si>
    <t>FA8509-24-F-0007</t>
  </si>
  <si>
    <t>Air Force Life Cycle Management Center, Robins AFB, Georgia</t>
  </si>
  <si>
    <t>FlightSafety International Defense Corp.</t>
  </si>
  <si>
    <t>KC-46 Aircrew Training System</t>
  </si>
  <si>
    <t>Broken Arrow, Oklahoma</t>
  </si>
  <si>
    <t>FA8621-13-C-6247</t>
  </si>
  <si>
    <t>Air Force Life Cycle Management Center/WNSK, Wright-Patterson Air Force Base, Ohio</t>
  </si>
  <si>
    <t>maintenance and security required upgrades for the Beowulf Cluster, Mobile Assets, Tail Sites, and the Advanced Threat Lab for Aegis Ballistic Missile Defense</t>
  </si>
  <si>
    <t>HQ085121C0002</t>
  </si>
  <si>
    <t>Missile Defense Agency, Dahlgren, Virginia</t>
  </si>
  <si>
    <t>Reid Middleton Inc.</t>
  </si>
  <si>
    <t>San Diego, California</t>
  </si>
  <si>
    <t>Structural engineering services</t>
  </si>
  <si>
    <t>N62473-24-D-5224</t>
  </si>
  <si>
    <t>NAVFAC Southwest, San Diego, California</t>
  </si>
  <si>
    <t>KBR Wyle Services LLC</t>
  </si>
  <si>
    <t>Lexington Park, Maryland</t>
  </si>
  <si>
    <t>secure facility operations, maintenance, and security support</t>
  </si>
  <si>
    <t>U.S. Naval Research Laboratory (NRL), Washington, D.C. (90%); Monterey, California (5%); and Stennis, Mississippi (5%)</t>
  </si>
  <si>
    <t>N0017323D2006, N0017324F2018</t>
  </si>
  <si>
    <t>Northrop Grumman Systems Corp., Launch Vehicles Division</t>
  </si>
  <si>
    <t>Chandler, Arizona</t>
  </si>
  <si>
    <t>Procurement and delivery of 16 GQM-163A Coyote Supersonic Sea-skimming Targets (SSST) systems and associated technical and administrative data in support of SSST full rate production Lot 17 for the Navy</t>
  </si>
  <si>
    <t>N00019C210005</t>
  </si>
  <si>
    <t>BAE Systems Norfolk Ship Repair</t>
  </si>
  <si>
    <t>landing platform dock (LPD 29) fitting out availability</t>
  </si>
  <si>
    <t>N00024-21-2451</t>
  </si>
  <si>
    <t>Raytheon Co.</t>
  </si>
  <si>
    <t>Tucson, Arizona</t>
  </si>
  <si>
    <t>To provide non-recurring tooling and equipment, to include associated labor in support of increasing production and recertification capacity to procure tactical Tomahawk missiles and related articles for the Navy.</t>
  </si>
  <si>
    <t>N0001924F0171</t>
  </si>
  <si>
    <t>Raytheon Technologies Corp., East Hartford, Connecticut</t>
  </si>
  <si>
    <t>East Hartford, Connecticut</t>
  </si>
  <si>
    <t>Provide spare engines</t>
  </si>
  <si>
    <t>FA8626-24-F-0002</t>
  </si>
  <si>
    <t>Air Force Life Cycle Management Center, Propulsion Acquisition Division, at Wright-Patterson Air Force Base, Ohio</t>
  </si>
  <si>
    <t>DNI Emerging Technologies LLC</t>
  </si>
  <si>
    <t>provide mission essential support in addition to equipment certification, radio frequency authorization, foreign disclosure release and host nation coordination, and spectrum supportability assessments for the more than 70 customers across numerous stateside locations</t>
  </si>
  <si>
    <t>numerous stateside locations</t>
  </si>
  <si>
    <t>FA8604-24-C-B001</t>
  </si>
  <si>
    <t>Air Force Life Cycle Management Center/PZIBT, Wright Patterson Air Force Base, Dayton, Ohio</t>
  </si>
  <si>
    <t>Direct Energy Business LLC</t>
  </si>
  <si>
    <t>Maine and Rhode Island</t>
  </si>
  <si>
    <t>Supply and deliver retail electricity and ancillary and incidental services</t>
  </si>
  <si>
    <t>SPE6024-D-8005</t>
  </si>
  <si>
    <t>Defense Logistics Agency Energy</t>
  </si>
  <si>
    <t>Stryker system technical support</t>
  </si>
  <si>
    <t>W56HZV-24-D-0012</t>
  </si>
  <si>
    <t>L3Harris Global Communications Inc.</t>
  </si>
  <si>
    <t>Rochester, New York</t>
  </si>
  <si>
    <t>mobile and secure communications services</t>
  </si>
  <si>
    <t>W91CRB-24-C-5031</t>
  </si>
  <si>
    <t>Burns &amp; McDonnell Engineering Co. Inc.</t>
  </si>
  <si>
    <t>architect and engineering services</t>
  </si>
  <si>
    <t>W912DS-24-D-0002</t>
  </si>
  <si>
    <t>U.S. Army Corps of Engineers, New York, New York</t>
  </si>
  <si>
    <t>Spence Brothers</t>
  </si>
  <si>
    <t>Traverse City, Michigan</t>
  </si>
  <si>
    <t>construction of a bi-directional fish passage</t>
  </si>
  <si>
    <t>U.S. Army Corps of Engineers, Detroit, Michigan</t>
  </si>
  <si>
    <t>Applied Physics Laboratory, University of Washington</t>
  </si>
  <si>
    <t>Seattle, Washington</t>
  </si>
  <si>
    <t>Research, development, engineering, and test and evaluation for Department of Defense (DOD) programs including: experimental oceanography, acoustic propagation, underwater instrumentation and equipment, marine corrosion, acoustic and related systems, simulations and signal processing, mission related and public service oriented research and development</t>
  </si>
  <si>
    <t>Naval Sea Systems Command, Washington Navy Yard, D.C.</t>
  </si>
  <si>
    <t>to provide 105 mission computer retrofit kits, 28 flight management computer retrofit kits, and 100 Lynx and 55 Redhat software licenses for the Navy in support of the H-60 aircraft</t>
  </si>
  <si>
    <t>N0001920F0350</t>
  </si>
  <si>
    <t>The Hartford Provision Co.</t>
  </si>
  <si>
    <t>South Windsor, Connecticut</t>
  </si>
  <si>
    <t>full-line food distribution</t>
  </si>
  <si>
    <t>SPE300-24-D-3011</t>
  </si>
  <si>
    <t>Belleville Shoe Manufacturing Co.,</t>
  </si>
  <si>
    <t>Belleville, Illinois</t>
  </si>
  <si>
    <t>general purpose and flight deck safety boots</t>
  </si>
  <si>
    <t>Missouri and Arkansas</t>
  </si>
  <si>
    <t>SPE1C1-22-D-1541</t>
  </si>
  <si>
    <t>men‚Äôs dress trousers</t>
  </si>
  <si>
    <t>SPE1C1-22-D-1544</t>
  </si>
  <si>
    <t>transition and integration of mission-critical Space Domain Awareness, Battle Management Command and Control, and space enterprise capabilities to support the Air Force Space Vehicles Directorate</t>
  </si>
  <si>
    <t>Colorado Springs, Colorado</t>
  </si>
  <si>
    <t>FA9453-24-D-X002</t>
  </si>
  <si>
    <t>Air Force Research Laboratory/RVKE, Kirtland Air Force Base, Albuquerque, New Mexico</t>
  </si>
  <si>
    <t>Worldwide</t>
  </si>
  <si>
    <t>McKinney, Texas</t>
  </si>
  <si>
    <t>Controlled, Advanced, Distributed Radio Frequency Effects (CADRE) effort</t>
  </si>
  <si>
    <t>N0001424C1108</t>
  </si>
  <si>
    <t>Office of Naval Research, Arlington, Virginia</t>
  </si>
  <si>
    <t>Mercury Mission Systems LLC</t>
  </si>
  <si>
    <t>Torrance, California</t>
  </si>
  <si>
    <t>production and delivery of 48 1553 data transfer units and 121 high definition video recorders in support of F/A-18C-F and EA-18G aircraft retrofit efforts for the Navy</t>
  </si>
  <si>
    <t>N0001922C0038</t>
  </si>
  <si>
    <t>Naval Air Systems Command (NAVAIR), Patuxent River, Maryland</t>
  </si>
  <si>
    <t>Record Steel &amp; Construction Inc.</t>
  </si>
  <si>
    <t>Boise, Idaho</t>
  </si>
  <si>
    <t>construction of a water treatment plant</t>
  </si>
  <si>
    <t>Sept. 21, 2026</t>
  </si>
  <si>
    <t>Mountain Home Air Force Base, Idaho</t>
  </si>
  <si>
    <t>W912DW-24-C-0005</t>
  </si>
  <si>
    <t>U.S. Army Corps of Engineers, Seattle, Washington</t>
  </si>
  <si>
    <t>G&amp;G Steel Inc.</t>
  </si>
  <si>
    <t>Russellville, Alabama</t>
  </si>
  <si>
    <t>lock lower miter gates and spare parts</t>
  </si>
  <si>
    <t>W91278-24-C-0023</t>
  </si>
  <si>
    <t>U.S. Army Corps of Engineers, Mobile, Alabama</t>
  </si>
  <si>
    <t>U.S. Army Contracting Command, Redstone Arsenal, Alabama</t>
  </si>
  <si>
    <t>Cidra Manufacturing Inc.</t>
  </si>
  <si>
    <t>Cidra, Puerto Rico</t>
  </si>
  <si>
    <t>modular lightweight load-carrying equipment components</t>
  </si>
  <si>
    <t>SPE1C1-24-D-0043</t>
  </si>
  <si>
    <t>Entwistle Co.</t>
  </si>
  <si>
    <t>Hudson, Massachusetts</t>
  </si>
  <si>
    <t>padeye sliding assemblies</t>
  </si>
  <si>
    <t>SPE7MX-24-D-0025</t>
  </si>
  <si>
    <t>Defense Logistics Agency Land and Maritime, Columbus, Ohio</t>
  </si>
  <si>
    <t>Martinez-DRMP JV, LLC</t>
  </si>
  <si>
    <t>Merritt Island, Florida</t>
  </si>
  <si>
    <t>Architect and engineering Services</t>
  </si>
  <si>
    <t>FA2521-24-D-0002</t>
  </si>
  <si>
    <t>45th Contracting Squadron, Patrick Air Force Base, Florida</t>
  </si>
  <si>
    <t>Criterion Corp.</t>
  </si>
  <si>
    <t>Marquette, Michigan</t>
  </si>
  <si>
    <t>base operations support services, including administration and management of materiel, ground transportation, vehicle maintenance, traffic management, real property maintenance, and fuels management</t>
  </si>
  <si>
    <t>Dobbins Air Reserve Base, Georgia</t>
  </si>
  <si>
    <t>FA6703-24-D0002</t>
  </si>
  <si>
    <t>94th Contracting Flight, Dobbins Air Reserve Base, Georgia</t>
  </si>
  <si>
    <t>Science Applications International Corp.</t>
  </si>
  <si>
    <t>Reston, Virginia</t>
  </si>
  <si>
    <t>optical radiation bioeffects and safety</t>
  </si>
  <si>
    <t>Fort Sam Houston, San Antonio, Texas</t>
  </si>
  <si>
    <t>FA8650-19-C-6024</t>
  </si>
  <si>
    <t>Applied Research Associates Inc.</t>
  </si>
  <si>
    <t>Albuquerque, New Mexico</t>
  </si>
  <si>
    <t>joint munitions effectiveness manuals production (JMEMs)</t>
  </si>
  <si>
    <t>Sept. 30, 2024</t>
  </si>
  <si>
    <t>FA2487-18-D-0129</t>
  </si>
  <si>
    <t>Air Force Life Cycle Management Center, Eglin Air Force Base, Florida</t>
  </si>
  <si>
    <t>Seepage remediation projects</t>
  </si>
  <si>
    <t>W912EQ-24-D-0011</t>
  </si>
  <si>
    <t>U.S. Army Corps of Engineers, Memphis, Tennessee</t>
  </si>
  <si>
    <t>SEH-Tepa ES JC LLC</t>
  </si>
  <si>
    <t>La Crosse, Wisconsin</t>
  </si>
  <si>
    <t>architecture and engineering design services</t>
  </si>
  <si>
    <t>W911SA-24-D-2004</t>
  </si>
  <si>
    <t>419th Contracting Support Brigade, Fort McCoy, Wisconsin</t>
  </si>
  <si>
    <t>Optics1 Inc.</t>
  </si>
  <si>
    <t>Bedford, New Hampshire</t>
  </si>
  <si>
    <t>To manufacture and install Geonyx XP Land Inertial Navigation Systems with accessories and support equipment, and to provide installation, integration, testing and training services.</t>
  </si>
  <si>
    <t>W91CRB-24-C-5001</t>
  </si>
  <si>
    <t>DEFENSE HEALTH AGENCY</t>
  </si>
  <si>
    <t>CliniComp International Inc.</t>
  </si>
  <si>
    <t>To provide operational support and sustainment for all existing clinical information system components currently in operation and support decommissioning activities during the phased transition to MHS GENESIS, or otherwise discontinuing clinical information system operations.</t>
  </si>
  <si>
    <t>HT001120D0003</t>
  </si>
  <si>
    <t>Defense Health Agency, Professional Services Contracting Division, Falls Church, Virginia</t>
  </si>
  <si>
    <t>FLUKE Electronic Corp.</t>
  </si>
  <si>
    <t>Everett, Washington</t>
  </si>
  <si>
    <t>Fluke 5730A/03/AN multimeter calibrators in support of the Naval Air Systems Command Metrology and Calibration Program</t>
  </si>
  <si>
    <t>N6426724D0150</t>
  </si>
  <si>
    <t>Naval Surface Warfare Center, Corona Division, Norco, California</t>
  </si>
  <si>
    <t>General Dynamics Mission Systems Inc.</t>
  </si>
  <si>
    <t>Pittsfield, Massachusetts</t>
  </si>
  <si>
    <t>design agent and lifecycle sustainment services in support of the Independence Variant Littoral Combat Ship Combat System</t>
  </si>
  <si>
    <t>Pittsfield, Massachusetts (84%); San Diego, California (11%); Mobile, Alabama (5%)</t>
  </si>
  <si>
    <t>N6339424C0004</t>
  </si>
  <si>
    <t>Naval Surface Warfare Center, Port Hueneme Division</t>
  </si>
  <si>
    <t>Repair of nine APY-10 radar system weapon repairable assemblies in support of the P-8A aircraft.</t>
  </si>
  <si>
    <t>Jacksonville, Florida (68%) and McKinney, Texas (32%)</t>
  </si>
  <si>
    <t>N00383-24-F-PF01</t>
  </si>
  <si>
    <t>development, integration, acquisition, bridging to logistics and operations</t>
  </si>
  <si>
    <t>not provided</t>
  </si>
  <si>
    <t>Mesa, Arizona</t>
  </si>
  <si>
    <t>Apache logistics support</t>
  </si>
  <si>
    <t>W58RGZ-24-C-0028</t>
  </si>
  <si>
    <t>IntellecTechs</t>
  </si>
  <si>
    <t>Virginia Beach, Virginia</t>
  </si>
  <si>
    <t>personnel support services</t>
  </si>
  <si>
    <t>W9124J-24-F-0058</t>
  </si>
  <si>
    <t>Army Field Directorate Office, Fort Sam Houston, Texas</t>
  </si>
  <si>
    <t>Luhr Crosby Inc.</t>
  </si>
  <si>
    <t>Cairo, Illinois</t>
  </si>
  <si>
    <t>dredging</t>
  </si>
  <si>
    <t>W912QR-24-F-0086</t>
  </si>
  <si>
    <t>ITC Defense Corp.</t>
  </si>
  <si>
    <t>North Charleston, South Carolina</t>
  </si>
  <si>
    <t>to provide logistic support services for program of record (POR) and non-POR platforms, weapons, and commodities, to include support of all logistics elements associated with the acquisition, production, and sustainment of the International Partners (IP) weapons systems.</t>
  </si>
  <si>
    <t>N0042124D0012</t>
  </si>
  <si>
    <t>Sustainment engineering and logistics services in support of all H-60 Naval Hawk type/model/series</t>
  </si>
  <si>
    <t>N0001924D0106</t>
  </si>
  <si>
    <t>Professional Contract Services Inc.</t>
  </si>
  <si>
    <t>Austin, Texas</t>
  </si>
  <si>
    <t>base operating support services at Naval Medical Center Portsmouth, and its outlying support sites</t>
  </si>
  <si>
    <t>Portsmouth, Virginia</t>
  </si>
  <si>
    <t>N40085-20-D-0040</t>
  </si>
  <si>
    <t>Naval Facilities Engineering Systems Command, Mid-Atlantic, Norfolk, Virginia</t>
  </si>
  <si>
    <t>Lockheed Martin Space</t>
  </si>
  <si>
    <t>Titusville, Florida</t>
  </si>
  <si>
    <t>engineering, technical support services, operational support hardware, and consumable spares for the Fleet Ballistic Missile Program</t>
  </si>
  <si>
    <t>N0003022C2023 P00004</t>
  </si>
  <si>
    <t>Strategic Systems Programs, Washington, D.C.</t>
  </si>
  <si>
    <t>Austal USA</t>
  </si>
  <si>
    <t>Mobile, Alabama</t>
  </si>
  <si>
    <t>Littoral Combat Ships industrial post-delivery availability support for USS Pierre (LCS 38)</t>
  </si>
  <si>
    <t>N00024-17-C-2301</t>
  </si>
  <si>
    <t>RTX Corp., Pratt and Whitney Military Engines</t>
  </si>
  <si>
    <t>procure Marine Corps unique spares to include three roll post ducts and nozzles; three roll post hydraulic control units; three driveshaft assemblies; and four spare clutches as well as associated engineering assistance production and program administrative labor in support of Lots 15-17 F-35 Lighting II Joint Strike Fighter</t>
  </si>
  <si>
    <t>N0001920C0011</t>
  </si>
  <si>
    <t>air-to-ground missile systems</t>
  </si>
  <si>
    <t>W31P4Q-23-C-0005</t>
  </si>
  <si>
    <t>Loc Performance Products</t>
  </si>
  <si>
    <t>Plymouth, Michigan</t>
  </si>
  <si>
    <t>improved armored cab modification kits</t>
  </si>
  <si>
    <t>W15QKN-18-C-0073</t>
  </si>
  <si>
    <t>South Dade Air Conditioning &amp; Refrigeration Inc.</t>
  </si>
  <si>
    <t>Homestead, Florida</t>
  </si>
  <si>
    <t>paving</t>
  </si>
  <si>
    <t>W9124M-24-D-0001</t>
  </si>
  <si>
    <t>419th Contracting Support Brigade, Fort Stewart, Georgia</t>
  </si>
  <si>
    <t>Travis Association for the Blind</t>
  </si>
  <si>
    <t>clean, repair, store, and distribute clothing and individual equipment</t>
  </si>
  <si>
    <t>W56HZV-24-C-0033</t>
  </si>
  <si>
    <t>Abrams system technical support</t>
  </si>
  <si>
    <t>W56HZV-22-C-0012</t>
  </si>
  <si>
    <t>ProjectXYZ Inc.</t>
  </si>
  <si>
    <t>technical support for missile systems</t>
  </si>
  <si>
    <t>W31P4Q-24-C-0028</t>
  </si>
  <si>
    <t>hardware in the loop modeling and simulation and development engineering services</t>
  </si>
  <si>
    <t>Sept. 30, 2025</t>
  </si>
  <si>
    <t>W31P4Q-21-F-0095</t>
  </si>
  <si>
    <t>Nalu Tech Solutions Inc.</t>
  </si>
  <si>
    <t>Warrenton, Virginia</t>
  </si>
  <si>
    <t>command, control, communications, computers and information management service and support</t>
  </si>
  <si>
    <t>W912CN-21-C-0002</t>
  </si>
  <si>
    <t>413th Contracting Support Brigade, Fort Shafter, Hawaii</t>
  </si>
  <si>
    <t>Reliance Test &amp; Technology</t>
  </si>
  <si>
    <t>Crestview, Florida</t>
  </si>
  <si>
    <t>Eglin operations and maintenance services</t>
  </si>
  <si>
    <t>Eglin Air Force Base, Florida; Wright-Patterson Air Force Base, Ohio; and Holloman Air Force Base, New Mexico</t>
  </si>
  <si>
    <t>FA2486-16-C-0002</t>
  </si>
  <si>
    <t>Air Force Test Center, Eglin Air Force Base, Florida</t>
  </si>
  <si>
    <t>Lockheed Martin Aeronautics Co.</t>
  </si>
  <si>
    <t>F-16 CORE Sustainment, including engineering and technical services, support and sustainment, configuration management, and programmatic support, to ensure system integrity, mission readiness, sustainability, reliability, and maintainability of the F-16 Weapon System.</t>
  </si>
  <si>
    <t>FA8232-24-4321</t>
  </si>
  <si>
    <t>Air Force Life Cycle Management Center, Hill Air Force Base, Utah</t>
  </si>
  <si>
    <t>F-16 engineering services</t>
  </si>
  <si>
    <t>FA8232-24-F-0041</t>
  </si>
  <si>
    <t>Hill AFB, Utah (FA8232-22-D-0004)</t>
  </si>
  <si>
    <t>CAE USA Inc.</t>
  </si>
  <si>
    <t>Tampa, Florida</t>
  </si>
  <si>
    <t>Support of the courseware and instruction requirements at the multiple Air Force training locations</t>
  </si>
  <si>
    <t>FA8621-24-C-B005</t>
  </si>
  <si>
    <t>Air Force Life Cycle Management Center, Wright-Patterson Air Force Base, Ohio</t>
  </si>
  <si>
    <t>airborne mission networking system</t>
  </si>
  <si>
    <t>Denver, Colorado; Hurlburt Field, Florida; and Eglin Air Force Base, Florida</t>
  </si>
  <si>
    <t>FA8509-20-F-0014</t>
  </si>
  <si>
    <t>Air Force Life Cycle Management Center, Robins Air Force Base, Georgia</t>
  </si>
  <si>
    <t>Boeing Co.</t>
  </si>
  <si>
    <t>Production and delivery of two additional MQ-25 System Demonstration Test Article aircraft, tooling, and communication system changes for the Navy.</t>
  </si>
  <si>
    <t>N0001918C1012</t>
  </si>
  <si>
    <t>procure various special tooling and special test equipment in support of F-35 aircraft production for the Air Force, Navy, Marine Corps, and non-U.S. Department of Defense (DOD) participants</t>
  </si>
  <si>
    <t>Garden Grove, California</t>
  </si>
  <si>
    <t>N0001924C0011</t>
  </si>
  <si>
    <t>BAE Systems, Information and Electronics</t>
  </si>
  <si>
    <t>Nashua, New Hampshire</t>
  </si>
  <si>
    <t>Research, development, and low-rate initial production efforts in support of the integration of the Advanced Survivability Pod for the P-8A aircraft for the Navy</t>
  </si>
  <si>
    <t>N0001924F0095</t>
  </si>
  <si>
    <t>Linthicum Heights, Maryland</t>
  </si>
  <si>
    <t>production and delivery of Airborne Electronic Attack System Enhancements B-Kits for Weapons Replacement Assemblies (WRA) 7s and 8s and Low Band Dedicated Receivers (LBDRs)</t>
  </si>
  <si>
    <t>Linthicum Heights, Maryland (80%); and Bethpage, New York (20%)</t>
  </si>
  <si>
    <t>N0001924C0006</t>
  </si>
  <si>
    <t>General Dynamics Ordnance and Tactical Systems</t>
  </si>
  <si>
    <t>Williston, Vermont</t>
  </si>
  <si>
    <t>Production and shipping of Guided Missile MK 82 Director and MK 200 Director Control</t>
  </si>
  <si>
    <t>Williston, Vermont (50%); Saco, Maine (50%)</t>
  </si>
  <si>
    <t>N00024-20-D-5109</t>
  </si>
  <si>
    <t>Naval Sea Systems Command, Washington D.C.</t>
  </si>
  <si>
    <t>Raytheon Technologies Corp., Pratt and Whitney Military Engines</t>
  </si>
  <si>
    <t>non-recurring engineering in support of early identification, development, and qualification of corrections to potential and actual F135 propulsion system operational issues, to include safety, reliability and maintainability problems identified through fleet usage.</t>
  </si>
  <si>
    <t>East Hartford, Connecticut (93%); and Indianapolis, Indiana (7%)</t>
  </si>
  <si>
    <t>N0001924F0010</t>
  </si>
  <si>
    <t>Procurement of low-rate initial production units of the Navy Marine Expeditionary Ship Interdiction System Launcher</t>
  </si>
  <si>
    <t>M67854-24-F-1000</t>
  </si>
  <si>
    <t>Amentum Services Inc.</t>
  </si>
  <si>
    <t>Germantown, Maryland</t>
  </si>
  <si>
    <t>To provide for organizational, selected intermediate, and limited depot level maintenance and logistics support services in support of the F-5 aircraft for the Navy</t>
  </si>
  <si>
    <t>Yuma, Arizona (28%); Key West, Florida (28%); New Orleans, Louisiana (22%); Beaufort, South Carolina (15%); and Fallon, Nevada (7%)</t>
  </si>
  <si>
    <t>N0042124D0013</t>
  </si>
  <si>
    <t>Canadian Surface Combatant system design, analysis, computer program software development, and integrated logistics support</t>
  </si>
  <si>
    <t>N00024-23-F-5100</t>
  </si>
  <si>
    <t>JJLL LLC</t>
  </si>
  <si>
    <t>Manila and Zamboanga, Republic of the Philippines</t>
  </si>
  <si>
    <t>Philippines operations support services</t>
  </si>
  <si>
    <t>cities of Manila and Zamboanga, and may include foreign locations within the regions of Southeast Asia, Northeast Asia, and Oceania</t>
  </si>
  <si>
    <t>N62742-23-C-3550</t>
  </si>
  <si>
    <t>Naval Facilities Engineering Systems Command Pacific, Pearl Harbor, Hawaii</t>
  </si>
  <si>
    <t>Deloitte Consulting LLP</t>
  </si>
  <si>
    <t>Arlington, Virginia</t>
  </si>
  <si>
    <t>Business management support services for the Navy Digital Transportation Office</t>
  </si>
  <si>
    <t>N00189-24-D-Z004</t>
  </si>
  <si>
    <t>Naval Supply Systems Command Fleet Logistics Center Norfolk, Contracting Department, Pentagon Directorate, Philadelphia, Pennsylvania</t>
  </si>
  <si>
    <t>Continental Maritime of San Diego LLC</t>
  </si>
  <si>
    <t>USS Momsen (DDG-92) fiscal 2024 depot modernization period</t>
  </si>
  <si>
    <t>N00024-23-C-4410</t>
  </si>
  <si>
    <t>Southwest Regional Maintenance Center, San Diego, California</t>
  </si>
  <si>
    <t>BAE Systems Land &amp; Armaments LP</t>
  </si>
  <si>
    <t>York, Pennsylvania</t>
  </si>
  <si>
    <t>production and delivery of M109A7 self-propelled howitzers and M992A3 carrier ammunition tracked vehicles</t>
  </si>
  <si>
    <t>W56HZV-17-C-0001</t>
  </si>
  <si>
    <t>La Grande, Oregon</t>
  </si>
  <si>
    <t>architect, engineering and design services</t>
  </si>
  <si>
    <t>W912EF-24-D-0001</t>
  </si>
  <si>
    <t>U.S. Army Corps of Engineers, Walla Walla, Washington</t>
  </si>
  <si>
    <t>Northrop Grumman Systems Corp</t>
  </si>
  <si>
    <t>Woodland Hills, California</t>
  </si>
  <si>
    <t>mission systems flying test bed</t>
  </si>
  <si>
    <t>W911W6-24-D-0003</t>
  </si>
  <si>
    <t>Great Lakes Dock and Dredge Co. LLC</t>
  </si>
  <si>
    <t>Morgan City, Louisiana</t>
  </si>
  <si>
    <t>bay and bar channel dredging</t>
  </si>
  <si>
    <t>W912P8-24-C-0003</t>
  </si>
  <si>
    <t>Oshkosh Defense LLC</t>
  </si>
  <si>
    <t>Oshkosh, Wisconsin</t>
  </si>
  <si>
    <t>Joint Light Tactical Vehicle training, maintenance, and fielding support services</t>
  </si>
  <si>
    <t>W56HZV-15-C-0095</t>
  </si>
  <si>
    <t>Sikorsky Aircraft Corp.</t>
  </si>
  <si>
    <t>Stratford, Connecticut</t>
  </si>
  <si>
    <t>UH-60M retrofit and maintenance support services</t>
  </si>
  <si>
    <t>W58RGZ-24-C-0004</t>
  </si>
  <si>
    <t>initial spares provisioning for F-16 Systems Program Office Foreign Military Sales support</t>
  </si>
  <si>
    <t>FA8232-24-C-0002</t>
  </si>
  <si>
    <t>Air Force Life Cycle Management Center, F-16 Contracting Branch, Hill Air Force Base, Utah</t>
  </si>
  <si>
    <t>To provide certified, trained, and qualified entry control monitors, observers, and construction surveillance technician support for a re-construction site.</t>
  </si>
  <si>
    <t>Offutt Air Force Base, Nebraska</t>
  </si>
  <si>
    <t>FA4600-24-D-0001</t>
  </si>
  <si>
    <t>55th Contracting Squadron, Offutt AFB, Nebraska</t>
  </si>
  <si>
    <t>Western Digital Technologies</t>
  </si>
  <si>
    <t>San Jose, California</t>
  </si>
  <si>
    <t>an Advanced Next Generation Strategic Radiation Hardened Memory</t>
  </si>
  <si>
    <t>FA9453‚Äê24‚ÄêC X006</t>
  </si>
  <si>
    <t>Air Force Research Lab, Space Technology Branch, Kirtland Air Force Base, New Mexico</t>
  </si>
  <si>
    <t>Sept. 15, 2024</t>
  </si>
  <si>
    <t>SupplyCore</t>
  </si>
  <si>
    <t>facilities maintenance, repair, and operations supplies</t>
  </si>
  <si>
    <t>California</t>
  </si>
  <si>
    <t>SPE8E3-24-D-0001</t>
  </si>
  <si>
    <t>Creighton AB Inc.</t>
  </si>
  <si>
    <t>Reidsville, North Carolina</t>
  </si>
  <si>
    <t>dress coats</t>
  </si>
  <si>
    <t>SPE1C1-20-D-1274</t>
  </si>
  <si>
    <t>UUSI LLC, doing business as Nartron</t>
  </si>
  <si>
    <t>Reed City, Michigan</t>
  </si>
  <si>
    <t>directional controls</t>
  </si>
  <si>
    <t>SPE4A6-24-D-0012</t>
  </si>
  <si>
    <t>Defense Logistics Agency Aviation, Richmond, Virginia</t>
  </si>
  <si>
    <t>IntelliDyne LLC</t>
  </si>
  <si>
    <t>Falls Church, Virginia</t>
  </si>
  <si>
    <t>bridge contract of previously awarded firm-fixed-price bridge task order to continue network support services at the Defense Health Agency (DHA) headquarters</t>
  </si>
  <si>
    <t>Defense Health Headquarters, Falls Church, Virginia, along with other locations in Virginia; San Antonio, Texas; Aurora, Colorado; San Diego, California; Great Lakes, Illinois; Silver Spring, Maryland; and Fort Detrick, Maryland</t>
  </si>
  <si>
    <t>HT001124F0057</t>
  </si>
  <si>
    <t>DHA, Professional Services Contracting Division, Falls Church, Virginia</t>
  </si>
  <si>
    <t>Sikorsky Aircraft Corp</t>
  </si>
  <si>
    <t>Initial spares provisioning for F-16 Systems Program Office Foreign Military Sales support</t>
  </si>
  <si>
    <t>Provide certified, trained, and qualified entry control monitors, observers, and construction surveillance technician support for a re-construction site.</t>
  </si>
  <si>
    <t>network support services at the Defense Health Agency (DHA) headquarters</t>
  </si>
  <si>
    <t>Vigor Marine LLC</t>
  </si>
  <si>
    <t>furnish the material, support, and facilities; and provide the management, technical, procurement, production, testing, and quality assurance necessary to prepare and accomplish the repairs and alterations required to complete the fiscal 2024 dry-docking selected restricted availability onboard the USS Barry</t>
  </si>
  <si>
    <t>N4523A24C0551</t>
  </si>
  <si>
    <t>Puget Sound Naval Shipyard and Intermediate Maintenance Facility, Bremerton, Washington</t>
  </si>
  <si>
    <t>Systems Planning and Analysis Inc.</t>
  </si>
  <si>
    <t>Alexandria, Virginia</t>
  </si>
  <si>
    <t>Trident II Strategic Weapons System technical support services supporting the Common Missile Compartment program, D5 Life Extension 2 program, Strategic Systems Program (SSP) Facilities Management, Activation and Assessments and Missile Systems program.</t>
  </si>
  <si>
    <t>Alexandria, Virginia (86%); SSP Headquarters, Washington Navy Yard, Washington D.C. (14%)</t>
  </si>
  <si>
    <t>SSP, Washington, D.C.</t>
  </si>
  <si>
    <t>P-242 Combat Rescue Helicopter Simulator Facility</t>
  </si>
  <si>
    <t>Aviano, Italy</t>
  </si>
  <si>
    <t>N62470-24-C-0002</t>
  </si>
  <si>
    <t>Naval Facilities Engineering Systems Command Atlantic, Norfolk, Virginia</t>
  </si>
  <si>
    <t>CEG-Montrose 8(a) JV LLC</t>
  </si>
  <si>
    <t>Pottstown, Pennsylvania</t>
  </si>
  <si>
    <t>architect-engineer, environmental, technical, and engineering services</t>
  </si>
  <si>
    <t>various locations within the NAVFAC Southeast area of responsibility</t>
  </si>
  <si>
    <t>N69450-23-D-0126</t>
  </si>
  <si>
    <t>NAVFAC Southeast, Jacksonville, Florida</t>
  </si>
  <si>
    <t>Marlborough, Massachusetts</t>
  </si>
  <si>
    <t>provide architect-engineering services for U.S. Africa Command</t>
  </si>
  <si>
    <t>W912GB-24-D-0006</t>
  </si>
  <si>
    <t>U.S. Army Corps of Engineers, European District</t>
  </si>
  <si>
    <t>SPE1C1-24-D-0015</t>
  </si>
  <si>
    <t>Lockheed Martin Missiles and Fire Control</t>
  </si>
  <si>
    <t>Grand Prairie, Texas</t>
  </si>
  <si>
    <t>Patriot Advanced Capability-3 logistics support</t>
  </si>
  <si>
    <t>W31P4Q-22-D-0022</t>
  </si>
  <si>
    <t>NIKA Technologies Inc.,* Rockville, Maryland</t>
  </si>
  <si>
    <t>U.S. Army Corps of Engineers, Huntsville, Alabama</t>
  </si>
  <si>
    <t>facility support services</t>
  </si>
  <si>
    <t>locations and funding will be determined with each order</t>
  </si>
  <si>
    <t>W912DY-24-D-0004</t>
  </si>
  <si>
    <t>OST Inc.</t>
  </si>
  <si>
    <t>systems engineering and technical assistance services in support of Program Executive Office for Simulation, Training, and Instrumentation</t>
  </si>
  <si>
    <t>W900KK-17-D-0002</t>
  </si>
  <si>
    <t>U.S. Army Contracting Command, Orlando, Florida</t>
  </si>
  <si>
    <t>Bigelow Family Holdings LLC</t>
  </si>
  <si>
    <t>reactive armor tiles</t>
  </si>
  <si>
    <t>W56HZV-24-D-0003</t>
  </si>
  <si>
    <t>Gunderson Marine LLC</t>
  </si>
  <si>
    <t>Portland, Oregon</t>
  </si>
  <si>
    <t>design, construct, test, and deliver a steel floating pier barge</t>
  </si>
  <si>
    <t>W912BU-24-C-0046</t>
  </si>
  <si>
    <t>U.S. Army Corps of Engineers, Philadelphia, Pennsylvania</t>
  </si>
  <si>
    <t>Booz Allen Hamilton Inc.</t>
  </si>
  <si>
    <t>AH-64E technical support</t>
  </si>
  <si>
    <t>W31P4Q-21-F-B004</t>
  </si>
  <si>
    <t>Louis Berger Hawthorne Services Inc.</t>
  </si>
  <si>
    <t>Greenville, South Carolina</t>
  </si>
  <si>
    <t>recurring maintenance and minor repair services for petroleum facilities</t>
  </si>
  <si>
    <t>Ridgecrest, California; and Fallon, Nevada</t>
  </si>
  <si>
    <t>W912DY-24-F-0001</t>
  </si>
  <si>
    <t>Advanced Management Strategies Group Inc.</t>
  </si>
  <si>
    <t>Dumfries, Virginia</t>
  </si>
  <si>
    <t>Recovery Coordination Program support services</t>
  </si>
  <si>
    <t>various locations in the continental U.S.</t>
  </si>
  <si>
    <t>HT001123C0080</t>
  </si>
  <si>
    <t>Excel Garment Manufacturing Ltd.</t>
  </si>
  <si>
    <t>El Paso, Texas</t>
  </si>
  <si>
    <t>collapsible deployment bags</t>
  </si>
  <si>
    <t>SPE1C1-24-D-0008</t>
  </si>
  <si>
    <t>Melling LLC</t>
  </si>
  <si>
    <t>medical surgical supplies for the Defense Logistics Agency Electronic Catalog</t>
  </si>
  <si>
    <t>SPE2DE-24-D0003</t>
  </si>
  <si>
    <t>Defense Logistics Agency</t>
  </si>
  <si>
    <t>Innovative Defense Technologies LLC</t>
  </si>
  <si>
    <t>Engineering labor and support requirements for automated test and analysis capability supporting Navy surface combatant combat system development</t>
  </si>
  <si>
    <t>N00024-21-C-5100</t>
  </si>
  <si>
    <t>General Dynamics Electric Boat Corp.</t>
  </si>
  <si>
    <t>Groton, Connecticut</t>
  </si>
  <si>
    <t>lead yard support and development studies and design efforts related to Virginia Class submarines</t>
  </si>
  <si>
    <t>N00024-20-C-2120</t>
  </si>
  <si>
    <t>Peraton Technology Services Inc.</t>
  </si>
  <si>
    <t>ongoing development and delivery of Theater Mission Planning Center subsystems software upgrades</t>
  </si>
  <si>
    <t>Santa Clara, California (86.42%); and various locations within the continental U.S. (13.58%)</t>
  </si>
  <si>
    <t>N0001924F0007</t>
  </si>
  <si>
    <t>specialized engineering analysis test and technical services</t>
  </si>
  <si>
    <t>W911W6-21-D-0001</t>
  </si>
  <si>
    <t>Oshkosh Defense</t>
  </si>
  <si>
    <t>Joint Light Tactical Vehicles</t>
  </si>
  <si>
    <t>To procure software engineering services to customize the latest Windows version of Northrop Grumman Systems Corp. ICS software to meet Taipei Economic and Cultural Representative Office (TECRO) specific requirements.</t>
  </si>
  <si>
    <t>N0003924C4000</t>
  </si>
  <si>
    <t>Naval Information Warfare Systems Command, San Diego, California</t>
  </si>
  <si>
    <t>Syracuse, New York</t>
  </si>
  <si>
    <t>design and submarine equipment</t>
  </si>
  <si>
    <t>N00024-24-F-6214</t>
  </si>
  <si>
    <t>Engineering labor and support requirements for Automated Test and Analysis capability supporting Navy surface combatant combat system development</t>
  </si>
  <si>
    <t>County of Osceola, Kissimmee, Florida</t>
  </si>
  <si>
    <t>Kissimmee, Florida</t>
  </si>
  <si>
    <t>To develop a domestic, trusted, pure-play and open-access advanced packaging ecosystem for low-volume/high-mix production of 2.5-D and 3-D Advanced System Integration and Packaging secure solutions.</t>
  </si>
  <si>
    <t>W519TC-24-9-2005</t>
  </si>
  <si>
    <t>Army Contracting Command, Rock Island Arsenal, Illinois</t>
  </si>
  <si>
    <t>Sept. 25, 2025</t>
  </si>
  <si>
    <t>Stevenson Environmental Services Inc.</t>
  </si>
  <si>
    <t>Kearny, New Jersey</t>
  </si>
  <si>
    <t>environmental remediation of the Diamond Head Oil Superfund Site</t>
  </si>
  <si>
    <t>W912DQ-24-C-3000</t>
  </si>
  <si>
    <t>Procurement of 40 full rate production ACV Personnel variants and associated production, fielding and support costs, and support &amp; test equipment</t>
  </si>
  <si>
    <t>M67854-16-C-0006</t>
  </si>
  <si>
    <t>Professional Analysis Inc.</t>
  </si>
  <si>
    <t>Provide worldwide logistics services in the following eight functional areas: lifecycle logistics support, special materials type desk support, material handling equipment and ordnance handling equipment support, ships acquisition support, consolidated maintenance and logistics system support, combat logistics force support, ordnance management support, and supply chain support.</t>
  </si>
  <si>
    <t>N3220524C4140</t>
  </si>
  <si>
    <t>reactor plant planning yard support for nuclear-powered submarines, and support yard for the Navy‚Äôs moored training ships</t>
  </si>
  <si>
    <t>N00024-20-C-2114</t>
  </si>
  <si>
    <t>engineering and technical design effort to support research and development concept formulation for current and future submarine platforms</t>
  </si>
  <si>
    <t>N00024-21-C-2103</t>
  </si>
  <si>
    <t>rotatable pool material</t>
  </si>
  <si>
    <t>N00024-19-C-2125</t>
  </si>
  <si>
    <t>Supervisor of Shipbuilding Conversion and Repair, Groton, Connecticut</t>
  </si>
  <si>
    <t>Huntington Ingalls Inc.</t>
  </si>
  <si>
    <t>Planning and design yard activities for Standard Navy Valves installed in commissioned nuclear-powered submarines, submersibles, and aircraft carriers.</t>
  </si>
  <si>
    <t>N00024-22-C-2105</t>
  </si>
  <si>
    <t>Goodwill Industries of South Florida Inc.</t>
  </si>
  <si>
    <t>Miami, Florida</t>
  </si>
  <si>
    <t>SPE1C1-24-D-N004</t>
  </si>
  <si>
    <t>Trijicon Inc.</t>
  </si>
  <si>
    <t>Wixom, Michigan</t>
  </si>
  <si>
    <t>bore-sight optic riflescopes</t>
  </si>
  <si>
    <t>SPRDL1-24-D-0002</t>
  </si>
  <si>
    <t>Defense Logistics Agency Land and Maritime, Warren, Michigan</t>
  </si>
  <si>
    <t>Inter-Coastal Electronics LLC</t>
  </si>
  <si>
    <t>fabricate, test, qualify, deliver, install, train, troubleshoot, repair, and support the Aviation Training System</t>
  </si>
  <si>
    <t>W900KK-24-D-0001</t>
  </si>
  <si>
    <t>Army Contracting Command, Orlando, Florida</t>
  </si>
  <si>
    <t>GMH-C JV LLC</t>
  </si>
  <si>
    <t>Jacksonville, Florida</t>
  </si>
  <si>
    <t>sustainment, renovation, modernization, and construction projects</t>
  </si>
  <si>
    <t>W91248-24-D-4004</t>
  </si>
  <si>
    <t>419th Contracting Support Brigade, Fort Campbell, Kentucky</t>
  </si>
  <si>
    <t>Lockheed Martin Global Inc.</t>
  </si>
  <si>
    <t>mobile and permanent advanced gunnery training systems</t>
  </si>
  <si>
    <t>W900KK-24-C-0004</t>
  </si>
  <si>
    <t>Osprey Management LLC</t>
  </si>
  <si>
    <t>Atlanta, Georgia</t>
  </si>
  <si>
    <t>sustainment, renovation, modernization and construction projects</t>
  </si>
  <si>
    <t>W91248-24-D-4005</t>
  </si>
  <si>
    <t>Applied Technology Inc.</t>
  </si>
  <si>
    <t>King George, Virginia</t>
  </si>
  <si>
    <t>research and development support for Tactical Electronic Warfare</t>
  </si>
  <si>
    <t>N0017324D2001</t>
  </si>
  <si>
    <t>KBR Diego Garcia LLC</t>
  </si>
  <si>
    <t>base operations support services at Naval Support Facility Diego Garcia</t>
  </si>
  <si>
    <t>Diego Garcia, British Indian Ocean Territory</t>
  </si>
  <si>
    <t>N62742-17-D-3600</t>
  </si>
  <si>
    <t>Naval Facilities Engineering Systems Command, Far East, Yokosuka, Japan</t>
  </si>
  <si>
    <t>Production and delivery of 90 retrofit kits, associated supplies, and services to support fielding the current Tactical Targeting Network Technology capability in EA-18G and F/A-18F/AEA-18F aircraft</t>
  </si>
  <si>
    <t>N0001924F0173</t>
  </si>
  <si>
    <t>ABCD Geotechnical-JV LLC</t>
  </si>
  <si>
    <t>Nashville, Tennessee</t>
  </si>
  <si>
    <t>architect-engineer services</t>
  </si>
  <si>
    <t>W912EK-24-D-0001</t>
  </si>
  <si>
    <t>BRZ Investment &amp; Consulting LLC</t>
  </si>
  <si>
    <t>Boynton Beach, Florida</t>
  </si>
  <si>
    <t>Various types of fuel</t>
  </si>
  <si>
    <t>Colorado, Idaho, Illinois, Iowa, Kansas, Michigan, Minnesota, Nebraska, New Mexico, North Dakota, Oklahoma, South Dakota, Texas, Wisconsin and Wyoming</t>
  </si>
  <si>
    <t>SPE605-24-D-4502</t>
  </si>
  <si>
    <t>production of additional 61 Lot 8 Long Range Anti-Ship Missiles with containers and initial spares</t>
  </si>
  <si>
    <t>Orlando, Florida; and Troy, Alabama</t>
  </si>
  <si>
    <t>FA8682-23-C-B001</t>
  </si>
  <si>
    <t>Telecote Research Inc.</t>
  </si>
  <si>
    <t>Goleta, California</t>
  </si>
  <si>
    <t>software development operations environment</t>
  </si>
  <si>
    <t>El Segundo, California</t>
  </si>
  <si>
    <t>FA8806-20-F-0001</t>
  </si>
  <si>
    <t>Space Systems Command, Los Angeles Air Force Base, California</t>
  </si>
  <si>
    <t>MCR Federal LLC</t>
  </si>
  <si>
    <t>FA8806-20-F-0002</t>
  </si>
  <si>
    <t>PAE Applied Technologies LLC</t>
  </si>
  <si>
    <t>Base operations support at Forward Operating Location Curacao</t>
  </si>
  <si>
    <t>Curacao</t>
  </si>
  <si>
    <t>FA4890-23-C-0003</t>
  </si>
  <si>
    <t>Air Combat Command Acquisition, Management and Integration Center, Joint Base Langley-Eustis, Virginia</t>
  </si>
  <si>
    <t>MIL Corp.</t>
  </si>
  <si>
    <t>Bowie, Maryland</t>
  </si>
  <si>
    <t>Global Radio Frequency and Intelligence Networks (GRFIN) related top secret/sensitive compartmented information requirements to be completed in support of the integration and installation of GRFIN related technologies, systems and equipment; the update and modernization of existing systems and equipment; and the use of legacy, current, and emerging GRFIN technologies to meet unique requirements in support of the Naval Air Warfare Center Aircraft Division (NAWCAD) Webster Outlying Field Integrated Command, Control and Intel Division.</t>
  </si>
  <si>
    <t>St. Inigoes, Maryland</t>
  </si>
  <si>
    <t>N0042121D0010</t>
  </si>
  <si>
    <t>NAWCAD, Patuxent River, Maryland</t>
  </si>
  <si>
    <t>Resource Management Concepts Inc.</t>
  </si>
  <si>
    <t>continued research development, test and evaluation (RDT&amp;E) network engineering, infrastructure design, installation, and operations, as well as system administration across the entire RDT&amp;E environment, to the Naval Air Systems Command RDT&amp;E networking and computing infrastructure</t>
  </si>
  <si>
    <t>Patuxent River, Maryland (85%); St. Inigoes, Maryland (9%); Cherry Point, North Carolina (2%); Jacksonville, Florida (2%); and San Diego, California (2%)</t>
  </si>
  <si>
    <t>N0042119D0065</t>
  </si>
  <si>
    <t>Procurement, transportation, and installation of delta support equipment at seven operational sites, as well as associated non-recurring engineering in support of flight and strike operations of the Marine Air Ground Task Force Unmanned Aircraft System Expeditionary Medium Altitude Long Endurance MQ-9A Block 5 Reaper air vehicles and Ground Control Stations for the Marine Corps.</t>
  </si>
  <si>
    <t>N0001923F0021</t>
  </si>
  <si>
    <t>Collins Aerospace</t>
  </si>
  <si>
    <t>repair the heads up displays on the F/A-18 aircrafts</t>
  </si>
  <si>
    <t>Greenwood, Indiana</t>
  </si>
  <si>
    <t>N00383-24-F-0SS0</t>
  </si>
  <si>
    <t>Vitol Aviation Co.</t>
  </si>
  <si>
    <t>F76 marine diesel fuel and JA1 jet turbine fuel</t>
  </si>
  <si>
    <t>outside the continental U.S. in the Western Pacific, and Middle East regions</t>
  </si>
  <si>
    <t>SPE602-24-D-0458</t>
  </si>
  <si>
    <t>F-16 Systems Program Office Foreign Military Sales support</t>
  </si>
  <si>
    <t>FA8232-24-C-0001</t>
  </si>
  <si>
    <t>support, sustainment, and closeout of the E-8C Joint Surveillance Target Attack Radar System weapon system</t>
  </si>
  <si>
    <t>FA8529-23-D-0001</t>
  </si>
  <si>
    <t>Peraton Inc.</t>
  </si>
  <si>
    <t>commercial agile software development services in support of the Command and Control, Software Engineering and Support 4 suite of software applications</t>
  </si>
  <si>
    <t>FA2217-24-F-B001</t>
  </si>
  <si>
    <t>Wesola, Poland</t>
  </si>
  <si>
    <t>419th Contracting Support Brigade</t>
  </si>
  <si>
    <t>Callan Marine Ltd.</t>
  </si>
  <si>
    <t>Corpus Christi, Texas</t>
  </si>
  <si>
    <t>construct a redesigned revetment</t>
  </si>
  <si>
    <t>W912HY-20-C-0009</t>
  </si>
  <si>
    <t>Cashman Dredging &amp; Marine Contracting Co. LLC</t>
  </si>
  <si>
    <t>Baltimore, Maryland</t>
  </si>
  <si>
    <t>maintenance dredging</t>
  </si>
  <si>
    <t>W912DR-24-C-0006</t>
  </si>
  <si>
    <t>U.S. Army Corps of Engineers, Baltimore, Maryland</t>
  </si>
  <si>
    <t>Rheinmetall Waffe Munition GMBH</t>
  </si>
  <si>
    <t>Trittau, Germany</t>
  </si>
  <si>
    <t>high-energy cannon system parts and maintenance</t>
  </si>
  <si>
    <t>W911QX-24-D-0002</t>
  </si>
  <si>
    <t>ASRC Federal Cyber LLC</t>
  </si>
  <si>
    <t>Columbia, Maryland</t>
  </si>
  <si>
    <t>to provide 24 hours a day, seven days a week maintenance, repair, and sustainment services for the facilities, real property, and building equipment at the Missile Defense Complex and Cantonment area in Fort Greely, Alaska</t>
  </si>
  <si>
    <t>Fort Greely, Alaska</t>
  </si>
  <si>
    <t>HQ0856-24-C-0001</t>
  </si>
  <si>
    <t>MDA, Redstone Arsenal, Alabama</t>
  </si>
  <si>
    <t>Tetra Tech Inc.</t>
  </si>
  <si>
    <t>Anderson Perry &amp; Associates Inc.</t>
  </si>
  <si>
    <t>Kinder Brothers Excavating Inc.</t>
  </si>
  <si>
    <t>CJW Contractors Inc.</t>
  </si>
  <si>
    <t>Bethel Industries Inc.</t>
  </si>
  <si>
    <t>ATP Gov LLC</t>
  </si>
  <si>
    <t>AeroVironment Inc.</t>
  </si>
  <si>
    <t>Marrero, Couvillon &amp; Associates LLC</t>
  </si>
  <si>
    <t>D-J Engineering Inc.</t>
  </si>
  <si>
    <t>Latina Boulevard Foods LLC</t>
  </si>
  <si>
    <t>Airborne Tactical Advantage Co.</t>
  </si>
  <si>
    <t>not specified</t>
  </si>
  <si>
    <t xml:space="preserve">Honolulu, Hawaii </t>
  </si>
  <si>
    <t>Augusta, Kansas</t>
  </si>
  <si>
    <t>Simi Valley, California</t>
  </si>
  <si>
    <t>Bellevue, Nebraska</t>
  </si>
  <si>
    <t>Los Angeles, California.</t>
  </si>
  <si>
    <t xml:space="preserve">  W912PL24-C-0013</t>
  </si>
  <si>
    <t>Offutt AFB, Nebraska</t>
  </si>
  <si>
    <t xml:space="preserve">Kansas City, Missouri </t>
  </si>
  <si>
    <t xml:space="preserve">N00024-21-D-6400 </t>
  </si>
  <si>
    <t xml:space="preserve"> W911XK-21-C-0001</t>
  </si>
  <si>
    <t>Detroit, Michigan.</t>
  </si>
  <si>
    <t xml:space="preserve"> Quantico, Virginia </t>
  </si>
  <si>
    <t xml:space="preserve"> N0001924F1007</t>
  </si>
  <si>
    <t xml:space="preserve">York, Pennsylvania </t>
  </si>
  <si>
    <t xml:space="preserve">Arlington, Virginia </t>
  </si>
  <si>
    <t xml:space="preserve">Melbourne, Florida </t>
  </si>
  <si>
    <t xml:space="preserve">Cherry Point, North Carolina </t>
  </si>
  <si>
    <t xml:space="preserve">Berkley, Missouri </t>
  </si>
  <si>
    <t>Westminster, Colorado</t>
  </si>
  <si>
    <t xml:space="preserve">Chandler, Arizona </t>
  </si>
  <si>
    <t>Cape Canaveral Space Force Station, Florida</t>
  </si>
  <si>
    <t xml:space="preserve">Denver, Colorado </t>
  </si>
  <si>
    <t xml:space="preserve">Mobile, Alabama </t>
  </si>
  <si>
    <t xml:space="preserve">East Hartford, Connecticut </t>
  </si>
  <si>
    <t xml:space="preserve">St. Louis, Missouri </t>
  </si>
  <si>
    <t xml:space="preserve">Nashua, New Hampshire </t>
  </si>
  <si>
    <t xml:space="preserve">Tucson, Arizona </t>
  </si>
  <si>
    <t xml:space="preserve">San Diego, California </t>
  </si>
  <si>
    <t xml:space="preserve">Groton, Connecticut </t>
  </si>
  <si>
    <t xml:space="preserve">Poway, California </t>
  </si>
  <si>
    <t>mens uniform dress coats</t>
  </si>
  <si>
    <t>N0042119D0058, N0042119D0059, N00042119D0060, N00042119D0061]</t>
  </si>
  <si>
    <t>Mens short sleeve khaki shirts</t>
  </si>
  <si>
    <t>SPE300-24-D-P423, SPE300-24-D-S771]</t>
  </si>
  <si>
    <t>Explore the phenomenology of energetic materials and quantify the factors, which could affect a materials sensitivity to shock, electrostatic discharge, friction, aging, temperature, mechanical loading and other environmental or operational factors.</t>
  </si>
  <si>
    <t>Davis-Monthan Air Force Base, Arizona, Moody AFB, Georgia, Patrick AFB, Florida, Joint Base Elmendorf-Richmond, Alaska, Kirtland AFB, New Mexico, Gabreski Air National Guard Base, New York]</t>
  </si>
  <si>
    <t>California (87%), Arizona (5%), Nevada (5%), Colorado (1%), New Mexico (1%), Utah (1%)]</t>
  </si>
  <si>
    <t>contractors facilities in East Hartford, Connecticut</t>
  </si>
  <si>
    <t>Kirtland Air Force Base, New Mexico, Davis-Monthan Air Force Base, Arizona, Joint Base Andrews, Maryland, Moody Air Force Base, Georgia]</t>
  </si>
  <si>
    <t>mens all-weather coats</t>
  </si>
  <si>
    <t>womens service uniform dress slacks</t>
  </si>
  <si>
    <t>St. Louis, Missouri (82%), Mesa, Arizona (18%)]</t>
  </si>
  <si>
    <t>Fort Worth, Texas, Greenville, South Carolina, Chile]</t>
  </si>
  <si>
    <t>Sept.</t>
  </si>
  <si>
    <t>not</t>
  </si>
  <si>
    <t>Not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</si>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</sst>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3" fontId="0" fillId="0" borderId="0" xfId="0" applyNumberFormat="1"/>
    <xf numFmtId="15" fontId="0" fillId="0" borderId="0" xfId="0" applyNumberFormat="1"/>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5"/>
  <sheetViews>
    <sheetView tabSelected="1" zoomScale="75" workbookViewId="0">
      <selection activeCell="C27" sqref="C27"/>
    </sheetView>
  </sheetViews>
  <sheetFormatPr baseColWidth="10" defaultColWidth="8.83203125" defaultRowHeight="15" x14ac:dyDescent="0.2"/>
  <cols>
    <col min="1" max="1" width="4.1640625" bestFit="1" customWidth="1"/>
    <col min="2" max="2" width="39.1640625" bestFit="1" customWidth="1"/>
    <col min="3" max="3" width="157.83203125" bestFit="1" customWidth="1"/>
    <col min="4" max="4" width="127.5" bestFit="1" customWidth="1"/>
    <col min="5" max="5" width="34.5" bestFit="1" customWidth="1"/>
    <col min="6" max="6" width="255.83203125" bestFit="1" customWidth="1"/>
    <col min="7" max="7" width="26.6640625" bestFit="1" customWidth="1"/>
    <col min="8" max="8" width="26.6640625" customWidth="1"/>
    <col min="9" max="9" width="255.83203125" bestFit="1" customWidth="1"/>
    <col min="10" max="10" width="64.33203125" bestFit="1" customWidth="1"/>
    <col min="11" max="11" width="114.83203125" bestFit="1" customWidth="1"/>
  </cols>
  <sheetData>
    <row r="1" spans="1:12" x14ac:dyDescent="0.2">
      <c r="A1" t="s">
        <v>1045</v>
      </c>
      <c r="B1" s="1" t="s">
        <v>0</v>
      </c>
      <c r="C1" s="1" t="s">
        <v>1</v>
      </c>
      <c r="D1" s="1" t="s">
        <v>2</v>
      </c>
      <c r="E1" s="1" t="s">
        <v>3</v>
      </c>
      <c r="F1" s="1" t="s">
        <v>4</v>
      </c>
      <c r="G1" s="1" t="s">
        <v>5</v>
      </c>
      <c r="H1" s="1" t="s">
        <v>5</v>
      </c>
      <c r="I1" s="1" t="s">
        <v>6</v>
      </c>
      <c r="J1" s="1" t="s">
        <v>7</v>
      </c>
      <c r="K1" s="1" t="s">
        <v>8</v>
      </c>
      <c r="L1" t="s">
        <v>5</v>
      </c>
    </row>
    <row r="2" spans="1:12" x14ac:dyDescent="0.2">
      <c r="A2" s="1">
        <v>1</v>
      </c>
      <c r="B2" t="s">
        <v>9</v>
      </c>
      <c r="C2" t="s">
        <v>10</v>
      </c>
      <c r="D2" t="s">
        <v>11</v>
      </c>
      <c r="E2">
        <v>88380255</v>
      </c>
      <c r="F2" t="s">
        <v>12</v>
      </c>
      <c r="G2" s="2">
        <v>49050</v>
      </c>
      <c r="H2" s="2" t="str">
        <f>TEXT(G2, "yyyy-mm-dd")</f>
        <v>2034-04-16</v>
      </c>
      <c r="I2" t="s">
        <v>11</v>
      </c>
      <c r="J2" t="s">
        <v>13</v>
      </c>
      <c r="K2" t="s">
        <v>14</v>
      </c>
      <c r="L2" s="5">
        <v>49050</v>
      </c>
    </row>
    <row r="3" spans="1:12" x14ac:dyDescent="0.2">
      <c r="A3" s="1">
        <v>2</v>
      </c>
      <c r="B3" t="s">
        <v>9</v>
      </c>
      <c r="C3" t="s">
        <v>15</v>
      </c>
      <c r="D3" t="s">
        <v>16</v>
      </c>
      <c r="E3">
        <v>26991707</v>
      </c>
      <c r="F3" t="s">
        <v>17</v>
      </c>
      <c r="G3" s="2">
        <v>47318</v>
      </c>
      <c r="H3" s="2" t="str">
        <f>TEXT(G3, "yyyy-mm-dd")</f>
        <v>2029-07-19</v>
      </c>
      <c r="I3" t="s">
        <v>16</v>
      </c>
      <c r="J3" t="s">
        <v>18</v>
      </c>
      <c r="K3" t="s">
        <v>19</v>
      </c>
      <c r="L3" s="5">
        <v>47318</v>
      </c>
    </row>
    <row r="4" spans="1:12" x14ac:dyDescent="0.2">
      <c r="A4" s="1">
        <v>3</v>
      </c>
      <c r="B4" t="s">
        <v>9</v>
      </c>
      <c r="C4" t="s">
        <v>20</v>
      </c>
      <c r="D4" t="s">
        <v>21</v>
      </c>
      <c r="E4">
        <v>24940816</v>
      </c>
      <c r="F4" t="s">
        <v>22</v>
      </c>
      <c r="G4" s="2">
        <v>47226</v>
      </c>
      <c r="H4" s="2" t="str">
        <f>TEXT(G4, "yyyy-mm-dd")</f>
        <v>2029-04-18</v>
      </c>
      <c r="I4" t="s">
        <v>23</v>
      </c>
      <c r="J4" t="s">
        <v>24</v>
      </c>
      <c r="K4" t="s">
        <v>25</v>
      </c>
      <c r="L4" s="5">
        <v>47226</v>
      </c>
    </row>
    <row r="5" spans="1:12" x14ac:dyDescent="0.2">
      <c r="A5" s="1">
        <v>4</v>
      </c>
      <c r="B5" t="s">
        <v>9</v>
      </c>
      <c r="C5" t="s">
        <v>10</v>
      </c>
      <c r="D5" t="s">
        <v>11</v>
      </c>
      <c r="E5">
        <v>88380255</v>
      </c>
      <c r="F5" t="s">
        <v>26</v>
      </c>
      <c r="G5" s="2">
        <v>49050</v>
      </c>
      <c r="H5" s="2" t="str">
        <f>TEXT(G5, "yyyy-mm-dd")</f>
        <v>2034-04-16</v>
      </c>
      <c r="I5" t="s">
        <v>11</v>
      </c>
      <c r="J5" t="s">
        <v>13</v>
      </c>
      <c r="K5" t="s">
        <v>14</v>
      </c>
      <c r="L5" s="5">
        <v>49050</v>
      </c>
    </row>
    <row r="6" spans="1:12" x14ac:dyDescent="0.2">
      <c r="A6" s="1">
        <v>5</v>
      </c>
      <c r="B6" t="s">
        <v>9</v>
      </c>
      <c r="C6" t="s">
        <v>15</v>
      </c>
      <c r="D6" t="s">
        <v>16</v>
      </c>
      <c r="E6">
        <v>26991707</v>
      </c>
      <c r="F6" t="s">
        <v>17</v>
      </c>
      <c r="G6" s="2">
        <v>47318</v>
      </c>
      <c r="H6" s="2" t="str">
        <f>TEXT(G6, "yyyy-mm-dd")</f>
        <v>2029-07-19</v>
      </c>
      <c r="I6" t="s">
        <v>16</v>
      </c>
      <c r="J6" t="s">
        <v>18</v>
      </c>
      <c r="K6" t="s">
        <v>19</v>
      </c>
      <c r="L6" s="5">
        <v>47318</v>
      </c>
    </row>
    <row r="7" spans="1:12" x14ac:dyDescent="0.2">
      <c r="A7" s="1">
        <v>6</v>
      </c>
      <c r="B7" t="s">
        <v>9</v>
      </c>
      <c r="C7" t="s">
        <v>20</v>
      </c>
      <c r="D7" t="s">
        <v>21</v>
      </c>
      <c r="E7">
        <v>24940816</v>
      </c>
      <c r="F7" t="s">
        <v>22</v>
      </c>
      <c r="G7" s="2">
        <v>47226</v>
      </c>
      <c r="H7" s="2" t="str">
        <f>TEXT(G7, "yyyy-mm-dd")</f>
        <v>2029-04-18</v>
      </c>
      <c r="I7" t="s">
        <v>23</v>
      </c>
      <c r="J7" t="s">
        <v>24</v>
      </c>
      <c r="K7" t="s">
        <v>25</v>
      </c>
      <c r="L7" s="5">
        <v>47226</v>
      </c>
    </row>
    <row r="8" spans="1:12" x14ac:dyDescent="0.2">
      <c r="A8" s="1">
        <v>7</v>
      </c>
      <c r="B8" t="s">
        <v>9</v>
      </c>
      <c r="C8" t="s">
        <v>27</v>
      </c>
      <c r="D8" t="s">
        <v>21</v>
      </c>
      <c r="E8">
        <v>24476289</v>
      </c>
      <c r="F8" t="s">
        <v>28</v>
      </c>
      <c r="G8" s="2">
        <v>47208</v>
      </c>
      <c r="H8" s="2" t="str">
        <f>TEXT(G8, "yyyy-mm-dd")</f>
        <v>2029-03-31</v>
      </c>
      <c r="I8" t="s">
        <v>23</v>
      </c>
      <c r="J8" t="s">
        <v>29</v>
      </c>
      <c r="K8" t="s">
        <v>30</v>
      </c>
      <c r="L8" s="5">
        <v>47208</v>
      </c>
    </row>
    <row r="9" spans="1:12" x14ac:dyDescent="0.2">
      <c r="A9" s="1">
        <v>8</v>
      </c>
      <c r="B9" t="s">
        <v>31</v>
      </c>
      <c r="C9" t="s">
        <v>32</v>
      </c>
      <c r="D9" t="s">
        <v>33</v>
      </c>
      <c r="E9">
        <v>70000000</v>
      </c>
      <c r="F9" t="s">
        <v>34</v>
      </c>
      <c r="G9" s="4">
        <v>47420</v>
      </c>
      <c r="H9" s="2" t="str">
        <f>TEXT(G9, "yyyy-mm-dd")</f>
        <v>2029-10-29</v>
      </c>
      <c r="I9" t="s">
        <v>35</v>
      </c>
      <c r="J9" t="s">
        <v>36</v>
      </c>
      <c r="K9" t="s">
        <v>37</v>
      </c>
      <c r="L9" s="5">
        <v>47420</v>
      </c>
    </row>
    <row r="10" spans="1:12" x14ac:dyDescent="0.2">
      <c r="A10" s="1">
        <v>9</v>
      </c>
      <c r="B10" t="s">
        <v>31</v>
      </c>
      <c r="C10" t="s">
        <v>38</v>
      </c>
      <c r="D10" t="s">
        <v>39</v>
      </c>
      <c r="E10">
        <v>16355700</v>
      </c>
      <c r="F10" t="s">
        <v>1029</v>
      </c>
      <c r="G10" s="2">
        <v>45773</v>
      </c>
      <c r="H10" s="2" t="str">
        <f>TEXT(G10, "yyyy-mm-dd")</f>
        <v>2025-04-26</v>
      </c>
      <c r="I10" t="s">
        <v>39</v>
      </c>
      <c r="J10" t="s">
        <v>40</v>
      </c>
      <c r="K10" t="s">
        <v>41</v>
      </c>
      <c r="L10" s="5">
        <v>45773</v>
      </c>
    </row>
    <row r="11" spans="1:12" x14ac:dyDescent="0.2">
      <c r="A11" s="1">
        <v>10</v>
      </c>
      <c r="B11" t="s">
        <v>42</v>
      </c>
      <c r="C11" t="s">
        <v>43</v>
      </c>
      <c r="D11" t="s">
        <v>44</v>
      </c>
      <c r="E11">
        <v>26219305</v>
      </c>
      <c r="F11" t="s">
        <v>45</v>
      </c>
      <c r="G11" s="2">
        <v>45748</v>
      </c>
      <c r="H11" s="2" t="str">
        <f>TEXT(G11, "yyyy-mm-dd")</f>
        <v>2025-04-01</v>
      </c>
      <c r="I11" t="s">
        <v>1014</v>
      </c>
      <c r="J11" t="s">
        <v>46</v>
      </c>
      <c r="K11" t="s">
        <v>47</v>
      </c>
      <c r="L11" s="5">
        <v>45748</v>
      </c>
    </row>
    <row r="12" spans="1:12" x14ac:dyDescent="0.2">
      <c r="A12" s="1">
        <v>11</v>
      </c>
      <c r="B12" t="s">
        <v>48</v>
      </c>
      <c r="C12" t="s">
        <v>49</v>
      </c>
      <c r="D12" t="s">
        <v>50</v>
      </c>
      <c r="E12">
        <v>21900000</v>
      </c>
      <c r="F12" t="s">
        <v>51</v>
      </c>
      <c r="G12" s="4">
        <v>45595</v>
      </c>
      <c r="H12" s="2" t="str">
        <f>TEXT(G12, "yyyy-mm-dd")</f>
        <v>2024-10-30</v>
      </c>
      <c r="I12" t="s">
        <v>52</v>
      </c>
      <c r="J12" t="s">
        <v>53</v>
      </c>
      <c r="K12" t="s">
        <v>54</v>
      </c>
      <c r="L12" s="5">
        <v>45595</v>
      </c>
    </row>
    <row r="13" spans="1:12" x14ac:dyDescent="0.2">
      <c r="A13" s="1">
        <v>12</v>
      </c>
      <c r="B13" t="s">
        <v>48</v>
      </c>
      <c r="C13" t="s">
        <v>55</v>
      </c>
      <c r="D13" t="s">
        <v>56</v>
      </c>
      <c r="E13">
        <v>16773359</v>
      </c>
      <c r="F13" t="s">
        <v>57</v>
      </c>
      <c r="G13" s="2">
        <v>45770</v>
      </c>
      <c r="H13" s="2" t="str">
        <f>TEXT(G13, "yyyy-mm-dd")</f>
        <v>2025-04-23</v>
      </c>
      <c r="I13" t="s">
        <v>58</v>
      </c>
      <c r="J13" t="s">
        <v>59</v>
      </c>
      <c r="K13" t="s">
        <v>60</v>
      </c>
      <c r="L13" s="5">
        <v>45770</v>
      </c>
    </row>
    <row r="14" spans="1:12" x14ac:dyDescent="0.2">
      <c r="A14" s="1">
        <v>13</v>
      </c>
      <c r="B14" t="s">
        <v>61</v>
      </c>
      <c r="C14" t="s">
        <v>62</v>
      </c>
      <c r="D14" t="s">
        <v>63</v>
      </c>
      <c r="E14">
        <v>12008850</v>
      </c>
      <c r="F14" t="s">
        <v>64</v>
      </c>
      <c r="G14" s="2">
        <v>45962</v>
      </c>
      <c r="H14" s="2" t="str">
        <f>TEXT(G14, "yyyy-mm-dd")</f>
        <v>2025-11-01</v>
      </c>
      <c r="I14" t="s">
        <v>1013</v>
      </c>
      <c r="J14" t="s">
        <v>65</v>
      </c>
      <c r="K14" t="s">
        <v>66</v>
      </c>
      <c r="L14" s="5">
        <v>45962</v>
      </c>
    </row>
    <row r="15" spans="1:12" x14ac:dyDescent="0.2">
      <c r="A15" s="1">
        <v>14</v>
      </c>
      <c r="B15" t="s">
        <v>61</v>
      </c>
      <c r="C15" t="s">
        <v>67</v>
      </c>
      <c r="D15" t="s">
        <v>16</v>
      </c>
      <c r="E15">
        <v>9331775</v>
      </c>
      <c r="F15" t="s">
        <v>68</v>
      </c>
      <c r="G15" s="2">
        <v>46753</v>
      </c>
      <c r="H15" s="2" t="str">
        <f>TEXT(G15, "yyyy-mm-dd")</f>
        <v>2028-01-01</v>
      </c>
      <c r="I15" t="s">
        <v>16</v>
      </c>
      <c r="J15" t="s">
        <v>69</v>
      </c>
      <c r="K15" t="s">
        <v>70</v>
      </c>
      <c r="L15" s="5">
        <v>46753</v>
      </c>
    </row>
    <row r="16" spans="1:12" x14ac:dyDescent="0.2">
      <c r="A16" s="1">
        <v>15</v>
      </c>
      <c r="B16" t="s">
        <v>42</v>
      </c>
      <c r="C16" t="s">
        <v>997</v>
      </c>
      <c r="D16" t="s">
        <v>74</v>
      </c>
      <c r="E16">
        <v>124475454</v>
      </c>
      <c r="F16" t="s">
        <v>71</v>
      </c>
      <c r="G16" s="2">
        <v>47209</v>
      </c>
      <c r="H16" s="2" t="str">
        <f>TEXT(G16, "yyyy-mm-dd")</f>
        <v>2029-04-01</v>
      </c>
      <c r="I16" t="s">
        <v>1015</v>
      </c>
      <c r="J16" t="s">
        <v>1030</v>
      </c>
      <c r="K16" t="s">
        <v>72</v>
      </c>
      <c r="L16" s="5">
        <v>47209</v>
      </c>
    </row>
    <row r="17" spans="1:12" x14ac:dyDescent="0.2">
      <c r="A17" s="1">
        <v>16</v>
      </c>
      <c r="B17" t="s">
        <v>42</v>
      </c>
      <c r="C17" t="s">
        <v>73</v>
      </c>
      <c r="D17" t="s">
        <v>74</v>
      </c>
      <c r="E17">
        <v>120300000</v>
      </c>
      <c r="F17" t="s">
        <v>75</v>
      </c>
      <c r="G17" s="2">
        <v>46113</v>
      </c>
      <c r="H17" s="2" t="str">
        <f>TEXT(G17, "yyyy-mm-dd")</f>
        <v>2026-04-01</v>
      </c>
      <c r="I17" t="s">
        <v>74</v>
      </c>
      <c r="J17" t="s">
        <v>76</v>
      </c>
      <c r="K17" t="s">
        <v>77</v>
      </c>
      <c r="L17" s="5">
        <v>46113</v>
      </c>
    </row>
    <row r="18" spans="1:12" x14ac:dyDescent="0.2">
      <c r="A18" s="1">
        <v>17</v>
      </c>
      <c r="B18" t="s">
        <v>42</v>
      </c>
      <c r="C18" t="s">
        <v>78</v>
      </c>
      <c r="D18" t="s">
        <v>79</v>
      </c>
      <c r="E18">
        <v>30719215</v>
      </c>
      <c r="F18" t="s">
        <v>80</v>
      </c>
      <c r="G18" s="2">
        <v>46813</v>
      </c>
      <c r="H18" s="2" t="str">
        <f>TEXT(G18, "yyyy-mm-dd")</f>
        <v>2028-03-01</v>
      </c>
      <c r="I18" t="s">
        <v>79</v>
      </c>
      <c r="J18" t="s">
        <v>81</v>
      </c>
      <c r="K18" t="s">
        <v>47</v>
      </c>
      <c r="L18" s="5">
        <v>46813</v>
      </c>
    </row>
    <row r="19" spans="1:12" x14ac:dyDescent="0.2">
      <c r="A19" s="1">
        <v>18</v>
      </c>
      <c r="B19" t="s">
        <v>42</v>
      </c>
      <c r="C19" t="s">
        <v>82</v>
      </c>
      <c r="D19" t="s">
        <v>83</v>
      </c>
      <c r="E19">
        <v>25008543</v>
      </c>
      <c r="F19" t="s">
        <v>84</v>
      </c>
      <c r="G19" t="s">
        <v>85</v>
      </c>
      <c r="H19" s="2" t="str">
        <f>TEXT(G19, "yyyy-mm-dd")</f>
        <v>Sept. 30, 2026</v>
      </c>
      <c r="I19" t="s">
        <v>86</v>
      </c>
      <c r="J19" t="s">
        <v>87</v>
      </c>
      <c r="K19" t="s">
        <v>88</v>
      </c>
      <c r="L19" t="s">
        <v>1042</v>
      </c>
    </row>
    <row r="20" spans="1:12" x14ac:dyDescent="0.2">
      <c r="A20" s="1">
        <v>19</v>
      </c>
      <c r="B20" t="s">
        <v>42</v>
      </c>
      <c r="C20" t="s">
        <v>89</v>
      </c>
      <c r="D20" t="s">
        <v>999</v>
      </c>
      <c r="E20">
        <v>15259543</v>
      </c>
      <c r="F20" t="s">
        <v>90</v>
      </c>
      <c r="G20" s="2">
        <v>46113</v>
      </c>
      <c r="H20" s="2" t="str">
        <f>TEXT(G20, "yyyy-mm-dd")</f>
        <v>2026-04-01</v>
      </c>
      <c r="I20" t="s">
        <v>190</v>
      </c>
      <c r="J20" t="s">
        <v>1011</v>
      </c>
      <c r="K20" t="s">
        <v>998</v>
      </c>
      <c r="L20" s="5">
        <v>46113</v>
      </c>
    </row>
    <row r="21" spans="1:12" x14ac:dyDescent="0.2">
      <c r="A21" s="1">
        <v>20</v>
      </c>
      <c r="B21" t="s">
        <v>31</v>
      </c>
      <c r="C21" t="s">
        <v>91</v>
      </c>
      <c r="D21" t="s">
        <v>92</v>
      </c>
      <c r="E21">
        <v>118151920</v>
      </c>
      <c r="F21" t="s">
        <v>93</v>
      </c>
      <c r="G21" s="4">
        <v>46675</v>
      </c>
      <c r="H21" s="2" t="str">
        <f>TEXT(G21, "yyyy-mm-dd")</f>
        <v>2027-10-15</v>
      </c>
      <c r="I21" t="s">
        <v>998</v>
      </c>
      <c r="J21" t="s">
        <v>94</v>
      </c>
      <c r="K21" t="s">
        <v>41</v>
      </c>
      <c r="L21" s="5">
        <v>46675</v>
      </c>
    </row>
    <row r="22" spans="1:12" x14ac:dyDescent="0.2">
      <c r="A22" s="1">
        <v>21</v>
      </c>
      <c r="B22" t="s">
        <v>31</v>
      </c>
      <c r="C22" t="s">
        <v>95</v>
      </c>
      <c r="D22" t="s">
        <v>96</v>
      </c>
      <c r="E22">
        <v>48150528</v>
      </c>
      <c r="F22" t="s">
        <v>97</v>
      </c>
      <c r="G22" s="4">
        <v>57769</v>
      </c>
      <c r="H22" s="2" t="str">
        <f>TEXT(G22, "yyyy-mm-dd")</f>
        <v>2058-02-28</v>
      </c>
      <c r="I22" t="s">
        <v>96</v>
      </c>
      <c r="J22" t="s">
        <v>98</v>
      </c>
      <c r="K22" t="s">
        <v>99</v>
      </c>
      <c r="L22" s="5">
        <v>57769</v>
      </c>
    </row>
    <row r="23" spans="1:12" x14ac:dyDescent="0.2">
      <c r="A23" s="1">
        <v>22</v>
      </c>
      <c r="B23" t="s">
        <v>31</v>
      </c>
      <c r="C23" t="s">
        <v>100</v>
      </c>
      <c r="D23" t="s">
        <v>101</v>
      </c>
      <c r="E23">
        <v>35147686</v>
      </c>
      <c r="F23" t="s">
        <v>1031</v>
      </c>
      <c r="G23" s="2">
        <v>47223</v>
      </c>
      <c r="H23" s="2" t="str">
        <f>TEXT(G23, "yyyy-mm-dd")</f>
        <v>2029-04-15</v>
      </c>
      <c r="I23" t="s">
        <v>998</v>
      </c>
      <c r="J23" t="s">
        <v>102</v>
      </c>
      <c r="K23" t="s">
        <v>41</v>
      </c>
      <c r="L23" s="5">
        <v>47223</v>
      </c>
    </row>
    <row r="24" spans="1:12" x14ac:dyDescent="0.2">
      <c r="A24" s="1">
        <v>23</v>
      </c>
      <c r="B24" t="s">
        <v>31</v>
      </c>
      <c r="C24" t="s">
        <v>103</v>
      </c>
      <c r="D24" t="s">
        <v>104</v>
      </c>
      <c r="E24">
        <v>22278375</v>
      </c>
      <c r="F24" t="s">
        <v>105</v>
      </c>
      <c r="G24" s="2">
        <v>45767</v>
      </c>
      <c r="H24" s="2" t="str">
        <f>TEXT(G24, "yyyy-mm-dd")</f>
        <v>2025-04-20</v>
      </c>
      <c r="I24" t="s">
        <v>35</v>
      </c>
      <c r="J24" t="s">
        <v>106</v>
      </c>
      <c r="K24" t="s">
        <v>41</v>
      </c>
      <c r="L24" s="5">
        <v>45767</v>
      </c>
    </row>
    <row r="25" spans="1:12" x14ac:dyDescent="0.2">
      <c r="A25" s="1">
        <v>24</v>
      </c>
      <c r="B25" t="s">
        <v>31</v>
      </c>
      <c r="C25" t="s">
        <v>107</v>
      </c>
      <c r="D25" t="s">
        <v>108</v>
      </c>
      <c r="E25">
        <v>14060405</v>
      </c>
      <c r="F25" t="s">
        <v>109</v>
      </c>
      <c r="G25" s="2">
        <v>45771</v>
      </c>
      <c r="H25" s="2" t="str">
        <f>TEXT(G25, "yyyy-mm-dd")</f>
        <v>2025-04-24</v>
      </c>
      <c r="I25" t="s">
        <v>35</v>
      </c>
      <c r="J25" t="s">
        <v>110</v>
      </c>
      <c r="K25" t="s">
        <v>41</v>
      </c>
      <c r="L25" s="5">
        <v>45771</v>
      </c>
    </row>
    <row r="26" spans="1:12" x14ac:dyDescent="0.2">
      <c r="A26" s="1">
        <v>25</v>
      </c>
      <c r="B26" t="s">
        <v>31</v>
      </c>
      <c r="C26" t="s">
        <v>111</v>
      </c>
      <c r="D26" t="s">
        <v>112</v>
      </c>
      <c r="E26">
        <v>11395042</v>
      </c>
      <c r="F26" t="s">
        <v>113</v>
      </c>
      <c r="G26" s="2">
        <v>45422</v>
      </c>
      <c r="H26" s="2" t="str">
        <f>TEXT(G26, "yyyy-mm-dd")</f>
        <v>2024-05-10</v>
      </c>
      <c r="I26" t="s">
        <v>114</v>
      </c>
      <c r="J26" t="s">
        <v>115</v>
      </c>
      <c r="K26" t="s">
        <v>116</v>
      </c>
      <c r="L26" s="5">
        <v>45422</v>
      </c>
    </row>
    <row r="27" spans="1:12" x14ac:dyDescent="0.2">
      <c r="A27" s="1">
        <v>26</v>
      </c>
      <c r="B27" t="s">
        <v>31</v>
      </c>
      <c r="C27" t="s">
        <v>117</v>
      </c>
      <c r="D27" t="s">
        <v>118</v>
      </c>
      <c r="E27">
        <v>10393708</v>
      </c>
      <c r="F27" t="s">
        <v>119</v>
      </c>
      <c r="G27" s="2">
        <v>45773</v>
      </c>
      <c r="H27" s="2" t="str">
        <f>TEXT(G27, "yyyy-mm-dd")</f>
        <v>2025-04-26</v>
      </c>
      <c r="I27" t="s">
        <v>118</v>
      </c>
      <c r="J27" t="s">
        <v>120</v>
      </c>
      <c r="K27" t="s">
        <v>121</v>
      </c>
      <c r="L27" s="5">
        <v>45773</v>
      </c>
    </row>
    <row r="28" spans="1:12" x14ac:dyDescent="0.2">
      <c r="A28" s="1">
        <v>27</v>
      </c>
      <c r="B28" t="s">
        <v>48</v>
      </c>
      <c r="C28" t="s">
        <v>122</v>
      </c>
      <c r="D28" t="s">
        <v>123</v>
      </c>
      <c r="E28">
        <v>63067273</v>
      </c>
      <c r="F28" t="s">
        <v>124</v>
      </c>
      <c r="G28" s="4">
        <v>46316</v>
      </c>
      <c r="H28" s="2" t="str">
        <f>TEXT(G28, "yyyy-mm-dd")</f>
        <v>2026-10-21</v>
      </c>
      <c r="I28" t="s">
        <v>125</v>
      </c>
      <c r="J28" t="s">
        <v>126</v>
      </c>
      <c r="K28" t="s">
        <v>127</v>
      </c>
      <c r="L28" s="5">
        <v>46316</v>
      </c>
    </row>
    <row r="29" spans="1:12" x14ac:dyDescent="0.2">
      <c r="A29" s="1">
        <v>28</v>
      </c>
      <c r="B29" t="s">
        <v>48</v>
      </c>
      <c r="C29" t="s">
        <v>128</v>
      </c>
      <c r="D29" t="s">
        <v>129</v>
      </c>
      <c r="E29">
        <v>52918826</v>
      </c>
      <c r="F29" t="s">
        <v>130</v>
      </c>
      <c r="G29" s="2">
        <v>47231</v>
      </c>
      <c r="H29" s="2" t="str">
        <f>TEXT(G29, "yyyy-mm-dd")</f>
        <v>2029-04-23</v>
      </c>
      <c r="I29" t="s">
        <v>129</v>
      </c>
      <c r="J29" t="s">
        <v>131</v>
      </c>
      <c r="K29" t="s">
        <v>132</v>
      </c>
      <c r="L29" s="5">
        <v>47231</v>
      </c>
    </row>
    <row r="30" spans="1:12" x14ac:dyDescent="0.2">
      <c r="A30" s="1">
        <v>29</v>
      </c>
      <c r="B30" t="s">
        <v>48</v>
      </c>
      <c r="C30" t="s">
        <v>133</v>
      </c>
      <c r="D30" t="s">
        <v>134</v>
      </c>
      <c r="E30">
        <v>52894500</v>
      </c>
      <c r="F30" t="s">
        <v>135</v>
      </c>
      <c r="G30" s="4">
        <v>46687</v>
      </c>
      <c r="H30" s="2" t="str">
        <f>TEXT(G30, "yyyy-mm-dd")</f>
        <v>2027-10-27</v>
      </c>
      <c r="I30" t="s">
        <v>134</v>
      </c>
      <c r="J30" t="s">
        <v>136</v>
      </c>
      <c r="K30" t="s">
        <v>137</v>
      </c>
      <c r="L30" s="5">
        <v>46687</v>
      </c>
    </row>
    <row r="31" spans="1:12" x14ac:dyDescent="0.2">
      <c r="A31" s="1">
        <v>30</v>
      </c>
      <c r="B31" t="s">
        <v>48</v>
      </c>
      <c r="C31" t="s">
        <v>138</v>
      </c>
      <c r="D31" t="s">
        <v>139</v>
      </c>
      <c r="E31">
        <v>23535350</v>
      </c>
      <c r="F31" t="s">
        <v>140</v>
      </c>
      <c r="G31" s="4">
        <v>45948</v>
      </c>
      <c r="H31" s="2" t="str">
        <f>TEXT(G31, "yyyy-mm-dd")</f>
        <v>2025-10-18</v>
      </c>
      <c r="I31" t="s">
        <v>1003</v>
      </c>
      <c r="J31" t="s">
        <v>1004</v>
      </c>
      <c r="K31" t="s">
        <v>998</v>
      </c>
      <c r="L31" s="5">
        <v>45948</v>
      </c>
    </row>
    <row r="32" spans="1:12" x14ac:dyDescent="0.2">
      <c r="A32" s="1">
        <v>31</v>
      </c>
      <c r="B32" t="s">
        <v>48</v>
      </c>
      <c r="C32" t="s">
        <v>141</v>
      </c>
      <c r="D32" t="s">
        <v>142</v>
      </c>
      <c r="E32">
        <v>16990788</v>
      </c>
      <c r="F32" t="s">
        <v>143</v>
      </c>
      <c r="G32" s="2">
        <v>47225</v>
      </c>
      <c r="H32" s="2" t="str">
        <f>TEXT(G32, "yyyy-mm-dd")</f>
        <v>2029-04-17</v>
      </c>
      <c r="I32" t="s">
        <v>144</v>
      </c>
      <c r="J32" t="s">
        <v>145</v>
      </c>
      <c r="K32" t="s">
        <v>132</v>
      </c>
      <c r="L32" s="5">
        <v>47225</v>
      </c>
    </row>
    <row r="33" spans="1:12" x14ac:dyDescent="0.2">
      <c r="A33" s="1">
        <v>32</v>
      </c>
      <c r="B33" t="s">
        <v>31</v>
      </c>
      <c r="C33" t="s">
        <v>996</v>
      </c>
      <c r="D33" t="s">
        <v>146</v>
      </c>
      <c r="E33" s="3">
        <v>125166596</v>
      </c>
      <c r="F33" t="s">
        <v>147</v>
      </c>
      <c r="G33" s="2">
        <v>47222</v>
      </c>
      <c r="H33" s="2" t="str">
        <f>TEXT(G33, "yyyy-mm-dd")</f>
        <v>2029-04-14</v>
      </c>
      <c r="I33" t="s">
        <v>146</v>
      </c>
      <c r="J33" t="s">
        <v>1032</v>
      </c>
      <c r="K33" t="s">
        <v>41</v>
      </c>
      <c r="L33" s="5">
        <v>47222</v>
      </c>
    </row>
    <row r="34" spans="1:12" x14ac:dyDescent="0.2">
      <c r="A34" s="1">
        <v>33</v>
      </c>
      <c r="B34" t="s">
        <v>31</v>
      </c>
      <c r="C34" t="s">
        <v>148</v>
      </c>
      <c r="D34" t="s">
        <v>149</v>
      </c>
      <c r="E34">
        <v>117140796</v>
      </c>
      <c r="F34" t="s">
        <v>150</v>
      </c>
      <c r="G34" s="2">
        <v>45763</v>
      </c>
      <c r="H34" s="2" t="str">
        <f>TEXT(G34, "yyyy-mm-dd")</f>
        <v>2025-04-16</v>
      </c>
      <c r="I34" t="s">
        <v>998</v>
      </c>
      <c r="J34" t="s">
        <v>151</v>
      </c>
      <c r="K34" t="s">
        <v>41</v>
      </c>
      <c r="L34" s="5">
        <v>45763</v>
      </c>
    </row>
    <row r="35" spans="1:12" x14ac:dyDescent="0.2">
      <c r="A35" s="1">
        <v>34</v>
      </c>
      <c r="B35" t="s">
        <v>31</v>
      </c>
      <c r="C35" t="s">
        <v>152</v>
      </c>
      <c r="D35" t="s">
        <v>153</v>
      </c>
      <c r="E35">
        <v>12487118</v>
      </c>
      <c r="F35" t="s">
        <v>154</v>
      </c>
      <c r="G35" s="2">
        <v>46859</v>
      </c>
      <c r="H35" s="2" t="str">
        <f>TEXT(G35, "yyyy-mm-dd")</f>
        <v>2028-04-16</v>
      </c>
      <c r="I35" t="s">
        <v>998</v>
      </c>
      <c r="J35" t="s">
        <v>155</v>
      </c>
      <c r="K35" t="s">
        <v>41</v>
      </c>
      <c r="L35" s="5">
        <v>46859</v>
      </c>
    </row>
    <row r="36" spans="1:12" x14ac:dyDescent="0.2">
      <c r="A36" s="1">
        <v>35</v>
      </c>
      <c r="B36" t="s">
        <v>9</v>
      </c>
      <c r="C36" t="s">
        <v>157</v>
      </c>
      <c r="D36" t="s">
        <v>158</v>
      </c>
      <c r="E36">
        <v>9513838</v>
      </c>
      <c r="F36" t="s">
        <v>159</v>
      </c>
      <c r="G36" s="2">
        <v>46128</v>
      </c>
      <c r="H36" s="2" t="str">
        <f>TEXT(G36, "yyyy-mm-dd")</f>
        <v>2026-04-16</v>
      </c>
      <c r="I36" t="s">
        <v>160</v>
      </c>
      <c r="J36" t="s">
        <v>161</v>
      </c>
      <c r="K36" t="s">
        <v>162</v>
      </c>
      <c r="L36" s="5">
        <v>46128</v>
      </c>
    </row>
    <row r="37" spans="1:12" x14ac:dyDescent="0.2">
      <c r="A37" s="1">
        <v>36</v>
      </c>
      <c r="B37" t="s">
        <v>42</v>
      </c>
      <c r="C37" t="s">
        <v>995</v>
      </c>
      <c r="D37" t="s">
        <v>1000</v>
      </c>
      <c r="E37">
        <v>30000000</v>
      </c>
      <c r="F37" t="s">
        <v>165</v>
      </c>
      <c r="G37" s="2">
        <v>49035</v>
      </c>
      <c r="H37" s="2" t="str">
        <f>TEXT(G37, "yyyy-mm-dd")</f>
        <v>2034-04-01</v>
      </c>
      <c r="I37" t="s">
        <v>166</v>
      </c>
      <c r="J37" t="s">
        <v>167</v>
      </c>
      <c r="K37" t="s">
        <v>168</v>
      </c>
      <c r="L37" s="5">
        <v>49035</v>
      </c>
    </row>
    <row r="38" spans="1:12" x14ac:dyDescent="0.2">
      <c r="A38" s="1">
        <v>37</v>
      </c>
      <c r="B38" t="s">
        <v>42</v>
      </c>
      <c r="C38" t="s">
        <v>169</v>
      </c>
      <c r="D38" t="s">
        <v>170</v>
      </c>
      <c r="E38">
        <v>23971170</v>
      </c>
      <c r="F38" t="s">
        <v>171</v>
      </c>
      <c r="G38" s="2">
        <v>47209</v>
      </c>
      <c r="H38" s="2" t="str">
        <f>TEXT(G38, "yyyy-mm-dd")</f>
        <v>2029-04-01</v>
      </c>
      <c r="I38" t="s">
        <v>170</v>
      </c>
      <c r="J38" t="s">
        <v>172</v>
      </c>
      <c r="K38" t="s">
        <v>47</v>
      </c>
      <c r="L38" s="5">
        <v>47209</v>
      </c>
    </row>
    <row r="39" spans="1:12" x14ac:dyDescent="0.2">
      <c r="A39" s="1">
        <v>38</v>
      </c>
      <c r="B39" t="s">
        <v>48</v>
      </c>
      <c r="C39" t="s">
        <v>173</v>
      </c>
      <c r="D39" t="s">
        <v>174</v>
      </c>
      <c r="E39">
        <v>11320625</v>
      </c>
      <c r="F39" t="s">
        <v>175</v>
      </c>
      <c r="G39" s="2">
        <v>47235</v>
      </c>
      <c r="H39" s="2" t="str">
        <f>TEXT(G39, "yyyy-mm-dd")</f>
        <v>2029-04-27</v>
      </c>
      <c r="I39" t="s">
        <v>176</v>
      </c>
      <c r="J39" t="s">
        <v>177</v>
      </c>
      <c r="K39" t="s">
        <v>132</v>
      </c>
      <c r="L39" s="5">
        <v>47235</v>
      </c>
    </row>
    <row r="40" spans="1:12" x14ac:dyDescent="0.2">
      <c r="A40" s="1">
        <v>39</v>
      </c>
      <c r="B40" t="s">
        <v>48</v>
      </c>
      <c r="C40" t="s">
        <v>178</v>
      </c>
      <c r="D40" t="s">
        <v>21</v>
      </c>
      <c r="E40">
        <v>8471811</v>
      </c>
      <c r="F40" t="s">
        <v>179</v>
      </c>
      <c r="G40" s="2">
        <v>45763</v>
      </c>
      <c r="H40" s="2" t="str">
        <f>TEXT(G40, "yyyy-mm-dd")</f>
        <v>2025-04-16</v>
      </c>
      <c r="I40" t="s">
        <v>144</v>
      </c>
      <c r="J40" t="s">
        <v>180</v>
      </c>
      <c r="K40" t="s">
        <v>132</v>
      </c>
      <c r="L40" s="5">
        <v>45763</v>
      </c>
    </row>
    <row r="41" spans="1:12" x14ac:dyDescent="0.2">
      <c r="A41" s="1">
        <v>40</v>
      </c>
      <c r="B41" t="s">
        <v>42</v>
      </c>
      <c r="C41" t="s">
        <v>181</v>
      </c>
      <c r="D41" t="s">
        <v>182</v>
      </c>
      <c r="E41">
        <v>176313168</v>
      </c>
      <c r="F41" t="s">
        <v>183</v>
      </c>
      <c r="G41" s="2">
        <v>47209</v>
      </c>
      <c r="H41" s="2" t="str">
        <f>TEXT(G41, "yyyy-mm-dd")</f>
        <v>2029-04-01</v>
      </c>
      <c r="I41" t="s">
        <v>184</v>
      </c>
      <c r="J41" t="s">
        <v>185</v>
      </c>
      <c r="K41" t="s">
        <v>186</v>
      </c>
      <c r="L41" s="5">
        <v>47209</v>
      </c>
    </row>
    <row r="42" spans="1:12" x14ac:dyDescent="0.2">
      <c r="A42" s="1">
        <v>41</v>
      </c>
      <c r="B42" t="s">
        <v>42</v>
      </c>
      <c r="C42" t="s">
        <v>187</v>
      </c>
      <c r="D42" t="s">
        <v>188</v>
      </c>
      <c r="E42">
        <v>56449263</v>
      </c>
      <c r="F42" t="s">
        <v>189</v>
      </c>
      <c r="G42" s="2">
        <v>47209</v>
      </c>
      <c r="H42" s="2" t="str">
        <f>TEXT(G42, "yyyy-mm-dd")</f>
        <v>2029-04-01</v>
      </c>
      <c r="I42" t="s">
        <v>190</v>
      </c>
      <c r="J42" t="s">
        <v>191</v>
      </c>
      <c r="K42" t="s">
        <v>72</v>
      </c>
      <c r="L42" s="5">
        <v>47209</v>
      </c>
    </row>
    <row r="43" spans="1:12" x14ac:dyDescent="0.2">
      <c r="A43" s="1">
        <v>42</v>
      </c>
      <c r="B43" t="s">
        <v>42</v>
      </c>
      <c r="C43" t="s">
        <v>192</v>
      </c>
      <c r="D43" t="s">
        <v>193</v>
      </c>
      <c r="E43">
        <v>15911056</v>
      </c>
      <c r="F43" t="s">
        <v>194</v>
      </c>
      <c r="G43" s="2">
        <v>45566</v>
      </c>
      <c r="H43" s="2" t="str">
        <f>TEXT(G43, "yyyy-mm-dd")</f>
        <v>2024-10-01</v>
      </c>
      <c r="I43" t="s">
        <v>195</v>
      </c>
      <c r="J43" t="s">
        <v>196</v>
      </c>
      <c r="K43" t="s">
        <v>197</v>
      </c>
      <c r="L43" s="5">
        <v>45566</v>
      </c>
    </row>
    <row r="44" spans="1:12" x14ac:dyDescent="0.2">
      <c r="A44" s="1">
        <v>43</v>
      </c>
      <c r="B44" t="s">
        <v>42</v>
      </c>
      <c r="C44" t="s">
        <v>198</v>
      </c>
      <c r="D44" t="s">
        <v>199</v>
      </c>
      <c r="E44">
        <v>11814912</v>
      </c>
      <c r="F44" t="s">
        <v>200</v>
      </c>
      <c r="G44" s="2">
        <v>45962</v>
      </c>
      <c r="H44" s="2" t="str">
        <f>TEXT(G44, "yyyy-mm-dd")</f>
        <v>2025-11-01</v>
      </c>
      <c r="I44" t="s">
        <v>199</v>
      </c>
      <c r="J44" t="s">
        <v>201</v>
      </c>
      <c r="K44" t="s">
        <v>77</v>
      </c>
      <c r="L44" s="5">
        <v>45962</v>
      </c>
    </row>
    <row r="45" spans="1:12" x14ac:dyDescent="0.2">
      <c r="A45" s="1">
        <v>44</v>
      </c>
      <c r="B45" t="s">
        <v>9</v>
      </c>
      <c r="C45" t="s">
        <v>202</v>
      </c>
      <c r="D45" t="s">
        <v>203</v>
      </c>
      <c r="E45">
        <v>74856673</v>
      </c>
      <c r="F45" t="s">
        <v>204</v>
      </c>
      <c r="G45" s="4">
        <v>45582</v>
      </c>
      <c r="H45" s="2" t="str">
        <f>TEXT(G45, "yyyy-mm-dd")</f>
        <v>2024-10-17</v>
      </c>
      <c r="I45" t="s">
        <v>205</v>
      </c>
      <c r="J45" t="s">
        <v>206</v>
      </c>
      <c r="K45" t="s">
        <v>207</v>
      </c>
      <c r="L45" s="5">
        <v>45582</v>
      </c>
    </row>
    <row r="46" spans="1:12" x14ac:dyDescent="0.2">
      <c r="A46" s="1">
        <v>45</v>
      </c>
      <c r="B46" t="s">
        <v>9</v>
      </c>
      <c r="C46" t="s">
        <v>163</v>
      </c>
      <c r="D46" t="s">
        <v>164</v>
      </c>
      <c r="E46">
        <v>18022500</v>
      </c>
      <c r="F46" t="s">
        <v>208</v>
      </c>
      <c r="G46" s="2">
        <v>47224</v>
      </c>
      <c r="H46" s="2" t="str">
        <f>TEXT(G46, "yyyy-mm-dd")</f>
        <v>2029-04-16</v>
      </c>
      <c r="I46" t="s">
        <v>164</v>
      </c>
      <c r="J46" t="s">
        <v>209</v>
      </c>
      <c r="K46" t="s">
        <v>210</v>
      </c>
      <c r="L46" s="5">
        <v>47224</v>
      </c>
    </row>
    <row r="47" spans="1:12" x14ac:dyDescent="0.2">
      <c r="A47" s="1">
        <v>46</v>
      </c>
      <c r="B47" t="s">
        <v>9</v>
      </c>
      <c r="C47" t="s">
        <v>211</v>
      </c>
      <c r="D47" t="s">
        <v>212</v>
      </c>
      <c r="E47">
        <v>9109624</v>
      </c>
      <c r="F47" t="s">
        <v>213</v>
      </c>
      <c r="G47" s="2">
        <v>47209</v>
      </c>
      <c r="H47" s="2" t="str">
        <f>TEXT(G47, "yyyy-mm-dd")</f>
        <v>2029-04-01</v>
      </c>
      <c r="I47" t="s">
        <v>214</v>
      </c>
      <c r="J47" t="s">
        <v>215</v>
      </c>
      <c r="K47" t="s">
        <v>216</v>
      </c>
      <c r="L47" s="5">
        <v>47209</v>
      </c>
    </row>
    <row r="48" spans="1:12" x14ac:dyDescent="0.2">
      <c r="A48" s="1">
        <v>47</v>
      </c>
      <c r="B48" t="s">
        <v>48</v>
      </c>
      <c r="C48" t="s">
        <v>217</v>
      </c>
      <c r="D48" t="s">
        <v>218</v>
      </c>
      <c r="E48">
        <v>296861979</v>
      </c>
      <c r="F48" t="s">
        <v>219</v>
      </c>
      <c r="G48" s="2">
        <v>47222</v>
      </c>
      <c r="H48" s="2" t="str">
        <f>TEXT(G48, "yyyy-mm-dd")</f>
        <v>2029-04-14</v>
      </c>
      <c r="I48" t="s">
        <v>220</v>
      </c>
      <c r="J48" t="s">
        <v>221</v>
      </c>
      <c r="K48" t="s">
        <v>222</v>
      </c>
      <c r="L48" s="5">
        <v>47222</v>
      </c>
    </row>
    <row r="49" spans="1:12" x14ac:dyDescent="0.2">
      <c r="A49" s="1">
        <v>48</v>
      </c>
      <c r="B49" t="s">
        <v>48</v>
      </c>
      <c r="C49" t="s">
        <v>994</v>
      </c>
      <c r="D49" t="s">
        <v>223</v>
      </c>
      <c r="E49">
        <v>42000000</v>
      </c>
      <c r="F49" t="s">
        <v>224</v>
      </c>
      <c r="G49" s="2">
        <v>47222</v>
      </c>
      <c r="H49" s="2" t="str">
        <f>TEXT(G49, "yyyy-mm-dd")</f>
        <v>2029-04-14</v>
      </c>
      <c r="I49" t="s">
        <v>144</v>
      </c>
      <c r="J49" t="s">
        <v>225</v>
      </c>
      <c r="K49" t="s">
        <v>226</v>
      </c>
      <c r="L49" s="5">
        <v>47222</v>
      </c>
    </row>
    <row r="50" spans="1:12" x14ac:dyDescent="0.2">
      <c r="A50" s="1">
        <v>49</v>
      </c>
      <c r="B50" t="s">
        <v>48</v>
      </c>
      <c r="C50" t="s">
        <v>227</v>
      </c>
      <c r="D50" t="s">
        <v>228</v>
      </c>
      <c r="E50">
        <v>29625435</v>
      </c>
      <c r="F50" t="s">
        <v>229</v>
      </c>
      <c r="G50" s="2">
        <v>47222</v>
      </c>
      <c r="H50" s="2" t="str">
        <f>TEXT(G50, "yyyy-mm-dd")</f>
        <v>2029-04-14</v>
      </c>
      <c r="I50" t="s">
        <v>220</v>
      </c>
      <c r="J50" t="s">
        <v>230</v>
      </c>
      <c r="K50" t="s">
        <v>231</v>
      </c>
      <c r="L50" s="5">
        <v>47222</v>
      </c>
    </row>
    <row r="51" spans="1:12" x14ac:dyDescent="0.2">
      <c r="A51" s="1">
        <v>50</v>
      </c>
      <c r="B51" t="s">
        <v>48</v>
      </c>
      <c r="C51" t="s">
        <v>232</v>
      </c>
      <c r="D51" t="s">
        <v>21</v>
      </c>
      <c r="E51">
        <v>12796045</v>
      </c>
      <c r="F51" t="s">
        <v>233</v>
      </c>
      <c r="G51" s="4">
        <v>46309</v>
      </c>
      <c r="H51" s="2" t="str">
        <f>TEXT(G51, "yyyy-mm-dd")</f>
        <v>2026-10-14</v>
      </c>
      <c r="I51" t="s">
        <v>21</v>
      </c>
      <c r="J51" t="s">
        <v>234</v>
      </c>
      <c r="K51" t="s">
        <v>132</v>
      </c>
      <c r="L51" s="5">
        <v>46309</v>
      </c>
    </row>
    <row r="52" spans="1:12" x14ac:dyDescent="0.2">
      <c r="A52" s="1">
        <v>51</v>
      </c>
      <c r="B52" t="s">
        <v>42</v>
      </c>
      <c r="C52" t="s">
        <v>993</v>
      </c>
      <c r="D52" t="s">
        <v>1001</v>
      </c>
      <c r="E52" s="3">
        <v>8931148</v>
      </c>
      <c r="F52" t="s">
        <v>235</v>
      </c>
      <c r="G52" s="2">
        <v>46113</v>
      </c>
      <c r="H52" s="2" t="str">
        <f>TEXT(G52, "yyyy-mm-dd")</f>
        <v>2026-04-01</v>
      </c>
      <c r="I52" t="s">
        <v>1010</v>
      </c>
      <c r="J52" t="s">
        <v>236</v>
      </c>
      <c r="K52" t="s">
        <v>998</v>
      </c>
      <c r="L52" s="5">
        <v>46113</v>
      </c>
    </row>
    <row r="53" spans="1:12" x14ac:dyDescent="0.2">
      <c r="A53" s="1">
        <v>52</v>
      </c>
      <c r="B53" t="s">
        <v>42</v>
      </c>
      <c r="C53" t="s">
        <v>237</v>
      </c>
      <c r="D53" t="s">
        <v>238</v>
      </c>
      <c r="E53">
        <v>103305221</v>
      </c>
      <c r="F53" t="s">
        <v>239</v>
      </c>
      <c r="G53" s="2">
        <v>46296</v>
      </c>
      <c r="H53" s="2" t="str">
        <f>TEXT(G53, "yyyy-mm-dd")</f>
        <v>2026-10-01</v>
      </c>
      <c r="I53" t="s">
        <v>240</v>
      </c>
      <c r="J53" t="s">
        <v>241</v>
      </c>
      <c r="K53" t="s">
        <v>242</v>
      </c>
      <c r="L53" s="5">
        <v>46296</v>
      </c>
    </row>
    <row r="54" spans="1:12" x14ac:dyDescent="0.2">
      <c r="A54" s="1">
        <v>53</v>
      </c>
      <c r="B54" t="s">
        <v>42</v>
      </c>
      <c r="C54" t="s">
        <v>10</v>
      </c>
      <c r="D54" t="s">
        <v>11</v>
      </c>
      <c r="E54">
        <v>46037391</v>
      </c>
      <c r="F54" t="s">
        <v>243</v>
      </c>
      <c r="G54" s="2">
        <v>46266</v>
      </c>
      <c r="H54" s="2" t="str">
        <f>TEXT(G54, "yyyy-mm-dd")</f>
        <v>2026-09-01</v>
      </c>
      <c r="I54" t="s">
        <v>11</v>
      </c>
      <c r="J54" t="s">
        <v>244</v>
      </c>
      <c r="K54" t="s">
        <v>47</v>
      </c>
      <c r="L54" s="5">
        <v>46266</v>
      </c>
    </row>
    <row r="55" spans="1:12" x14ac:dyDescent="0.2">
      <c r="A55" s="1">
        <v>54</v>
      </c>
      <c r="B55" t="s">
        <v>42</v>
      </c>
      <c r="C55" t="s">
        <v>245</v>
      </c>
      <c r="D55" t="s">
        <v>112</v>
      </c>
      <c r="E55">
        <v>19500905</v>
      </c>
      <c r="F55" t="s">
        <v>246</v>
      </c>
      <c r="G55" s="2">
        <v>45748</v>
      </c>
      <c r="H55" s="2" t="str">
        <f>TEXT(G55, "yyyy-mm-dd")</f>
        <v>2025-04-01</v>
      </c>
      <c r="I55" t="s">
        <v>247</v>
      </c>
      <c r="J55" t="s">
        <v>248</v>
      </c>
      <c r="K55" t="s">
        <v>249</v>
      </c>
      <c r="L55" s="5">
        <v>45748</v>
      </c>
    </row>
    <row r="56" spans="1:12" x14ac:dyDescent="0.2">
      <c r="A56" s="1">
        <v>55</v>
      </c>
      <c r="B56" t="s">
        <v>42</v>
      </c>
      <c r="C56" t="s">
        <v>250</v>
      </c>
      <c r="D56" t="s">
        <v>247</v>
      </c>
      <c r="E56">
        <v>9688777</v>
      </c>
      <c r="F56" t="s">
        <v>251</v>
      </c>
      <c r="G56" s="2">
        <v>45748</v>
      </c>
      <c r="H56" s="2" t="str">
        <f>TEXT(G56, "yyyy-mm-dd")</f>
        <v>2025-04-01</v>
      </c>
      <c r="I56" t="s">
        <v>249</v>
      </c>
      <c r="J56" t="s">
        <v>252</v>
      </c>
      <c r="K56" t="s">
        <v>998</v>
      </c>
      <c r="L56" s="5">
        <v>45748</v>
      </c>
    </row>
    <row r="57" spans="1:12" x14ac:dyDescent="0.2">
      <c r="A57" s="1">
        <v>56</v>
      </c>
      <c r="B57" t="s">
        <v>42</v>
      </c>
      <c r="C57" t="s">
        <v>253</v>
      </c>
      <c r="D57" t="s">
        <v>254</v>
      </c>
      <c r="E57">
        <v>8199902</v>
      </c>
      <c r="F57" t="s">
        <v>255</v>
      </c>
      <c r="G57" s="2">
        <v>45748</v>
      </c>
      <c r="H57" s="2" t="str">
        <f>TEXT(G57, "yyyy-mm-dd")</f>
        <v>2025-04-01</v>
      </c>
      <c r="I57" t="s">
        <v>254</v>
      </c>
      <c r="J57" t="s">
        <v>256</v>
      </c>
      <c r="K57" t="s">
        <v>77</v>
      </c>
      <c r="L57" s="5">
        <v>45748</v>
      </c>
    </row>
    <row r="58" spans="1:12" x14ac:dyDescent="0.2">
      <c r="A58" s="1">
        <v>57</v>
      </c>
      <c r="B58" t="s">
        <v>9</v>
      </c>
      <c r="C58" t="s">
        <v>43</v>
      </c>
      <c r="D58" t="s">
        <v>212</v>
      </c>
      <c r="E58">
        <v>58273692</v>
      </c>
      <c r="F58" t="s">
        <v>257</v>
      </c>
      <c r="G58" t="s">
        <v>258</v>
      </c>
      <c r="H58" s="2" t="str">
        <f>TEXT(G58, "yyyy-mm-dd")</f>
        <v>Sept. 15, 2029</v>
      </c>
      <c r="I58" t="s">
        <v>259</v>
      </c>
      <c r="J58" t="s">
        <v>260</v>
      </c>
      <c r="K58" t="s">
        <v>261</v>
      </c>
      <c r="L58" t="s">
        <v>1042</v>
      </c>
    </row>
    <row r="59" spans="1:12" x14ac:dyDescent="0.2">
      <c r="A59" s="1">
        <v>58</v>
      </c>
      <c r="B59" t="s">
        <v>9</v>
      </c>
      <c r="C59" t="s">
        <v>262</v>
      </c>
      <c r="D59" t="s">
        <v>263</v>
      </c>
      <c r="E59">
        <v>35000000</v>
      </c>
      <c r="F59" t="s">
        <v>1033</v>
      </c>
      <c r="G59" s="2">
        <v>45754</v>
      </c>
      <c r="H59" s="2" t="str">
        <f>TEXT(G59, "yyyy-mm-dd")</f>
        <v>2025-04-07</v>
      </c>
      <c r="I59" t="s">
        <v>263</v>
      </c>
      <c r="J59" t="s">
        <v>264</v>
      </c>
      <c r="K59" t="s">
        <v>265</v>
      </c>
      <c r="L59" s="5">
        <v>45754</v>
      </c>
    </row>
    <row r="60" spans="1:12" x14ac:dyDescent="0.2">
      <c r="A60" s="1">
        <v>59</v>
      </c>
      <c r="B60" t="s">
        <v>9</v>
      </c>
      <c r="C60" t="s">
        <v>267</v>
      </c>
      <c r="D60" t="s">
        <v>268</v>
      </c>
      <c r="E60">
        <v>8869543</v>
      </c>
      <c r="F60" t="s">
        <v>269</v>
      </c>
      <c r="G60" s="2">
        <v>45863</v>
      </c>
      <c r="H60" s="2" t="str">
        <f>TEXT(G60, "yyyy-mm-dd")</f>
        <v>2025-07-25</v>
      </c>
      <c r="I60" t="s">
        <v>270</v>
      </c>
      <c r="J60" t="s">
        <v>271</v>
      </c>
      <c r="K60" t="s">
        <v>272</v>
      </c>
      <c r="L60" s="5">
        <v>45863</v>
      </c>
    </row>
    <row r="61" spans="1:12" x14ac:dyDescent="0.2">
      <c r="A61" s="1">
        <v>60</v>
      </c>
      <c r="B61" t="s">
        <v>9</v>
      </c>
      <c r="C61" t="s">
        <v>273</v>
      </c>
      <c r="D61" t="s">
        <v>274</v>
      </c>
      <c r="E61">
        <v>8850096</v>
      </c>
      <c r="F61" t="s">
        <v>275</v>
      </c>
      <c r="G61" s="4">
        <v>46691</v>
      </c>
      <c r="H61" s="2" t="str">
        <f>TEXT(G61, "yyyy-mm-dd")</f>
        <v>2027-10-31</v>
      </c>
      <c r="I61" t="s">
        <v>276</v>
      </c>
      <c r="J61" t="s">
        <v>277</v>
      </c>
      <c r="K61" t="s">
        <v>278</v>
      </c>
      <c r="L61" s="5">
        <v>46691</v>
      </c>
    </row>
    <row r="62" spans="1:12" x14ac:dyDescent="0.2">
      <c r="A62" s="1">
        <v>61</v>
      </c>
      <c r="B62" t="s">
        <v>279</v>
      </c>
      <c r="C62" t="s">
        <v>992</v>
      </c>
      <c r="D62" t="s">
        <v>280</v>
      </c>
      <c r="E62">
        <v>45000000</v>
      </c>
      <c r="F62" t="s">
        <v>281</v>
      </c>
      <c r="G62" s="2">
        <v>47222</v>
      </c>
      <c r="H62" s="2" t="str">
        <f>TEXT(G62, "yyyy-mm-dd")</f>
        <v>2029-04-14</v>
      </c>
      <c r="I62" t="s">
        <v>282</v>
      </c>
      <c r="J62" t="s">
        <v>283</v>
      </c>
      <c r="K62" t="s">
        <v>284</v>
      </c>
      <c r="L62" s="5">
        <v>47222</v>
      </c>
    </row>
    <row r="63" spans="1:12" x14ac:dyDescent="0.2">
      <c r="A63" s="1">
        <v>62</v>
      </c>
      <c r="B63" t="s">
        <v>285</v>
      </c>
      <c r="C63" t="s">
        <v>286</v>
      </c>
      <c r="D63" t="s">
        <v>123</v>
      </c>
      <c r="E63">
        <v>1553925949</v>
      </c>
      <c r="F63" t="s">
        <v>287</v>
      </c>
      <c r="G63" s="2">
        <v>47453</v>
      </c>
      <c r="H63" s="2" t="str">
        <f>TEXT(G63, "yyyy-mm-dd")</f>
        <v>2029-12-01</v>
      </c>
      <c r="I63" t="s">
        <v>288</v>
      </c>
      <c r="J63" t="s">
        <v>289</v>
      </c>
      <c r="K63" t="s">
        <v>290</v>
      </c>
      <c r="L63" s="5">
        <v>47453</v>
      </c>
    </row>
    <row r="64" spans="1:12" x14ac:dyDescent="0.2">
      <c r="A64" s="1">
        <v>63</v>
      </c>
      <c r="B64" t="s">
        <v>285</v>
      </c>
      <c r="C64" t="s">
        <v>291</v>
      </c>
      <c r="D64" t="s">
        <v>21</v>
      </c>
      <c r="E64">
        <v>4099900000</v>
      </c>
      <c r="F64" t="s">
        <v>292</v>
      </c>
      <c r="G64" s="2">
        <v>49064</v>
      </c>
      <c r="H64" s="2" t="str">
        <f>TEXT(G64, "yyyy-mm-dd")</f>
        <v>2034-04-30</v>
      </c>
      <c r="I64" t="s">
        <v>293</v>
      </c>
      <c r="J64" t="s">
        <v>294</v>
      </c>
      <c r="K64" t="s">
        <v>290</v>
      </c>
      <c r="L64" s="5">
        <v>49064</v>
      </c>
    </row>
    <row r="65" spans="1:12" x14ac:dyDescent="0.2">
      <c r="A65" s="1">
        <v>64</v>
      </c>
      <c r="B65" t="s">
        <v>48</v>
      </c>
      <c r="C65" t="s">
        <v>991</v>
      </c>
      <c r="D65" t="s">
        <v>295</v>
      </c>
      <c r="E65">
        <v>628415825</v>
      </c>
      <c r="F65" t="s">
        <v>296</v>
      </c>
      <c r="G65" s="2">
        <v>48678</v>
      </c>
      <c r="H65" s="2" t="str">
        <f>TEXT(G65, "yyyy-mm-dd")</f>
        <v>2033-04-09</v>
      </c>
      <c r="I65" t="s">
        <v>220</v>
      </c>
      <c r="J65" t="s">
        <v>297</v>
      </c>
      <c r="K65" t="s">
        <v>298</v>
      </c>
      <c r="L65" s="5">
        <v>48678</v>
      </c>
    </row>
    <row r="66" spans="1:12" x14ac:dyDescent="0.2">
      <c r="A66" s="1">
        <v>65</v>
      </c>
      <c r="B66" t="s">
        <v>48</v>
      </c>
      <c r="C66" t="s">
        <v>299</v>
      </c>
      <c r="D66" t="s">
        <v>188</v>
      </c>
      <c r="E66">
        <v>19710000</v>
      </c>
      <c r="F66" t="s">
        <v>300</v>
      </c>
      <c r="G66" s="4">
        <v>46347</v>
      </c>
      <c r="H66" s="2" t="str">
        <f>TEXT(G66, "yyyy-mm-dd")</f>
        <v>2026-11-21</v>
      </c>
      <c r="I66" t="s">
        <v>301</v>
      </c>
      <c r="J66" t="s">
        <v>302</v>
      </c>
      <c r="K66" t="s">
        <v>303</v>
      </c>
      <c r="L66" s="5">
        <v>46347</v>
      </c>
    </row>
    <row r="67" spans="1:12" x14ac:dyDescent="0.2">
      <c r="A67" s="1">
        <v>66</v>
      </c>
      <c r="B67" t="s">
        <v>48</v>
      </c>
      <c r="C67" t="s">
        <v>304</v>
      </c>
      <c r="D67" t="s">
        <v>305</v>
      </c>
      <c r="E67">
        <v>10108000</v>
      </c>
      <c r="F67" t="s">
        <v>306</v>
      </c>
      <c r="G67" s="2">
        <v>45393</v>
      </c>
      <c r="H67" s="2" t="str">
        <f>TEXT(G67, "yyyy-mm-dd")</f>
        <v>2024-04-11</v>
      </c>
      <c r="I67" t="s">
        <v>144</v>
      </c>
      <c r="J67" t="s">
        <v>307</v>
      </c>
      <c r="K67" t="s">
        <v>222</v>
      </c>
      <c r="L67" s="5">
        <v>45393</v>
      </c>
    </row>
    <row r="68" spans="1:12" x14ac:dyDescent="0.2">
      <c r="A68" s="1">
        <v>67</v>
      </c>
      <c r="B68" t="s">
        <v>48</v>
      </c>
      <c r="C68" t="s">
        <v>308</v>
      </c>
      <c r="D68" t="s">
        <v>309</v>
      </c>
      <c r="E68">
        <v>9799786</v>
      </c>
      <c r="F68" t="s">
        <v>310</v>
      </c>
      <c r="G68" s="4">
        <v>45644</v>
      </c>
      <c r="H68" s="2" t="str">
        <f>TEXT(G68, "yyyy-mm-dd")</f>
        <v>2024-12-18</v>
      </c>
      <c r="I68" t="s">
        <v>311</v>
      </c>
      <c r="J68" t="s">
        <v>312</v>
      </c>
      <c r="K68" t="s">
        <v>313</v>
      </c>
      <c r="L68" s="5">
        <v>45644</v>
      </c>
    </row>
    <row r="69" spans="1:12" x14ac:dyDescent="0.2">
      <c r="A69" s="1">
        <v>68</v>
      </c>
      <c r="B69" t="s">
        <v>42</v>
      </c>
      <c r="C69" t="s">
        <v>990</v>
      </c>
      <c r="D69" t="s">
        <v>314</v>
      </c>
      <c r="E69">
        <v>450000000</v>
      </c>
      <c r="F69" t="s">
        <v>315</v>
      </c>
      <c r="G69" s="2">
        <v>47209</v>
      </c>
      <c r="H69" s="2" t="str">
        <f>TEXT(G69, "yyyy-mm-dd")</f>
        <v>2029-04-01</v>
      </c>
      <c r="I69" t="s">
        <v>316</v>
      </c>
      <c r="J69" t="s">
        <v>317</v>
      </c>
      <c r="K69" t="s">
        <v>318</v>
      </c>
      <c r="L69" s="5">
        <v>47209</v>
      </c>
    </row>
    <row r="70" spans="1:12" x14ac:dyDescent="0.2">
      <c r="A70" s="1">
        <v>69</v>
      </c>
      <c r="B70" t="s">
        <v>42</v>
      </c>
      <c r="C70" t="s">
        <v>319</v>
      </c>
      <c r="D70" t="s">
        <v>320</v>
      </c>
      <c r="E70">
        <v>126989166</v>
      </c>
      <c r="F70" t="s">
        <v>321</v>
      </c>
      <c r="G70" s="2">
        <v>45566</v>
      </c>
      <c r="H70" s="2" t="str">
        <f>TEXT(G70, "yyyy-mm-dd")</f>
        <v>2024-10-01</v>
      </c>
      <c r="I70" t="s">
        <v>320</v>
      </c>
      <c r="J70" t="s">
        <v>322</v>
      </c>
      <c r="K70" t="s">
        <v>77</v>
      </c>
      <c r="L70" s="5">
        <v>45566</v>
      </c>
    </row>
    <row r="71" spans="1:12" x14ac:dyDescent="0.2">
      <c r="A71" s="1">
        <v>70</v>
      </c>
      <c r="B71" t="s">
        <v>42</v>
      </c>
      <c r="C71" t="s">
        <v>187</v>
      </c>
      <c r="D71" t="s">
        <v>188</v>
      </c>
      <c r="E71">
        <v>111891468</v>
      </c>
      <c r="F71" t="s">
        <v>323</v>
      </c>
      <c r="G71" s="2">
        <v>46874</v>
      </c>
      <c r="H71" s="2" t="str">
        <f>TEXT(G71, "yyyy-mm-dd")</f>
        <v>2028-05-01</v>
      </c>
      <c r="I71" t="s">
        <v>1016</v>
      </c>
      <c r="J71" t="s">
        <v>324</v>
      </c>
      <c r="K71" t="s">
        <v>47</v>
      </c>
      <c r="L71" s="5">
        <v>46874</v>
      </c>
    </row>
    <row r="72" spans="1:12" x14ac:dyDescent="0.2">
      <c r="A72" s="1">
        <v>71</v>
      </c>
      <c r="B72" t="s">
        <v>42</v>
      </c>
      <c r="C72" t="s">
        <v>325</v>
      </c>
      <c r="D72" t="s">
        <v>326</v>
      </c>
      <c r="E72">
        <v>84468841</v>
      </c>
      <c r="F72" t="s">
        <v>327</v>
      </c>
      <c r="G72" s="2">
        <v>46174</v>
      </c>
      <c r="H72" s="2" t="str">
        <f>TEXT(G72, "yyyy-mm-dd")</f>
        <v>2026-06-01</v>
      </c>
      <c r="I72" t="s">
        <v>326</v>
      </c>
      <c r="J72" t="s">
        <v>328</v>
      </c>
      <c r="K72" t="s">
        <v>329</v>
      </c>
      <c r="L72" s="5">
        <v>46174</v>
      </c>
    </row>
    <row r="73" spans="1:12" x14ac:dyDescent="0.2">
      <c r="A73" s="1">
        <v>72</v>
      </c>
      <c r="B73" t="s">
        <v>42</v>
      </c>
      <c r="C73" t="s">
        <v>330</v>
      </c>
      <c r="D73" t="s">
        <v>331</v>
      </c>
      <c r="E73">
        <v>7816418</v>
      </c>
      <c r="F73" t="s">
        <v>332</v>
      </c>
      <c r="G73" s="4">
        <v>45597</v>
      </c>
      <c r="H73" s="2" t="str">
        <f>TEXT(G73, "yyyy-mm-dd")</f>
        <v>2024-11-01</v>
      </c>
      <c r="I73" t="s">
        <v>333</v>
      </c>
      <c r="J73" t="s">
        <v>334</v>
      </c>
      <c r="K73" t="s">
        <v>335</v>
      </c>
      <c r="L73" s="5">
        <v>45597</v>
      </c>
    </row>
    <row r="74" spans="1:12" x14ac:dyDescent="0.2">
      <c r="A74" s="1">
        <v>73</v>
      </c>
      <c r="B74" t="s">
        <v>9</v>
      </c>
      <c r="C74" t="s">
        <v>128</v>
      </c>
      <c r="D74" t="s">
        <v>129</v>
      </c>
      <c r="E74">
        <v>173568509</v>
      </c>
      <c r="F74" t="s">
        <v>336</v>
      </c>
      <c r="G74" s="4">
        <v>47133</v>
      </c>
      <c r="H74" s="2" t="str">
        <f>TEXT(G74, "yyyy-mm-dd")</f>
        <v>2029-01-15</v>
      </c>
      <c r="I74" t="s">
        <v>129</v>
      </c>
      <c r="J74" t="s">
        <v>337</v>
      </c>
      <c r="K74" t="s">
        <v>338</v>
      </c>
      <c r="L74" s="5">
        <v>47133</v>
      </c>
    </row>
    <row r="75" spans="1:12" x14ac:dyDescent="0.2">
      <c r="A75" s="1">
        <v>74</v>
      </c>
      <c r="B75" t="s">
        <v>9</v>
      </c>
      <c r="C75" t="s">
        <v>339</v>
      </c>
      <c r="D75" t="s">
        <v>340</v>
      </c>
      <c r="E75">
        <v>7923498</v>
      </c>
      <c r="F75" t="s">
        <v>341</v>
      </c>
      <c r="G75" s="2">
        <v>47218</v>
      </c>
      <c r="H75" s="2" t="str">
        <f>TEXT(G75, "yyyy-mm-dd")</f>
        <v>2029-04-10</v>
      </c>
      <c r="I75" t="s">
        <v>340</v>
      </c>
      <c r="J75" t="s">
        <v>342</v>
      </c>
      <c r="K75" t="s">
        <v>343</v>
      </c>
      <c r="L75" s="5">
        <v>47218</v>
      </c>
    </row>
    <row r="76" spans="1:12" x14ac:dyDescent="0.2">
      <c r="A76" s="1">
        <v>75</v>
      </c>
      <c r="B76" t="s">
        <v>9</v>
      </c>
      <c r="C76" t="s">
        <v>344</v>
      </c>
      <c r="D76" t="s">
        <v>345</v>
      </c>
      <c r="E76">
        <v>7912401</v>
      </c>
      <c r="F76" t="s">
        <v>346</v>
      </c>
      <c r="G76" s="2">
        <v>45457</v>
      </c>
      <c r="H76" s="2" t="str">
        <f>TEXT(G76, "yyyy-mm-dd")</f>
        <v>2024-06-14</v>
      </c>
      <c r="I76" t="s">
        <v>345</v>
      </c>
      <c r="J76" t="s">
        <v>347</v>
      </c>
      <c r="K76" t="s">
        <v>348</v>
      </c>
      <c r="L76" s="5">
        <v>45457</v>
      </c>
    </row>
    <row r="77" spans="1:12" x14ac:dyDescent="0.2">
      <c r="A77" s="1">
        <v>76</v>
      </c>
      <c r="B77" t="s">
        <v>48</v>
      </c>
      <c r="C77" t="s">
        <v>349</v>
      </c>
      <c r="D77" t="s">
        <v>350</v>
      </c>
      <c r="E77">
        <v>459802408</v>
      </c>
      <c r="F77" t="s">
        <v>351</v>
      </c>
      <c r="G77" s="2">
        <v>49043</v>
      </c>
      <c r="H77" s="2" t="str">
        <f>TEXT(G77, "yyyy-mm-dd")</f>
        <v>2034-04-09</v>
      </c>
      <c r="I77" t="s">
        <v>220</v>
      </c>
      <c r="J77" t="s">
        <v>352</v>
      </c>
      <c r="K77" t="s">
        <v>231</v>
      </c>
      <c r="L77" s="5">
        <v>49043</v>
      </c>
    </row>
    <row r="78" spans="1:12" x14ac:dyDescent="0.2">
      <c r="A78" s="1">
        <v>77</v>
      </c>
      <c r="B78" t="s">
        <v>48</v>
      </c>
      <c r="C78" t="s">
        <v>353</v>
      </c>
      <c r="D78" t="s">
        <v>354</v>
      </c>
      <c r="E78">
        <v>18274646</v>
      </c>
      <c r="F78" t="s">
        <v>355</v>
      </c>
      <c r="G78" s="2">
        <v>47238</v>
      </c>
      <c r="H78" s="2" t="str">
        <f>TEXT(G78, "yyyy-mm-dd")</f>
        <v>2029-04-30</v>
      </c>
      <c r="I78" t="s">
        <v>176</v>
      </c>
      <c r="J78" t="s">
        <v>356</v>
      </c>
      <c r="K78" t="s">
        <v>357</v>
      </c>
      <c r="L78" s="5">
        <v>47238</v>
      </c>
    </row>
    <row r="79" spans="1:12" x14ac:dyDescent="0.2">
      <c r="A79" s="1">
        <v>78</v>
      </c>
      <c r="B79" t="s">
        <v>48</v>
      </c>
      <c r="C79" t="s">
        <v>358</v>
      </c>
      <c r="D79" t="s">
        <v>359</v>
      </c>
      <c r="E79">
        <v>9866689</v>
      </c>
      <c r="F79" t="s">
        <v>360</v>
      </c>
      <c r="G79" s="2">
        <v>45832</v>
      </c>
      <c r="H79" s="2" t="str">
        <f>TEXT(G79, "yyyy-mm-dd")</f>
        <v>2025-06-24</v>
      </c>
      <c r="I79" t="s">
        <v>359</v>
      </c>
      <c r="J79" t="s">
        <v>361</v>
      </c>
      <c r="K79" t="s">
        <v>362</v>
      </c>
      <c r="L79" s="5">
        <v>45832</v>
      </c>
    </row>
    <row r="80" spans="1:12" x14ac:dyDescent="0.2">
      <c r="A80" s="1">
        <v>79</v>
      </c>
      <c r="B80" t="s">
        <v>42</v>
      </c>
      <c r="C80" t="s">
        <v>363</v>
      </c>
      <c r="D80" t="s">
        <v>364</v>
      </c>
      <c r="E80">
        <v>37535491</v>
      </c>
      <c r="F80" t="s">
        <v>365</v>
      </c>
      <c r="G80" s="2">
        <v>46478</v>
      </c>
      <c r="H80" s="2" t="str">
        <f>TEXT(G80, "yyyy-mm-dd")</f>
        <v>2027-04-01</v>
      </c>
      <c r="I80" t="s">
        <v>1017</v>
      </c>
      <c r="J80" t="s">
        <v>366</v>
      </c>
      <c r="K80" t="s">
        <v>367</v>
      </c>
      <c r="L80" s="5">
        <v>46478</v>
      </c>
    </row>
    <row r="81" spans="1:12" x14ac:dyDescent="0.2">
      <c r="A81" s="1">
        <v>80</v>
      </c>
      <c r="B81" t="s">
        <v>31</v>
      </c>
      <c r="C81" t="s">
        <v>368</v>
      </c>
      <c r="D81" t="s">
        <v>369</v>
      </c>
      <c r="E81">
        <v>523000000</v>
      </c>
      <c r="F81" t="s">
        <v>370</v>
      </c>
      <c r="G81" t="s">
        <v>998</v>
      </c>
      <c r="H81" s="2" t="str">
        <f>TEXT(G81, "yyyy-mm-dd")</f>
        <v>not specified</v>
      </c>
      <c r="I81" t="s">
        <v>998</v>
      </c>
      <c r="J81" t="s">
        <v>371</v>
      </c>
      <c r="K81" t="s">
        <v>998</v>
      </c>
      <c r="L81" t="s">
        <v>1043</v>
      </c>
    </row>
    <row r="82" spans="1:12" x14ac:dyDescent="0.2">
      <c r="A82" s="1">
        <v>81</v>
      </c>
      <c r="B82" t="s">
        <v>31</v>
      </c>
      <c r="C82" t="s">
        <v>372</v>
      </c>
      <c r="D82" t="s">
        <v>373</v>
      </c>
      <c r="E82">
        <v>18000000</v>
      </c>
      <c r="F82" t="s">
        <v>374</v>
      </c>
      <c r="G82" t="s">
        <v>998</v>
      </c>
      <c r="H82" s="2" t="str">
        <f>TEXT(G82, "yyyy-mm-dd")</f>
        <v>not specified</v>
      </c>
      <c r="I82" t="s">
        <v>998</v>
      </c>
      <c r="J82" t="s">
        <v>375</v>
      </c>
      <c r="K82" t="s">
        <v>376</v>
      </c>
      <c r="L82" t="s">
        <v>1043</v>
      </c>
    </row>
    <row r="83" spans="1:12" x14ac:dyDescent="0.2">
      <c r="A83" s="1">
        <v>82</v>
      </c>
      <c r="B83" t="s">
        <v>42</v>
      </c>
      <c r="C83" t="s">
        <v>157</v>
      </c>
      <c r="D83" t="s">
        <v>79</v>
      </c>
      <c r="E83">
        <v>181000000</v>
      </c>
      <c r="F83" t="s">
        <v>377</v>
      </c>
      <c r="G83" s="2">
        <v>46844</v>
      </c>
      <c r="H83" s="2" t="str">
        <f>TEXT(G83, "yyyy-mm-dd")</f>
        <v>2028-04-01</v>
      </c>
      <c r="I83" t="s">
        <v>79</v>
      </c>
      <c r="J83" t="s">
        <v>378</v>
      </c>
      <c r="K83" t="s">
        <v>47</v>
      </c>
      <c r="L83" s="5">
        <v>46844</v>
      </c>
    </row>
    <row r="84" spans="1:12" x14ac:dyDescent="0.2">
      <c r="A84" s="1">
        <v>83</v>
      </c>
      <c r="B84" t="s">
        <v>48</v>
      </c>
      <c r="C84" t="s">
        <v>379</v>
      </c>
      <c r="D84" t="s">
        <v>380</v>
      </c>
      <c r="E84">
        <v>150656472</v>
      </c>
      <c r="F84" t="s">
        <v>381</v>
      </c>
      <c r="G84" s="4">
        <v>47074</v>
      </c>
      <c r="H84" s="2" t="str">
        <f>TEXT(G84, "yyyy-mm-dd")</f>
        <v>2028-11-17</v>
      </c>
      <c r="I84" t="s">
        <v>380</v>
      </c>
      <c r="J84" t="s">
        <v>382</v>
      </c>
      <c r="K84" t="s">
        <v>383</v>
      </c>
      <c r="L84" s="5">
        <v>47074</v>
      </c>
    </row>
    <row r="85" spans="1:12" x14ac:dyDescent="0.2">
      <c r="A85" s="1">
        <v>84</v>
      </c>
      <c r="B85" t="s">
        <v>31</v>
      </c>
      <c r="C85" t="s">
        <v>384</v>
      </c>
      <c r="D85" t="s">
        <v>385</v>
      </c>
      <c r="E85">
        <v>108285000</v>
      </c>
      <c r="F85" t="s">
        <v>386</v>
      </c>
      <c r="G85" s="2">
        <v>47217</v>
      </c>
      <c r="H85" s="2" t="str">
        <f>TEXT(G85, "yyyy-mm-dd")</f>
        <v>2029-04-09</v>
      </c>
      <c r="I85" t="s">
        <v>35</v>
      </c>
      <c r="J85" t="s">
        <v>387</v>
      </c>
      <c r="K85" t="s">
        <v>41</v>
      </c>
      <c r="L85" s="5">
        <v>47217</v>
      </c>
    </row>
    <row r="86" spans="1:12" x14ac:dyDescent="0.2">
      <c r="A86" s="1">
        <v>85</v>
      </c>
      <c r="B86" t="s">
        <v>31</v>
      </c>
      <c r="C86" t="s">
        <v>388</v>
      </c>
      <c r="D86" t="s">
        <v>389</v>
      </c>
      <c r="E86">
        <v>90000000</v>
      </c>
      <c r="F86" t="s">
        <v>390</v>
      </c>
      <c r="G86" s="2">
        <v>45823</v>
      </c>
      <c r="H86" s="2" t="str">
        <f>TEXT(G86, "yyyy-mm-dd")</f>
        <v>2025-06-15</v>
      </c>
      <c r="I86" t="s">
        <v>389</v>
      </c>
      <c r="J86" t="s">
        <v>391</v>
      </c>
      <c r="K86" t="s">
        <v>41</v>
      </c>
      <c r="L86" s="5">
        <v>45823</v>
      </c>
    </row>
    <row r="87" spans="1:12" x14ac:dyDescent="0.2">
      <c r="A87" s="1">
        <v>86</v>
      </c>
      <c r="B87" t="s">
        <v>31</v>
      </c>
      <c r="C87" t="s">
        <v>392</v>
      </c>
      <c r="D87" t="s">
        <v>393</v>
      </c>
      <c r="E87">
        <v>90000000</v>
      </c>
      <c r="F87" t="s">
        <v>390</v>
      </c>
      <c r="G87" s="4">
        <v>45694</v>
      </c>
      <c r="H87" s="2" t="str">
        <f>TEXT(G87, "yyyy-mm-dd")</f>
        <v>2025-02-06</v>
      </c>
      <c r="I87" t="s">
        <v>394</v>
      </c>
      <c r="J87" t="s">
        <v>395</v>
      </c>
      <c r="K87" t="s">
        <v>41</v>
      </c>
      <c r="L87" s="5">
        <v>45694</v>
      </c>
    </row>
    <row r="88" spans="1:12" x14ac:dyDescent="0.2">
      <c r="A88" s="1">
        <v>87</v>
      </c>
      <c r="B88" t="s">
        <v>9</v>
      </c>
      <c r="C88" t="s">
        <v>396</v>
      </c>
      <c r="D88" t="s">
        <v>397</v>
      </c>
      <c r="E88">
        <v>21121700</v>
      </c>
      <c r="F88" t="s">
        <v>398</v>
      </c>
      <c r="G88" s="2">
        <v>47216</v>
      </c>
      <c r="H88" s="2" t="str">
        <f>TEXT(G88, "yyyy-mm-dd")</f>
        <v>2029-04-08</v>
      </c>
      <c r="I88" t="s">
        <v>399</v>
      </c>
      <c r="J88" t="s">
        <v>400</v>
      </c>
      <c r="K88" t="s">
        <v>401</v>
      </c>
      <c r="L88" s="5">
        <v>47216</v>
      </c>
    </row>
    <row r="89" spans="1:12" x14ac:dyDescent="0.2">
      <c r="A89" s="1">
        <v>88</v>
      </c>
      <c r="B89" t="s">
        <v>9</v>
      </c>
      <c r="C89" t="s">
        <v>402</v>
      </c>
      <c r="D89" t="s">
        <v>403</v>
      </c>
      <c r="E89">
        <v>8852425</v>
      </c>
      <c r="F89" t="s">
        <v>404</v>
      </c>
      <c r="G89" s="4">
        <v>45939</v>
      </c>
      <c r="H89" s="2" t="str">
        <f>TEXT(G89, "yyyy-mm-dd")</f>
        <v>2025-10-09</v>
      </c>
      <c r="I89" t="s">
        <v>1034</v>
      </c>
      <c r="J89" t="s">
        <v>405</v>
      </c>
      <c r="K89" t="s">
        <v>406</v>
      </c>
      <c r="L89" s="5">
        <v>45939</v>
      </c>
    </row>
    <row r="90" spans="1:12" x14ac:dyDescent="0.2">
      <c r="A90" s="1">
        <v>89</v>
      </c>
      <c r="B90" t="s">
        <v>9</v>
      </c>
      <c r="C90" t="s">
        <v>407</v>
      </c>
      <c r="D90" t="s">
        <v>79</v>
      </c>
      <c r="E90">
        <v>7892617</v>
      </c>
      <c r="F90" t="s">
        <v>408</v>
      </c>
      <c r="G90" s="2">
        <v>46204</v>
      </c>
      <c r="H90" s="2" t="str">
        <f>TEXT(G90, "yyyy-mm-dd")</f>
        <v>2026-07-01</v>
      </c>
      <c r="I90" t="s">
        <v>409</v>
      </c>
      <c r="J90" t="s">
        <v>410</v>
      </c>
      <c r="K90" t="s">
        <v>411</v>
      </c>
      <c r="L90" s="5">
        <v>46204</v>
      </c>
    </row>
    <row r="91" spans="1:12" x14ac:dyDescent="0.2">
      <c r="A91" s="1">
        <v>90</v>
      </c>
      <c r="B91" t="s">
        <v>285</v>
      </c>
      <c r="C91" t="s">
        <v>10</v>
      </c>
      <c r="D91" t="s">
        <v>320</v>
      </c>
      <c r="E91">
        <v>8491442</v>
      </c>
      <c r="F91" t="s">
        <v>412</v>
      </c>
      <c r="G91" s="2">
        <v>45688</v>
      </c>
      <c r="H91" s="2" t="str">
        <f>TEXT(G91, "yyyy-mm-dd")</f>
        <v>2025-01-31</v>
      </c>
      <c r="I91" t="s">
        <v>320</v>
      </c>
      <c r="J91" t="s">
        <v>413</v>
      </c>
      <c r="K91" t="s">
        <v>414</v>
      </c>
      <c r="L91" s="5">
        <v>45688</v>
      </c>
    </row>
    <row r="92" spans="1:12" x14ac:dyDescent="0.2">
      <c r="A92" s="1">
        <v>91</v>
      </c>
      <c r="B92" t="s">
        <v>42</v>
      </c>
      <c r="C92" t="s">
        <v>415</v>
      </c>
      <c r="D92" t="s">
        <v>416</v>
      </c>
      <c r="E92">
        <v>99000000</v>
      </c>
      <c r="F92" t="s">
        <v>417</v>
      </c>
      <c r="G92" s="2">
        <v>47209</v>
      </c>
      <c r="H92" s="2" t="str">
        <f>TEXT(G92, "yyyy-mm-dd")</f>
        <v>2029-04-01</v>
      </c>
      <c r="I92" t="s">
        <v>1035</v>
      </c>
      <c r="J92" t="s">
        <v>418</v>
      </c>
      <c r="K92" t="s">
        <v>419</v>
      </c>
      <c r="L92" s="5">
        <v>47209</v>
      </c>
    </row>
    <row r="93" spans="1:12" x14ac:dyDescent="0.2">
      <c r="A93" s="1">
        <v>92</v>
      </c>
      <c r="B93" t="s">
        <v>42</v>
      </c>
      <c r="C93" t="s">
        <v>420</v>
      </c>
      <c r="D93" t="s">
        <v>421</v>
      </c>
      <c r="E93">
        <v>60000000</v>
      </c>
      <c r="F93" t="s">
        <v>422</v>
      </c>
      <c r="G93" s="2">
        <v>45717</v>
      </c>
      <c r="H93" s="2" t="str">
        <f>TEXT(G93, "yyyy-mm-dd")</f>
        <v>2025-03-01</v>
      </c>
      <c r="I93" t="s">
        <v>423</v>
      </c>
      <c r="J93" t="s">
        <v>424</v>
      </c>
      <c r="K93" t="s">
        <v>249</v>
      </c>
      <c r="L93" s="5">
        <v>45717</v>
      </c>
    </row>
    <row r="94" spans="1:12" x14ac:dyDescent="0.2">
      <c r="A94" s="1">
        <v>93</v>
      </c>
      <c r="B94" t="s">
        <v>42</v>
      </c>
      <c r="C94" t="s">
        <v>425</v>
      </c>
      <c r="D94" t="s">
        <v>426</v>
      </c>
      <c r="E94">
        <v>52145216</v>
      </c>
      <c r="F94" t="s">
        <v>427</v>
      </c>
      <c r="G94" s="2">
        <v>46692</v>
      </c>
      <c r="H94" s="2" t="str">
        <f>TEXT(G94, "yyyy-mm-dd")</f>
        <v>2027-11-01</v>
      </c>
      <c r="I94" t="s">
        <v>1018</v>
      </c>
      <c r="J94" t="s">
        <v>428</v>
      </c>
      <c r="K94" t="s">
        <v>47</v>
      </c>
      <c r="L94" s="5">
        <v>46692</v>
      </c>
    </row>
    <row r="95" spans="1:12" x14ac:dyDescent="0.2">
      <c r="A95" s="1">
        <v>94</v>
      </c>
      <c r="B95" t="s">
        <v>42</v>
      </c>
      <c r="C95" t="s">
        <v>429</v>
      </c>
      <c r="D95" t="s">
        <v>199</v>
      </c>
      <c r="E95">
        <v>34226211</v>
      </c>
      <c r="F95" t="s">
        <v>430</v>
      </c>
      <c r="G95" s="2">
        <v>45839</v>
      </c>
      <c r="H95" s="2" t="str">
        <f>TEXT(G95, "yyyy-mm-dd")</f>
        <v>2025-07-01</v>
      </c>
      <c r="I95" t="s">
        <v>199</v>
      </c>
      <c r="J95" t="s">
        <v>431</v>
      </c>
      <c r="K95" t="s">
        <v>77</v>
      </c>
      <c r="L95" s="5">
        <v>45839</v>
      </c>
    </row>
    <row r="96" spans="1:12" x14ac:dyDescent="0.2">
      <c r="A96" s="1">
        <v>95</v>
      </c>
      <c r="B96" t="s">
        <v>42</v>
      </c>
      <c r="C96" t="s">
        <v>432</v>
      </c>
      <c r="D96" t="s">
        <v>433</v>
      </c>
      <c r="E96">
        <v>24456200</v>
      </c>
      <c r="F96" t="s">
        <v>434</v>
      </c>
      <c r="G96" s="2">
        <v>45931</v>
      </c>
      <c r="H96" s="2" t="str">
        <f>TEXT(G96, "yyyy-mm-dd")</f>
        <v>2025-10-01</v>
      </c>
      <c r="I96" t="s">
        <v>433</v>
      </c>
      <c r="J96" t="s">
        <v>435</v>
      </c>
      <c r="K96" t="s">
        <v>47</v>
      </c>
      <c r="L96" s="5">
        <v>45931</v>
      </c>
    </row>
    <row r="97" spans="1:12" x14ac:dyDescent="0.2">
      <c r="A97" s="1">
        <v>96</v>
      </c>
      <c r="B97" t="s">
        <v>9</v>
      </c>
      <c r="C97" t="s">
        <v>436</v>
      </c>
      <c r="D97" t="s">
        <v>437</v>
      </c>
      <c r="E97">
        <v>73984281</v>
      </c>
      <c r="F97" t="s">
        <v>438</v>
      </c>
      <c r="G97" s="4">
        <v>45657</v>
      </c>
      <c r="H97" s="2" t="str">
        <f>TEXT(G97, "yyyy-mm-dd")</f>
        <v>2024-12-31</v>
      </c>
      <c r="I97" t="s">
        <v>1036</v>
      </c>
      <c r="J97" t="s">
        <v>439</v>
      </c>
      <c r="K97" t="s">
        <v>440</v>
      </c>
      <c r="L97" s="5">
        <v>45657</v>
      </c>
    </row>
    <row r="98" spans="1:12" x14ac:dyDescent="0.2">
      <c r="A98" s="1">
        <v>97</v>
      </c>
      <c r="B98" t="s">
        <v>9</v>
      </c>
      <c r="C98" t="s">
        <v>441</v>
      </c>
      <c r="D98" t="s">
        <v>359</v>
      </c>
      <c r="E98">
        <v>12579442</v>
      </c>
      <c r="F98" t="s">
        <v>442</v>
      </c>
      <c r="G98" s="2">
        <v>47212</v>
      </c>
      <c r="H98" s="2" t="str">
        <f>TEXT(G98, "yyyy-mm-dd")</f>
        <v>2029-04-04</v>
      </c>
      <c r="I98" t="s">
        <v>443</v>
      </c>
      <c r="J98" t="s">
        <v>444</v>
      </c>
      <c r="K98" t="s">
        <v>445</v>
      </c>
      <c r="L98" s="5">
        <v>47212</v>
      </c>
    </row>
    <row r="99" spans="1:12" x14ac:dyDescent="0.2">
      <c r="A99" s="1">
        <v>98</v>
      </c>
      <c r="B99" t="s">
        <v>31</v>
      </c>
      <c r="C99" t="s">
        <v>446</v>
      </c>
      <c r="D99" t="s">
        <v>447</v>
      </c>
      <c r="E99">
        <v>11480863</v>
      </c>
      <c r="F99" t="s">
        <v>448</v>
      </c>
      <c r="G99" s="2">
        <v>45808</v>
      </c>
      <c r="H99" s="2" t="str">
        <f>TEXT(G99, "yyyy-mm-dd")</f>
        <v>2025-05-31</v>
      </c>
      <c r="I99" t="s">
        <v>447</v>
      </c>
      <c r="J99" t="s">
        <v>449</v>
      </c>
      <c r="K99" t="s">
        <v>450</v>
      </c>
      <c r="L99" s="5">
        <v>45808</v>
      </c>
    </row>
    <row r="100" spans="1:12" x14ac:dyDescent="0.2">
      <c r="A100" s="1">
        <v>99</v>
      </c>
      <c r="B100" t="s">
        <v>48</v>
      </c>
      <c r="C100" t="s">
        <v>217</v>
      </c>
      <c r="D100" t="s">
        <v>218</v>
      </c>
      <c r="E100">
        <v>518828362</v>
      </c>
      <c r="F100" t="s">
        <v>451</v>
      </c>
      <c r="G100" s="2">
        <v>47208</v>
      </c>
      <c r="H100" s="2" t="str">
        <f>TEXT(G100, "yyyy-mm-dd")</f>
        <v>2029-03-31</v>
      </c>
      <c r="I100" t="s">
        <v>220</v>
      </c>
      <c r="J100" t="s">
        <v>452</v>
      </c>
      <c r="K100" t="s">
        <v>222</v>
      </c>
      <c r="L100" s="5">
        <v>47208</v>
      </c>
    </row>
    <row r="101" spans="1:12" x14ac:dyDescent="0.2">
      <c r="A101" s="1">
        <v>100</v>
      </c>
      <c r="B101" t="s">
        <v>48</v>
      </c>
      <c r="C101" t="s">
        <v>453</v>
      </c>
      <c r="D101" t="s">
        <v>454</v>
      </c>
      <c r="E101">
        <v>155250000</v>
      </c>
      <c r="F101" t="s">
        <v>455</v>
      </c>
      <c r="G101" s="2">
        <v>46848</v>
      </c>
      <c r="H101" s="2" t="str">
        <f>TEXT(G101, "yyyy-mm-dd")</f>
        <v>2028-04-05</v>
      </c>
      <c r="I101" t="s">
        <v>144</v>
      </c>
      <c r="J101" t="s">
        <v>456</v>
      </c>
      <c r="K101" t="s">
        <v>231</v>
      </c>
      <c r="L101" s="5">
        <v>46848</v>
      </c>
    </row>
    <row r="102" spans="1:12" x14ac:dyDescent="0.2">
      <c r="A102" s="1">
        <v>101</v>
      </c>
      <c r="B102" t="s">
        <v>48</v>
      </c>
      <c r="C102" t="s">
        <v>457</v>
      </c>
      <c r="D102" t="s">
        <v>35</v>
      </c>
      <c r="E102">
        <v>35000000</v>
      </c>
      <c r="F102" t="s">
        <v>458</v>
      </c>
      <c r="G102" s="2">
        <v>47212</v>
      </c>
      <c r="H102" s="2" t="str">
        <f>TEXT(G102, "yyyy-mm-dd")</f>
        <v>2029-04-04</v>
      </c>
      <c r="I102" t="s">
        <v>220</v>
      </c>
      <c r="J102" t="s">
        <v>459</v>
      </c>
      <c r="K102" t="s">
        <v>460</v>
      </c>
      <c r="L102" s="5">
        <v>47212</v>
      </c>
    </row>
    <row r="103" spans="1:12" x14ac:dyDescent="0.2">
      <c r="A103" s="1">
        <v>102</v>
      </c>
      <c r="B103" t="s">
        <v>48</v>
      </c>
      <c r="C103" t="s">
        <v>461</v>
      </c>
      <c r="D103" t="s">
        <v>462</v>
      </c>
      <c r="E103">
        <v>8674770</v>
      </c>
      <c r="F103" t="s">
        <v>463</v>
      </c>
      <c r="G103" s="2">
        <v>46167</v>
      </c>
      <c r="H103" s="2" t="str">
        <f>TEXT(G103, "yyyy-mm-dd")</f>
        <v>2026-05-25</v>
      </c>
      <c r="I103" t="s">
        <v>1009</v>
      </c>
      <c r="J103" t="s">
        <v>1008</v>
      </c>
      <c r="K103" t="s">
        <v>998</v>
      </c>
      <c r="L103" s="5">
        <v>46167</v>
      </c>
    </row>
    <row r="104" spans="1:12" x14ac:dyDescent="0.2">
      <c r="A104" s="1">
        <v>103</v>
      </c>
      <c r="B104" t="s">
        <v>42</v>
      </c>
      <c r="C104" t="s">
        <v>465</v>
      </c>
      <c r="D104" t="s">
        <v>466</v>
      </c>
      <c r="E104">
        <v>249996414</v>
      </c>
      <c r="F104" t="s">
        <v>467</v>
      </c>
      <c r="G104" s="2">
        <v>45931</v>
      </c>
      <c r="H104" s="2" t="str">
        <f>TEXT(G104, "yyyy-mm-dd")</f>
        <v>2025-10-01</v>
      </c>
      <c r="I104" t="s">
        <v>466</v>
      </c>
      <c r="J104" t="s">
        <v>1007</v>
      </c>
      <c r="K104" t="s">
        <v>468</v>
      </c>
      <c r="L104" s="5">
        <v>45931</v>
      </c>
    </row>
    <row r="105" spans="1:12" x14ac:dyDescent="0.2">
      <c r="A105" s="1">
        <v>104</v>
      </c>
      <c r="B105" t="s">
        <v>42</v>
      </c>
      <c r="C105" t="s">
        <v>10</v>
      </c>
      <c r="D105" t="s">
        <v>11</v>
      </c>
      <c r="E105">
        <v>13175866</v>
      </c>
      <c r="F105" t="s">
        <v>469</v>
      </c>
      <c r="G105" s="2">
        <v>46327</v>
      </c>
      <c r="H105" s="2" t="str">
        <f>TEXT(G105, "yyyy-mm-dd")</f>
        <v>2026-11-01</v>
      </c>
      <c r="I105" t="s">
        <v>11</v>
      </c>
      <c r="J105" t="s">
        <v>470</v>
      </c>
      <c r="K105" t="s">
        <v>47</v>
      </c>
      <c r="L105" s="5">
        <v>46327</v>
      </c>
    </row>
    <row r="106" spans="1:12" x14ac:dyDescent="0.2">
      <c r="A106" s="1">
        <v>105</v>
      </c>
      <c r="B106" t="s">
        <v>31</v>
      </c>
      <c r="C106" t="s">
        <v>471</v>
      </c>
      <c r="D106" t="s">
        <v>472</v>
      </c>
      <c r="E106">
        <v>103751241</v>
      </c>
      <c r="F106" t="s">
        <v>473</v>
      </c>
      <c r="G106" s="2">
        <v>47215</v>
      </c>
      <c r="H106" s="2" t="str">
        <f>TEXT(G106, "yyyy-mm-dd")</f>
        <v>2029-04-07</v>
      </c>
      <c r="I106" t="s">
        <v>35</v>
      </c>
      <c r="J106" t="s">
        <v>474</v>
      </c>
      <c r="K106" t="s">
        <v>41</v>
      </c>
      <c r="L106" s="5">
        <v>47215</v>
      </c>
    </row>
    <row r="107" spans="1:12" x14ac:dyDescent="0.2">
      <c r="A107" s="1">
        <v>106</v>
      </c>
      <c r="B107" t="s">
        <v>31</v>
      </c>
      <c r="C107" t="s">
        <v>475</v>
      </c>
      <c r="D107" t="s">
        <v>476</v>
      </c>
      <c r="E107">
        <v>10334376</v>
      </c>
      <c r="F107" t="s">
        <v>477</v>
      </c>
      <c r="G107" s="2">
        <v>45753</v>
      </c>
      <c r="H107" s="2" t="str">
        <f>TEXT(G107, "yyyy-mm-dd")</f>
        <v>2025-04-06</v>
      </c>
      <c r="I107" t="s">
        <v>478</v>
      </c>
      <c r="J107" t="s">
        <v>479</v>
      </c>
      <c r="K107" t="s">
        <v>41</v>
      </c>
      <c r="L107" s="5">
        <v>45753</v>
      </c>
    </row>
    <row r="108" spans="1:12" x14ac:dyDescent="0.2">
      <c r="A108" s="1">
        <v>107</v>
      </c>
      <c r="B108" t="s">
        <v>31</v>
      </c>
      <c r="C108" t="s">
        <v>100</v>
      </c>
      <c r="D108" t="s">
        <v>101</v>
      </c>
      <c r="E108">
        <v>8070516</v>
      </c>
      <c r="F108" t="s">
        <v>480</v>
      </c>
      <c r="G108" s="2">
        <v>45758</v>
      </c>
      <c r="H108" s="2" t="str">
        <f>TEXT(G108, "yyyy-mm-dd")</f>
        <v>2025-04-11</v>
      </c>
      <c r="I108" t="s">
        <v>35</v>
      </c>
      <c r="J108" t="s">
        <v>481</v>
      </c>
      <c r="K108" t="s">
        <v>41</v>
      </c>
      <c r="L108" s="5">
        <v>45758</v>
      </c>
    </row>
    <row r="109" spans="1:12" x14ac:dyDescent="0.2">
      <c r="A109" s="1">
        <v>108</v>
      </c>
      <c r="B109" t="s">
        <v>9</v>
      </c>
      <c r="C109" t="s">
        <v>420</v>
      </c>
      <c r="D109" t="s">
        <v>421</v>
      </c>
      <c r="E109">
        <v>99000000</v>
      </c>
      <c r="F109" t="s">
        <v>482</v>
      </c>
      <c r="G109" s="2">
        <v>47209</v>
      </c>
      <c r="H109" s="2" t="str">
        <f>TEXT(G109, "yyyy-mm-dd")</f>
        <v>2029-04-01</v>
      </c>
      <c r="I109" t="s">
        <v>483</v>
      </c>
      <c r="J109" t="s">
        <v>484</v>
      </c>
      <c r="K109" t="s">
        <v>485</v>
      </c>
      <c r="L109" s="5">
        <v>47209</v>
      </c>
    </row>
    <row r="110" spans="1:12" x14ac:dyDescent="0.2">
      <c r="A110" s="1">
        <v>109</v>
      </c>
      <c r="B110" t="s">
        <v>42</v>
      </c>
      <c r="C110" t="s">
        <v>432</v>
      </c>
      <c r="D110" t="s">
        <v>487</v>
      </c>
      <c r="E110">
        <v>40594709</v>
      </c>
      <c r="F110" t="s">
        <v>488</v>
      </c>
      <c r="G110" s="2">
        <v>45962</v>
      </c>
      <c r="H110" s="2" t="str">
        <f>TEXT(G110, "yyyy-mm-dd")</f>
        <v>2025-11-01</v>
      </c>
      <c r="I110" t="s">
        <v>487</v>
      </c>
      <c r="J110" t="s">
        <v>489</v>
      </c>
      <c r="K110" t="s">
        <v>490</v>
      </c>
      <c r="L110" s="5">
        <v>45962</v>
      </c>
    </row>
    <row r="111" spans="1:12" x14ac:dyDescent="0.2">
      <c r="A111" s="1">
        <v>110</v>
      </c>
      <c r="B111" t="s">
        <v>42</v>
      </c>
      <c r="C111" t="s">
        <v>491</v>
      </c>
      <c r="D111" t="s">
        <v>492</v>
      </c>
      <c r="E111">
        <v>17751442</v>
      </c>
      <c r="F111" t="s">
        <v>493</v>
      </c>
      <c r="G111" s="2">
        <v>46266</v>
      </c>
      <c r="H111" s="2" t="str">
        <f>TEXT(G111, "yyyy-mm-dd")</f>
        <v>2026-09-01</v>
      </c>
      <c r="I111" t="s">
        <v>492</v>
      </c>
      <c r="J111" t="s">
        <v>494</v>
      </c>
      <c r="K111" t="s">
        <v>495</v>
      </c>
      <c r="L111" s="5">
        <v>46266</v>
      </c>
    </row>
    <row r="112" spans="1:12" x14ac:dyDescent="0.2">
      <c r="A112" s="1">
        <v>111</v>
      </c>
      <c r="B112" t="s">
        <v>48</v>
      </c>
      <c r="C112" t="s">
        <v>496</v>
      </c>
      <c r="D112" t="s">
        <v>497</v>
      </c>
      <c r="E112">
        <v>90899000</v>
      </c>
      <c r="F112" t="s">
        <v>498</v>
      </c>
      <c r="G112" t="s">
        <v>499</v>
      </c>
      <c r="H112" s="2" t="str">
        <f>TEXT(G112, "yyyy-mm-dd")</f>
        <v>Sept. 21, 2026</v>
      </c>
      <c r="I112" t="s">
        <v>500</v>
      </c>
      <c r="J112" t="s">
        <v>501</v>
      </c>
      <c r="K112" t="s">
        <v>502</v>
      </c>
      <c r="L112" t="s">
        <v>1042</v>
      </c>
    </row>
    <row r="113" spans="1:12" x14ac:dyDescent="0.2">
      <c r="A113" s="1">
        <v>112</v>
      </c>
      <c r="B113" t="s">
        <v>48</v>
      </c>
      <c r="C113" t="s">
        <v>503</v>
      </c>
      <c r="D113" t="s">
        <v>504</v>
      </c>
      <c r="E113">
        <v>18269886</v>
      </c>
      <c r="F113" t="s">
        <v>505</v>
      </c>
      <c r="G113" s="4">
        <v>46973</v>
      </c>
      <c r="H113" s="2" t="str">
        <f>TEXT(G113, "yyyy-mm-dd")</f>
        <v>2028-08-08</v>
      </c>
      <c r="I113" t="s">
        <v>504</v>
      </c>
      <c r="J113" t="s">
        <v>506</v>
      </c>
      <c r="K113" t="s">
        <v>507</v>
      </c>
      <c r="L113" s="5">
        <v>46973</v>
      </c>
    </row>
    <row r="114" spans="1:12" x14ac:dyDescent="0.2">
      <c r="A114" s="1">
        <v>113</v>
      </c>
      <c r="B114" t="s">
        <v>48</v>
      </c>
      <c r="C114" t="s">
        <v>178</v>
      </c>
      <c r="D114" t="s">
        <v>21</v>
      </c>
      <c r="E114">
        <v>17696417</v>
      </c>
      <c r="F114" t="s">
        <v>179</v>
      </c>
      <c r="G114" s="2">
        <v>45747</v>
      </c>
      <c r="H114" s="2" t="str">
        <f>TEXT(G114, "yyyy-mm-dd")</f>
        <v>2025-03-31</v>
      </c>
      <c r="I114" t="s">
        <v>144</v>
      </c>
      <c r="J114" t="s">
        <v>180</v>
      </c>
      <c r="K114" t="s">
        <v>508</v>
      </c>
      <c r="L114" s="5">
        <v>45747</v>
      </c>
    </row>
    <row r="115" spans="1:12" x14ac:dyDescent="0.2">
      <c r="A115" s="1">
        <v>114</v>
      </c>
      <c r="B115" t="s">
        <v>31</v>
      </c>
      <c r="C115" t="s">
        <v>509</v>
      </c>
      <c r="D115" t="s">
        <v>510</v>
      </c>
      <c r="E115">
        <v>28601156</v>
      </c>
      <c r="F115" t="s">
        <v>511</v>
      </c>
      <c r="G115" s="2">
        <v>46479</v>
      </c>
      <c r="H115" s="2" t="str">
        <f>TEXT(G115, "yyyy-mm-dd")</f>
        <v>2027-04-02</v>
      </c>
      <c r="I115" t="s">
        <v>998</v>
      </c>
      <c r="J115" t="s">
        <v>512</v>
      </c>
      <c r="K115" t="s">
        <v>41</v>
      </c>
      <c r="L115" s="5">
        <v>46479</v>
      </c>
    </row>
    <row r="116" spans="1:12" x14ac:dyDescent="0.2">
      <c r="A116" s="1">
        <v>115</v>
      </c>
      <c r="B116" t="s">
        <v>31</v>
      </c>
      <c r="C116" t="s">
        <v>513</v>
      </c>
      <c r="D116" t="s">
        <v>514</v>
      </c>
      <c r="E116">
        <v>22814400</v>
      </c>
      <c r="F116" t="s">
        <v>515</v>
      </c>
      <c r="G116" s="2">
        <v>46479</v>
      </c>
      <c r="H116" s="2" t="str">
        <f>TEXT(G116, "yyyy-mm-dd")</f>
        <v>2027-04-02</v>
      </c>
      <c r="I116" t="s">
        <v>35</v>
      </c>
      <c r="J116" t="s">
        <v>516</v>
      </c>
      <c r="K116" t="s">
        <v>517</v>
      </c>
      <c r="L116" s="5">
        <v>46479</v>
      </c>
    </row>
    <row r="117" spans="1:12" x14ac:dyDescent="0.2">
      <c r="A117" s="1">
        <v>116</v>
      </c>
      <c r="B117" t="s">
        <v>9</v>
      </c>
      <c r="C117" t="s">
        <v>518</v>
      </c>
      <c r="D117" t="s">
        <v>519</v>
      </c>
      <c r="E117">
        <v>49999999</v>
      </c>
      <c r="F117" t="s">
        <v>520</v>
      </c>
      <c r="G117" s="2">
        <v>47208</v>
      </c>
      <c r="H117" s="2" t="str">
        <f>TEXT(G117, "yyyy-mm-dd")</f>
        <v>2029-03-31</v>
      </c>
      <c r="I117" t="s">
        <v>1019</v>
      </c>
      <c r="J117" t="s">
        <v>521</v>
      </c>
      <c r="K117" t="s">
        <v>522</v>
      </c>
      <c r="L117" s="5">
        <v>47208</v>
      </c>
    </row>
    <row r="118" spans="1:12" x14ac:dyDescent="0.2">
      <c r="A118" s="1">
        <v>117</v>
      </c>
      <c r="B118" t="s">
        <v>9</v>
      </c>
      <c r="C118" t="s">
        <v>523</v>
      </c>
      <c r="D118" t="s">
        <v>524</v>
      </c>
      <c r="E118">
        <v>43567606</v>
      </c>
      <c r="F118" t="s">
        <v>525</v>
      </c>
      <c r="G118" s="2">
        <v>47269</v>
      </c>
      <c r="H118" s="2" t="str">
        <f>TEXT(G118, "yyyy-mm-dd")</f>
        <v>2029-05-31</v>
      </c>
      <c r="I118" t="s">
        <v>526</v>
      </c>
      <c r="J118" t="s">
        <v>527</v>
      </c>
      <c r="K118" t="s">
        <v>528</v>
      </c>
      <c r="L118" s="5">
        <v>47269</v>
      </c>
    </row>
    <row r="119" spans="1:12" x14ac:dyDescent="0.2">
      <c r="A119" s="1">
        <v>118</v>
      </c>
      <c r="B119" t="s">
        <v>9</v>
      </c>
      <c r="C119" t="s">
        <v>529</v>
      </c>
      <c r="D119" t="s">
        <v>530</v>
      </c>
      <c r="E119">
        <v>20992067</v>
      </c>
      <c r="F119" t="s">
        <v>531</v>
      </c>
      <c r="G119" s="4">
        <v>46235</v>
      </c>
      <c r="H119" s="2" t="str">
        <f>TEXT(G119, "yyyy-mm-dd")</f>
        <v>2026-08-01</v>
      </c>
      <c r="I119" t="s">
        <v>532</v>
      </c>
      <c r="J119" t="s">
        <v>533</v>
      </c>
      <c r="K119" t="s">
        <v>156</v>
      </c>
      <c r="L119" s="5">
        <v>46235</v>
      </c>
    </row>
    <row r="120" spans="1:12" x14ac:dyDescent="0.2">
      <c r="A120" s="1">
        <v>119</v>
      </c>
      <c r="B120" t="s">
        <v>9</v>
      </c>
      <c r="C120" t="s">
        <v>534</v>
      </c>
      <c r="D120" t="s">
        <v>535</v>
      </c>
      <c r="E120">
        <v>12500000</v>
      </c>
      <c r="F120" t="s">
        <v>536</v>
      </c>
      <c r="G120" t="s">
        <v>537</v>
      </c>
      <c r="H120" s="2" t="str">
        <f>TEXT(G120, "yyyy-mm-dd")</f>
        <v>Sept. 30, 2024</v>
      </c>
      <c r="I120" t="s">
        <v>535</v>
      </c>
      <c r="J120" t="s">
        <v>538</v>
      </c>
      <c r="K120" t="s">
        <v>539</v>
      </c>
      <c r="L120" t="s">
        <v>1042</v>
      </c>
    </row>
    <row r="121" spans="1:12" x14ac:dyDescent="0.2">
      <c r="A121" s="1">
        <v>120</v>
      </c>
      <c r="B121" t="s">
        <v>48</v>
      </c>
      <c r="C121" t="s">
        <v>989</v>
      </c>
      <c r="D121" t="s">
        <v>35</v>
      </c>
      <c r="E121">
        <v>45000000</v>
      </c>
      <c r="F121" t="s">
        <v>540</v>
      </c>
      <c r="G121" s="2">
        <v>47224</v>
      </c>
      <c r="H121" s="2" t="str">
        <f>TEXT(G121, "yyyy-mm-dd")</f>
        <v>2029-04-16</v>
      </c>
      <c r="I121" t="s">
        <v>220</v>
      </c>
      <c r="J121" t="s">
        <v>541</v>
      </c>
      <c r="K121" t="s">
        <v>542</v>
      </c>
      <c r="L121" s="5">
        <v>47224</v>
      </c>
    </row>
    <row r="122" spans="1:12" x14ac:dyDescent="0.2">
      <c r="A122" s="1">
        <v>121</v>
      </c>
      <c r="B122" t="s">
        <v>48</v>
      </c>
      <c r="C122" t="s">
        <v>543</v>
      </c>
      <c r="D122" t="s">
        <v>544</v>
      </c>
      <c r="E122">
        <v>15000000</v>
      </c>
      <c r="F122" t="s">
        <v>545</v>
      </c>
      <c r="G122" s="2">
        <v>47223</v>
      </c>
      <c r="H122" s="2" t="str">
        <f>TEXT(G122, "yyyy-mm-dd")</f>
        <v>2029-04-15</v>
      </c>
      <c r="I122" t="s">
        <v>144</v>
      </c>
      <c r="J122" t="s">
        <v>546</v>
      </c>
      <c r="K122" t="s">
        <v>547</v>
      </c>
      <c r="L122" s="5">
        <v>47223</v>
      </c>
    </row>
    <row r="123" spans="1:12" x14ac:dyDescent="0.2">
      <c r="A123" s="1">
        <v>122</v>
      </c>
      <c r="B123" t="s">
        <v>48</v>
      </c>
      <c r="C123" t="s">
        <v>548</v>
      </c>
      <c r="D123" t="s">
        <v>549</v>
      </c>
      <c r="E123">
        <v>10618611</v>
      </c>
      <c r="F123" t="s">
        <v>550</v>
      </c>
      <c r="G123" s="2">
        <v>47207</v>
      </c>
      <c r="H123" s="2" t="str">
        <f>TEXT(G123, "yyyy-mm-dd")</f>
        <v>2029-03-30</v>
      </c>
      <c r="I123" t="s">
        <v>549</v>
      </c>
      <c r="J123" t="s">
        <v>551</v>
      </c>
      <c r="K123" t="s">
        <v>231</v>
      </c>
      <c r="L123" s="5">
        <v>47207</v>
      </c>
    </row>
    <row r="124" spans="1:12" x14ac:dyDescent="0.2">
      <c r="A124" s="1">
        <v>123</v>
      </c>
      <c r="B124" t="s">
        <v>552</v>
      </c>
      <c r="C124" t="s">
        <v>553</v>
      </c>
      <c r="D124" t="s">
        <v>416</v>
      </c>
      <c r="E124">
        <v>29469074</v>
      </c>
      <c r="F124" t="s">
        <v>554</v>
      </c>
      <c r="G124" s="2">
        <v>46447</v>
      </c>
      <c r="H124" s="2" t="str">
        <f>TEXT(G124, "yyyy-mm-dd")</f>
        <v>2027-03-01</v>
      </c>
      <c r="I124" t="s">
        <v>35</v>
      </c>
      <c r="J124" t="s">
        <v>555</v>
      </c>
      <c r="K124" t="s">
        <v>556</v>
      </c>
      <c r="L124" s="5">
        <v>46447</v>
      </c>
    </row>
    <row r="125" spans="1:12" x14ac:dyDescent="0.2">
      <c r="A125" s="1">
        <v>124</v>
      </c>
      <c r="B125" t="s">
        <v>42</v>
      </c>
      <c r="C125" t="s">
        <v>557</v>
      </c>
      <c r="D125" t="s">
        <v>558</v>
      </c>
      <c r="E125">
        <v>33799248</v>
      </c>
      <c r="F125" t="s">
        <v>559</v>
      </c>
      <c r="G125" s="2">
        <v>47209</v>
      </c>
      <c r="H125" s="2" t="str">
        <f>TEXT(G125, "yyyy-mm-dd")</f>
        <v>2029-04-01</v>
      </c>
      <c r="I125" t="s">
        <v>558</v>
      </c>
      <c r="J125" t="s">
        <v>560</v>
      </c>
      <c r="K125" t="s">
        <v>561</v>
      </c>
      <c r="L125" s="5">
        <v>47209</v>
      </c>
    </row>
    <row r="126" spans="1:12" x14ac:dyDescent="0.2">
      <c r="A126" s="1">
        <v>125</v>
      </c>
      <c r="B126" t="s">
        <v>42</v>
      </c>
      <c r="C126" t="s">
        <v>562</v>
      </c>
      <c r="D126" t="s">
        <v>563</v>
      </c>
      <c r="E126">
        <v>33689682</v>
      </c>
      <c r="F126" t="s">
        <v>564</v>
      </c>
      <c r="G126" s="2">
        <v>45717</v>
      </c>
      <c r="H126" s="2" t="str">
        <f>TEXT(G126, "yyyy-mm-dd")</f>
        <v>2025-03-01</v>
      </c>
      <c r="I126" t="s">
        <v>565</v>
      </c>
      <c r="J126" t="s">
        <v>566</v>
      </c>
      <c r="K126" t="s">
        <v>567</v>
      </c>
      <c r="L126" s="5">
        <v>45717</v>
      </c>
    </row>
    <row r="127" spans="1:12" x14ac:dyDescent="0.2">
      <c r="A127" s="1">
        <v>126</v>
      </c>
      <c r="B127" t="s">
        <v>42</v>
      </c>
      <c r="C127" t="s">
        <v>432</v>
      </c>
      <c r="D127" t="s">
        <v>487</v>
      </c>
      <c r="E127">
        <v>13041693</v>
      </c>
      <c r="F127" t="s">
        <v>568</v>
      </c>
      <c r="G127" s="2">
        <v>46204</v>
      </c>
      <c r="H127" s="2" t="str">
        <f>TEXT(G127, "yyyy-mm-dd")</f>
        <v>2026-07-01</v>
      </c>
      <c r="I127" t="s">
        <v>569</v>
      </c>
      <c r="J127" t="s">
        <v>570</v>
      </c>
      <c r="K127" t="s">
        <v>197</v>
      </c>
      <c r="L127" s="5">
        <v>46204</v>
      </c>
    </row>
    <row r="128" spans="1:12" x14ac:dyDescent="0.2">
      <c r="A128" s="1">
        <v>127</v>
      </c>
      <c r="B128" t="s">
        <v>48</v>
      </c>
      <c r="C128" t="s">
        <v>266</v>
      </c>
      <c r="D128" t="s">
        <v>530</v>
      </c>
      <c r="E128">
        <v>631174000</v>
      </c>
      <c r="F128" t="s">
        <v>571</v>
      </c>
      <c r="G128" s="2">
        <v>49034</v>
      </c>
      <c r="H128" s="2" t="str">
        <f>TEXT(G128, "yyyy-mm-dd")</f>
        <v>2034-03-31</v>
      </c>
      <c r="I128" t="s">
        <v>144</v>
      </c>
      <c r="J128" t="s">
        <v>572</v>
      </c>
      <c r="K128" t="s">
        <v>231</v>
      </c>
      <c r="L128" s="5">
        <v>49034</v>
      </c>
    </row>
    <row r="129" spans="1:12" x14ac:dyDescent="0.2">
      <c r="A129" s="1">
        <v>128</v>
      </c>
      <c r="B129" t="s">
        <v>48</v>
      </c>
      <c r="C129" t="s">
        <v>187</v>
      </c>
      <c r="D129" t="s">
        <v>573</v>
      </c>
      <c r="E129">
        <v>116703697</v>
      </c>
      <c r="F129" t="s">
        <v>574</v>
      </c>
      <c r="G129" s="2">
        <v>45777</v>
      </c>
      <c r="H129" s="2" t="str">
        <f>TEXT(G129, "yyyy-mm-dd")</f>
        <v>2025-04-30</v>
      </c>
      <c r="I129" t="s">
        <v>573</v>
      </c>
      <c r="J129" t="s">
        <v>575</v>
      </c>
      <c r="K129" t="s">
        <v>132</v>
      </c>
      <c r="L129" s="5">
        <v>45777</v>
      </c>
    </row>
    <row r="130" spans="1:12" x14ac:dyDescent="0.2">
      <c r="A130" s="1">
        <v>129</v>
      </c>
      <c r="B130" t="s">
        <v>48</v>
      </c>
      <c r="C130" t="s">
        <v>576</v>
      </c>
      <c r="D130" t="s">
        <v>577</v>
      </c>
      <c r="E130">
        <v>15179601</v>
      </c>
      <c r="F130" t="s">
        <v>578</v>
      </c>
      <c r="G130" s="2">
        <v>47208</v>
      </c>
      <c r="H130" s="2" t="str">
        <f>TEXT(G130, "yyyy-mm-dd")</f>
        <v>2029-03-31</v>
      </c>
      <c r="I130" t="s">
        <v>144</v>
      </c>
      <c r="J130" t="s">
        <v>579</v>
      </c>
      <c r="K130" t="s">
        <v>580</v>
      </c>
      <c r="L130" s="5">
        <v>47208</v>
      </c>
    </row>
    <row r="131" spans="1:12" x14ac:dyDescent="0.2">
      <c r="A131" s="1">
        <v>130</v>
      </c>
      <c r="B131" t="s">
        <v>48</v>
      </c>
      <c r="C131" t="s">
        <v>581</v>
      </c>
      <c r="D131" t="s">
        <v>582</v>
      </c>
      <c r="E131">
        <v>10002096</v>
      </c>
      <c r="F131" t="s">
        <v>583</v>
      </c>
      <c r="G131" s="4">
        <v>45657</v>
      </c>
      <c r="H131" s="2" t="str">
        <f>TEXT(G131, "yyyy-mm-dd")</f>
        <v>2024-12-31</v>
      </c>
      <c r="I131" t="s">
        <v>582</v>
      </c>
      <c r="J131" t="s">
        <v>584</v>
      </c>
      <c r="K131" t="s">
        <v>303</v>
      </c>
      <c r="L131" s="5">
        <v>45657</v>
      </c>
    </row>
    <row r="132" spans="1:12" x14ac:dyDescent="0.2">
      <c r="A132" s="1">
        <v>131</v>
      </c>
      <c r="B132" t="s">
        <v>42</v>
      </c>
      <c r="C132" t="s">
        <v>585</v>
      </c>
      <c r="D132" t="s">
        <v>586</v>
      </c>
      <c r="E132">
        <v>249520098</v>
      </c>
      <c r="F132" t="s">
        <v>587</v>
      </c>
      <c r="G132" s="2">
        <v>47178</v>
      </c>
      <c r="H132" s="2" t="str">
        <f>TEXT(G132, "yyyy-mm-dd")</f>
        <v>2029-03-01</v>
      </c>
      <c r="I132" t="s">
        <v>190</v>
      </c>
      <c r="J132" t="s">
        <v>588</v>
      </c>
      <c r="K132" t="s">
        <v>72</v>
      </c>
      <c r="L132" s="5">
        <v>47178</v>
      </c>
    </row>
    <row r="133" spans="1:12" x14ac:dyDescent="0.2">
      <c r="A133" s="1">
        <v>132</v>
      </c>
      <c r="B133" t="s">
        <v>42</v>
      </c>
      <c r="C133" t="s">
        <v>10</v>
      </c>
      <c r="D133" t="s">
        <v>11</v>
      </c>
      <c r="E133">
        <v>86872607</v>
      </c>
      <c r="F133" t="s">
        <v>589</v>
      </c>
      <c r="G133" s="2">
        <v>47178</v>
      </c>
      <c r="H133" s="2" t="str">
        <f>TEXT(G133, "yyyy-mm-dd")</f>
        <v>2029-03-01</v>
      </c>
      <c r="I133" t="s">
        <v>11</v>
      </c>
      <c r="J133" t="s">
        <v>590</v>
      </c>
      <c r="K133" t="s">
        <v>47</v>
      </c>
      <c r="L133" s="5">
        <v>47178</v>
      </c>
    </row>
    <row r="134" spans="1:12" x14ac:dyDescent="0.2">
      <c r="A134" s="1">
        <v>133</v>
      </c>
      <c r="B134" t="s">
        <v>42</v>
      </c>
      <c r="C134" t="s">
        <v>591</v>
      </c>
      <c r="D134" t="s">
        <v>592</v>
      </c>
      <c r="E134">
        <v>38572161</v>
      </c>
      <c r="F134" t="s">
        <v>593</v>
      </c>
      <c r="G134" s="2">
        <v>45747</v>
      </c>
      <c r="H134" s="2" t="str">
        <f>TEXT(G134, "yyyy-mm-dd")</f>
        <v>2025-03-31</v>
      </c>
      <c r="I134" t="s">
        <v>594</v>
      </c>
      <c r="J134" t="s">
        <v>595</v>
      </c>
      <c r="K134" t="s">
        <v>596</v>
      </c>
      <c r="L134" s="5">
        <v>45747</v>
      </c>
    </row>
    <row r="135" spans="1:12" x14ac:dyDescent="0.2">
      <c r="A135" s="1">
        <v>134</v>
      </c>
      <c r="B135" t="s">
        <v>42</v>
      </c>
      <c r="C135" t="s">
        <v>597</v>
      </c>
      <c r="D135" t="s">
        <v>598</v>
      </c>
      <c r="E135">
        <v>21450077</v>
      </c>
      <c r="F135" t="s">
        <v>599</v>
      </c>
      <c r="G135" s="2">
        <v>45747</v>
      </c>
      <c r="H135" s="2" t="str">
        <f>TEXT(G135, "yyyy-mm-dd")</f>
        <v>2025-03-31</v>
      </c>
      <c r="I135" t="s">
        <v>1020</v>
      </c>
      <c r="J135" t="s">
        <v>600</v>
      </c>
      <c r="K135" t="s">
        <v>601</v>
      </c>
      <c r="L135" s="5">
        <v>45747</v>
      </c>
    </row>
    <row r="136" spans="1:12" x14ac:dyDescent="0.2">
      <c r="A136" s="1">
        <v>135</v>
      </c>
      <c r="B136" t="s">
        <v>42</v>
      </c>
      <c r="C136" t="s">
        <v>602</v>
      </c>
      <c r="D136" t="s">
        <v>603</v>
      </c>
      <c r="E136">
        <v>11784350</v>
      </c>
      <c r="F136" t="s">
        <v>604</v>
      </c>
      <c r="G136" s="2">
        <v>45778</v>
      </c>
      <c r="H136" s="2" t="str">
        <f>TEXT(G136, "yyyy-mm-dd")</f>
        <v>2025-05-01</v>
      </c>
      <c r="I136" t="s">
        <v>1021</v>
      </c>
      <c r="J136" t="s">
        <v>605</v>
      </c>
      <c r="K136" t="s">
        <v>77</v>
      </c>
      <c r="L136" s="5">
        <v>45778</v>
      </c>
    </row>
    <row r="137" spans="1:12" x14ac:dyDescent="0.2">
      <c r="A137" s="1">
        <v>136</v>
      </c>
      <c r="B137" t="s">
        <v>42</v>
      </c>
      <c r="C137" t="s">
        <v>606</v>
      </c>
      <c r="D137" t="s">
        <v>437</v>
      </c>
      <c r="E137">
        <v>11245975</v>
      </c>
      <c r="F137" t="s">
        <v>607</v>
      </c>
      <c r="G137" s="2">
        <v>45992</v>
      </c>
      <c r="H137" s="2" t="str">
        <f>TEXT(G137, "yyyy-mm-dd")</f>
        <v>2025-12-01</v>
      </c>
      <c r="I137" t="s">
        <v>1022</v>
      </c>
      <c r="J137" t="s">
        <v>608</v>
      </c>
      <c r="K137" t="s">
        <v>47</v>
      </c>
      <c r="L137" s="5">
        <v>45992</v>
      </c>
    </row>
    <row r="138" spans="1:12" x14ac:dyDescent="0.2">
      <c r="A138" s="1">
        <v>137</v>
      </c>
      <c r="B138" t="s">
        <v>48</v>
      </c>
      <c r="C138" t="s">
        <v>157</v>
      </c>
      <c r="D138" t="s">
        <v>123</v>
      </c>
      <c r="E138">
        <v>483478740</v>
      </c>
      <c r="F138" t="s">
        <v>609</v>
      </c>
      <c r="G138" s="2">
        <v>46109</v>
      </c>
      <c r="H138" s="2" t="str">
        <f>TEXT(G138, "yyyy-mm-dd")</f>
        <v>2026-03-28</v>
      </c>
      <c r="I138" t="s">
        <v>123</v>
      </c>
      <c r="J138" t="s">
        <v>610</v>
      </c>
      <c r="K138" t="s">
        <v>132</v>
      </c>
      <c r="L138" s="5">
        <v>46109</v>
      </c>
    </row>
    <row r="139" spans="1:12" x14ac:dyDescent="0.2">
      <c r="A139" s="1">
        <v>138</v>
      </c>
      <c r="B139" t="s">
        <v>48</v>
      </c>
      <c r="C139" t="s">
        <v>611</v>
      </c>
      <c r="D139" t="s">
        <v>612</v>
      </c>
      <c r="E139">
        <v>53948551</v>
      </c>
      <c r="F139" t="s">
        <v>613</v>
      </c>
      <c r="G139" s="4">
        <v>46387</v>
      </c>
      <c r="H139" s="2" t="str">
        <f>TEXT(G139, "yyyy-mm-dd")</f>
        <v>2026-12-31</v>
      </c>
      <c r="I139" t="s">
        <v>612</v>
      </c>
      <c r="J139" t="s">
        <v>614</v>
      </c>
      <c r="K139" t="s">
        <v>132</v>
      </c>
      <c r="L139" s="5">
        <v>46387</v>
      </c>
    </row>
    <row r="140" spans="1:12" x14ac:dyDescent="0.2">
      <c r="A140" s="1">
        <v>139</v>
      </c>
      <c r="B140" t="s">
        <v>48</v>
      </c>
      <c r="C140" t="s">
        <v>615</v>
      </c>
      <c r="D140" t="s">
        <v>616</v>
      </c>
      <c r="E140">
        <v>38179947</v>
      </c>
      <c r="F140" t="s">
        <v>617</v>
      </c>
      <c r="G140" s="2">
        <v>46481</v>
      </c>
      <c r="H140" s="2" t="str">
        <f>TEXT(G140, "yyyy-mm-dd")</f>
        <v>2027-04-04</v>
      </c>
      <c r="I140" t="s">
        <v>220</v>
      </c>
      <c r="J140" t="s">
        <v>618</v>
      </c>
      <c r="K140" t="s">
        <v>619</v>
      </c>
      <c r="L140" s="5">
        <v>46481</v>
      </c>
    </row>
    <row r="141" spans="1:12" x14ac:dyDescent="0.2">
      <c r="A141" s="1">
        <v>140</v>
      </c>
      <c r="B141" t="s">
        <v>48</v>
      </c>
      <c r="C141" t="s">
        <v>620</v>
      </c>
      <c r="D141" t="s">
        <v>592</v>
      </c>
      <c r="E141">
        <v>18575958</v>
      </c>
      <c r="F141" t="s">
        <v>621</v>
      </c>
      <c r="G141" s="2">
        <v>45777</v>
      </c>
      <c r="H141" s="2" t="str">
        <f>TEXT(G141, "yyyy-mm-dd")</f>
        <v>2025-04-30</v>
      </c>
      <c r="I141" t="s">
        <v>592</v>
      </c>
      <c r="J141" t="s">
        <v>622</v>
      </c>
      <c r="K141" t="s">
        <v>222</v>
      </c>
      <c r="L141" s="5">
        <v>45777</v>
      </c>
    </row>
    <row r="142" spans="1:12" x14ac:dyDescent="0.2">
      <c r="A142" s="1">
        <v>141</v>
      </c>
      <c r="B142" t="s">
        <v>48</v>
      </c>
      <c r="C142" t="s">
        <v>217</v>
      </c>
      <c r="D142" t="s">
        <v>218</v>
      </c>
      <c r="E142">
        <v>12398107</v>
      </c>
      <c r="F142" t="s">
        <v>623</v>
      </c>
      <c r="G142" s="4">
        <v>46445</v>
      </c>
      <c r="H142" s="2" t="str">
        <f>TEXT(G142, "yyyy-mm-dd")</f>
        <v>2027-02-27</v>
      </c>
      <c r="I142" t="s">
        <v>218</v>
      </c>
      <c r="J142" t="s">
        <v>624</v>
      </c>
      <c r="K142" t="s">
        <v>222</v>
      </c>
      <c r="L142" s="5">
        <v>46445</v>
      </c>
    </row>
    <row r="143" spans="1:12" x14ac:dyDescent="0.2">
      <c r="A143" s="1">
        <v>142</v>
      </c>
      <c r="B143" t="s">
        <v>48</v>
      </c>
      <c r="C143" t="s">
        <v>625</v>
      </c>
      <c r="D143" t="s">
        <v>21</v>
      </c>
      <c r="E143">
        <v>11482427</v>
      </c>
      <c r="F143" t="s">
        <v>626</v>
      </c>
      <c r="G143" s="2">
        <v>45747</v>
      </c>
      <c r="H143" s="2" t="str">
        <f>TEXT(G143, "yyyy-mm-dd")</f>
        <v>2025-03-31</v>
      </c>
      <c r="I143" t="s">
        <v>144</v>
      </c>
      <c r="J143" t="s">
        <v>627</v>
      </c>
      <c r="K143" t="s">
        <v>132</v>
      </c>
      <c r="L143" s="5">
        <v>45747</v>
      </c>
    </row>
    <row r="144" spans="1:12" x14ac:dyDescent="0.2">
      <c r="A144" s="1">
        <v>143</v>
      </c>
      <c r="B144" t="s">
        <v>48</v>
      </c>
      <c r="C144" t="s">
        <v>529</v>
      </c>
      <c r="D144" t="s">
        <v>530</v>
      </c>
      <c r="E144">
        <v>10070934</v>
      </c>
      <c r="F144" t="s">
        <v>628</v>
      </c>
      <c r="G144" t="s">
        <v>629</v>
      </c>
      <c r="H144" s="2" t="str">
        <f>TEXT(G144, "yyyy-mm-dd")</f>
        <v>Sept. 30, 2025</v>
      </c>
      <c r="I144" t="s">
        <v>144</v>
      </c>
      <c r="J144" t="s">
        <v>630</v>
      </c>
      <c r="K144" t="s">
        <v>132</v>
      </c>
      <c r="L144" t="s">
        <v>1042</v>
      </c>
    </row>
    <row r="145" spans="1:12" x14ac:dyDescent="0.2">
      <c r="A145" s="1">
        <v>144</v>
      </c>
      <c r="B145" t="s">
        <v>48</v>
      </c>
      <c r="C145" t="s">
        <v>631</v>
      </c>
      <c r="D145" t="s">
        <v>632</v>
      </c>
      <c r="E145">
        <v>7618192</v>
      </c>
      <c r="F145" t="s">
        <v>633</v>
      </c>
      <c r="G145" s="2">
        <v>45744</v>
      </c>
      <c r="H145" s="2" t="str">
        <f>TEXT(G145, "yyyy-mm-dd")</f>
        <v>2025-03-28</v>
      </c>
      <c r="I145" t="s">
        <v>144</v>
      </c>
      <c r="J145" t="s">
        <v>634</v>
      </c>
      <c r="K145" t="s">
        <v>635</v>
      </c>
      <c r="L145" s="5">
        <v>45744</v>
      </c>
    </row>
    <row r="146" spans="1:12" x14ac:dyDescent="0.2">
      <c r="A146" s="1">
        <v>145</v>
      </c>
      <c r="B146" t="s">
        <v>9</v>
      </c>
      <c r="C146" t="s">
        <v>636</v>
      </c>
      <c r="D146" t="s">
        <v>637</v>
      </c>
      <c r="E146">
        <v>233953184</v>
      </c>
      <c r="F146" t="s">
        <v>638</v>
      </c>
      <c r="G146" t="s">
        <v>85</v>
      </c>
      <c r="H146" s="2" t="str">
        <f>TEXT(G146, "yyyy-mm-dd")</f>
        <v>Sept. 30, 2026</v>
      </c>
      <c r="I146" t="s">
        <v>639</v>
      </c>
      <c r="J146" t="s">
        <v>640</v>
      </c>
      <c r="K146" t="s">
        <v>641</v>
      </c>
      <c r="L146" t="s">
        <v>1042</v>
      </c>
    </row>
    <row r="147" spans="1:12" x14ac:dyDescent="0.2">
      <c r="A147" s="1">
        <v>146</v>
      </c>
      <c r="B147" t="s">
        <v>9</v>
      </c>
      <c r="C147" t="s">
        <v>642</v>
      </c>
      <c r="D147" t="s">
        <v>79</v>
      </c>
      <c r="E147">
        <v>33790764</v>
      </c>
      <c r="F147" t="s">
        <v>643</v>
      </c>
      <c r="G147" s="4">
        <v>45716</v>
      </c>
      <c r="H147" s="2" t="str">
        <f>TEXT(G147, "yyyy-mm-dd")</f>
        <v>2025-02-28</v>
      </c>
      <c r="I147" t="s">
        <v>79</v>
      </c>
      <c r="J147" t="s">
        <v>644</v>
      </c>
      <c r="K147" t="s">
        <v>645</v>
      </c>
      <c r="L147" s="5">
        <v>45716</v>
      </c>
    </row>
    <row r="148" spans="1:12" x14ac:dyDescent="0.2">
      <c r="A148" s="1">
        <v>147</v>
      </c>
      <c r="B148" t="s">
        <v>9</v>
      </c>
      <c r="C148" t="s">
        <v>642</v>
      </c>
      <c r="D148" t="s">
        <v>79</v>
      </c>
      <c r="E148">
        <v>32581867</v>
      </c>
      <c r="F148" t="s">
        <v>646</v>
      </c>
      <c r="G148" s="4">
        <v>45716</v>
      </c>
      <c r="H148" s="2" t="str">
        <f>TEXT(G148, "yyyy-mm-dd")</f>
        <v>2025-02-28</v>
      </c>
      <c r="I148" t="s">
        <v>79</v>
      </c>
      <c r="J148" t="s">
        <v>647</v>
      </c>
      <c r="K148" t="s">
        <v>648</v>
      </c>
      <c r="L148" s="5">
        <v>45716</v>
      </c>
    </row>
    <row r="149" spans="1:12" x14ac:dyDescent="0.2">
      <c r="A149" s="1">
        <v>148</v>
      </c>
      <c r="B149" t="s">
        <v>9</v>
      </c>
      <c r="C149" t="s">
        <v>649</v>
      </c>
      <c r="D149" t="s">
        <v>650</v>
      </c>
      <c r="E149">
        <v>23869671</v>
      </c>
      <c r="F149" t="s">
        <v>651</v>
      </c>
      <c r="G149" s="2">
        <v>45747</v>
      </c>
      <c r="H149" s="2" t="str">
        <f>TEXT(G149, "yyyy-mm-dd")</f>
        <v>2025-03-31</v>
      </c>
      <c r="I149" t="s">
        <v>1037</v>
      </c>
      <c r="J149" t="s">
        <v>652</v>
      </c>
      <c r="K149" t="s">
        <v>653</v>
      </c>
      <c r="L149" s="5">
        <v>45747</v>
      </c>
    </row>
    <row r="150" spans="1:12" x14ac:dyDescent="0.2">
      <c r="A150" s="1">
        <v>149</v>
      </c>
      <c r="B150" t="s">
        <v>9</v>
      </c>
      <c r="C150" t="s">
        <v>402</v>
      </c>
      <c r="D150" t="s">
        <v>403</v>
      </c>
      <c r="E150">
        <v>9729429</v>
      </c>
      <c r="F150" t="s">
        <v>654</v>
      </c>
      <c r="G150" s="2">
        <v>45744</v>
      </c>
      <c r="H150" s="2" t="str">
        <f>TEXT(G150, "yyyy-mm-dd")</f>
        <v>2025-03-28</v>
      </c>
      <c r="I150" t="s">
        <v>655</v>
      </c>
      <c r="J150" t="s">
        <v>656</v>
      </c>
      <c r="K150" t="s">
        <v>657</v>
      </c>
      <c r="L150" s="5">
        <v>45744</v>
      </c>
    </row>
    <row r="151" spans="1:12" x14ac:dyDescent="0.2">
      <c r="A151" s="1">
        <v>150</v>
      </c>
      <c r="B151" t="s">
        <v>42</v>
      </c>
      <c r="C151" t="s">
        <v>658</v>
      </c>
      <c r="D151" t="s">
        <v>188</v>
      </c>
      <c r="E151">
        <v>657090000</v>
      </c>
      <c r="F151" t="s">
        <v>659</v>
      </c>
      <c r="G151" s="2">
        <v>47027</v>
      </c>
      <c r="H151" s="2" t="str">
        <f>TEXT(G151, "yyyy-mm-dd")</f>
        <v>2028-10-01</v>
      </c>
      <c r="I151" t="s">
        <v>1023</v>
      </c>
      <c r="J151" t="s">
        <v>660</v>
      </c>
      <c r="K151" t="s">
        <v>47</v>
      </c>
      <c r="L151" s="5">
        <v>47027</v>
      </c>
    </row>
    <row r="152" spans="1:12" x14ac:dyDescent="0.2">
      <c r="A152" s="1">
        <v>151</v>
      </c>
      <c r="B152" t="s">
        <v>42</v>
      </c>
      <c r="C152" t="s">
        <v>642</v>
      </c>
      <c r="D152" t="s">
        <v>79</v>
      </c>
      <c r="E152">
        <v>181000000</v>
      </c>
      <c r="F152" t="s">
        <v>661</v>
      </c>
      <c r="G152" s="2">
        <v>46388</v>
      </c>
      <c r="H152" s="2" t="str">
        <f>TEXT(G152, "yyyy-mm-dd")</f>
        <v>2027-01-01</v>
      </c>
      <c r="I152" t="s">
        <v>662</v>
      </c>
      <c r="J152" t="s">
        <v>663</v>
      </c>
      <c r="K152" t="s">
        <v>47</v>
      </c>
      <c r="L152" s="5">
        <v>46388</v>
      </c>
    </row>
    <row r="153" spans="1:12" x14ac:dyDescent="0.2">
      <c r="A153" s="1">
        <v>152</v>
      </c>
      <c r="B153" t="s">
        <v>42</v>
      </c>
      <c r="C153" t="s">
        <v>664</v>
      </c>
      <c r="D153" t="s">
        <v>665</v>
      </c>
      <c r="E153">
        <v>95300000</v>
      </c>
      <c r="F153" t="s">
        <v>666</v>
      </c>
      <c r="G153" s="2">
        <v>47484</v>
      </c>
      <c r="H153" s="2" t="str">
        <f>TEXT(G153, "yyyy-mm-dd")</f>
        <v>2030-01-01</v>
      </c>
      <c r="I153" t="s">
        <v>1024</v>
      </c>
      <c r="J153" t="s">
        <v>667</v>
      </c>
      <c r="K153" t="s">
        <v>47</v>
      </c>
      <c r="L153" s="5">
        <v>47484</v>
      </c>
    </row>
    <row r="154" spans="1:12" x14ac:dyDescent="0.2">
      <c r="A154" s="1">
        <v>153</v>
      </c>
      <c r="B154" t="s">
        <v>42</v>
      </c>
      <c r="C154" t="s">
        <v>43</v>
      </c>
      <c r="D154" t="s">
        <v>668</v>
      </c>
      <c r="E154">
        <v>60341151</v>
      </c>
      <c r="F154" t="s">
        <v>669</v>
      </c>
      <c r="G154" s="2">
        <v>46600</v>
      </c>
      <c r="H154" s="2" t="str">
        <f>TEXT(G154, "yyyy-mm-dd")</f>
        <v>2027-08-01</v>
      </c>
      <c r="I154" t="s">
        <v>670</v>
      </c>
      <c r="J154" t="s">
        <v>671</v>
      </c>
      <c r="K154" t="s">
        <v>47</v>
      </c>
      <c r="L154" s="5">
        <v>46600</v>
      </c>
    </row>
    <row r="155" spans="1:12" x14ac:dyDescent="0.2">
      <c r="A155" s="1">
        <v>154</v>
      </c>
      <c r="B155" t="s">
        <v>42</v>
      </c>
      <c r="C155" t="s">
        <v>672</v>
      </c>
      <c r="D155" t="s">
        <v>673</v>
      </c>
      <c r="E155">
        <v>53214351</v>
      </c>
      <c r="F155" t="s">
        <v>674</v>
      </c>
      <c r="G155" s="2">
        <v>46388</v>
      </c>
      <c r="H155" s="2" t="str">
        <f>TEXT(G155, "yyyy-mm-dd")</f>
        <v>2027-01-01</v>
      </c>
      <c r="I155" t="s">
        <v>675</v>
      </c>
      <c r="J155" t="s">
        <v>676</v>
      </c>
      <c r="K155" t="s">
        <v>677</v>
      </c>
      <c r="L155" s="5">
        <v>46388</v>
      </c>
    </row>
    <row r="156" spans="1:12" x14ac:dyDescent="0.2">
      <c r="A156" s="1">
        <v>155</v>
      </c>
      <c r="B156" t="s">
        <v>42</v>
      </c>
      <c r="C156" t="s">
        <v>678</v>
      </c>
      <c r="D156" t="s">
        <v>437</v>
      </c>
      <c r="E156">
        <v>53062503</v>
      </c>
      <c r="F156" t="s">
        <v>679</v>
      </c>
      <c r="G156" s="2">
        <v>46357</v>
      </c>
      <c r="H156" s="2" t="str">
        <f>TEXT(G156, "yyyy-mm-dd")</f>
        <v>2026-12-01</v>
      </c>
      <c r="I156" t="s">
        <v>680</v>
      </c>
      <c r="J156" t="s">
        <v>681</v>
      </c>
      <c r="K156" t="s">
        <v>47</v>
      </c>
      <c r="L156" s="5">
        <v>46357</v>
      </c>
    </row>
    <row r="157" spans="1:12" x14ac:dyDescent="0.2">
      <c r="A157" s="1">
        <v>156</v>
      </c>
      <c r="B157" t="s">
        <v>42</v>
      </c>
      <c r="C157" t="s">
        <v>432</v>
      </c>
      <c r="D157" t="s">
        <v>433</v>
      </c>
      <c r="E157">
        <v>49413549</v>
      </c>
      <c r="F157" t="s">
        <v>682</v>
      </c>
      <c r="G157" s="2">
        <v>46388</v>
      </c>
      <c r="H157" s="2" t="str">
        <f>TEXT(G157, "yyyy-mm-dd")</f>
        <v>2027-01-01</v>
      </c>
      <c r="I157" t="s">
        <v>1025</v>
      </c>
      <c r="J157" t="s">
        <v>683</v>
      </c>
      <c r="K157" t="s">
        <v>88</v>
      </c>
      <c r="L157" s="5">
        <v>46388</v>
      </c>
    </row>
    <row r="158" spans="1:12" x14ac:dyDescent="0.2">
      <c r="A158" s="1">
        <v>157</v>
      </c>
      <c r="B158" t="s">
        <v>42</v>
      </c>
      <c r="C158" t="s">
        <v>684</v>
      </c>
      <c r="D158" t="s">
        <v>685</v>
      </c>
      <c r="E158">
        <v>26477282</v>
      </c>
      <c r="F158" t="s">
        <v>686</v>
      </c>
      <c r="G158" s="2">
        <v>45444</v>
      </c>
      <c r="H158" s="2" t="str">
        <f>TEXT(G158, "yyyy-mm-dd")</f>
        <v>2024-06-01</v>
      </c>
      <c r="I158" t="s">
        <v>687</v>
      </c>
      <c r="J158" t="s">
        <v>688</v>
      </c>
      <c r="K158" t="s">
        <v>72</v>
      </c>
      <c r="L158" s="5">
        <v>45444</v>
      </c>
    </row>
    <row r="159" spans="1:12" x14ac:dyDescent="0.2">
      <c r="A159" s="1">
        <v>158</v>
      </c>
      <c r="B159" t="s">
        <v>42</v>
      </c>
      <c r="C159" t="s">
        <v>319</v>
      </c>
      <c r="D159" t="s">
        <v>320</v>
      </c>
      <c r="E159">
        <v>21457275</v>
      </c>
      <c r="F159" t="s">
        <v>689</v>
      </c>
      <c r="G159" s="2">
        <v>45444</v>
      </c>
      <c r="H159" s="2" t="str">
        <f>TEXT(G159, "yyyy-mm-dd")</f>
        <v>2024-06-01</v>
      </c>
      <c r="I159" t="s">
        <v>320</v>
      </c>
      <c r="J159" t="s">
        <v>690</v>
      </c>
      <c r="K159" t="s">
        <v>77</v>
      </c>
      <c r="L159" s="5">
        <v>45444</v>
      </c>
    </row>
    <row r="160" spans="1:12" x14ac:dyDescent="0.2">
      <c r="A160" s="1">
        <v>159</v>
      </c>
      <c r="B160" t="s">
        <v>42</v>
      </c>
      <c r="C160" t="s">
        <v>691</v>
      </c>
      <c r="D160" t="s">
        <v>692</v>
      </c>
      <c r="E160">
        <v>19908128</v>
      </c>
      <c r="F160" t="s">
        <v>693</v>
      </c>
      <c r="G160" s="2">
        <v>45717</v>
      </c>
      <c r="H160" s="2" t="str">
        <f>TEXT(G160, "yyyy-mm-dd")</f>
        <v>2025-03-01</v>
      </c>
      <c r="I160" t="s">
        <v>694</v>
      </c>
      <c r="J160" t="s">
        <v>695</v>
      </c>
      <c r="K160" t="s">
        <v>696</v>
      </c>
      <c r="L160" s="5">
        <v>45717</v>
      </c>
    </row>
    <row r="161" spans="1:12" x14ac:dyDescent="0.2">
      <c r="A161" s="1">
        <v>160</v>
      </c>
      <c r="B161" t="s">
        <v>42</v>
      </c>
      <c r="C161" t="s">
        <v>697</v>
      </c>
      <c r="D161" t="s">
        <v>698</v>
      </c>
      <c r="E161">
        <v>98883173</v>
      </c>
      <c r="F161" t="s">
        <v>699</v>
      </c>
      <c r="G161" s="2">
        <v>47058</v>
      </c>
      <c r="H161" s="2" t="str">
        <f>TEXT(G161, "yyyy-mm-dd")</f>
        <v>2028-11-01</v>
      </c>
      <c r="I161" t="s">
        <v>83</v>
      </c>
      <c r="J161" t="s">
        <v>700</v>
      </c>
      <c r="K161" t="s">
        <v>701</v>
      </c>
      <c r="L161" s="5">
        <v>47058</v>
      </c>
    </row>
    <row r="162" spans="1:12" x14ac:dyDescent="0.2">
      <c r="A162" s="1">
        <v>161</v>
      </c>
      <c r="B162" t="s">
        <v>42</v>
      </c>
      <c r="C162" t="s">
        <v>702</v>
      </c>
      <c r="D162" t="s">
        <v>416</v>
      </c>
      <c r="E162">
        <v>57048510</v>
      </c>
      <c r="F162" t="s">
        <v>703</v>
      </c>
      <c r="G162" s="2">
        <v>45809</v>
      </c>
      <c r="H162" s="2" t="str">
        <f>TEXT(G162, "yyyy-mm-dd")</f>
        <v>2025-06-01</v>
      </c>
      <c r="I162" t="s">
        <v>416</v>
      </c>
      <c r="J162" t="s">
        <v>704</v>
      </c>
      <c r="K162" t="s">
        <v>705</v>
      </c>
      <c r="L162" s="5">
        <v>45809</v>
      </c>
    </row>
    <row r="163" spans="1:12" x14ac:dyDescent="0.2">
      <c r="A163" s="1">
        <v>162</v>
      </c>
      <c r="B163" t="s">
        <v>48</v>
      </c>
      <c r="C163" t="s">
        <v>706</v>
      </c>
      <c r="D163" t="s">
        <v>707</v>
      </c>
      <c r="E163">
        <v>63936542</v>
      </c>
      <c r="F163" t="s">
        <v>708</v>
      </c>
      <c r="G163" s="4">
        <v>46751</v>
      </c>
      <c r="H163" s="2" t="str">
        <f>TEXT(G163, "yyyy-mm-dd")</f>
        <v>2027-12-30</v>
      </c>
      <c r="I163" t="s">
        <v>707</v>
      </c>
      <c r="J163" t="s">
        <v>709</v>
      </c>
      <c r="K163" t="s">
        <v>222</v>
      </c>
      <c r="L163" s="5">
        <v>46751</v>
      </c>
    </row>
    <row r="164" spans="1:12" x14ac:dyDescent="0.2">
      <c r="A164" s="1">
        <v>163</v>
      </c>
      <c r="B164" t="s">
        <v>48</v>
      </c>
      <c r="C164" t="s">
        <v>988</v>
      </c>
      <c r="D164" t="s">
        <v>710</v>
      </c>
      <c r="E164">
        <v>15000000</v>
      </c>
      <c r="F164" t="s">
        <v>711</v>
      </c>
      <c r="G164" s="4">
        <v>47795</v>
      </c>
      <c r="H164" s="2" t="str">
        <f>TEXT(G164, "yyyy-mm-dd")</f>
        <v>2030-11-08</v>
      </c>
      <c r="I164" t="s">
        <v>144</v>
      </c>
      <c r="J164" t="s">
        <v>712</v>
      </c>
      <c r="K164" t="s">
        <v>713</v>
      </c>
      <c r="L164" s="5">
        <v>47795</v>
      </c>
    </row>
    <row r="165" spans="1:12" x14ac:dyDescent="0.2">
      <c r="A165" s="1">
        <v>164</v>
      </c>
      <c r="B165" t="s">
        <v>48</v>
      </c>
      <c r="C165" t="s">
        <v>714</v>
      </c>
      <c r="D165" t="s">
        <v>715</v>
      </c>
      <c r="E165">
        <v>15000000</v>
      </c>
      <c r="F165" t="s">
        <v>716</v>
      </c>
      <c r="G165" s="4">
        <v>47065</v>
      </c>
      <c r="H165" s="2" t="str">
        <f>TEXT(G165, "yyyy-mm-dd")</f>
        <v>2028-11-08</v>
      </c>
      <c r="I165" t="s">
        <v>144</v>
      </c>
      <c r="J165" t="s">
        <v>717</v>
      </c>
      <c r="K165" t="s">
        <v>132</v>
      </c>
      <c r="L165" s="5">
        <v>47065</v>
      </c>
    </row>
    <row r="166" spans="1:12" x14ac:dyDescent="0.2">
      <c r="A166" s="1">
        <v>165</v>
      </c>
      <c r="B166" t="s">
        <v>48</v>
      </c>
      <c r="C166" t="s">
        <v>718</v>
      </c>
      <c r="D166" t="s">
        <v>719</v>
      </c>
      <c r="E166">
        <v>11064750</v>
      </c>
      <c r="F166" t="s">
        <v>720</v>
      </c>
      <c r="G166" s="4">
        <v>45337</v>
      </c>
      <c r="H166" s="2" t="str">
        <f>TEXT(G166, "yyyy-mm-dd")</f>
        <v>2024-02-15</v>
      </c>
      <c r="I166" t="s">
        <v>54</v>
      </c>
      <c r="J166" t="s">
        <v>721</v>
      </c>
      <c r="K166" t="s">
        <v>998</v>
      </c>
      <c r="L166" s="5">
        <v>45337</v>
      </c>
    </row>
    <row r="167" spans="1:12" x14ac:dyDescent="0.2">
      <c r="A167" s="1">
        <v>166</v>
      </c>
      <c r="B167" t="s">
        <v>48</v>
      </c>
      <c r="C167" t="s">
        <v>722</v>
      </c>
      <c r="D167" t="s">
        <v>723</v>
      </c>
      <c r="E167">
        <v>11061234</v>
      </c>
      <c r="F167" t="s">
        <v>724</v>
      </c>
      <c r="G167" s="4">
        <v>45604</v>
      </c>
      <c r="H167" s="2" t="str">
        <f>TEXT(G167, "yyyy-mm-dd")</f>
        <v>2024-11-08</v>
      </c>
      <c r="I167" t="s">
        <v>723</v>
      </c>
      <c r="J167" t="s">
        <v>725</v>
      </c>
      <c r="K167" t="s">
        <v>222</v>
      </c>
      <c r="L167" s="5">
        <v>45604</v>
      </c>
    </row>
    <row r="168" spans="1:12" x14ac:dyDescent="0.2">
      <c r="A168" s="1">
        <v>167</v>
      </c>
      <c r="B168" t="s">
        <v>48</v>
      </c>
      <c r="C168" t="s">
        <v>726</v>
      </c>
      <c r="D168" t="s">
        <v>727</v>
      </c>
      <c r="E168">
        <v>8537428</v>
      </c>
      <c r="F168" t="s">
        <v>728</v>
      </c>
      <c r="G168" s="4">
        <v>46356</v>
      </c>
      <c r="H168" s="2" t="str">
        <f>TEXT(G168, "yyyy-mm-dd")</f>
        <v>2026-11-30</v>
      </c>
      <c r="I168" t="s">
        <v>727</v>
      </c>
      <c r="J168" t="s">
        <v>729</v>
      </c>
      <c r="K168" t="s">
        <v>132</v>
      </c>
      <c r="L168" s="5">
        <v>46356</v>
      </c>
    </row>
    <row r="169" spans="1:12" x14ac:dyDescent="0.2">
      <c r="A169" s="1">
        <v>168</v>
      </c>
      <c r="B169" t="s">
        <v>9</v>
      </c>
      <c r="C169" t="s">
        <v>642</v>
      </c>
      <c r="D169" t="s">
        <v>79</v>
      </c>
      <c r="E169">
        <v>238000000</v>
      </c>
      <c r="F169" t="s">
        <v>730</v>
      </c>
      <c r="G169" s="4">
        <v>48890</v>
      </c>
      <c r="H169" s="2" t="str">
        <f>TEXT(G169, "yyyy-mm-dd")</f>
        <v>2033-11-07</v>
      </c>
      <c r="I169" t="s">
        <v>79</v>
      </c>
      <c r="J169" t="s">
        <v>731</v>
      </c>
      <c r="K169" t="s">
        <v>732</v>
      </c>
      <c r="L169" s="5">
        <v>48890</v>
      </c>
    </row>
    <row r="170" spans="1:12" x14ac:dyDescent="0.2">
      <c r="A170" s="1">
        <v>169</v>
      </c>
      <c r="B170" t="s">
        <v>9</v>
      </c>
      <c r="C170" t="s">
        <v>684</v>
      </c>
      <c r="D170" t="s">
        <v>364</v>
      </c>
      <c r="E170">
        <v>49800000</v>
      </c>
      <c r="F170" t="s">
        <v>733</v>
      </c>
      <c r="G170" s="4">
        <v>48160</v>
      </c>
      <c r="H170" s="2" t="str">
        <f>TEXT(G170, "yyyy-mm-dd")</f>
        <v>2031-11-08</v>
      </c>
      <c r="I170" t="s">
        <v>734</v>
      </c>
      <c r="J170" t="s">
        <v>735</v>
      </c>
      <c r="K170" t="s">
        <v>736</v>
      </c>
      <c r="L170" s="5">
        <v>48160</v>
      </c>
    </row>
    <row r="171" spans="1:12" x14ac:dyDescent="0.2">
      <c r="A171" s="1">
        <v>170</v>
      </c>
      <c r="B171" t="s">
        <v>9</v>
      </c>
      <c r="C171" t="s">
        <v>737</v>
      </c>
      <c r="D171" t="s">
        <v>738</v>
      </c>
      <c r="E171">
        <v>35041091</v>
      </c>
      <c r="F171" t="s">
        <v>739</v>
      </c>
      <c r="G171" s="4">
        <v>47087</v>
      </c>
      <c r="H171" s="2" t="str">
        <f>TEXT(G171, "yyyy-mm-dd")</f>
        <v>2028-11-30</v>
      </c>
      <c r="I171" t="s">
        <v>738</v>
      </c>
      <c r="J171" t="s">
        <v>740</v>
      </c>
      <c r="K171" t="s">
        <v>741</v>
      </c>
      <c r="L171" s="5">
        <v>47087</v>
      </c>
    </row>
    <row r="172" spans="1:12" x14ac:dyDescent="0.2">
      <c r="A172" s="1">
        <v>171</v>
      </c>
      <c r="B172" t="s">
        <v>31</v>
      </c>
      <c r="C172" t="s">
        <v>743</v>
      </c>
      <c r="D172" t="s">
        <v>393</v>
      </c>
      <c r="E172">
        <v>90000000</v>
      </c>
      <c r="F172" t="s">
        <v>744</v>
      </c>
      <c r="G172" t="s">
        <v>742</v>
      </c>
      <c r="H172" s="2" t="str">
        <f>TEXT(G172, "yyyy-mm-dd")</f>
        <v>Sept. 15, 2024</v>
      </c>
      <c r="I172" t="s">
        <v>745</v>
      </c>
      <c r="J172" t="s">
        <v>746</v>
      </c>
      <c r="K172" t="s">
        <v>41</v>
      </c>
      <c r="L172" t="s">
        <v>1042</v>
      </c>
    </row>
    <row r="173" spans="1:12" x14ac:dyDescent="0.2">
      <c r="A173" s="1">
        <v>172</v>
      </c>
      <c r="B173" t="s">
        <v>31</v>
      </c>
      <c r="C173" t="s">
        <v>747</v>
      </c>
      <c r="D173" t="s">
        <v>748</v>
      </c>
      <c r="E173">
        <v>13260110</v>
      </c>
      <c r="F173" t="s">
        <v>749</v>
      </c>
      <c r="G173" s="4">
        <v>45610</v>
      </c>
      <c r="H173" s="2" t="str">
        <f>TEXT(G173, "yyyy-mm-dd")</f>
        <v>2024-11-14</v>
      </c>
      <c r="I173" t="s">
        <v>146</v>
      </c>
      <c r="J173" t="s">
        <v>750</v>
      </c>
      <c r="K173" t="s">
        <v>41</v>
      </c>
      <c r="L173" s="5">
        <v>45610</v>
      </c>
    </row>
    <row r="174" spans="1:12" x14ac:dyDescent="0.2">
      <c r="A174" s="1">
        <v>173</v>
      </c>
      <c r="B174" t="s">
        <v>31</v>
      </c>
      <c r="C174" t="s">
        <v>751</v>
      </c>
      <c r="D174" t="s">
        <v>752</v>
      </c>
      <c r="E174">
        <v>12309504</v>
      </c>
      <c r="F174" t="s">
        <v>753</v>
      </c>
      <c r="G174" s="4">
        <v>47065</v>
      </c>
      <c r="H174" s="2" t="str">
        <f>TEXT(G174, "yyyy-mm-dd")</f>
        <v>2028-11-08</v>
      </c>
      <c r="I174" t="s">
        <v>998</v>
      </c>
      <c r="J174" t="s">
        <v>754</v>
      </c>
      <c r="K174" t="s">
        <v>755</v>
      </c>
      <c r="L174" s="5">
        <v>47065</v>
      </c>
    </row>
    <row r="175" spans="1:12" x14ac:dyDescent="0.2">
      <c r="A175" s="1">
        <v>174</v>
      </c>
      <c r="B175" t="s">
        <v>552</v>
      </c>
      <c r="C175" t="s">
        <v>756</v>
      </c>
      <c r="D175" t="s">
        <v>757</v>
      </c>
      <c r="E175">
        <v>13707089</v>
      </c>
      <c r="F175" t="s">
        <v>758</v>
      </c>
      <c r="G175" s="4">
        <v>45596</v>
      </c>
      <c r="H175" s="2" t="str">
        <f>TEXT(G175, "yyyy-mm-dd")</f>
        <v>2024-10-31</v>
      </c>
      <c r="I175" t="s">
        <v>759</v>
      </c>
      <c r="J175" t="s">
        <v>760</v>
      </c>
      <c r="K175" t="s">
        <v>761</v>
      </c>
      <c r="L175" s="5">
        <v>45596</v>
      </c>
    </row>
    <row r="176" spans="1:12" x14ac:dyDescent="0.2">
      <c r="A176" s="1">
        <v>175</v>
      </c>
      <c r="B176" t="s">
        <v>48</v>
      </c>
      <c r="C176" t="s">
        <v>762</v>
      </c>
      <c r="D176" t="s">
        <v>727</v>
      </c>
      <c r="E176">
        <v>8537428</v>
      </c>
      <c r="F176" t="s">
        <v>728</v>
      </c>
      <c r="G176" s="4">
        <v>46356</v>
      </c>
      <c r="H176" s="2" t="str">
        <f>TEXT(G176, "yyyy-mm-dd")</f>
        <v>2026-11-30</v>
      </c>
      <c r="I176" t="s">
        <v>727</v>
      </c>
      <c r="J176" t="s">
        <v>729</v>
      </c>
      <c r="K176" t="s">
        <v>132</v>
      </c>
      <c r="L176" s="5">
        <v>46356</v>
      </c>
    </row>
    <row r="177" spans="1:12" x14ac:dyDescent="0.2">
      <c r="A177" s="1">
        <v>176</v>
      </c>
      <c r="B177" t="s">
        <v>9</v>
      </c>
      <c r="C177" t="s">
        <v>642</v>
      </c>
      <c r="D177" t="s">
        <v>79</v>
      </c>
      <c r="E177">
        <v>238000000</v>
      </c>
      <c r="F177" t="s">
        <v>763</v>
      </c>
      <c r="G177" s="4">
        <v>48890</v>
      </c>
      <c r="H177" s="2" t="str">
        <f>TEXT(G177, "yyyy-mm-dd")</f>
        <v>2033-11-07</v>
      </c>
      <c r="I177" t="s">
        <v>79</v>
      </c>
      <c r="J177" t="s">
        <v>731</v>
      </c>
      <c r="K177" t="s">
        <v>732</v>
      </c>
      <c r="L177" s="5">
        <v>48890</v>
      </c>
    </row>
    <row r="178" spans="1:12" x14ac:dyDescent="0.2">
      <c r="A178" s="1">
        <v>177</v>
      </c>
      <c r="B178" t="s">
        <v>9</v>
      </c>
      <c r="C178" t="s">
        <v>684</v>
      </c>
      <c r="D178" t="s">
        <v>364</v>
      </c>
      <c r="E178">
        <v>49800000</v>
      </c>
      <c r="F178" t="s">
        <v>764</v>
      </c>
      <c r="G178" s="4">
        <v>48160</v>
      </c>
      <c r="H178" s="2" t="str">
        <f>TEXT(G178, "yyyy-mm-dd")</f>
        <v>2031-11-08</v>
      </c>
      <c r="I178" t="s">
        <v>734</v>
      </c>
      <c r="J178" t="s">
        <v>735</v>
      </c>
      <c r="K178" t="s">
        <v>736</v>
      </c>
      <c r="L178" s="5">
        <v>48160</v>
      </c>
    </row>
    <row r="179" spans="1:12" x14ac:dyDescent="0.2">
      <c r="A179" s="1">
        <v>178</v>
      </c>
      <c r="B179" t="s">
        <v>31</v>
      </c>
      <c r="C179" t="s">
        <v>743</v>
      </c>
      <c r="D179" t="s">
        <v>393</v>
      </c>
      <c r="E179">
        <v>90000000</v>
      </c>
      <c r="F179" t="s">
        <v>744</v>
      </c>
      <c r="G179" t="s">
        <v>742</v>
      </c>
      <c r="H179" s="2" t="str">
        <f>TEXT(G179, "yyyy-mm-dd")</f>
        <v>Sept. 15, 2024</v>
      </c>
      <c r="I179" t="s">
        <v>745</v>
      </c>
      <c r="J179" t="s">
        <v>746</v>
      </c>
      <c r="K179" t="s">
        <v>41</v>
      </c>
      <c r="L179" t="s">
        <v>1042</v>
      </c>
    </row>
    <row r="180" spans="1:12" x14ac:dyDescent="0.2">
      <c r="A180" s="1">
        <v>179</v>
      </c>
      <c r="B180" t="s">
        <v>31</v>
      </c>
      <c r="C180" t="s">
        <v>747</v>
      </c>
      <c r="D180" t="s">
        <v>748</v>
      </c>
      <c r="E180">
        <v>13260110</v>
      </c>
      <c r="F180" t="s">
        <v>749</v>
      </c>
      <c r="G180" s="4">
        <v>45610</v>
      </c>
      <c r="H180" s="2" t="str">
        <f>TEXT(G180, "yyyy-mm-dd")</f>
        <v>2024-11-14</v>
      </c>
      <c r="I180" t="s">
        <v>146</v>
      </c>
      <c r="J180" t="s">
        <v>750</v>
      </c>
      <c r="K180" t="s">
        <v>41</v>
      </c>
      <c r="L180" s="5">
        <v>45610</v>
      </c>
    </row>
    <row r="181" spans="1:12" x14ac:dyDescent="0.2">
      <c r="A181" s="1">
        <v>180</v>
      </c>
      <c r="B181" t="s">
        <v>31</v>
      </c>
      <c r="C181" t="s">
        <v>751</v>
      </c>
      <c r="D181" t="s">
        <v>752</v>
      </c>
      <c r="E181">
        <v>12309504</v>
      </c>
      <c r="F181" t="s">
        <v>753</v>
      </c>
      <c r="G181" s="4">
        <v>47065</v>
      </c>
      <c r="H181" s="2" t="str">
        <f>TEXT(G181, "yyyy-mm-dd")</f>
        <v>2028-11-08</v>
      </c>
      <c r="I181" t="s">
        <v>998</v>
      </c>
      <c r="J181" t="s">
        <v>754</v>
      </c>
      <c r="K181" t="s">
        <v>755</v>
      </c>
      <c r="L181" s="5">
        <v>47065</v>
      </c>
    </row>
    <row r="182" spans="1:12" x14ac:dyDescent="0.2">
      <c r="A182" s="1">
        <v>181</v>
      </c>
      <c r="B182" t="s">
        <v>552</v>
      </c>
      <c r="C182" t="s">
        <v>756</v>
      </c>
      <c r="D182" t="s">
        <v>757</v>
      </c>
      <c r="E182">
        <v>13707089</v>
      </c>
      <c r="F182" t="s">
        <v>765</v>
      </c>
      <c r="G182" s="4">
        <v>45596</v>
      </c>
      <c r="H182" s="2" t="str">
        <f>TEXT(G182, "yyyy-mm-dd")</f>
        <v>2024-10-31</v>
      </c>
      <c r="I182" t="s">
        <v>759</v>
      </c>
      <c r="J182" t="s">
        <v>760</v>
      </c>
      <c r="K182" t="s">
        <v>761</v>
      </c>
      <c r="L182" s="5">
        <v>45596</v>
      </c>
    </row>
    <row r="183" spans="1:12" x14ac:dyDescent="0.2">
      <c r="A183" s="1">
        <v>182</v>
      </c>
      <c r="B183" t="s">
        <v>42</v>
      </c>
      <c r="C183" t="s">
        <v>766</v>
      </c>
      <c r="D183" t="s">
        <v>466</v>
      </c>
      <c r="E183">
        <v>124223521</v>
      </c>
      <c r="F183" t="s">
        <v>767</v>
      </c>
      <c r="G183" s="2">
        <v>45809</v>
      </c>
      <c r="H183" s="2" t="str">
        <f>TEXT(G183, "yyyy-mm-dd")</f>
        <v>2025-06-01</v>
      </c>
      <c r="I183" t="s">
        <v>466</v>
      </c>
      <c r="J183" t="s">
        <v>768</v>
      </c>
      <c r="K183" t="s">
        <v>769</v>
      </c>
      <c r="L183" s="5">
        <v>45809</v>
      </c>
    </row>
    <row r="184" spans="1:12" x14ac:dyDescent="0.2">
      <c r="A184" s="1">
        <v>183</v>
      </c>
      <c r="B184" t="s">
        <v>42</v>
      </c>
      <c r="C184" t="s">
        <v>770</v>
      </c>
      <c r="D184" t="s">
        <v>771</v>
      </c>
      <c r="E184">
        <v>90802247</v>
      </c>
      <c r="F184" t="s">
        <v>772</v>
      </c>
      <c r="G184" s="2">
        <v>47222</v>
      </c>
      <c r="H184" s="2" t="str">
        <f>TEXT(G184, "yyyy-mm-dd")</f>
        <v>2029-04-14</v>
      </c>
      <c r="I184" t="s">
        <v>773</v>
      </c>
      <c r="J184" t="s">
        <v>572</v>
      </c>
      <c r="K184" t="s">
        <v>774</v>
      </c>
      <c r="L184" s="5">
        <v>47222</v>
      </c>
    </row>
    <row r="185" spans="1:12" x14ac:dyDescent="0.2">
      <c r="A185" s="1">
        <v>184</v>
      </c>
      <c r="B185" t="s">
        <v>42</v>
      </c>
      <c r="C185" t="s">
        <v>122</v>
      </c>
      <c r="D185" t="s">
        <v>123</v>
      </c>
      <c r="E185">
        <v>14998242</v>
      </c>
      <c r="F185" t="s">
        <v>775</v>
      </c>
      <c r="G185" s="2">
        <v>45992</v>
      </c>
      <c r="H185" s="2" t="str">
        <f>TEXT(G185, "yyyy-mm-dd")</f>
        <v>2025-12-01</v>
      </c>
      <c r="I185" t="s">
        <v>776</v>
      </c>
      <c r="J185" t="s">
        <v>777</v>
      </c>
      <c r="K185" t="s">
        <v>778</v>
      </c>
      <c r="L185" s="5">
        <v>45992</v>
      </c>
    </row>
    <row r="186" spans="1:12" x14ac:dyDescent="0.2">
      <c r="A186" s="1">
        <v>185</v>
      </c>
      <c r="B186" t="s">
        <v>42</v>
      </c>
      <c r="C186" t="s">
        <v>779</v>
      </c>
      <c r="D186" t="s">
        <v>780</v>
      </c>
      <c r="E186">
        <v>10000000</v>
      </c>
      <c r="F186" t="s">
        <v>781</v>
      </c>
      <c r="G186" s="2">
        <v>46997</v>
      </c>
      <c r="H186" s="2" t="str">
        <f>TEXT(G186, "yyyy-mm-dd")</f>
        <v>2028-09-01</v>
      </c>
      <c r="I186" t="s">
        <v>782</v>
      </c>
      <c r="J186" t="s">
        <v>783</v>
      </c>
      <c r="K186" t="s">
        <v>784</v>
      </c>
      <c r="L186" s="5">
        <v>46997</v>
      </c>
    </row>
    <row r="187" spans="1:12" x14ac:dyDescent="0.2">
      <c r="A187" s="1">
        <v>186</v>
      </c>
      <c r="B187" t="s">
        <v>48</v>
      </c>
      <c r="C187" t="s">
        <v>987</v>
      </c>
      <c r="D187" t="s">
        <v>785</v>
      </c>
      <c r="E187">
        <v>9000000</v>
      </c>
      <c r="F187" t="s">
        <v>786</v>
      </c>
      <c r="G187" s="2">
        <v>47245</v>
      </c>
      <c r="H187" s="2" t="str">
        <f>TEXT(G187, "yyyy-mm-dd")</f>
        <v>2029-05-07</v>
      </c>
      <c r="I187" t="s">
        <v>144</v>
      </c>
      <c r="J187" t="s">
        <v>787</v>
      </c>
      <c r="K187" t="s">
        <v>788</v>
      </c>
      <c r="L187" s="5">
        <v>47245</v>
      </c>
    </row>
    <row r="188" spans="1:12" x14ac:dyDescent="0.2">
      <c r="A188" s="1">
        <v>187</v>
      </c>
      <c r="B188" t="s">
        <v>31</v>
      </c>
      <c r="C188" t="s">
        <v>107</v>
      </c>
      <c r="D188" t="s">
        <v>108</v>
      </c>
      <c r="E188">
        <v>31699789</v>
      </c>
      <c r="F188" t="s">
        <v>1038</v>
      </c>
      <c r="G188" s="4">
        <v>47064</v>
      </c>
      <c r="H188" s="2" t="str">
        <f>TEXT(G188, "yyyy-mm-dd")</f>
        <v>2028-11-07</v>
      </c>
      <c r="I188" t="s">
        <v>35</v>
      </c>
      <c r="J188" t="s">
        <v>789</v>
      </c>
      <c r="K188" t="s">
        <v>41</v>
      </c>
      <c r="L188" s="5">
        <v>47064</v>
      </c>
    </row>
    <row r="189" spans="1:12" x14ac:dyDescent="0.2">
      <c r="A189" s="1">
        <v>188</v>
      </c>
      <c r="B189" t="s">
        <v>48</v>
      </c>
      <c r="C189" t="s">
        <v>790</v>
      </c>
      <c r="D189" t="s">
        <v>791</v>
      </c>
      <c r="E189">
        <v>503677175</v>
      </c>
      <c r="F189" t="s">
        <v>792</v>
      </c>
      <c r="G189" s="2">
        <v>46167</v>
      </c>
      <c r="H189" s="2" t="str">
        <f>TEXT(G189, "yyyy-mm-dd")</f>
        <v>2026-05-25</v>
      </c>
      <c r="I189" t="s">
        <v>220</v>
      </c>
      <c r="J189" t="s">
        <v>793</v>
      </c>
      <c r="K189" t="s">
        <v>132</v>
      </c>
      <c r="L189" s="5">
        <v>46167</v>
      </c>
    </row>
    <row r="190" spans="1:12" x14ac:dyDescent="0.2">
      <c r="A190" s="1">
        <v>189</v>
      </c>
      <c r="B190" t="s">
        <v>48</v>
      </c>
      <c r="C190" t="s">
        <v>794</v>
      </c>
      <c r="D190" t="s">
        <v>21</v>
      </c>
      <c r="E190">
        <v>336001800</v>
      </c>
      <c r="F190" t="s">
        <v>796</v>
      </c>
      <c r="G190" s="4">
        <v>47793</v>
      </c>
      <c r="H190" s="2" t="str">
        <f>TEXT(G190, "yyyy-mm-dd")</f>
        <v>2030-11-06</v>
      </c>
      <c r="I190" t="s">
        <v>797</v>
      </c>
      <c r="J190" t="s">
        <v>798</v>
      </c>
      <c r="K190" t="s">
        <v>795</v>
      </c>
      <c r="L190" s="5">
        <v>47793</v>
      </c>
    </row>
    <row r="191" spans="1:12" x14ac:dyDescent="0.2">
      <c r="A191" s="1">
        <v>190</v>
      </c>
      <c r="B191" t="s">
        <v>48</v>
      </c>
      <c r="C191" t="s">
        <v>799</v>
      </c>
      <c r="D191" t="s">
        <v>212</v>
      </c>
      <c r="E191">
        <v>97400000</v>
      </c>
      <c r="F191" t="s">
        <v>800</v>
      </c>
      <c r="G191" s="4">
        <v>45970</v>
      </c>
      <c r="H191" s="2" t="str">
        <f>TEXT(G191, "yyyy-mm-dd")</f>
        <v>2025-11-09</v>
      </c>
      <c r="I191" t="s">
        <v>144</v>
      </c>
      <c r="J191" t="s">
        <v>801</v>
      </c>
      <c r="K191" t="s">
        <v>802</v>
      </c>
      <c r="L191" s="5">
        <v>45970</v>
      </c>
    </row>
    <row r="192" spans="1:12" x14ac:dyDescent="0.2">
      <c r="A192" s="1">
        <v>191</v>
      </c>
      <c r="B192" t="s">
        <v>48</v>
      </c>
      <c r="C192" t="s">
        <v>803</v>
      </c>
      <c r="D192" t="s">
        <v>218</v>
      </c>
      <c r="E192">
        <v>87413330</v>
      </c>
      <c r="F192" t="s">
        <v>804</v>
      </c>
      <c r="G192" s="4">
        <v>46331</v>
      </c>
      <c r="H192" s="2" t="str">
        <f>TEXT(G192, "yyyy-mm-dd")</f>
        <v>2026-11-05</v>
      </c>
      <c r="I192" t="s">
        <v>220</v>
      </c>
      <c r="J192" t="s">
        <v>805</v>
      </c>
      <c r="K192" t="s">
        <v>222</v>
      </c>
      <c r="L192" s="5">
        <v>46331</v>
      </c>
    </row>
    <row r="193" spans="1:12" x14ac:dyDescent="0.2">
      <c r="A193" s="1">
        <v>192</v>
      </c>
      <c r="B193" t="s">
        <v>48</v>
      </c>
      <c r="C193" t="s">
        <v>806</v>
      </c>
      <c r="D193" t="s">
        <v>807</v>
      </c>
      <c r="E193">
        <v>43572000</v>
      </c>
      <c r="F193" t="s">
        <v>808</v>
      </c>
      <c r="G193" s="4">
        <v>46077</v>
      </c>
      <c r="H193" s="2" t="str">
        <f>TEXT(G193, "yyyy-mm-dd")</f>
        <v>2026-02-24</v>
      </c>
      <c r="I193" t="s">
        <v>807</v>
      </c>
      <c r="J193" t="s">
        <v>809</v>
      </c>
      <c r="K193" t="s">
        <v>810</v>
      </c>
      <c r="L193" s="5">
        <v>46077</v>
      </c>
    </row>
    <row r="194" spans="1:12" x14ac:dyDescent="0.2">
      <c r="A194" s="1">
        <v>193</v>
      </c>
      <c r="B194" t="s">
        <v>48</v>
      </c>
      <c r="C194" t="s">
        <v>811</v>
      </c>
      <c r="D194" t="s">
        <v>212</v>
      </c>
      <c r="E194">
        <v>17661515</v>
      </c>
      <c r="F194" t="s">
        <v>812</v>
      </c>
      <c r="G194" s="4">
        <v>45599</v>
      </c>
      <c r="H194" s="2" t="str">
        <f>TEXT(G194, "yyyy-mm-dd")</f>
        <v>2024-11-03</v>
      </c>
      <c r="I194" t="s">
        <v>21</v>
      </c>
      <c r="J194" t="s">
        <v>813</v>
      </c>
      <c r="K194" t="s">
        <v>132</v>
      </c>
      <c r="L194" s="5">
        <v>45599</v>
      </c>
    </row>
    <row r="195" spans="1:12" x14ac:dyDescent="0.2">
      <c r="A195" s="1">
        <v>194</v>
      </c>
      <c r="B195" t="s">
        <v>48</v>
      </c>
      <c r="C195" t="s">
        <v>814</v>
      </c>
      <c r="D195" t="s">
        <v>815</v>
      </c>
      <c r="E195">
        <v>9090309</v>
      </c>
      <c r="F195" t="s">
        <v>816</v>
      </c>
      <c r="G195" s="4">
        <v>47117</v>
      </c>
      <c r="H195" s="2" t="str">
        <f>TEXT(G195, "yyyy-mm-dd")</f>
        <v>2028-12-30</v>
      </c>
      <c r="I195" t="s">
        <v>817</v>
      </c>
      <c r="J195" t="s">
        <v>818</v>
      </c>
      <c r="K195" t="s">
        <v>795</v>
      </c>
      <c r="L195" s="5">
        <v>47117</v>
      </c>
    </row>
    <row r="196" spans="1:12" x14ac:dyDescent="0.2">
      <c r="A196" s="1">
        <v>195</v>
      </c>
      <c r="B196" t="s">
        <v>552</v>
      </c>
      <c r="C196" t="s">
        <v>819</v>
      </c>
      <c r="D196" t="s">
        <v>820</v>
      </c>
      <c r="E196">
        <v>58528731</v>
      </c>
      <c r="F196" t="s">
        <v>821</v>
      </c>
      <c r="G196" s="4">
        <v>45581</v>
      </c>
      <c r="H196" s="2" t="str">
        <f>TEXT(G196, "yyyy-mm-dd")</f>
        <v>2024-10-16</v>
      </c>
      <c r="I196" t="s">
        <v>822</v>
      </c>
      <c r="J196" t="s">
        <v>823</v>
      </c>
      <c r="K196" t="s">
        <v>761</v>
      </c>
      <c r="L196" s="5">
        <v>45581</v>
      </c>
    </row>
    <row r="197" spans="1:12" x14ac:dyDescent="0.2">
      <c r="A197" s="1">
        <v>196</v>
      </c>
      <c r="B197" t="s">
        <v>31</v>
      </c>
      <c r="C197" t="s">
        <v>824</v>
      </c>
      <c r="D197" t="s">
        <v>825</v>
      </c>
      <c r="E197">
        <v>29333640</v>
      </c>
      <c r="F197" t="s">
        <v>826</v>
      </c>
      <c r="G197" s="4">
        <v>46332</v>
      </c>
      <c r="H197" s="2" t="str">
        <f>TEXT(G197, "yyyy-mm-dd")</f>
        <v>2026-11-06</v>
      </c>
      <c r="I197" t="s">
        <v>998</v>
      </c>
      <c r="J197" t="s">
        <v>827</v>
      </c>
      <c r="K197" t="s">
        <v>41</v>
      </c>
      <c r="L197" s="5">
        <v>46332</v>
      </c>
    </row>
    <row r="198" spans="1:12" x14ac:dyDescent="0.2">
      <c r="A198" s="1">
        <v>197</v>
      </c>
      <c r="B198" t="s">
        <v>31</v>
      </c>
      <c r="C198" t="s">
        <v>828</v>
      </c>
      <c r="D198" t="s">
        <v>771</v>
      </c>
      <c r="E198">
        <v>8750000</v>
      </c>
      <c r="F198" t="s">
        <v>829</v>
      </c>
      <c r="G198" t="s">
        <v>998</v>
      </c>
      <c r="H198" s="2" t="str">
        <f>TEXT(G198, "yyyy-mm-dd")</f>
        <v>not specified</v>
      </c>
      <c r="I198" t="s">
        <v>998</v>
      </c>
      <c r="J198" t="s">
        <v>830</v>
      </c>
      <c r="K198" t="s">
        <v>831</v>
      </c>
      <c r="L198" t="s">
        <v>1043</v>
      </c>
    </row>
    <row r="199" spans="1:12" x14ac:dyDescent="0.2">
      <c r="A199" s="1">
        <v>198</v>
      </c>
      <c r="B199" t="s">
        <v>42</v>
      </c>
      <c r="C199" t="s">
        <v>832</v>
      </c>
      <c r="D199" t="s">
        <v>698</v>
      </c>
      <c r="E199">
        <v>16352342</v>
      </c>
      <c r="F199" t="s">
        <v>833</v>
      </c>
      <c r="G199" s="2">
        <v>45597</v>
      </c>
      <c r="H199" s="2" t="str">
        <f>TEXT(G199, "yyyy-mm-dd")</f>
        <v>2024-11-01</v>
      </c>
      <c r="I199" t="s">
        <v>1013</v>
      </c>
      <c r="J199" t="s">
        <v>834</v>
      </c>
      <c r="K199" t="s">
        <v>77</v>
      </c>
      <c r="L199" s="5">
        <v>45597</v>
      </c>
    </row>
    <row r="200" spans="1:12" x14ac:dyDescent="0.2">
      <c r="A200" s="1">
        <v>199</v>
      </c>
      <c r="B200" t="s">
        <v>42</v>
      </c>
      <c r="C200" t="s">
        <v>835</v>
      </c>
      <c r="D200" t="s">
        <v>836</v>
      </c>
      <c r="E200">
        <v>10305619</v>
      </c>
      <c r="F200" t="s">
        <v>837</v>
      </c>
      <c r="G200" s="2">
        <v>45870</v>
      </c>
      <c r="H200" s="2" t="str">
        <f>TEXT(G200, "yyyy-mm-dd")</f>
        <v>2025-08-01</v>
      </c>
      <c r="I200" t="s">
        <v>86</v>
      </c>
      <c r="J200" t="s">
        <v>838</v>
      </c>
      <c r="K200" t="s">
        <v>77</v>
      </c>
      <c r="L200" s="5">
        <v>45870</v>
      </c>
    </row>
    <row r="201" spans="1:12" x14ac:dyDescent="0.2">
      <c r="A201" s="1">
        <v>200</v>
      </c>
      <c r="B201" t="s">
        <v>42</v>
      </c>
      <c r="C201" t="s">
        <v>839</v>
      </c>
      <c r="D201" t="s">
        <v>364</v>
      </c>
      <c r="E201">
        <v>9000000</v>
      </c>
      <c r="F201" t="s">
        <v>840</v>
      </c>
      <c r="G201" s="2">
        <v>45597</v>
      </c>
      <c r="H201" s="2" t="str">
        <f>TEXT(G201, "yyyy-mm-dd")</f>
        <v>2024-11-01</v>
      </c>
      <c r="I201" t="s">
        <v>841</v>
      </c>
      <c r="J201" t="s">
        <v>842</v>
      </c>
      <c r="K201" t="s">
        <v>47</v>
      </c>
      <c r="L201" s="5">
        <v>45597</v>
      </c>
    </row>
    <row r="202" spans="1:12" x14ac:dyDescent="0.2">
      <c r="A202" s="1">
        <v>201</v>
      </c>
      <c r="B202" t="s">
        <v>48</v>
      </c>
      <c r="C202" t="s">
        <v>726</v>
      </c>
      <c r="D202" t="s">
        <v>727</v>
      </c>
      <c r="E202">
        <v>44576288</v>
      </c>
      <c r="F202" t="s">
        <v>843</v>
      </c>
      <c r="G202" s="2">
        <v>46102</v>
      </c>
      <c r="H202" s="2" t="str">
        <f>TEXT(G202, "yyyy-mm-dd")</f>
        <v>2026-03-21</v>
      </c>
      <c r="I202" t="s">
        <v>144</v>
      </c>
      <c r="J202" t="s">
        <v>844</v>
      </c>
      <c r="K202" t="s">
        <v>132</v>
      </c>
      <c r="L202" s="5">
        <v>46102</v>
      </c>
    </row>
    <row r="203" spans="1:12" x14ac:dyDescent="0.2">
      <c r="A203" s="1">
        <v>202</v>
      </c>
      <c r="B203" t="s">
        <v>48</v>
      </c>
      <c r="C203" t="s">
        <v>845</v>
      </c>
      <c r="D203" t="s">
        <v>723</v>
      </c>
      <c r="E203">
        <v>208890271</v>
      </c>
      <c r="F203" t="s">
        <v>846</v>
      </c>
      <c r="G203" t="s">
        <v>998</v>
      </c>
      <c r="H203" s="2" t="str">
        <f>TEXT(G203, "yyyy-mm-dd")</f>
        <v>not specified</v>
      </c>
      <c r="I203" t="s">
        <v>998</v>
      </c>
      <c r="J203" t="s">
        <v>725</v>
      </c>
      <c r="K203" t="s">
        <v>998</v>
      </c>
      <c r="L203" t="s">
        <v>1043</v>
      </c>
    </row>
    <row r="204" spans="1:12" x14ac:dyDescent="0.2">
      <c r="A204" s="1">
        <v>203</v>
      </c>
      <c r="B204" t="s">
        <v>42</v>
      </c>
      <c r="C204" t="s">
        <v>43</v>
      </c>
      <c r="D204" t="s">
        <v>416</v>
      </c>
      <c r="E204">
        <v>36262469</v>
      </c>
      <c r="F204" t="s">
        <v>847</v>
      </c>
      <c r="G204" s="2">
        <v>46327</v>
      </c>
      <c r="H204" s="2" t="str">
        <f>TEXT(G204, "yyyy-mm-dd")</f>
        <v>2026-11-01</v>
      </c>
      <c r="I204" t="s">
        <v>1026</v>
      </c>
      <c r="J204" t="s">
        <v>848</v>
      </c>
      <c r="K204" t="s">
        <v>849</v>
      </c>
      <c r="L204" s="5">
        <v>46327</v>
      </c>
    </row>
    <row r="205" spans="1:12" x14ac:dyDescent="0.2">
      <c r="A205" s="1">
        <v>204</v>
      </c>
      <c r="B205" t="s">
        <v>42</v>
      </c>
      <c r="C205" t="s">
        <v>157</v>
      </c>
      <c r="D205" t="s">
        <v>850</v>
      </c>
      <c r="E205">
        <v>26330635</v>
      </c>
      <c r="F205" t="s">
        <v>851</v>
      </c>
      <c r="G205" s="2">
        <v>45870</v>
      </c>
      <c r="H205" s="2" t="str">
        <f>TEXT(G205, "yyyy-mm-dd")</f>
        <v>2025-08-01</v>
      </c>
      <c r="I205" t="s">
        <v>850</v>
      </c>
      <c r="J205" t="s">
        <v>852</v>
      </c>
      <c r="K205" t="s">
        <v>77</v>
      </c>
      <c r="L205" s="5">
        <v>45870</v>
      </c>
    </row>
    <row r="206" spans="1:12" x14ac:dyDescent="0.2">
      <c r="A206" s="1">
        <v>205</v>
      </c>
      <c r="B206" t="s">
        <v>42</v>
      </c>
      <c r="C206" t="s">
        <v>832</v>
      </c>
      <c r="D206" t="s">
        <v>698</v>
      </c>
      <c r="E206">
        <v>16352342</v>
      </c>
      <c r="F206" t="s">
        <v>853</v>
      </c>
      <c r="G206" s="2">
        <v>45597</v>
      </c>
      <c r="H206" s="2" t="str">
        <f>TEXT(G206, "yyyy-mm-dd")</f>
        <v>2024-11-01</v>
      </c>
      <c r="I206" t="s">
        <v>1013</v>
      </c>
      <c r="J206" t="s">
        <v>834</v>
      </c>
      <c r="K206" t="s">
        <v>77</v>
      </c>
      <c r="L206" s="5">
        <v>45597</v>
      </c>
    </row>
    <row r="207" spans="1:12" x14ac:dyDescent="0.2">
      <c r="A207" s="1">
        <v>206</v>
      </c>
      <c r="B207" t="s">
        <v>48</v>
      </c>
      <c r="C207" t="s">
        <v>854</v>
      </c>
      <c r="D207" t="s">
        <v>855</v>
      </c>
      <c r="E207">
        <v>289114603</v>
      </c>
      <c r="F207" t="s">
        <v>856</v>
      </c>
      <c r="G207" s="4">
        <v>47053</v>
      </c>
      <c r="H207" s="2" t="str">
        <f>TEXT(G207, "yyyy-mm-dd")</f>
        <v>2028-10-27</v>
      </c>
      <c r="I207" t="s">
        <v>855</v>
      </c>
      <c r="J207" t="s">
        <v>857</v>
      </c>
      <c r="K207" t="s">
        <v>858</v>
      </c>
      <c r="L207" s="5">
        <v>47053</v>
      </c>
    </row>
    <row r="208" spans="1:12" x14ac:dyDescent="0.2">
      <c r="A208" s="1">
        <v>207</v>
      </c>
      <c r="B208" t="s">
        <v>48</v>
      </c>
      <c r="C208" t="s">
        <v>845</v>
      </c>
      <c r="D208" t="s">
        <v>723</v>
      </c>
      <c r="E208">
        <v>208890089</v>
      </c>
      <c r="F208" t="s">
        <v>846</v>
      </c>
      <c r="G208" t="s">
        <v>859</v>
      </c>
      <c r="H208" s="2" t="str">
        <f>TEXT(G208, "yyyy-mm-dd")</f>
        <v>Sept. 25, 2025</v>
      </c>
      <c r="I208" t="s">
        <v>723</v>
      </c>
      <c r="J208" t="s">
        <v>725</v>
      </c>
      <c r="K208" t="s">
        <v>464</v>
      </c>
      <c r="L208" t="s">
        <v>1042</v>
      </c>
    </row>
    <row r="209" spans="1:12" x14ac:dyDescent="0.2">
      <c r="A209" s="1">
        <v>208</v>
      </c>
      <c r="B209" t="s">
        <v>48</v>
      </c>
      <c r="C209" t="s">
        <v>860</v>
      </c>
      <c r="D209" t="s">
        <v>861</v>
      </c>
      <c r="E209">
        <v>41928702</v>
      </c>
      <c r="F209" t="s">
        <v>862</v>
      </c>
      <c r="G209" s="4">
        <v>47059</v>
      </c>
      <c r="H209" s="2" t="str">
        <f>TEXT(G209, "yyyy-mm-dd")</f>
        <v>2028-11-02</v>
      </c>
      <c r="I209" t="s">
        <v>1006</v>
      </c>
      <c r="J209" t="s">
        <v>863</v>
      </c>
      <c r="K209" t="s">
        <v>998</v>
      </c>
      <c r="L209" s="5">
        <v>47059</v>
      </c>
    </row>
    <row r="210" spans="1:12" x14ac:dyDescent="0.2">
      <c r="A210" s="1">
        <v>209</v>
      </c>
      <c r="B210" t="s">
        <v>42</v>
      </c>
      <c r="C210" t="s">
        <v>706</v>
      </c>
      <c r="D210" t="s">
        <v>218</v>
      </c>
      <c r="E210">
        <v>211477415</v>
      </c>
      <c r="F210" t="s">
        <v>864</v>
      </c>
      <c r="G210" s="2">
        <v>46054</v>
      </c>
      <c r="H210" s="2" t="str">
        <f>TEXT(G210, "yyyy-mm-dd")</f>
        <v>2026-02-01</v>
      </c>
      <c r="I210" t="s">
        <v>1012</v>
      </c>
      <c r="J210" t="s">
        <v>865</v>
      </c>
      <c r="K210" t="s">
        <v>88</v>
      </c>
      <c r="L210" s="5">
        <v>46054</v>
      </c>
    </row>
    <row r="211" spans="1:12" x14ac:dyDescent="0.2">
      <c r="A211" s="1">
        <v>210</v>
      </c>
      <c r="B211" t="s">
        <v>42</v>
      </c>
      <c r="C211" t="s">
        <v>866</v>
      </c>
      <c r="D211" t="s">
        <v>771</v>
      </c>
      <c r="E211">
        <v>74392335</v>
      </c>
      <c r="F211" t="s">
        <v>867</v>
      </c>
      <c r="G211" s="4">
        <v>47045</v>
      </c>
      <c r="H211" s="2" t="str">
        <f>TEXT(G211, "yyyy-mm-dd")</f>
        <v>2028-10-19</v>
      </c>
      <c r="I211" t="s">
        <v>486</v>
      </c>
      <c r="J211" t="s">
        <v>868</v>
      </c>
      <c r="K211" t="s">
        <v>335</v>
      </c>
      <c r="L211" s="5">
        <v>47045</v>
      </c>
    </row>
    <row r="212" spans="1:12" x14ac:dyDescent="0.2">
      <c r="A212" s="1">
        <v>211</v>
      </c>
      <c r="B212" t="s">
        <v>42</v>
      </c>
      <c r="C212" t="s">
        <v>835</v>
      </c>
      <c r="D212" t="s">
        <v>836</v>
      </c>
      <c r="E212">
        <v>35264435</v>
      </c>
      <c r="F212" t="s">
        <v>869</v>
      </c>
      <c r="G212" s="2">
        <v>45536</v>
      </c>
      <c r="H212" s="2" t="str">
        <f>TEXT(G212, "yyyy-mm-dd")</f>
        <v>2024-09-01</v>
      </c>
      <c r="I212" t="s">
        <v>836</v>
      </c>
      <c r="J212" t="s">
        <v>870</v>
      </c>
      <c r="K212" t="s">
        <v>77</v>
      </c>
      <c r="L212" s="5">
        <v>45536</v>
      </c>
    </row>
    <row r="213" spans="1:12" x14ac:dyDescent="0.2">
      <c r="A213" s="1">
        <v>212</v>
      </c>
      <c r="B213" t="s">
        <v>42</v>
      </c>
      <c r="C213" t="s">
        <v>835</v>
      </c>
      <c r="D213" t="s">
        <v>836</v>
      </c>
      <c r="E213">
        <v>15823616</v>
      </c>
      <c r="F213" t="s">
        <v>871</v>
      </c>
      <c r="G213" s="2">
        <v>45536</v>
      </c>
      <c r="H213" s="2" t="str">
        <f>TEXT(G213, "yyyy-mm-dd")</f>
        <v>2024-09-01</v>
      </c>
      <c r="I213" t="s">
        <v>1027</v>
      </c>
      <c r="J213" t="s">
        <v>872</v>
      </c>
      <c r="K213" t="s">
        <v>77</v>
      </c>
      <c r="L213" s="5">
        <v>45536</v>
      </c>
    </row>
    <row r="214" spans="1:12" x14ac:dyDescent="0.2">
      <c r="A214" s="1">
        <v>213</v>
      </c>
      <c r="B214" t="s">
        <v>42</v>
      </c>
      <c r="C214" t="s">
        <v>835</v>
      </c>
      <c r="D214" t="s">
        <v>836</v>
      </c>
      <c r="E214">
        <v>9590245</v>
      </c>
      <c r="F214" t="s">
        <v>873</v>
      </c>
      <c r="G214" s="4">
        <v>47116</v>
      </c>
      <c r="H214" s="2" t="str">
        <f>TEXT(G214, "yyyy-mm-dd")</f>
        <v>2028-12-29</v>
      </c>
      <c r="I214" t="s">
        <v>836</v>
      </c>
      <c r="J214" t="s">
        <v>874</v>
      </c>
      <c r="K214" t="s">
        <v>875</v>
      </c>
      <c r="L214" s="5">
        <v>47116</v>
      </c>
    </row>
    <row r="215" spans="1:12" x14ac:dyDescent="0.2">
      <c r="A215" s="1">
        <v>214</v>
      </c>
      <c r="B215" t="s">
        <v>42</v>
      </c>
      <c r="C215" t="s">
        <v>876</v>
      </c>
      <c r="D215" t="s">
        <v>74</v>
      </c>
      <c r="E215">
        <v>8791995</v>
      </c>
      <c r="F215" t="s">
        <v>877</v>
      </c>
      <c r="G215" t="s">
        <v>35</v>
      </c>
      <c r="H215" s="2" t="str">
        <f>TEXT(G215, "yyyy-mm-dd")</f>
        <v>Not specified</v>
      </c>
      <c r="I215" t="s">
        <v>74</v>
      </c>
      <c r="J215" t="s">
        <v>878</v>
      </c>
      <c r="K215" t="s">
        <v>77</v>
      </c>
      <c r="L215" t="s">
        <v>1044</v>
      </c>
    </row>
    <row r="216" spans="1:12" x14ac:dyDescent="0.2">
      <c r="A216" s="1">
        <v>215</v>
      </c>
      <c r="B216" t="s">
        <v>31</v>
      </c>
      <c r="C216" t="s">
        <v>879</v>
      </c>
      <c r="D216" t="s">
        <v>880</v>
      </c>
      <c r="E216">
        <v>15175195</v>
      </c>
      <c r="F216" t="s">
        <v>1039</v>
      </c>
      <c r="G216" s="4">
        <v>47059</v>
      </c>
      <c r="H216" s="2" t="str">
        <f>TEXT(G216, "yyyy-mm-dd")</f>
        <v>2028-11-02</v>
      </c>
      <c r="I216" t="s">
        <v>998</v>
      </c>
      <c r="J216" t="s">
        <v>881</v>
      </c>
      <c r="K216" t="s">
        <v>41</v>
      </c>
      <c r="L216" s="5">
        <v>47059</v>
      </c>
    </row>
    <row r="217" spans="1:12" x14ac:dyDescent="0.2">
      <c r="A217" s="1">
        <v>216</v>
      </c>
      <c r="B217" t="s">
        <v>31</v>
      </c>
      <c r="C217" t="s">
        <v>882</v>
      </c>
      <c r="D217" t="s">
        <v>883</v>
      </c>
      <c r="E217">
        <v>13393381</v>
      </c>
      <c r="F217" t="s">
        <v>884</v>
      </c>
      <c r="G217" s="4">
        <v>47053</v>
      </c>
      <c r="H217" s="2" t="str">
        <f>TEXT(G217, "yyyy-mm-dd")</f>
        <v>2028-10-27</v>
      </c>
      <c r="I217" t="s">
        <v>998</v>
      </c>
      <c r="J217" t="s">
        <v>885</v>
      </c>
      <c r="K217" t="s">
        <v>886</v>
      </c>
      <c r="L217" s="5">
        <v>47053</v>
      </c>
    </row>
    <row r="218" spans="1:12" x14ac:dyDescent="0.2">
      <c r="A218" s="1">
        <v>217</v>
      </c>
      <c r="B218" t="s">
        <v>48</v>
      </c>
      <c r="C218" t="s">
        <v>887</v>
      </c>
      <c r="D218" t="s">
        <v>573</v>
      </c>
      <c r="E218">
        <v>92272836</v>
      </c>
      <c r="F218" t="s">
        <v>888</v>
      </c>
      <c r="G218" s="4">
        <v>47059</v>
      </c>
      <c r="H218" s="2" t="str">
        <f>TEXT(G218, "yyyy-mm-dd")</f>
        <v>2028-11-02</v>
      </c>
      <c r="I218" t="s">
        <v>144</v>
      </c>
      <c r="J218" t="s">
        <v>889</v>
      </c>
      <c r="K218" t="s">
        <v>890</v>
      </c>
      <c r="L218" s="5">
        <v>47059</v>
      </c>
    </row>
    <row r="219" spans="1:12" x14ac:dyDescent="0.2">
      <c r="A219" s="1">
        <v>218</v>
      </c>
      <c r="B219" t="s">
        <v>48</v>
      </c>
      <c r="C219" t="s">
        <v>891</v>
      </c>
      <c r="D219" t="s">
        <v>892</v>
      </c>
      <c r="E219">
        <v>49500000</v>
      </c>
      <c r="F219" t="s">
        <v>893</v>
      </c>
      <c r="G219" s="4">
        <v>46359</v>
      </c>
      <c r="H219" s="2" t="str">
        <f>TEXT(G219, "yyyy-mm-dd")</f>
        <v>2026-12-03</v>
      </c>
      <c r="I219" t="s">
        <v>144</v>
      </c>
      <c r="J219" t="s">
        <v>894</v>
      </c>
      <c r="K219" t="s">
        <v>895</v>
      </c>
      <c r="L219" s="5">
        <v>46359</v>
      </c>
    </row>
    <row r="220" spans="1:12" x14ac:dyDescent="0.2">
      <c r="A220" s="1">
        <v>219</v>
      </c>
      <c r="B220" t="s">
        <v>48</v>
      </c>
      <c r="C220" t="s">
        <v>896</v>
      </c>
      <c r="D220" t="s">
        <v>123</v>
      </c>
      <c r="E220">
        <v>82645352</v>
      </c>
      <c r="F220" t="s">
        <v>897</v>
      </c>
      <c r="G220" t="s">
        <v>998</v>
      </c>
      <c r="H220" s="2" t="str">
        <f>TEXT(G220, "yyyy-mm-dd")</f>
        <v>not specified</v>
      </c>
      <c r="I220" t="s">
        <v>998</v>
      </c>
      <c r="J220" t="s">
        <v>898</v>
      </c>
      <c r="K220" t="s">
        <v>998</v>
      </c>
      <c r="L220" t="s">
        <v>1043</v>
      </c>
    </row>
    <row r="221" spans="1:12" x14ac:dyDescent="0.2">
      <c r="A221" s="1">
        <v>220</v>
      </c>
      <c r="B221" t="s">
        <v>48</v>
      </c>
      <c r="C221" t="s">
        <v>899</v>
      </c>
      <c r="D221" t="s">
        <v>900</v>
      </c>
      <c r="E221">
        <v>49500000</v>
      </c>
      <c r="F221" t="s">
        <v>901</v>
      </c>
      <c r="G221" t="s">
        <v>998</v>
      </c>
      <c r="H221" s="2" t="str">
        <f>TEXT(G221, "yyyy-mm-dd")</f>
        <v>not specified</v>
      </c>
      <c r="I221" t="s">
        <v>998</v>
      </c>
      <c r="J221" t="s">
        <v>902</v>
      </c>
      <c r="K221" t="s">
        <v>998</v>
      </c>
      <c r="L221" t="s">
        <v>1043</v>
      </c>
    </row>
    <row r="222" spans="1:12" x14ac:dyDescent="0.2">
      <c r="A222" s="1">
        <v>221</v>
      </c>
      <c r="B222" t="s">
        <v>42</v>
      </c>
      <c r="C222" t="s">
        <v>903</v>
      </c>
      <c r="D222" t="s">
        <v>904</v>
      </c>
      <c r="E222">
        <v>90502527</v>
      </c>
      <c r="F222" t="s">
        <v>905</v>
      </c>
      <c r="G222" s="2">
        <v>45597</v>
      </c>
      <c r="H222" s="2" t="str">
        <f>TEXT(G222, "yyyy-mm-dd")</f>
        <v>2024-11-01</v>
      </c>
      <c r="I222" t="s">
        <v>247</v>
      </c>
      <c r="J222" t="s">
        <v>906</v>
      </c>
      <c r="K222" t="s">
        <v>249</v>
      </c>
      <c r="L222" s="5">
        <v>45597</v>
      </c>
    </row>
    <row r="223" spans="1:12" x14ac:dyDescent="0.2">
      <c r="A223" s="1">
        <v>222</v>
      </c>
      <c r="B223" t="s">
        <v>42</v>
      </c>
      <c r="C223" t="s">
        <v>907</v>
      </c>
      <c r="D223" t="s">
        <v>331</v>
      </c>
      <c r="E223">
        <v>64714169</v>
      </c>
      <c r="F223" t="s">
        <v>908</v>
      </c>
      <c r="G223" s="2">
        <v>45597</v>
      </c>
      <c r="H223" s="2" t="str">
        <f>TEXT(G223, "yyyy-mm-dd")</f>
        <v>2024-11-01</v>
      </c>
      <c r="I223" t="s">
        <v>909</v>
      </c>
      <c r="J223" t="s">
        <v>910</v>
      </c>
      <c r="K223" t="s">
        <v>911</v>
      </c>
      <c r="L223" s="5">
        <v>45597</v>
      </c>
    </row>
    <row r="224" spans="1:12" x14ac:dyDescent="0.2">
      <c r="A224" s="1">
        <v>223</v>
      </c>
      <c r="B224" t="s">
        <v>42</v>
      </c>
      <c r="C224" t="s">
        <v>187</v>
      </c>
      <c r="D224" t="s">
        <v>188</v>
      </c>
      <c r="E224">
        <v>8706672</v>
      </c>
      <c r="F224" t="s">
        <v>912</v>
      </c>
      <c r="G224" s="2">
        <v>46143</v>
      </c>
      <c r="H224" s="2" t="str">
        <f>TEXT(G224, "yyyy-mm-dd")</f>
        <v>2026-05-01</v>
      </c>
      <c r="I224" t="s">
        <v>1040</v>
      </c>
      <c r="J224" t="s">
        <v>913</v>
      </c>
      <c r="K224" t="s">
        <v>47</v>
      </c>
      <c r="L224" s="5">
        <v>46143</v>
      </c>
    </row>
    <row r="225" spans="1:12" x14ac:dyDescent="0.2">
      <c r="A225" s="1">
        <v>224</v>
      </c>
      <c r="B225" t="s">
        <v>48</v>
      </c>
      <c r="C225" t="s">
        <v>914</v>
      </c>
      <c r="D225" t="s">
        <v>915</v>
      </c>
      <c r="E225">
        <v>20000000</v>
      </c>
      <c r="F225" t="s">
        <v>916</v>
      </c>
      <c r="G225" s="4">
        <v>47057</v>
      </c>
      <c r="H225" s="2" t="str">
        <f>TEXT(G225, "yyyy-mm-dd")</f>
        <v>2028-10-31</v>
      </c>
      <c r="I225" t="s">
        <v>176</v>
      </c>
      <c r="J225" t="s">
        <v>917</v>
      </c>
      <c r="K225" t="s">
        <v>858</v>
      </c>
      <c r="L225" s="5">
        <v>47057</v>
      </c>
    </row>
    <row r="226" spans="1:12" x14ac:dyDescent="0.2">
      <c r="A226" s="1">
        <v>225</v>
      </c>
      <c r="B226" t="s">
        <v>31</v>
      </c>
      <c r="C226" t="s">
        <v>918</v>
      </c>
      <c r="D226" t="s">
        <v>919</v>
      </c>
      <c r="E226">
        <v>247744050</v>
      </c>
      <c r="F226" t="s">
        <v>920</v>
      </c>
      <c r="G226" s="2">
        <v>46934</v>
      </c>
      <c r="H226" s="2" t="str">
        <f>TEXT(G226, "yyyy-mm-dd")</f>
        <v>2028-06-30</v>
      </c>
      <c r="I226" t="s">
        <v>921</v>
      </c>
      <c r="J226" t="s">
        <v>922</v>
      </c>
      <c r="K226" t="s">
        <v>998</v>
      </c>
      <c r="L226" s="5">
        <v>46934</v>
      </c>
    </row>
    <row r="227" spans="1:12" x14ac:dyDescent="0.2">
      <c r="A227" s="1">
        <v>226</v>
      </c>
      <c r="B227" t="s">
        <v>9</v>
      </c>
      <c r="C227" t="s">
        <v>790</v>
      </c>
      <c r="D227" t="s">
        <v>123</v>
      </c>
      <c r="E227">
        <v>176198704</v>
      </c>
      <c r="F227" t="s">
        <v>923</v>
      </c>
      <c r="G227" s="2">
        <v>46586</v>
      </c>
      <c r="H227" s="2" t="str">
        <f>TEXT(G227, "yyyy-mm-dd")</f>
        <v>2027-07-18</v>
      </c>
      <c r="I227" t="s">
        <v>924</v>
      </c>
      <c r="J227" t="s">
        <v>925</v>
      </c>
      <c r="K227" t="s">
        <v>539</v>
      </c>
      <c r="L227" s="5">
        <v>46586</v>
      </c>
    </row>
    <row r="228" spans="1:12" x14ac:dyDescent="0.2">
      <c r="A228" s="1">
        <v>227</v>
      </c>
      <c r="B228" t="s">
        <v>9</v>
      </c>
      <c r="C228" t="s">
        <v>926</v>
      </c>
      <c r="D228" t="s">
        <v>927</v>
      </c>
      <c r="E228">
        <v>21949118</v>
      </c>
      <c r="F228" t="s">
        <v>928</v>
      </c>
      <c r="G228" s="4">
        <v>45596</v>
      </c>
      <c r="H228" s="2" t="str">
        <f>TEXT(G228, "yyyy-mm-dd")</f>
        <v>2024-10-31</v>
      </c>
      <c r="I228" t="s">
        <v>929</v>
      </c>
      <c r="J228" t="s">
        <v>930</v>
      </c>
      <c r="K228" t="s">
        <v>931</v>
      </c>
      <c r="L228" s="5">
        <v>45596</v>
      </c>
    </row>
    <row r="229" spans="1:12" x14ac:dyDescent="0.2">
      <c r="A229" s="1">
        <v>228</v>
      </c>
      <c r="B229" t="s">
        <v>9</v>
      </c>
      <c r="C229" t="s">
        <v>932</v>
      </c>
      <c r="D229" t="s">
        <v>212</v>
      </c>
      <c r="E229">
        <v>9433467</v>
      </c>
      <c r="F229" t="s">
        <v>928</v>
      </c>
      <c r="G229" s="4">
        <v>45596</v>
      </c>
      <c r="H229" s="2" t="str">
        <f>TEXT(G229, "yyyy-mm-dd")</f>
        <v>2024-10-31</v>
      </c>
      <c r="I229" t="s">
        <v>929</v>
      </c>
      <c r="J229" t="s">
        <v>933</v>
      </c>
      <c r="K229" t="s">
        <v>931</v>
      </c>
      <c r="L229" s="5">
        <v>45596</v>
      </c>
    </row>
    <row r="230" spans="1:12" x14ac:dyDescent="0.2">
      <c r="A230" s="1">
        <v>229</v>
      </c>
      <c r="B230" t="s">
        <v>9</v>
      </c>
      <c r="C230" t="s">
        <v>934</v>
      </c>
      <c r="D230" t="s">
        <v>698</v>
      </c>
      <c r="E230">
        <v>8402045</v>
      </c>
      <c r="F230" t="s">
        <v>935</v>
      </c>
      <c r="G230" s="4">
        <v>45596</v>
      </c>
      <c r="H230" s="2" t="str">
        <f>TEXT(G230, "yyyy-mm-dd")</f>
        <v>2024-10-31</v>
      </c>
      <c r="I230" t="s">
        <v>936</v>
      </c>
      <c r="J230" t="s">
        <v>937</v>
      </c>
      <c r="K230" t="s">
        <v>938</v>
      </c>
      <c r="L230" s="5">
        <v>45596</v>
      </c>
    </row>
    <row r="231" spans="1:12" x14ac:dyDescent="0.2">
      <c r="A231" s="1">
        <v>230</v>
      </c>
      <c r="B231" t="s">
        <v>42</v>
      </c>
      <c r="C231" t="s">
        <v>939</v>
      </c>
      <c r="D231" t="s">
        <v>940</v>
      </c>
      <c r="E231">
        <v>54299122</v>
      </c>
      <c r="F231" t="s">
        <v>941</v>
      </c>
      <c r="G231" s="2">
        <v>46113</v>
      </c>
      <c r="H231" s="2" t="str">
        <f>TEXT(G231, "yyyy-mm-dd")</f>
        <v>2026-04-01</v>
      </c>
      <c r="I231" t="s">
        <v>942</v>
      </c>
      <c r="J231" t="s">
        <v>943</v>
      </c>
      <c r="K231" t="s">
        <v>944</v>
      </c>
      <c r="L231" s="5">
        <v>46113</v>
      </c>
    </row>
    <row r="232" spans="1:12" x14ac:dyDescent="0.2">
      <c r="A232" s="1">
        <v>231</v>
      </c>
      <c r="B232" t="s">
        <v>42</v>
      </c>
      <c r="C232" t="s">
        <v>945</v>
      </c>
      <c r="D232" t="s">
        <v>421</v>
      </c>
      <c r="E232">
        <v>46166398</v>
      </c>
      <c r="F232" t="s">
        <v>946</v>
      </c>
      <c r="G232" s="2">
        <v>45536</v>
      </c>
      <c r="H232" s="2" t="str">
        <f>TEXT(G232, "yyyy-mm-dd")</f>
        <v>2024-09-01</v>
      </c>
      <c r="I232" t="s">
        <v>947</v>
      </c>
      <c r="J232" t="s">
        <v>948</v>
      </c>
      <c r="K232" t="s">
        <v>72</v>
      </c>
      <c r="L232" s="5">
        <v>45536</v>
      </c>
    </row>
    <row r="233" spans="1:12" x14ac:dyDescent="0.2">
      <c r="A233" s="1">
        <v>232</v>
      </c>
      <c r="B233" t="s">
        <v>42</v>
      </c>
      <c r="C233" t="s">
        <v>128</v>
      </c>
      <c r="D233" t="s">
        <v>129</v>
      </c>
      <c r="E233">
        <v>10844293</v>
      </c>
      <c r="F233" t="s">
        <v>949</v>
      </c>
      <c r="G233" s="2">
        <v>45901</v>
      </c>
      <c r="H233" s="2" t="str">
        <f>TEXT(G233, "yyyy-mm-dd")</f>
        <v>2025-09-01</v>
      </c>
      <c r="I233" t="s">
        <v>1028</v>
      </c>
      <c r="J233" t="s">
        <v>950</v>
      </c>
      <c r="K233" t="s">
        <v>47</v>
      </c>
      <c r="L233" s="5">
        <v>45901</v>
      </c>
    </row>
    <row r="234" spans="1:12" x14ac:dyDescent="0.2">
      <c r="A234" s="1">
        <v>233</v>
      </c>
      <c r="B234" t="s">
        <v>42</v>
      </c>
      <c r="C234" t="s">
        <v>951</v>
      </c>
      <c r="D234" t="s">
        <v>397</v>
      </c>
      <c r="E234">
        <v>10490356</v>
      </c>
      <c r="F234" t="s">
        <v>952</v>
      </c>
      <c r="G234" s="2">
        <v>47362</v>
      </c>
      <c r="H234" s="2" t="str">
        <f>TEXT(G234, "yyyy-mm-dd")</f>
        <v>2029-09-01</v>
      </c>
      <c r="I234" t="s">
        <v>953</v>
      </c>
      <c r="J234" t="s">
        <v>954</v>
      </c>
      <c r="K234" t="s">
        <v>197</v>
      </c>
      <c r="L234" s="5">
        <v>47362</v>
      </c>
    </row>
    <row r="235" spans="1:12" x14ac:dyDescent="0.2">
      <c r="A235" s="1">
        <v>234</v>
      </c>
      <c r="B235" t="s">
        <v>31</v>
      </c>
      <c r="C235" t="s">
        <v>955</v>
      </c>
      <c r="D235" t="s">
        <v>331</v>
      </c>
      <c r="E235">
        <v>215606200</v>
      </c>
      <c r="F235" t="s">
        <v>956</v>
      </c>
      <c r="G235" s="4">
        <v>45657</v>
      </c>
      <c r="H235" s="2" t="str">
        <f>TEXT(G235, "yyyy-mm-dd")</f>
        <v>2024-12-31</v>
      </c>
      <c r="I235" t="s">
        <v>957</v>
      </c>
      <c r="J235" t="s">
        <v>958</v>
      </c>
      <c r="K235" t="s">
        <v>99</v>
      </c>
      <c r="L235" s="5">
        <v>45657</v>
      </c>
    </row>
    <row r="236" spans="1:12" x14ac:dyDescent="0.2">
      <c r="A236" s="1">
        <v>235</v>
      </c>
      <c r="B236" t="s">
        <v>9</v>
      </c>
      <c r="C236" t="s">
        <v>642</v>
      </c>
      <c r="D236" t="s">
        <v>79</v>
      </c>
      <c r="E236">
        <v>177048070</v>
      </c>
      <c r="F236" t="s">
        <v>959</v>
      </c>
      <c r="G236" s="4">
        <v>48548</v>
      </c>
      <c r="H236" s="2" t="str">
        <f>TEXT(G236, "yyyy-mm-dd")</f>
        <v>2032-11-30</v>
      </c>
      <c r="I236" t="s">
        <v>1041</v>
      </c>
      <c r="J236" t="s">
        <v>960</v>
      </c>
      <c r="K236" t="s">
        <v>645</v>
      </c>
      <c r="L236" s="5">
        <v>48548</v>
      </c>
    </row>
    <row r="237" spans="1:12" x14ac:dyDescent="0.2">
      <c r="A237" s="1">
        <v>236</v>
      </c>
      <c r="B237" t="s">
        <v>9</v>
      </c>
      <c r="C237" t="s">
        <v>43</v>
      </c>
      <c r="D237" t="s">
        <v>44</v>
      </c>
      <c r="E237">
        <v>21086635</v>
      </c>
      <c r="F237" t="s">
        <v>961</v>
      </c>
      <c r="G237" s="4">
        <v>45596</v>
      </c>
      <c r="H237" s="2" t="str">
        <f>TEXT(G237, "yyyy-mm-dd")</f>
        <v>2024-10-31</v>
      </c>
      <c r="I237" t="s">
        <v>44</v>
      </c>
      <c r="J237" t="s">
        <v>962</v>
      </c>
      <c r="K237" t="s">
        <v>657</v>
      </c>
      <c r="L237" s="5">
        <v>45596</v>
      </c>
    </row>
    <row r="238" spans="1:12" x14ac:dyDescent="0.2">
      <c r="A238" s="1">
        <v>237</v>
      </c>
      <c r="B238" t="s">
        <v>9</v>
      </c>
      <c r="C238" t="s">
        <v>963</v>
      </c>
      <c r="D238" t="s">
        <v>1002</v>
      </c>
      <c r="E238">
        <v>14885326</v>
      </c>
      <c r="F238" t="s">
        <v>964</v>
      </c>
      <c r="G238" s="4">
        <v>45716</v>
      </c>
      <c r="H238" s="2" t="str">
        <f>TEXT(G238, "yyyy-mm-dd")</f>
        <v>2025-02-28</v>
      </c>
      <c r="I238" t="s">
        <v>1005</v>
      </c>
      <c r="J238" t="s">
        <v>965</v>
      </c>
      <c r="K238" t="s">
        <v>998</v>
      </c>
      <c r="L238" s="5">
        <v>45716</v>
      </c>
    </row>
    <row r="239" spans="1:12" x14ac:dyDescent="0.2">
      <c r="A239" s="1">
        <v>238</v>
      </c>
      <c r="B239" t="s">
        <v>48</v>
      </c>
      <c r="C239" t="s">
        <v>896</v>
      </c>
      <c r="D239" t="s">
        <v>123</v>
      </c>
      <c r="E239">
        <v>82645352</v>
      </c>
      <c r="F239" t="s">
        <v>897</v>
      </c>
      <c r="G239" s="2">
        <v>46590</v>
      </c>
      <c r="H239" s="2" t="str">
        <f>TEXT(G239, "yyyy-mm-dd")</f>
        <v>2027-07-22</v>
      </c>
      <c r="I239" t="s">
        <v>966</v>
      </c>
      <c r="J239" t="s">
        <v>898</v>
      </c>
      <c r="K239" t="s">
        <v>890</v>
      </c>
      <c r="L239" s="5">
        <v>46590</v>
      </c>
    </row>
    <row r="240" spans="1:12" x14ac:dyDescent="0.2">
      <c r="A240" s="1">
        <v>239</v>
      </c>
      <c r="B240" t="s">
        <v>48</v>
      </c>
      <c r="C240" t="s">
        <v>899</v>
      </c>
      <c r="D240" t="s">
        <v>900</v>
      </c>
      <c r="E240">
        <v>65905000</v>
      </c>
      <c r="F240" t="s">
        <v>901</v>
      </c>
      <c r="G240" s="4">
        <v>46359</v>
      </c>
      <c r="H240" s="2" t="str">
        <f>TEXT(G240, "yyyy-mm-dd")</f>
        <v>2026-12-03</v>
      </c>
      <c r="I240" t="s">
        <v>144</v>
      </c>
      <c r="J240" t="s">
        <v>902</v>
      </c>
      <c r="K240" t="s">
        <v>967</v>
      </c>
      <c r="L240" s="5">
        <v>46359</v>
      </c>
    </row>
    <row r="241" spans="1:12" x14ac:dyDescent="0.2">
      <c r="A241" s="1">
        <v>240</v>
      </c>
      <c r="B241" t="s">
        <v>48</v>
      </c>
      <c r="C241" t="s">
        <v>968</v>
      </c>
      <c r="D241" t="s">
        <v>969</v>
      </c>
      <c r="E241">
        <v>34605893</v>
      </c>
      <c r="F241" t="s">
        <v>970</v>
      </c>
      <c r="G241" s="4">
        <v>45712</v>
      </c>
      <c r="H241" s="2" t="str">
        <f>TEXT(G241, "yyyy-mm-dd")</f>
        <v>2025-02-24</v>
      </c>
      <c r="I241" t="s">
        <v>969</v>
      </c>
      <c r="J241" t="s">
        <v>971</v>
      </c>
      <c r="K241" t="s">
        <v>60</v>
      </c>
      <c r="L241" s="5">
        <v>45712</v>
      </c>
    </row>
    <row r="242" spans="1:12" x14ac:dyDescent="0.2">
      <c r="A242" s="1">
        <v>241</v>
      </c>
      <c r="B242" t="s">
        <v>48</v>
      </c>
      <c r="C242" t="s">
        <v>972</v>
      </c>
      <c r="D242" t="s">
        <v>973</v>
      </c>
      <c r="E242">
        <v>29131250</v>
      </c>
      <c r="F242" t="s">
        <v>974</v>
      </c>
      <c r="G242" s="2">
        <v>45382</v>
      </c>
      <c r="H242" s="2" t="str">
        <f>TEXT(G242, "yyyy-mm-dd")</f>
        <v>2024-03-31</v>
      </c>
      <c r="I242" t="s">
        <v>973</v>
      </c>
      <c r="J242" t="s">
        <v>975</v>
      </c>
      <c r="K242" t="s">
        <v>976</v>
      </c>
      <c r="L242" s="5">
        <v>45382</v>
      </c>
    </row>
    <row r="243" spans="1:12" x14ac:dyDescent="0.2">
      <c r="A243" s="1">
        <v>242</v>
      </c>
      <c r="B243" t="s">
        <v>48</v>
      </c>
      <c r="C243" t="s">
        <v>977</v>
      </c>
      <c r="D243" t="s">
        <v>978</v>
      </c>
      <c r="E243">
        <v>9400000</v>
      </c>
      <c r="F243" t="s">
        <v>979</v>
      </c>
      <c r="G243" s="4">
        <v>47056</v>
      </c>
      <c r="H243" s="2" t="str">
        <f>TEXT(G243, "yyyy-mm-dd")</f>
        <v>2028-10-30</v>
      </c>
      <c r="I243" t="s">
        <v>144</v>
      </c>
      <c r="J243" t="s">
        <v>980</v>
      </c>
      <c r="K243" t="s">
        <v>231</v>
      </c>
      <c r="L243" s="5">
        <v>47056</v>
      </c>
    </row>
    <row r="244" spans="1:12" x14ac:dyDescent="0.2">
      <c r="A244" s="1">
        <v>243</v>
      </c>
      <c r="B244" t="s">
        <v>285</v>
      </c>
      <c r="C244" t="s">
        <v>981</v>
      </c>
      <c r="D244" t="s">
        <v>982</v>
      </c>
      <c r="E244">
        <v>99578037</v>
      </c>
      <c r="F244" t="s">
        <v>983</v>
      </c>
      <c r="G244" s="2">
        <v>47088</v>
      </c>
      <c r="H244" s="2" t="str">
        <f>TEXT(G244, "yyyy-mm-dd")</f>
        <v>2028-12-01</v>
      </c>
      <c r="I244" t="s">
        <v>984</v>
      </c>
      <c r="J244" t="s">
        <v>985</v>
      </c>
      <c r="K244" t="s">
        <v>986</v>
      </c>
      <c r="L244" s="5">
        <v>47088</v>
      </c>
    </row>
    <row r="245" spans="1:12" x14ac:dyDescent="0.2">
      <c r="G245">
        <f ca="1">TEXT(G:G, "mm/dd/yyyy")</f>
        <v>0</v>
      </c>
      <c r="L245" t="e">
        <f ca="1">TEXT(G:G,)</f>
        <v>#REF!</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Janesh Hasija</cp:lastModifiedBy>
  <dcterms:created xsi:type="dcterms:W3CDTF">2024-04-20T18:42:32Z</dcterms:created>
  <dcterms:modified xsi:type="dcterms:W3CDTF">2024-04-20T19:56:25Z</dcterms:modified>
</cp:coreProperties>
</file>