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302_계량기 기술정보서비스 시스템 구축\C.수행단계\C-05.구현단계\C-05-07.결함및조치결과보고서\"/>
    </mc:Choice>
  </mc:AlternateContent>
  <bookViews>
    <workbookView xWindow="0" yWindow="0" windowWidth="19200" windowHeight="11700"/>
  </bookViews>
  <sheets>
    <sheet name="전체내역" sheetId="1" r:id="rId1"/>
    <sheet name="완료내역" sheetId="8" r:id="rId2"/>
    <sheet name="미완료내역" sheetId="9" r:id="rId3"/>
    <sheet name="협의내역" sheetId="10" r:id="rId4"/>
  </sheets>
  <definedNames>
    <definedName name="_xlnm._FilterDatabase" localSheetId="2" hidden="1">미완료내역!$A$3:$L$24</definedName>
    <definedName name="_xlnm._FilterDatabase" localSheetId="1" hidden="1">완료내역!$A$3:$L$43</definedName>
    <definedName name="_xlnm._FilterDatabase" localSheetId="0" hidden="1">전체내역!$A$3:$L$75</definedName>
    <definedName name="_xlnm._FilterDatabase" localSheetId="3" hidden="1">협의내역!$A$3:$L$13</definedName>
    <definedName name="Z_17AEB5F8_CF53_44D2_B7BE_11CE89653DDA_.wvu.FilterData" localSheetId="2" hidden="1">미완료내역!$A$3:$L$16</definedName>
    <definedName name="Z_17AEB5F8_CF53_44D2_B7BE_11CE89653DDA_.wvu.FilterData" localSheetId="1" hidden="1">완료내역!$A$3:$L$29</definedName>
    <definedName name="Z_17AEB5F8_CF53_44D2_B7BE_11CE89653DDA_.wvu.FilterData" localSheetId="0" hidden="1">전체내역!$A$3:$L$42</definedName>
    <definedName name="Z_17AEB5F8_CF53_44D2_B7BE_11CE89653DDA_.wvu.FilterData" localSheetId="3" hidden="1">협의내역!$A$3:$L$9</definedName>
    <definedName name="Z_2BB20A7B_3321_43E6_8C10_B190C91120F0_.wvu.FilterData" localSheetId="2" hidden="1">미완료내역!$A$3:$L$16</definedName>
    <definedName name="Z_2BB20A7B_3321_43E6_8C10_B190C91120F0_.wvu.FilterData" localSheetId="1" hidden="1">완료내역!$A$3:$L$28</definedName>
    <definedName name="Z_2BB20A7B_3321_43E6_8C10_B190C91120F0_.wvu.FilterData" localSheetId="0" hidden="1">전체내역!$A$3:$L$41</definedName>
    <definedName name="Z_2BB20A7B_3321_43E6_8C10_B190C91120F0_.wvu.FilterData" localSheetId="3" hidden="1">협의내역!$A$3:$L$9</definedName>
    <definedName name="Z_5C5A4052_79F6_4C7A_AEB4_692ABEACEB06_.wvu.FilterData" localSheetId="2" hidden="1">미완료내역!$A$3:$L$21</definedName>
    <definedName name="Z_5C5A4052_79F6_4C7A_AEB4_692ABEACEB06_.wvu.FilterData" localSheetId="1" hidden="1">완료내역!$A$3:$L$42</definedName>
    <definedName name="Z_5C5A4052_79F6_4C7A_AEB4_692ABEACEB06_.wvu.FilterData" localSheetId="0" hidden="1">전체내역!$A$3:$L$71</definedName>
    <definedName name="Z_5C5A4052_79F6_4C7A_AEB4_692ABEACEB06_.wvu.FilterData" localSheetId="3" hidden="1">협의내역!$A$3:$L$11</definedName>
    <definedName name="Z_6A280D9F_6A83_44A1_96E6_705EB7FE596D_.wvu.FilterData" localSheetId="2" hidden="1">미완료내역!$A$3:$L$20</definedName>
    <definedName name="Z_6A280D9F_6A83_44A1_96E6_705EB7FE596D_.wvu.FilterData" localSheetId="1" hidden="1">완료내역!$A$3:$L$37</definedName>
    <definedName name="Z_6A280D9F_6A83_44A1_96E6_705EB7FE596D_.wvu.FilterData" localSheetId="0" hidden="1">전체내역!$A$3:$L$57</definedName>
    <definedName name="Z_6A280D9F_6A83_44A1_96E6_705EB7FE596D_.wvu.FilterData" localSheetId="3" hidden="1">협의내역!$A$3:$L$11</definedName>
    <definedName name="Z_8C62F77C_3219_4348_A6BA_124E7F09EB09_.wvu.FilterData" localSheetId="2" hidden="1">미완료내역!$A$3:$L$21</definedName>
    <definedName name="Z_8C62F77C_3219_4348_A6BA_124E7F09EB09_.wvu.FilterData" localSheetId="1" hidden="1">완료내역!$A$3:$L$42</definedName>
    <definedName name="Z_8C62F77C_3219_4348_A6BA_124E7F09EB09_.wvu.FilterData" localSheetId="0" hidden="1">전체내역!$A$3:$L$71</definedName>
    <definedName name="Z_8C62F77C_3219_4348_A6BA_124E7F09EB09_.wvu.FilterData" localSheetId="3" hidden="1">협의내역!$A$3:$L$11</definedName>
    <definedName name="Z_8E7C5236_C70C_43AE_BE35_E25C876295DA_.wvu.FilterData" localSheetId="2" hidden="1">미완료내역!$A$3:$L$20</definedName>
    <definedName name="Z_8E7C5236_C70C_43AE_BE35_E25C876295DA_.wvu.FilterData" localSheetId="1" hidden="1">완료내역!$A$3:$L$39</definedName>
    <definedName name="Z_8E7C5236_C70C_43AE_BE35_E25C876295DA_.wvu.FilterData" localSheetId="0" hidden="1">전체내역!$A$3:$L$65</definedName>
    <definedName name="Z_8E7C5236_C70C_43AE_BE35_E25C876295DA_.wvu.FilterData" localSheetId="3" hidden="1">협의내역!$A$3:$L$11</definedName>
    <definedName name="Z_934254EF_4181_46D5_ACE1_4D3FB2D4A087_.wvu.FilterData" localSheetId="2" hidden="1">미완료내역!$A$3:$L$24</definedName>
    <definedName name="Z_934254EF_4181_46D5_ACE1_4D3FB2D4A087_.wvu.FilterData" localSheetId="1" hidden="1">완료내역!$A$3:$L$43</definedName>
    <definedName name="Z_934254EF_4181_46D5_ACE1_4D3FB2D4A087_.wvu.FilterData" localSheetId="0" hidden="1">전체내역!$A$3:$L$75</definedName>
    <definedName name="Z_934254EF_4181_46D5_ACE1_4D3FB2D4A087_.wvu.FilterData" localSheetId="3" hidden="1">협의내역!$A$3:$L$13</definedName>
    <definedName name="Z_EA29F908_CE01_4FB5_8267_8B885BF08F28_.wvu.FilterData" localSheetId="2" hidden="1">미완료내역!$A$3:$L$14</definedName>
    <definedName name="Z_EA29F908_CE01_4FB5_8267_8B885BF08F28_.wvu.FilterData" localSheetId="1" hidden="1">완료내역!$A$3:$L$23</definedName>
    <definedName name="Z_EA29F908_CE01_4FB5_8267_8B885BF08F28_.wvu.FilterData" localSheetId="0" hidden="1">전체내역!$A$3:$L$34</definedName>
    <definedName name="Z_EA29F908_CE01_4FB5_8267_8B885BF08F28_.wvu.FilterData" localSheetId="3" hidden="1">협의내역!$A$3:$L$8</definedName>
  </definedNames>
  <calcPr calcId="152511"/>
  <customWorkbookViews>
    <customWorkbookView name="안제욱 - 사용자 보기" guid="{934254EF-4181-46D5-ACE1-4D3FB2D4A087}" mergeInterval="0" personalView="1" maximized="1" xWindow="1358" yWindow="-8" windowWidth="1296" windowHeight="1010" activeSheetId="1"/>
    <customWorkbookView name="kwchoi - 사용자 보기" guid="{8C62F77C-3219-4348-A6BA-124E7F09EB09}" mergeInterval="0" personalView="1" maximized="1" windowWidth="1252" windowHeight="614" activeSheetId="1"/>
    <customWorkbookView name="JAVA - 사용자 보기" guid="{EA29F908-CE01-4FB5-8267-8B885BF08F28}" mergeInterval="0" personalView="1" maximized="1" windowWidth="1362" windowHeight="534" activeSheetId="1"/>
    <customWorkbookView name="x-note - 사용자 보기" guid="{7195A9FE-789A-433A-BDFC-290C13009D54}" mergeInterval="0" personalView="1" maximized="1" windowWidth="1280" windowHeight="829" activeSheetId="1"/>
    <customWorkbookView name="Registered User - 사용자 보기" guid="{8F75869C-345A-4FCF-9BC5-190055AB22C6}" mergeInterval="0" personalView="1" maximized="1" windowWidth="1600" windowHeight="705" activeSheetId="1"/>
    <customWorkbookView name="donghoon - 사용자 보기" guid="{36397D5B-A793-44DA-BD8E-6E16925D37EA}" mergeInterval="0" personalView="1" maximized="1" windowWidth="1596" windowHeight="666" activeSheetId="1"/>
  </customWorkbookViews>
</workbook>
</file>

<file path=xl/calcChain.xml><?xml version="1.0" encoding="utf-8"?>
<calcChain xmlns="http://schemas.openxmlformats.org/spreadsheetml/2006/main">
  <c r="I56" i="8" l="1"/>
  <c r="I55" i="8"/>
  <c r="I54" i="8"/>
  <c r="I53" i="8"/>
  <c r="I52" i="8"/>
  <c r="I10" i="10" l="1"/>
  <c r="I9" i="10"/>
  <c r="I8" i="10"/>
  <c r="I7" i="10"/>
  <c r="I6" i="10"/>
  <c r="I5" i="10"/>
  <c r="I4" i="10"/>
  <c r="I21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43" i="8"/>
  <c r="I42" i="8"/>
  <c r="I41" i="8"/>
  <c r="I40" i="8"/>
  <c r="I24" i="8"/>
  <c r="I14" i="8"/>
  <c r="I23" i="8"/>
  <c r="I38" i="8"/>
  <c r="I29" i="8"/>
  <c r="I39" i="8"/>
  <c r="I22" i="8"/>
  <c r="I28" i="8"/>
  <c r="I21" i="8"/>
  <c r="I37" i="8"/>
  <c r="I27" i="8"/>
  <c r="I20" i="8"/>
  <c r="I19" i="8"/>
  <c r="I18" i="8"/>
  <c r="I31" i="8"/>
  <c r="I17" i="8"/>
  <c r="I5" i="8"/>
  <c r="I13" i="8"/>
  <c r="I12" i="8"/>
  <c r="I16" i="8"/>
  <c r="I11" i="8"/>
  <c r="I10" i="8"/>
  <c r="I8" i="8"/>
  <c r="I26" i="8"/>
  <c r="I25" i="8"/>
  <c r="I7" i="8"/>
  <c r="I36" i="8"/>
  <c r="I9" i="8"/>
  <c r="I6" i="8"/>
  <c r="I35" i="8"/>
  <c r="I34" i="8"/>
  <c r="I30" i="8"/>
  <c r="I33" i="8"/>
  <c r="I32" i="8"/>
  <c r="I4" i="8"/>
  <c r="I15" i="8"/>
  <c r="I28" i="1"/>
  <c r="I27" i="1"/>
  <c r="I25" i="1"/>
  <c r="I24" i="1"/>
  <c r="I72" i="1" l="1"/>
  <c r="I58" i="1" l="1"/>
  <c r="I65" i="1"/>
  <c r="I66" i="1"/>
  <c r="I67" i="1"/>
  <c r="I68" i="1"/>
  <c r="I69" i="1"/>
  <c r="I70" i="1"/>
  <c r="I71" i="1"/>
  <c r="I59" i="1"/>
  <c r="I60" i="1"/>
  <c r="I61" i="1"/>
  <c r="I62" i="1"/>
  <c r="I63" i="1"/>
  <c r="I6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6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4" i="1"/>
</calcChain>
</file>

<file path=xl/sharedStrings.xml><?xml version="1.0" encoding="utf-8"?>
<sst xmlns="http://schemas.openxmlformats.org/spreadsheetml/2006/main" count="791" uniqueCount="196">
  <si>
    <t>단위 업무</t>
    <phoneticPr fontId="1" type="noConversion"/>
  </si>
  <si>
    <t>오류 내역</t>
    <phoneticPr fontId="1" type="noConversion"/>
  </si>
  <si>
    <t>완료예정일</t>
    <phoneticPr fontId="1" type="noConversion"/>
  </si>
  <si>
    <t xml:space="preserve">순번 </t>
    <phoneticPr fontId="1" type="noConversion"/>
  </si>
  <si>
    <t>형식승인</t>
    <phoneticPr fontId="1" type="noConversion"/>
  </si>
  <si>
    <t>통계-검정현황(규격별)</t>
    <phoneticPr fontId="1" type="noConversion"/>
  </si>
  <si>
    <t>통계-상황판</t>
    <phoneticPr fontId="1" type="noConversion"/>
  </si>
  <si>
    <t>검정Data import</t>
    <phoneticPr fontId="1" type="noConversion"/>
  </si>
  <si>
    <t>통계-처리단계별현황(검정)</t>
    <phoneticPr fontId="1" type="noConversion"/>
  </si>
  <si>
    <t>검정</t>
    <phoneticPr fontId="1" type="noConversion"/>
  </si>
  <si>
    <t>통계</t>
    <phoneticPr fontId="1" type="noConversion"/>
  </si>
  <si>
    <t>메뉴</t>
    <phoneticPr fontId="1" type="noConversion"/>
  </si>
  <si>
    <t>업체관리</t>
    <phoneticPr fontId="1" type="noConversion"/>
  </si>
  <si>
    <t>권한에서 조직도 정렬 이름순으로</t>
    <phoneticPr fontId="1" type="noConversion"/>
  </si>
  <si>
    <t>형식승인</t>
  </si>
  <si>
    <t>형식승인,검정</t>
    <phoneticPr fontId="1" type="noConversion"/>
  </si>
  <si>
    <t>권한</t>
    <phoneticPr fontId="1" type="noConversion"/>
  </si>
  <si>
    <t>추가사용자</t>
    <phoneticPr fontId="1" type="noConversion"/>
  </si>
  <si>
    <t>검정신청서 전체 합격,전체불합격 적용</t>
    <phoneticPr fontId="1" type="noConversion"/>
  </si>
  <si>
    <t>모든 업체주소 목록에서 주소에 우편번호 추가, 좌측정렬 적용</t>
    <phoneticPr fontId="1" type="noConversion"/>
  </si>
  <si>
    <t>추가사용자 등록 시 비밀번호 초기화 눌러 초기 패스워드 메일을 보내야 한다는 문구 반영</t>
    <phoneticPr fontId="1" type="noConversion"/>
  </si>
  <si>
    <t>통계-처리단계별현황(형식승인)</t>
    <phoneticPr fontId="1" type="noConversion"/>
  </si>
  <si>
    <t>관리자 메인화면의 검정 목록에서 접수번호가 맞지 않음.</t>
    <phoneticPr fontId="1" type="noConversion"/>
  </si>
  <si>
    <t>미승인 회원 alert 시 안내번호 반영</t>
    <phoneticPr fontId="1" type="noConversion"/>
  </si>
  <si>
    <t>로그인</t>
    <phoneticPr fontId="1" type="noConversion"/>
  </si>
  <si>
    <t>검정</t>
  </si>
  <si>
    <t>상단메뉴 마우스 out 시 중메뉴 사라지게(관리자 페이지)</t>
    <phoneticPr fontId="1" type="noConversion"/>
  </si>
  <si>
    <t xml:space="preserve">유지보수 리스트 </t>
    <phoneticPr fontId="1" type="noConversion"/>
  </si>
  <si>
    <t>요청일</t>
    <phoneticPr fontId="1" type="noConversion"/>
  </si>
  <si>
    <t>요청자</t>
    <phoneticPr fontId="1" type="noConversion"/>
  </si>
  <si>
    <t>적용여부</t>
    <phoneticPr fontId="1" type="noConversion"/>
  </si>
  <si>
    <t>완료일</t>
    <phoneticPr fontId="1" type="noConversion"/>
  </si>
  <si>
    <t>비고</t>
    <phoneticPr fontId="1" type="noConversion"/>
  </si>
  <si>
    <t>초기데이터 정리 (권한그룹별사용자)</t>
    <phoneticPr fontId="1" type="noConversion"/>
  </si>
  <si>
    <t>X</t>
    <phoneticPr fontId="1" type="noConversion"/>
  </si>
  <si>
    <t>이동식축중기   
정확도등급 -  II, III, IIII
최소용량 - 필수아님
용기 - 삭제
리포트는 용기, Min   제거 하고,     리스트 형태로 변형</t>
    <phoneticPr fontId="1" type="noConversion"/>
  </si>
  <si>
    <t>DB</t>
    <phoneticPr fontId="1" type="noConversion"/>
  </si>
  <si>
    <t>우선항목</t>
    <phoneticPr fontId="1" type="noConversion"/>
  </si>
  <si>
    <t>O</t>
    <phoneticPr fontId="1" type="noConversion"/>
  </si>
  <si>
    <t>검정, 형식승인</t>
    <phoneticPr fontId="1" type="noConversion"/>
  </si>
  <si>
    <t>계량기정보&gt;형식승인  상세에서 이력정보 안보임, 시험 후 시료처리 제거</t>
    <phoneticPr fontId="1" type="noConversion"/>
  </si>
  <si>
    <t>계량기정보</t>
    <phoneticPr fontId="1" type="noConversion"/>
  </si>
  <si>
    <t>검정</t>
    <phoneticPr fontId="1" type="noConversion"/>
  </si>
  <si>
    <t>정영식 연구원</t>
    <phoneticPr fontId="1" type="noConversion"/>
  </si>
  <si>
    <t>김영대 연구원</t>
    <phoneticPr fontId="1" type="noConversion"/>
  </si>
  <si>
    <t>박규백 연구원</t>
    <phoneticPr fontId="1" type="noConversion"/>
  </si>
  <si>
    <t>김승진 연구원</t>
    <phoneticPr fontId="1" type="noConversion"/>
  </si>
  <si>
    <t>조병훈 연구원</t>
    <phoneticPr fontId="1" type="noConversion"/>
  </si>
  <si>
    <t>첨부파일</t>
    <phoneticPr fontId="1" type="noConversion"/>
  </si>
  <si>
    <t>첨부파일 4개 이상 업로드 시 문제 있음.</t>
    <phoneticPr fontId="1" type="noConversion"/>
  </si>
  <si>
    <t>김성욱 센터장</t>
    <phoneticPr fontId="1" type="noConversion"/>
  </si>
  <si>
    <t>계량기정보</t>
    <phoneticPr fontId="1" type="noConversion"/>
  </si>
  <si>
    <t>메인화면</t>
    <phoneticPr fontId="1" type="noConversion"/>
  </si>
  <si>
    <t>김광수 과장</t>
    <phoneticPr fontId="1" type="noConversion"/>
  </si>
  <si>
    <t>O</t>
  </si>
  <si>
    <t>형식승인 정보에서 상태값 색깔 반영</t>
  </si>
  <si>
    <t>형식승인, 검정</t>
  </si>
  <si>
    <t>계량기정보&gt;형식승인  목록에서 모델명 대신 상호명 적용.</t>
  </si>
  <si>
    <t>주유기에 셀프구분 우측에 "출구지름" 항목 추가 (숫자형,  단위는 mm)</t>
  </si>
  <si>
    <t>박규백 연구원</t>
  </si>
  <si>
    <t>주유기 -&gt; 셀프구분 -&gt; 일반, 셀프, 일반+셀프 로 순서 변경</t>
  </si>
  <si>
    <t>검정은 필수입력조건 다 풀어줌</t>
    <phoneticPr fontId="1" type="noConversion"/>
  </si>
  <si>
    <t>형식승인,검정</t>
    <phoneticPr fontId="1" type="noConversion"/>
  </si>
  <si>
    <r>
      <t>온수미터 규격 팝업에서 지시범위 단위 m</t>
    </r>
    <r>
      <rPr>
        <vertAlign val="superscript"/>
        <sz val="11"/>
        <color theme="1"/>
        <rFont val="Calibri"/>
        <family val="3"/>
        <charset val="129"/>
        <scheme val="minor"/>
      </rPr>
      <t>3</t>
    </r>
    <r>
      <rPr>
        <sz val="11"/>
        <color theme="1"/>
        <rFont val="Calibri"/>
        <family val="2"/>
        <charset val="129"/>
        <scheme val="minor"/>
      </rPr>
      <t xml:space="preserve"> 으로 수정</t>
    </r>
    <phoneticPr fontId="1" type="noConversion"/>
  </si>
  <si>
    <t>수도미터 규격 팝업에서 
유량부 형식 추가 &gt; 로터리 피스톤식</t>
  </si>
  <si>
    <t>전력량계에서 
유효등급/무효등급 해당없음 선택 시 계기정수 입력 못함
정격최대수용시한  NULL이 디폴트
유효계기정수, 무효계기정수  소수점 표현 안됨.
리포트에도 반영필요.</t>
  </si>
  <si>
    <t>형식승인 – 논리삭제 후 같은 형식승인번호로 등록 가능하게</t>
  </si>
  <si>
    <t>정영식 연구원</t>
    <phoneticPr fontId="1" type="noConversion"/>
  </si>
  <si>
    <t>전기식지시저울에서
범위 -&gt; 계량범위 로 명칭변경
계량범위는 단일, 부분, 복수   
계량범위가 단위일 경우 싱글만 입력가능
계량범위가 부분일 듀얼레인지, 트리플레인지 선택하는 셀렉트박스 보여줌
계량범위가 복수인 경우 싱글,듀얼만 입력가능
싱글-&gt;싱글(W1)
듀얼-&gt;듀얼(W2)
상단의 용기, 용기값 없어짐
싱글,듀얼,트리플 각각에 용기값 항목 추가
용기값은 텍스트도 입력 가능
용기값에는 단위코드 선택 가능하게
최소용량은 필수 아님,  용기값은 필수아님
리포트에도 반영필요.</t>
    <phoneticPr fontId="1" type="noConversion"/>
  </si>
  <si>
    <t>관리자화면 우측상단 그룹웨어 링크 http://gw.ktc.re.kr/  적용 (KTC 직원만)</t>
    <phoneticPr fontId="1" type="noConversion"/>
  </si>
  <si>
    <t>관리자화면 우측상단 ERP제거하고,   "웹메일" 추가 링크 http://webmail.ktc.re.kr  적용   (KTC 직원만)</t>
    <phoneticPr fontId="1" type="noConversion"/>
  </si>
  <si>
    <t>메인화면 하단 링크 바탕 흰색으로 디자인 수정</t>
    <phoneticPr fontId="1" type="noConversion"/>
  </si>
  <si>
    <t>검정</t>
    <phoneticPr fontId="1" type="noConversion"/>
  </si>
  <si>
    <t>검정신청 시 첨부파일 (PDF,HWP,Excel, doc, ppt )  가능하도록 반영</t>
    <phoneticPr fontId="1" type="noConversion"/>
  </si>
  <si>
    <t>Err007_022_김광수20130610파일의 ErrNO 013 참고</t>
    <phoneticPr fontId="1" type="noConversion"/>
  </si>
  <si>
    <t>검정신청후 검정신청내용을 수정하는 경우 계량기 “수정”버튼을 누루면 반응이 없음</t>
    <phoneticPr fontId="1" type="noConversion"/>
  </si>
  <si>
    <t>Err007_022_김광수20130610파일의 ErrNO 015 참고</t>
    <phoneticPr fontId="1" type="noConversion"/>
  </si>
  <si>
    <t>검정 수수료에 대해서 전체적으로 검증 필요</t>
    <phoneticPr fontId="1" type="noConversion"/>
  </si>
  <si>
    <t>Err007_022_김광수20130610파일의 ErrNO 020 참고.
검정수수료_비고사항안내 참고.</t>
    <phoneticPr fontId="1" type="noConversion"/>
  </si>
  <si>
    <t>검정결과등록시 검정일은 한번에 동일하게 적용가능토록 수정요청</t>
    <phoneticPr fontId="1" type="noConversion"/>
  </si>
  <si>
    <t>Err007_022_김광수20130611파일의 ErrNO 023 참고.</t>
    <phoneticPr fontId="1" type="noConversion"/>
  </si>
  <si>
    <t>기업사용자의 마이페이지에 "신청현황" 메뉴 추가
형식승인/검정에 대해 신청/발급 카운트를 한눈에 보일 수 있도록 하고 카운트 클릭시 해당 목록화면으로 이동가능한 기능으로 반영</t>
    <phoneticPr fontId="1" type="noConversion"/>
  </si>
  <si>
    <t>Err007_022_김광수20130611파일의 ErrNO 024 참고.</t>
    <phoneticPr fontId="1" type="noConversion"/>
  </si>
  <si>
    <t>로그인</t>
    <phoneticPr fontId="1" type="noConversion"/>
  </si>
  <si>
    <t>기업사용자로 로그인하여 검정확인서 출력할 경우 "PDF가 아직 생성되지 않았습니다" 라고 나옴</t>
    <phoneticPr fontId="1" type="noConversion"/>
  </si>
  <si>
    <t>\C.수행단계\C-05.구현단계\C-05-07.결함및조치결과보고서\Err007_022_김광수20130610파일의 ErrNO 012 참고</t>
    <phoneticPr fontId="1" type="noConversion"/>
  </si>
  <si>
    <t>일정도래여부</t>
    <phoneticPr fontId="1" type="noConversion"/>
  </si>
  <si>
    <t>Err007_022_김광수20130611파일의 ErrNO 027 참고.</t>
    <phoneticPr fontId="1" type="noConversion"/>
  </si>
  <si>
    <t>Err035_039_김광수20130613파일의 ErrNO 035 참고.</t>
    <phoneticPr fontId="1" type="noConversion"/>
  </si>
  <si>
    <t>검정관리 전체현황에서 “검정신청서”로 열람가능토록</t>
    <phoneticPr fontId="1" type="noConversion"/>
  </si>
  <si>
    <t>업체정보</t>
    <phoneticPr fontId="1" type="noConversion"/>
  </si>
  <si>
    <t>검정확인서 직인 교체 필요. (센터장님께 확인 필요)</t>
  </si>
  <si>
    <t>기업담당자로 로그인한 후 마이페이지&gt;추가사용자관리에서 추가사용자 등록화면에서 저장버튼를 클릭 시 상태가 "사용"상태이면 사용자 저장 후 "사용자상세화면에서 비밀번호초기화를 진행하여야 사용자에게 메일로 패스워드가 전송됩니다.“는 안내문구를 보여주도록 하겠습니다.</t>
    <phoneticPr fontId="1" type="noConversion"/>
  </si>
  <si>
    <t>Err040_046_김광수20130614파일의 ErrNO 041 참고</t>
    <phoneticPr fontId="1" type="noConversion"/>
  </si>
  <si>
    <t>기업사용자가 검정확인서 출력 시 발행일이 나오지 않음</t>
    <phoneticPr fontId="1" type="noConversion"/>
  </si>
  <si>
    <t>모든 주소입력창에 세부주소는 필수입력 체크하지 않도록 수정</t>
    <phoneticPr fontId="1" type="noConversion"/>
  </si>
  <si>
    <t>리포트</t>
    <phoneticPr fontId="1" type="noConversion"/>
  </si>
  <si>
    <t>적산열량계에 일체형 추가
공통 없애고 유량부에 3개항목 이동
최소유량은 m3/h
최소유량은 소수점이하 체크하지 않고  입력한데로 저장되도록</t>
    <phoneticPr fontId="1" type="noConversion"/>
  </si>
  <si>
    <t>관리자 메인화면에서 형식승인완료현황의 상호는 가운데 정렬로 적용.</t>
    <phoneticPr fontId="1" type="noConversion"/>
  </si>
  <si>
    <t>"적산열량계" 띄어쓰기 없도록
유량부에 "제조자 또는 수입사"   항목 추가
연산부 및 감온부 의 "제조자 또는 수입사"   항목은 맨 밑으로 이동</t>
    <phoneticPr fontId="1" type="noConversion"/>
  </si>
  <si>
    <t>시도정보관리 업체등록 시 계량기정보의 규격항목 문자열 가능하도록 수정</t>
    <phoneticPr fontId="1" type="noConversion"/>
  </si>
  <si>
    <t>주유기에서 출구지름이 없어지고  출구지름(좌), 출구지름(우)  추가
화면에 최소측정량 아래에 각각 배치
제조사 항목 추가(오일미터 처럼)
주유기/오일미터에 대해 승인서에도 반영(내용이 있을 경우만) - "제조원"</t>
    <phoneticPr fontId="1" type="noConversion"/>
  </si>
  <si>
    <t>곡물수분측정기 -&gt; 다중입력 가능 요청</t>
  </si>
  <si>
    <t>포털&gt;기관정보&gt;제작/수리/수입업체정보 목록에서 사업자번호 정보검색 추가
포털&gt;기관정보&gt;계량증명업체정보 목록에서 사업자번호 정보검색 추가
관리자&gt;시도정보관리&gt;업체정보관리&gt;제작/수리/수입업체정보 목록에서 사업자번호 정보검색 추가
관리자&gt;시도정보관리&gt;업체정보관리&gt;계량증명업체정보 목록에서 사업자번호 정보검색 추가</t>
  </si>
  <si>
    <t>확인필요</t>
  </si>
  <si>
    <t>LPG 미터 - 수정 시 규격에서 수정 가능하게
현재 MPI-K-07-03, MPI-L-07-01-4, MPI-L-07-01  등록 불가</t>
  </si>
  <si>
    <t>검정DB</t>
    <phoneticPr fontId="1" type="noConversion"/>
  </si>
  <si>
    <t>주유기규격중 한 개를 등록하면 다음부터는 기존 규격정보를 기본으로 불러와서 추가할수 있도록 요청(혼합복식여부 이전까지의 항목까지만 기본으로 설정되도록)</t>
    <phoneticPr fontId="1" type="noConversion"/>
  </si>
  <si>
    <t xml:space="preserve">중간에 업무가 종료될 때  종료 버튼이 있어야 함.  </t>
    <phoneticPr fontId="1" type="noConversion"/>
  </si>
  <si>
    <t>임시형 연구원</t>
    <phoneticPr fontId="1" type="noConversion"/>
  </si>
  <si>
    <t>김성욱 센터장</t>
    <phoneticPr fontId="1" type="noConversion"/>
  </si>
  <si>
    <t>리포트 반영
계량범위 제거, 최소용량 제거, 용기값 표현</t>
    <phoneticPr fontId="1" type="noConversion"/>
  </si>
  <si>
    <t>법령정보</t>
    <phoneticPr fontId="1" type="noConversion"/>
  </si>
  <si>
    <t>C-04-05-01_화면설계서_포털_04.정보센터_V1.5  참고</t>
    <phoneticPr fontId="1" type="noConversion"/>
  </si>
  <si>
    <t>정보센터&gt;법령정보 메뉴를 만들고   법령정보 리스트를 연계하여 보여주고 새창으로 링크되도록 반영</t>
    <phoneticPr fontId="1" type="noConversion"/>
  </si>
  <si>
    <t>통계-형식승인현황(규격별)</t>
    <phoneticPr fontId="1" type="noConversion"/>
  </si>
  <si>
    <t>"맞춤형계량기제품정보"는 계량기형식규격으로 검색하여 
형식승인번호, 계량기종류, 제조/수입사 로 보여주고 
형식승인정보의 상세화면으로 이동함.</t>
    <phoneticPr fontId="1" type="noConversion"/>
  </si>
  <si>
    <t>계량기정보 (추가메뉴)</t>
    <phoneticPr fontId="1" type="noConversion"/>
  </si>
  <si>
    <t xml:space="preserve">회원로그인 아이디저장 체크 시 회원구분도 저장되도록 </t>
    <phoneticPr fontId="1" type="noConversion"/>
  </si>
  <si>
    <t>로그인</t>
    <phoneticPr fontId="1" type="noConversion"/>
  </si>
  <si>
    <t>최기웅</t>
    <phoneticPr fontId="1" type="noConversion"/>
  </si>
  <si>
    <t>그룹웨어, 웹메일,   KTC홈페이지  :   KTC직원만 접속 가능하게
계량종합관리시스템 :  HOME 로 이름 수정</t>
    <phoneticPr fontId="1" type="noConversion"/>
  </si>
  <si>
    <t>접수담당자에게 확인 필요.</t>
    <phoneticPr fontId="1" type="noConversion"/>
  </si>
  <si>
    <t>형식승인,검정</t>
    <phoneticPr fontId="1" type="noConversion"/>
  </si>
  <si>
    <t>분동 규격항목에서 맨 위에 "형식명" 추가</t>
    <phoneticPr fontId="1" type="noConversion"/>
  </si>
  <si>
    <t>ERD에만 반영되어 있음</t>
    <phoneticPr fontId="1" type="noConversion"/>
  </si>
  <si>
    <r>
      <t xml:space="preserve">계량기정보&gt;제품정보는 계량기이력정보로 이름 바뀜
목록에서 사용처 제거
검색조건 : </t>
    </r>
    <r>
      <rPr>
        <b/>
        <sz val="11"/>
        <color theme="1"/>
        <rFont val="Calibri"/>
        <family val="3"/>
        <charset val="129"/>
      </rPr>
      <t>계량기종류, 기물번호</t>
    </r>
    <r>
      <rPr>
        <sz val="11"/>
        <color theme="1"/>
        <rFont val="Calibri"/>
        <family val="2"/>
        <charset val="129"/>
      </rPr>
      <t>, 제조/수입사, 형식승인번호</t>
    </r>
  </si>
  <si>
    <t>신청 시 검정신청지사  필수가 아니라면 * 제거
형식승인번호 선택 후 규격 추가하면 에러(판수동)
형식승인번호 Alert 확인
ORA-01422: exact fetch returns more than requested number of rows
ORA-06512: at "KTC_METER_TEST.FN_ATHRZ_METER_FEE", line 478
이 경우에 대한 스크립트 혹은 로직단에 예외처리 로직 필요. 현재는 반영되어있지 않음.</t>
  </si>
  <si>
    <t>규격팝업에서 항목은 상위가 아니라  가운데 정렬</t>
  </si>
  <si>
    <t>Err007_022_김광수20130611파일의 ErrNO 025 참고.</t>
  </si>
  <si>
    <t>인터넷익스플로어7.0 에서 로그인 안되는 문제 해결</t>
  </si>
  <si>
    <t>각지점별 교통비 내역 요청후 전달 받아 적용 해야 합니다.</t>
  </si>
  <si>
    <t>적산열량계
유량부형식 - 전자기식 추가
내갑형식 - 해당없음 추가</t>
  </si>
  <si>
    <t>검정등록시
형식승인번호 로드되지 않은 현상 수정 요청
- 현 상황 형식승인시 시험결과 합격여부가 Default = "N" 값으로 등록이되어
노출이 안됨  Default = "Y" 로 수정
현재 등록된 형식승인 DATA 모두  Default = "Y" 로 변경</t>
  </si>
  <si>
    <t>협의가 필요합니다.</t>
  </si>
  <si>
    <t>회원가입</t>
  </si>
  <si>
    <t>기업회원 회원가입시 Error 발생
- 저장시 주소(국내/국외) 부분 에러로 확인</t>
  </si>
  <si>
    <t>규격및 형식 팝업 (판수동,접시지시&amp;판지시,전기지시,이동식측중기)
최대용량, 최소용량 위치 확인후  최대용량이 앞으로 가게 수정</t>
  </si>
  <si>
    <t>규격및 형식 팝업 (판수동,접시지시&amp;판지시,전기지시,이동식측중기)
저울 신청시 용량에 대한 검증 필요(최대용량보다 최소용량이 클 수 없음)</t>
  </si>
  <si>
    <t>형식승인,검정</t>
  </si>
  <si>
    <t>기업회원가입</t>
  </si>
  <si>
    <t>통계부분 - 계량기 관련// 비 계량기 관련 업체구분
회원가입 또는 승인시 계량기 관련업체인지 아닌지 구분이 필요함.</t>
  </si>
  <si>
    <t>회원가입 - 등록된 기업의 회원 가입이 안됨(오류)</t>
  </si>
  <si>
    <t>형식승인, 검정 정보  검색 노출에 대해 권한 설정 부분 협의 필요</t>
  </si>
  <si>
    <t>요청자확인</t>
  </si>
  <si>
    <t>지점별 교통비 각각 적용.
(현재에는 검정지사가 분당인 경우만 교통비 입력 팝업이 노출됨.
각 지점에서 데이터를 받으면, 수수료테이블과 검정 교통비 수수료 팝업 로직에 반영 필요. (현재는 고려 안됨.))</t>
    <phoneticPr fontId="1" type="noConversion"/>
  </si>
  <si>
    <t>관리자&gt;검정관리&gt;검정정보  
결과입력 할때 수수료, 기물번호 수정 가능하게</t>
  </si>
  <si>
    <t>전체페이지를 수정해야 해서 시일이 오래 걸릴것으로 판단됩니다.</t>
  </si>
  <si>
    <t>수도미터 최대유량   최대값 제한  제거하도록 수정
전체길이는 문자형으로 수정</t>
  </si>
  <si>
    <t>미승인 회원 alert 시 안내번호 반영</t>
  </si>
  <si>
    <r>
      <t xml:space="preserve">규격및 형식 팝업 (접시지시&amp;판지시)
기본정보변경 : 저울종류만
추가정보 : 형식명 따로 저장되게 변경 요청
</t>
    </r>
    <r>
      <rPr>
        <b/>
        <sz val="11"/>
        <color rgb="FFFF0000"/>
        <rFont val="Calibri"/>
        <family val="2"/>
        <scheme val="minor"/>
      </rPr>
      <t>리포트도 변경 필</t>
    </r>
  </si>
  <si>
    <t>정영식 연구원</t>
    <phoneticPr fontId="1" type="noConversion"/>
  </si>
  <si>
    <t>규격및 형식 팝업 (저울)
검정눈금 : 제한 0.001 로 변경
실제눈금 : 제한 0.001 로 변경</t>
  </si>
  <si>
    <t>보류</t>
  </si>
  <si>
    <t>검정신청후 검정신청내용을 수정하는 경우 계량기 “수정”버튼을 누루면 반응이 없음</t>
    <phoneticPr fontId="1" type="noConversion"/>
  </si>
  <si>
    <t>김광수 과장</t>
    <phoneticPr fontId="1" type="noConversion"/>
  </si>
  <si>
    <t>X</t>
    <phoneticPr fontId="1" type="noConversion"/>
  </si>
  <si>
    <t>검정관리 전체현황에서 “검정신청서”로 열람가능토록</t>
    <phoneticPr fontId="1" type="noConversion"/>
  </si>
  <si>
    <t xml:space="preserve">해당 항목 번호를 선택하면 위에 관련항목이 표현 되며 등록버튼 클릭시 저장됨 </t>
  </si>
  <si>
    <t>기업담당자로 로그인한 후 마이페이지&gt;추가사용자관리에서 추가사용자 등록화면에서 저장버튼를 클릭 시 상태가 "사용"상태이면 사용자 저장 후 "사용자상세화면에서 비밀번호초기화를 진행하여야 사용자에게 메일로 패스워드가 전송됩니다.“는 안내문구를 보여주도록 하겠습니다.</t>
    <phoneticPr fontId="1" type="noConversion"/>
  </si>
  <si>
    <t>모든 주소입력창에 세부주소는 필수입력 체크하지 않도록 수정</t>
    <phoneticPr fontId="1" type="noConversion"/>
  </si>
  <si>
    <t>김성욱 센터장</t>
    <phoneticPr fontId="1" type="noConversion"/>
  </si>
  <si>
    <t>시도정보관리 업체등록 시 계량기정보의 규격항목 문자열 가능하도록 수정</t>
    <phoneticPr fontId="1" type="noConversion"/>
  </si>
  <si>
    <t>기 처리완료</t>
  </si>
  <si>
    <t>오픈전 준비사항</t>
  </si>
  <si>
    <t>김광수 과장 요청사항 - 처리완료 메일 참조</t>
  </si>
  <si>
    <t>"적산열량계" 띄어쓰기 없도록
유량부에 "제조자 또는 수입사"   항목 추가
연산부 및 감온부 의 "제조자 또는 수입사"   항목은 맨 밑으로 이동</t>
    <phoneticPr fontId="1" type="noConversion"/>
  </si>
  <si>
    <t>주유기에서 출구지름이 없어지고  출구지름(좌), 출구지름(우)  추가
화면에 최소측정량 아래에 각각 배치
제조사 항목 추가(오일미터 처럼)
주유기/오일미터에 대해 승인서에도 반영(내용이 있을 경우만) - "제조원"</t>
  </si>
  <si>
    <t>박규백 연구원</t>
    <phoneticPr fontId="1" type="noConversion"/>
  </si>
  <si>
    <t>형식승인,검정</t>
    <phoneticPr fontId="1" type="noConversion"/>
  </si>
  <si>
    <t>정영식 연구원</t>
    <phoneticPr fontId="1" type="noConversion"/>
  </si>
  <si>
    <t>협의내역</t>
  </si>
  <si>
    <t>2013년 7월 8일(월) - 완료예정</t>
  </si>
  <si>
    <t>센터장님 정리후 전달받는 대로 적용예정</t>
  </si>
  <si>
    <t>각지점별 교통비 내역 전달 받은후 적용예정</t>
  </si>
  <si>
    <t>각 프로세스에 맞는 상황파악이 필요함
종료(일반 종료와 혼선우려로 인한 단어선택 필요)
취소 혹은 보류, 중단… 등..</t>
  </si>
  <si>
    <t>미승인 회원 접근시 안내메시지, 연락처 전달받는 대로 적용 예정</t>
  </si>
  <si>
    <t>센터장님, 조병훈연구원 협의후 입력조건 해제가 필요한 부분 정리 해서 전달 하기로 함.</t>
  </si>
  <si>
    <t>20130704전달 받음 - 적용 예정(고영훈대리)</t>
  </si>
  <si>
    <t>회원가입시 선택 옵션을 수정하기로 함
- 계량기 관련 업체(제작업, 수입업, 수리업, 계량증명업)
&gt;&gt; 해당 구분을 선택시 시스템 관리자의 승인이 필요하므로 추가적인 증빙서류를 요청할수 있습니다.
- 비 계량기 관련 업체 (일반기업, 계량기 사용자)
&gt;&gt; 해당 구분을 선택시 시스템 관리자의 별도의 승인없이 사용이 가능합니다.</t>
  </si>
  <si>
    <t>로그인별 권한설정</t>
  </si>
  <si>
    <t>검정수수료 부분 제가 아직까지 검토하지 못한 관계로 전체 검토후 적용까지는 시간이 어느정도 필요한 사항입니다.
가능한한 빠른 시간안에 검토하겠습니다.</t>
  </si>
  <si>
    <r>
      <t xml:space="preserve">▶검정 정보  검색 노출에 대해 권한 설정 부분 협의 필요
▶비로그인, 개인사용자 로그인시 </t>
    </r>
    <r>
      <rPr>
        <b/>
        <sz val="11"/>
        <color theme="3"/>
        <rFont val="Calibri"/>
        <family val="2"/>
        <scheme val="minor"/>
      </rPr>
      <t xml:space="preserve">고객지원 &gt; 형식승인/검정신청
    </t>
    </r>
    <r>
      <rPr>
        <sz val="11"/>
        <color theme="3"/>
        <rFont val="Calibri"/>
        <family val="2"/>
        <scheme val="minor"/>
      </rPr>
      <t>메뉴 숨김 처리</t>
    </r>
  </si>
  <si>
    <t>1. 검정신청 - 상호명 검색 삭제
2. 기물번호 반드시 포함하여 검색해야 함.
3. 자세한 검색 제한 부분은 기존 검정DB 입력완료후 검색노출 센터장님과 협의 진행 예정</t>
  </si>
  <si>
    <t>월요일 반영예정</t>
  </si>
  <si>
    <t>기술표준원 배너교체</t>
  </si>
  <si>
    <t>메인 이미지 교체 (수도미터)</t>
  </si>
  <si>
    <t>김성욱 센터장</t>
  </si>
  <si>
    <t>Err066_071_김광수20130702 .hwp</t>
  </si>
  <si>
    <t>홈페이지 게시판과 관리자 게시판 불일치(172.20.0.6 사이트임)-ErrNO 066
관리자 모듈에서 게시판을 관리하나, 실제 고객이 보는 게시판에 반영되지 않는 사항이 있음</t>
  </si>
  <si>
    <t>이 부분 확인하였으나  정상입니다.</t>
  </si>
  <si>
    <t>통계현황에서 계량기별과 업무별이 뒤바뀐 것이 아닌지 - ErrNO 068</t>
  </si>
  <si>
    <t>통계현황 볼수 없음(172.20.0.6 사이트임) - ErrNO 067
업체현황, 수리검정, 정기검사현황 3개 항목에 대하여는 
권한이 없다는 오류메세지와 함께 내용을 볼수 없음</t>
  </si>
  <si>
    <t>계량기 업무별 통계수정  “전체, 제작, 수리, 재검정, 수입” - ErrNO 069</t>
  </si>
  <si>
    <t>참조표준검색   한글어 검색 오류 - ErrNO 070</t>
  </si>
  <si>
    <t>FireFox로 볼 때 사후관리 정보 사이트 오류 - ErrNO 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</si>
</sst>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vertAlign val="superscript"/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b/>
      <sz val="11"/>
      <color theme="1"/>
      <name val="Calibri"/>
      <family val="3"/>
      <charset val="129"/>
    </font>
    <font>
      <sz val="11"/>
      <color theme="1"/>
      <name val="Calibri"/>
      <family val="2"/>
      <charset val="129"/>
    </font>
    <font>
      <b/>
      <sz val="11"/>
      <color theme="3"/>
      <name val="Calibri"/>
      <family val="2"/>
      <charset val="129"/>
      <scheme val="minor"/>
    </font>
    <font>
      <sz val="11"/>
      <color theme="3"/>
      <name val="Calibri"/>
      <family val="2"/>
      <charset val="129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charset val="129"/>
      <scheme val="minor"/>
    </font>
    <font>
      <strike/>
      <sz val="11"/>
      <name val="Calibri"/>
      <family val="2"/>
      <charset val="129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>
      <alignment vertical="center"/>
    </xf>
    <xf numFmtId="14" fontId="0" fillId="0" borderId="1" xfId="0" applyNumberForma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>
      <alignment vertical="center"/>
    </xf>
    <xf numFmtId="0" fontId="12" fillId="2" borderId="1" xfId="0" applyFont="1" applyFill="1" applyBorder="1" applyAlignment="1">
      <alignment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2" fillId="2" borderId="1" xfId="0" applyNumberFormat="1" applyFont="1" applyFill="1" applyBorder="1">
      <alignment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14" fillId="0" borderId="1" xfId="0" applyFont="1" applyFill="1" applyBorder="1" applyAlignment="1">
      <alignment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7" xfId="0" applyFill="1" applyBorder="1" applyAlignment="1">
      <alignment vertical="center" wrapText="1"/>
    </xf>
    <xf numFmtId="14" fontId="0" fillId="0" borderId="7" xfId="0" applyNumberForma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14" fontId="0" fillId="0" borderId="7" xfId="0" applyNumberFormat="1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tabSelected="1" zoomScale="85" zoomScaleNormal="85" workbookViewId="0">
      <selection sqref="A1:L1"/>
    </sheetView>
  </sheetViews>
  <sheetFormatPr defaultRowHeight="15"/>
  <cols>
    <col min="2" max="2" width="23.42578125" bestFit="1" customWidth="1"/>
    <col min="3" max="3" width="67.7109375" style="4" customWidth="1"/>
    <col min="4" max="4" width="14.5703125" style="11" customWidth="1"/>
    <col min="5" max="5" width="12.85546875" style="4" customWidth="1"/>
    <col min="6" max="6" width="12.85546875" style="11" hidden="1" customWidth="1"/>
    <col min="7" max="7" width="12.85546875" style="11" customWidth="1"/>
    <col min="8" max="8" width="11" bestFit="1" customWidth="1"/>
    <col min="9" max="9" width="11" style="39" hidden="1" customWidth="1"/>
    <col min="10" max="10" width="11.5703125" bestFit="1" customWidth="1"/>
    <col min="11" max="11" width="11.85546875" customWidth="1"/>
    <col min="12" max="12" width="22.140625" style="35" customWidth="1"/>
    <col min="16" max="16" width="9.85546875" bestFit="1" customWidth="1"/>
  </cols>
  <sheetData>
    <row r="1" spans="1:12" ht="22.5" thickTop="1" thickBot="1">
      <c r="A1" s="9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2" ht="16.5" thickTop="1" thickBot="1">
      <c r="J2" s="38"/>
    </row>
    <row r="3" spans="1:12" ht="16.5" thickTop="1" thickBot="1">
      <c r="A3" s="2" t="s">
        <v>3</v>
      </c>
      <c r="B3" s="2" t="s">
        <v>0</v>
      </c>
      <c r="C3" s="5" t="s">
        <v>1</v>
      </c>
      <c r="D3" s="2" t="s">
        <v>28</v>
      </c>
      <c r="E3" s="5" t="s">
        <v>29</v>
      </c>
      <c r="F3" s="5" t="s">
        <v>37</v>
      </c>
      <c r="G3" s="5" t="s">
        <v>30</v>
      </c>
      <c r="H3" s="2" t="s">
        <v>2</v>
      </c>
      <c r="I3" s="2" t="s">
        <v>86</v>
      </c>
      <c r="J3" s="2" t="s">
        <v>31</v>
      </c>
      <c r="K3" s="2" t="s">
        <v>144</v>
      </c>
      <c r="L3" s="36" t="s">
        <v>32</v>
      </c>
    </row>
    <row r="4" spans="1:12" ht="30.75" thickTop="1">
      <c r="A4" s="3">
        <v>1</v>
      </c>
      <c r="B4" s="6" t="s">
        <v>11</v>
      </c>
      <c r="C4" s="9" t="s">
        <v>26</v>
      </c>
      <c r="D4" s="14">
        <v>41425</v>
      </c>
      <c r="E4" s="9" t="s">
        <v>50</v>
      </c>
      <c r="F4" s="12" t="s">
        <v>38</v>
      </c>
      <c r="G4" s="12" t="s">
        <v>38</v>
      </c>
      <c r="H4" s="13">
        <v>41439</v>
      </c>
      <c r="I4" s="40" t="str">
        <f ca="1">IF(TODAY()&gt;H4,"Y","N")</f>
        <v>Y</v>
      </c>
      <c r="J4" s="13">
        <v>41439</v>
      </c>
      <c r="K4" s="12"/>
      <c r="L4" s="37"/>
    </row>
    <row r="5" spans="1:12" ht="30">
      <c r="A5" s="17">
        <v>2</v>
      </c>
      <c r="B5" s="18" t="s">
        <v>10</v>
      </c>
      <c r="C5" s="19" t="s">
        <v>21</v>
      </c>
      <c r="D5" s="20">
        <v>41425</v>
      </c>
      <c r="E5" s="19" t="s">
        <v>50</v>
      </c>
      <c r="F5" s="21"/>
      <c r="G5" s="21" t="s">
        <v>34</v>
      </c>
      <c r="H5" s="22">
        <v>41474</v>
      </c>
      <c r="I5" s="41" t="str">
        <f t="shared" ref="I5:I68" ca="1" si="0">IF(TODAY()&gt;H5,"Y","N")</f>
        <v>N</v>
      </c>
      <c r="J5" s="18"/>
      <c r="K5" s="21"/>
      <c r="L5" s="19"/>
    </row>
    <row r="6" spans="1:12" ht="30">
      <c r="A6" s="24">
        <v>3</v>
      </c>
      <c r="B6" s="18" t="s">
        <v>10</v>
      </c>
      <c r="C6" s="19" t="s">
        <v>8</v>
      </c>
      <c r="D6" s="20">
        <v>41425</v>
      </c>
      <c r="E6" s="19" t="s">
        <v>50</v>
      </c>
      <c r="F6" s="21"/>
      <c r="G6" s="21" t="s">
        <v>34</v>
      </c>
      <c r="H6" s="22">
        <v>41474</v>
      </c>
      <c r="I6" s="41" t="str">
        <f t="shared" ca="1" si="0"/>
        <v>N</v>
      </c>
      <c r="J6" s="18"/>
      <c r="K6" s="21"/>
      <c r="L6" s="19"/>
    </row>
    <row r="7" spans="1:12" ht="30">
      <c r="A7" s="17">
        <v>4</v>
      </c>
      <c r="B7" s="18" t="s">
        <v>10</v>
      </c>
      <c r="C7" s="19" t="s">
        <v>115</v>
      </c>
      <c r="D7" s="20">
        <v>41425</v>
      </c>
      <c r="E7" s="19" t="s">
        <v>50</v>
      </c>
      <c r="F7" s="21"/>
      <c r="G7" s="21" t="s">
        <v>34</v>
      </c>
      <c r="H7" s="22">
        <v>41467</v>
      </c>
      <c r="I7" s="41" t="str">
        <f t="shared" ca="1" si="0"/>
        <v>N</v>
      </c>
      <c r="J7" s="18"/>
      <c r="K7" s="21"/>
      <c r="L7" s="19"/>
    </row>
    <row r="8" spans="1:12" ht="30">
      <c r="A8" s="24">
        <v>5</v>
      </c>
      <c r="B8" s="18" t="s">
        <v>10</v>
      </c>
      <c r="C8" s="19" t="s">
        <v>5</v>
      </c>
      <c r="D8" s="20">
        <v>41425</v>
      </c>
      <c r="E8" s="19" t="s">
        <v>50</v>
      </c>
      <c r="F8" s="21"/>
      <c r="G8" s="21" t="s">
        <v>34</v>
      </c>
      <c r="H8" s="22">
        <v>41467</v>
      </c>
      <c r="I8" s="41" t="str">
        <f t="shared" ca="1" si="0"/>
        <v>N</v>
      </c>
      <c r="J8" s="18"/>
      <c r="K8" s="21"/>
      <c r="L8" s="19"/>
    </row>
    <row r="9" spans="1:12" ht="30">
      <c r="A9" s="17">
        <v>6</v>
      </c>
      <c r="B9" s="18" t="s">
        <v>10</v>
      </c>
      <c r="C9" s="19" t="s">
        <v>6</v>
      </c>
      <c r="D9" s="20">
        <v>41425</v>
      </c>
      <c r="E9" s="19" t="s">
        <v>50</v>
      </c>
      <c r="F9" s="21"/>
      <c r="G9" s="21" t="s">
        <v>34</v>
      </c>
      <c r="H9" s="22">
        <v>41467</v>
      </c>
      <c r="I9" s="41" t="str">
        <f t="shared" ca="1" si="0"/>
        <v>N</v>
      </c>
      <c r="J9" s="18"/>
      <c r="K9" s="21"/>
      <c r="L9" s="19"/>
    </row>
    <row r="10" spans="1:12" ht="30">
      <c r="A10" s="74">
        <v>7</v>
      </c>
      <c r="B10" s="29" t="s">
        <v>106</v>
      </c>
      <c r="C10" s="30" t="s">
        <v>7</v>
      </c>
      <c r="D10" s="31">
        <v>41425</v>
      </c>
      <c r="E10" s="30" t="s">
        <v>50</v>
      </c>
      <c r="F10" s="32"/>
      <c r="G10" s="32" t="s">
        <v>34</v>
      </c>
      <c r="H10" s="33">
        <v>41446</v>
      </c>
      <c r="I10" s="75" t="str">
        <f t="shared" ca="1" si="0"/>
        <v>Y</v>
      </c>
      <c r="J10" s="29"/>
      <c r="K10" s="32"/>
      <c r="L10" s="30" t="s">
        <v>104</v>
      </c>
    </row>
    <row r="11" spans="1:12" ht="30">
      <c r="A11" s="7">
        <v>8</v>
      </c>
      <c r="B11" s="6" t="s">
        <v>15</v>
      </c>
      <c r="C11" s="9" t="s">
        <v>55</v>
      </c>
      <c r="D11" s="14">
        <v>41425</v>
      </c>
      <c r="E11" s="9" t="s">
        <v>50</v>
      </c>
      <c r="F11" s="12" t="s">
        <v>38</v>
      </c>
      <c r="G11" s="12" t="s">
        <v>54</v>
      </c>
      <c r="H11" s="13">
        <v>41430</v>
      </c>
      <c r="I11" s="40" t="str">
        <f t="shared" ca="1" si="0"/>
        <v>Y</v>
      </c>
      <c r="J11" s="13">
        <v>41430</v>
      </c>
      <c r="K11" s="12"/>
      <c r="L11" s="9"/>
    </row>
    <row r="12" spans="1:12" ht="30">
      <c r="A12" s="74">
        <v>9</v>
      </c>
      <c r="B12" s="29" t="s">
        <v>36</v>
      </c>
      <c r="C12" s="30" t="s">
        <v>33</v>
      </c>
      <c r="D12" s="31">
        <v>41425</v>
      </c>
      <c r="E12" s="30" t="s">
        <v>50</v>
      </c>
      <c r="F12" s="32"/>
      <c r="G12" s="32" t="s">
        <v>34</v>
      </c>
      <c r="H12" s="33">
        <v>41453</v>
      </c>
      <c r="I12" s="75" t="str">
        <f t="shared" ca="1" si="0"/>
        <v>Y</v>
      </c>
      <c r="J12" s="29"/>
      <c r="K12" s="32"/>
      <c r="L12" s="30" t="s">
        <v>104</v>
      </c>
    </row>
    <row r="13" spans="1:12" ht="30">
      <c r="A13" s="7">
        <v>10</v>
      </c>
      <c r="B13" s="10" t="s">
        <v>16</v>
      </c>
      <c r="C13" s="55" t="s">
        <v>13</v>
      </c>
      <c r="D13" s="56">
        <v>41425</v>
      </c>
      <c r="E13" s="55" t="s">
        <v>50</v>
      </c>
      <c r="F13" s="57"/>
      <c r="G13" s="57" t="s">
        <v>54</v>
      </c>
      <c r="H13" s="58">
        <v>41453</v>
      </c>
      <c r="I13" s="59" t="str">
        <f t="shared" ca="1" si="0"/>
        <v>Y</v>
      </c>
      <c r="J13" s="58">
        <v>41451</v>
      </c>
      <c r="K13" s="57"/>
      <c r="L13" s="55"/>
    </row>
    <row r="14" spans="1:12" ht="30">
      <c r="A14" s="66">
        <v>11</v>
      </c>
      <c r="B14" s="67" t="s">
        <v>17</v>
      </c>
      <c r="C14" s="55" t="s">
        <v>20</v>
      </c>
      <c r="D14" s="56">
        <v>41425</v>
      </c>
      <c r="E14" s="55" t="s">
        <v>50</v>
      </c>
      <c r="F14" s="57"/>
      <c r="G14" s="57" t="s">
        <v>54</v>
      </c>
      <c r="H14" s="58">
        <v>41453</v>
      </c>
      <c r="I14" s="59" t="str">
        <f t="shared" ca="1" si="0"/>
        <v>Y</v>
      </c>
      <c r="J14" s="58">
        <v>41451</v>
      </c>
      <c r="K14" s="57"/>
      <c r="L14" s="55"/>
    </row>
    <row r="15" spans="1:12" ht="30">
      <c r="A15" s="7">
        <v>12</v>
      </c>
      <c r="B15" s="67" t="s">
        <v>48</v>
      </c>
      <c r="C15" s="55" t="s">
        <v>49</v>
      </c>
      <c r="D15" s="56">
        <v>41425</v>
      </c>
      <c r="E15" s="55" t="s">
        <v>50</v>
      </c>
      <c r="F15" s="57"/>
      <c r="G15" s="57" t="s">
        <v>54</v>
      </c>
      <c r="H15" s="58">
        <v>41439</v>
      </c>
      <c r="I15" s="59" t="str">
        <f t="shared" ca="1" si="0"/>
        <v>Y</v>
      </c>
      <c r="J15" s="58">
        <v>41446</v>
      </c>
      <c r="K15" s="57"/>
      <c r="L15" s="55"/>
    </row>
    <row r="16" spans="1:12" ht="30">
      <c r="A16" s="66">
        <v>13</v>
      </c>
      <c r="B16" s="67" t="s">
        <v>9</v>
      </c>
      <c r="C16" s="55" t="s">
        <v>18</v>
      </c>
      <c r="D16" s="56">
        <v>41425</v>
      </c>
      <c r="E16" s="55" t="s">
        <v>47</v>
      </c>
      <c r="F16" s="57"/>
      <c r="G16" s="57" t="s">
        <v>54</v>
      </c>
      <c r="H16" s="58">
        <v>41453</v>
      </c>
      <c r="I16" s="59" t="str">
        <f t="shared" ca="1" si="0"/>
        <v>Y</v>
      </c>
      <c r="J16" s="58">
        <v>41451</v>
      </c>
      <c r="K16" s="57"/>
      <c r="L16" s="55"/>
    </row>
    <row r="17" spans="1:12" ht="30">
      <c r="A17" s="7">
        <v>14</v>
      </c>
      <c r="B17" s="55" t="s">
        <v>12</v>
      </c>
      <c r="C17" s="55" t="s">
        <v>19</v>
      </c>
      <c r="D17" s="56">
        <v>41425</v>
      </c>
      <c r="E17" s="55" t="s">
        <v>50</v>
      </c>
      <c r="F17" s="57"/>
      <c r="G17" s="57" t="s">
        <v>54</v>
      </c>
      <c r="H17" s="58">
        <v>41453</v>
      </c>
      <c r="I17" s="59" t="str">
        <f t="shared" ca="1" si="0"/>
        <v>Y</v>
      </c>
      <c r="J17" s="58">
        <v>41451</v>
      </c>
      <c r="K17" s="57"/>
      <c r="L17" s="55"/>
    </row>
    <row r="18" spans="1:12" ht="225">
      <c r="A18" s="3">
        <v>15</v>
      </c>
      <c r="B18" s="10" t="s">
        <v>56</v>
      </c>
      <c r="C18" s="9" t="s">
        <v>68</v>
      </c>
      <c r="D18" s="14">
        <v>41425</v>
      </c>
      <c r="E18" s="9" t="s">
        <v>67</v>
      </c>
      <c r="F18" s="12" t="s">
        <v>54</v>
      </c>
      <c r="G18" s="12" t="s">
        <v>54</v>
      </c>
      <c r="H18" s="13">
        <v>41430</v>
      </c>
      <c r="I18" s="40" t="str">
        <f t="shared" ca="1" si="0"/>
        <v>Y</v>
      </c>
      <c r="J18" s="13">
        <v>41436</v>
      </c>
      <c r="K18" s="12"/>
      <c r="L18" s="9"/>
    </row>
    <row r="19" spans="1:12" ht="75">
      <c r="A19" s="7">
        <v>16</v>
      </c>
      <c r="B19" s="10" t="s">
        <v>4</v>
      </c>
      <c r="C19" s="9" t="s">
        <v>65</v>
      </c>
      <c r="D19" s="14">
        <v>41425</v>
      </c>
      <c r="E19" s="9" t="s">
        <v>44</v>
      </c>
      <c r="F19" s="12" t="s">
        <v>38</v>
      </c>
      <c r="G19" s="12" t="s">
        <v>38</v>
      </c>
      <c r="H19" s="13">
        <v>41435</v>
      </c>
      <c r="I19" s="40" t="str">
        <f t="shared" ca="1" si="0"/>
        <v>Y</v>
      </c>
      <c r="J19" s="13">
        <v>41437</v>
      </c>
      <c r="K19" s="12"/>
      <c r="L19" s="9"/>
    </row>
    <row r="20" spans="1:12" ht="105">
      <c r="A20" s="66">
        <v>17</v>
      </c>
      <c r="B20" s="67" t="s">
        <v>9</v>
      </c>
      <c r="C20" s="55" t="s">
        <v>127</v>
      </c>
      <c r="D20" s="56">
        <v>41425</v>
      </c>
      <c r="E20" s="55" t="s">
        <v>47</v>
      </c>
      <c r="F20" s="57"/>
      <c r="G20" s="57" t="s">
        <v>54</v>
      </c>
      <c r="H20" s="58">
        <v>41446</v>
      </c>
      <c r="I20" s="59" t="str">
        <f t="shared" ca="1" si="0"/>
        <v>Y</v>
      </c>
      <c r="J20" s="58">
        <v>41451</v>
      </c>
      <c r="K20" s="57"/>
      <c r="L20" s="55"/>
    </row>
    <row r="21" spans="1:12" ht="36" customHeight="1">
      <c r="A21" s="7">
        <v>18</v>
      </c>
      <c r="B21" s="8" t="s">
        <v>14</v>
      </c>
      <c r="C21" s="9" t="s">
        <v>58</v>
      </c>
      <c r="D21" s="14">
        <v>41425</v>
      </c>
      <c r="E21" s="9" t="s">
        <v>45</v>
      </c>
      <c r="F21" s="12" t="s">
        <v>38</v>
      </c>
      <c r="G21" s="12" t="s">
        <v>38</v>
      </c>
      <c r="H21" s="13">
        <v>41439</v>
      </c>
      <c r="I21" s="40" t="str">
        <f t="shared" ca="1" si="0"/>
        <v>Y</v>
      </c>
      <c r="J21" s="13">
        <v>41436</v>
      </c>
      <c r="K21" s="12"/>
      <c r="L21" s="9"/>
    </row>
    <row r="22" spans="1:12" ht="45">
      <c r="A22" s="66">
        <v>19</v>
      </c>
      <c r="B22" s="67" t="s">
        <v>14</v>
      </c>
      <c r="C22" s="55" t="s">
        <v>107</v>
      </c>
      <c r="D22" s="56">
        <v>41425</v>
      </c>
      <c r="E22" s="55" t="s">
        <v>45</v>
      </c>
      <c r="F22" s="57"/>
      <c r="G22" s="57" t="s">
        <v>54</v>
      </c>
      <c r="H22" s="58">
        <v>41446</v>
      </c>
      <c r="I22" s="59" t="str">
        <f t="shared" ca="1" si="0"/>
        <v>Y</v>
      </c>
      <c r="J22" s="58">
        <v>41445</v>
      </c>
      <c r="K22" s="57"/>
      <c r="L22" s="55"/>
    </row>
    <row r="23" spans="1:12" ht="30">
      <c r="A23" s="7">
        <v>20</v>
      </c>
      <c r="B23" s="67" t="s">
        <v>14</v>
      </c>
      <c r="C23" s="68" t="s">
        <v>105</v>
      </c>
      <c r="D23" s="56">
        <v>41425</v>
      </c>
      <c r="E23" s="55" t="s">
        <v>45</v>
      </c>
      <c r="F23" s="57"/>
      <c r="G23" s="57" t="s">
        <v>54</v>
      </c>
      <c r="H23" s="58">
        <v>41446</v>
      </c>
      <c r="I23" s="59" t="str">
        <f t="shared" ca="1" si="0"/>
        <v>Y</v>
      </c>
      <c r="J23" s="58">
        <v>41445</v>
      </c>
      <c r="K23" s="57"/>
      <c r="L23" s="55"/>
    </row>
    <row r="24" spans="1:12" ht="60">
      <c r="A24" s="24">
        <v>21</v>
      </c>
      <c r="B24" s="23" t="s">
        <v>25</v>
      </c>
      <c r="C24" s="19" t="s">
        <v>145</v>
      </c>
      <c r="D24" s="20">
        <v>41425</v>
      </c>
      <c r="E24" s="19" t="s">
        <v>47</v>
      </c>
      <c r="F24" s="21"/>
      <c r="G24" s="21" t="s">
        <v>34</v>
      </c>
      <c r="H24" s="22">
        <v>41453</v>
      </c>
      <c r="I24" s="41" t="str">
        <f ca="1">IF(TODAY()&gt;H24,"Y","N")</f>
        <v>Y</v>
      </c>
      <c r="J24" s="18"/>
      <c r="K24" s="21"/>
      <c r="L24" s="19" t="s">
        <v>131</v>
      </c>
    </row>
    <row r="25" spans="1:12" ht="60">
      <c r="A25" s="17">
        <v>22</v>
      </c>
      <c r="B25" s="63" t="s">
        <v>25</v>
      </c>
      <c r="C25" s="76" t="s">
        <v>146</v>
      </c>
      <c r="D25" s="20">
        <v>41425</v>
      </c>
      <c r="E25" s="19" t="s">
        <v>47</v>
      </c>
      <c r="F25" s="21"/>
      <c r="G25" s="21" t="s">
        <v>34</v>
      </c>
      <c r="H25" s="22">
        <v>41453</v>
      </c>
      <c r="I25" s="41" t="str">
        <f ca="1">IF(TODAY()&gt;H25,"Y","N")</f>
        <v>Y</v>
      </c>
      <c r="J25" s="18"/>
      <c r="K25" s="21"/>
      <c r="L25" s="19" t="s">
        <v>147</v>
      </c>
    </row>
    <row r="26" spans="1:12" ht="30">
      <c r="A26" s="3">
        <v>23</v>
      </c>
      <c r="B26" s="6" t="s">
        <v>25</v>
      </c>
      <c r="C26" s="9" t="s">
        <v>22</v>
      </c>
      <c r="D26" s="14">
        <v>41425</v>
      </c>
      <c r="E26" s="9" t="s">
        <v>47</v>
      </c>
      <c r="F26" s="12" t="s">
        <v>38</v>
      </c>
      <c r="G26" s="12" t="s">
        <v>38</v>
      </c>
      <c r="H26" s="13">
        <v>41439</v>
      </c>
      <c r="I26" s="40" t="str">
        <f t="shared" ca="1" si="0"/>
        <v>Y</v>
      </c>
      <c r="J26" s="13">
        <v>41436</v>
      </c>
      <c r="K26" s="12"/>
      <c r="L26" s="9"/>
    </row>
    <row r="27" spans="1:12" ht="30">
      <c r="A27" s="28">
        <v>24</v>
      </c>
      <c r="B27" s="29" t="s">
        <v>39</v>
      </c>
      <c r="C27" s="30" t="s">
        <v>108</v>
      </c>
      <c r="D27" s="31">
        <v>41425</v>
      </c>
      <c r="E27" s="30" t="s">
        <v>50</v>
      </c>
      <c r="F27" s="32"/>
      <c r="G27" s="32" t="s">
        <v>34</v>
      </c>
      <c r="H27" s="33">
        <v>41446</v>
      </c>
      <c r="I27" s="75" t="str">
        <f ca="1">IF(TODAY()&gt;H27,"Y","N")</f>
        <v>Y</v>
      </c>
      <c r="J27" s="29"/>
      <c r="K27" s="32"/>
      <c r="L27" s="30" t="s">
        <v>104</v>
      </c>
    </row>
    <row r="28" spans="1:12" ht="30">
      <c r="A28" s="74">
        <v>25</v>
      </c>
      <c r="B28" s="29" t="s">
        <v>24</v>
      </c>
      <c r="C28" s="30" t="s">
        <v>23</v>
      </c>
      <c r="D28" s="31">
        <v>41425</v>
      </c>
      <c r="E28" s="30" t="s">
        <v>109</v>
      </c>
      <c r="F28" s="32"/>
      <c r="G28" s="32" t="s">
        <v>34</v>
      </c>
      <c r="H28" s="33">
        <v>41446</v>
      </c>
      <c r="I28" s="75" t="str">
        <f ca="1">IF(TODAY()&gt;H28,"Y","N")</f>
        <v>Y</v>
      </c>
      <c r="J28" s="29"/>
      <c r="K28" s="32"/>
      <c r="L28" s="30" t="s">
        <v>104</v>
      </c>
    </row>
    <row r="29" spans="1:12" ht="90">
      <c r="A29" s="7">
        <v>26</v>
      </c>
      <c r="B29" s="8" t="s">
        <v>4</v>
      </c>
      <c r="C29" s="9" t="s">
        <v>35</v>
      </c>
      <c r="D29" s="14">
        <v>41425</v>
      </c>
      <c r="E29" s="9" t="s">
        <v>43</v>
      </c>
      <c r="F29" s="12" t="s">
        <v>38</v>
      </c>
      <c r="G29" s="12" t="s">
        <v>38</v>
      </c>
      <c r="H29" s="13">
        <v>41439</v>
      </c>
      <c r="I29" s="40" t="str">
        <f t="shared" ca="1" si="0"/>
        <v>Y</v>
      </c>
      <c r="J29" s="13">
        <v>41437</v>
      </c>
      <c r="K29" s="12"/>
      <c r="L29" s="9"/>
    </row>
    <row r="30" spans="1:12" ht="30">
      <c r="A30" s="3">
        <v>27</v>
      </c>
      <c r="B30" s="6" t="s">
        <v>14</v>
      </c>
      <c r="C30" s="9" t="s">
        <v>60</v>
      </c>
      <c r="D30" s="14">
        <v>41425</v>
      </c>
      <c r="E30" s="9" t="s">
        <v>59</v>
      </c>
      <c r="F30" s="12" t="s">
        <v>38</v>
      </c>
      <c r="G30" s="12" t="s">
        <v>38</v>
      </c>
      <c r="H30" s="13">
        <v>41439</v>
      </c>
      <c r="I30" s="40" t="str">
        <f t="shared" ca="1" si="0"/>
        <v>Y</v>
      </c>
      <c r="J30" s="13">
        <v>41437</v>
      </c>
      <c r="K30" s="12"/>
      <c r="L30" s="9"/>
    </row>
    <row r="31" spans="1:12" ht="30">
      <c r="A31" s="54">
        <v>28</v>
      </c>
      <c r="B31" s="10" t="s">
        <v>14</v>
      </c>
      <c r="C31" s="55" t="s">
        <v>102</v>
      </c>
      <c r="D31" s="56">
        <v>41425</v>
      </c>
      <c r="E31" s="55" t="s">
        <v>43</v>
      </c>
      <c r="F31" s="57"/>
      <c r="G31" s="57" t="s">
        <v>38</v>
      </c>
      <c r="H31" s="58">
        <v>41439</v>
      </c>
      <c r="I31" s="59" t="str">
        <f t="shared" ca="1" si="0"/>
        <v>Y</v>
      </c>
      <c r="J31" s="13">
        <v>41442</v>
      </c>
      <c r="K31" s="12"/>
      <c r="L31" s="55"/>
    </row>
    <row r="32" spans="1:12" ht="84" customHeight="1">
      <c r="A32" s="3">
        <v>29</v>
      </c>
      <c r="B32" s="6" t="s">
        <v>14</v>
      </c>
      <c r="C32" s="9" t="s">
        <v>97</v>
      </c>
      <c r="D32" s="14">
        <v>41425</v>
      </c>
      <c r="E32" s="9" t="s">
        <v>46</v>
      </c>
      <c r="F32" s="12" t="s">
        <v>38</v>
      </c>
      <c r="G32" s="12" t="s">
        <v>38</v>
      </c>
      <c r="H32" s="13">
        <v>41439</v>
      </c>
      <c r="I32" s="40" t="str">
        <f t="shared" ca="1" si="0"/>
        <v>Y</v>
      </c>
      <c r="J32" s="13">
        <v>41437</v>
      </c>
      <c r="K32" s="12"/>
      <c r="L32" s="9"/>
    </row>
    <row r="33" spans="1:12" ht="30">
      <c r="A33" s="43">
        <v>30</v>
      </c>
      <c r="B33" s="44" t="s">
        <v>14</v>
      </c>
      <c r="C33" s="45" t="s">
        <v>66</v>
      </c>
      <c r="D33" s="46">
        <v>41425</v>
      </c>
      <c r="E33" s="47" t="s">
        <v>50</v>
      </c>
      <c r="F33" s="49"/>
      <c r="G33" s="49" t="s">
        <v>38</v>
      </c>
      <c r="H33" s="50">
        <v>41439</v>
      </c>
      <c r="I33" s="51" t="str">
        <f t="shared" ca="1" si="0"/>
        <v>Y</v>
      </c>
      <c r="J33" s="13">
        <v>41437</v>
      </c>
      <c r="K33" s="49"/>
      <c r="L33" s="47"/>
    </row>
    <row r="34" spans="1:12" ht="30">
      <c r="A34" s="15">
        <v>31</v>
      </c>
      <c r="B34" s="16" t="s">
        <v>41</v>
      </c>
      <c r="C34" s="1" t="s">
        <v>57</v>
      </c>
      <c r="D34" s="14">
        <v>41425</v>
      </c>
      <c r="E34" s="9" t="s">
        <v>46</v>
      </c>
      <c r="F34" s="12" t="s">
        <v>38</v>
      </c>
      <c r="G34" s="12" t="s">
        <v>54</v>
      </c>
      <c r="H34" s="13">
        <v>41430</v>
      </c>
      <c r="I34" s="40" t="str">
        <f t="shared" ca="1" si="0"/>
        <v>Y</v>
      </c>
      <c r="J34" s="13">
        <v>41430</v>
      </c>
      <c r="K34" s="12"/>
      <c r="L34" s="9"/>
    </row>
    <row r="35" spans="1:12" ht="30">
      <c r="A35" s="7">
        <v>32</v>
      </c>
      <c r="B35" s="60" t="s">
        <v>51</v>
      </c>
      <c r="C35" s="61" t="s">
        <v>40</v>
      </c>
      <c r="D35" s="56">
        <v>41425</v>
      </c>
      <c r="E35" s="55" t="s">
        <v>50</v>
      </c>
      <c r="F35" s="57"/>
      <c r="G35" s="57" t="s">
        <v>38</v>
      </c>
      <c r="H35" s="58">
        <v>41439</v>
      </c>
      <c r="I35" s="59" t="str">
        <f t="shared" ca="1" si="0"/>
        <v>Y</v>
      </c>
      <c r="J35" s="13">
        <v>41442</v>
      </c>
      <c r="K35" s="57"/>
      <c r="L35" s="55"/>
    </row>
    <row r="36" spans="1:12" ht="45">
      <c r="A36" s="24">
        <v>33</v>
      </c>
      <c r="B36" s="23" t="s">
        <v>117</v>
      </c>
      <c r="C36" s="64" t="s">
        <v>116</v>
      </c>
      <c r="D36" s="20">
        <v>41425</v>
      </c>
      <c r="E36" s="19" t="s">
        <v>110</v>
      </c>
      <c r="F36" s="27"/>
      <c r="G36" s="21" t="s">
        <v>34</v>
      </c>
      <c r="H36" s="22">
        <v>41481</v>
      </c>
      <c r="I36" s="41" t="str">
        <f t="shared" ca="1" si="0"/>
        <v>N</v>
      </c>
      <c r="J36" s="26"/>
      <c r="K36" s="21"/>
      <c r="L36" s="19"/>
    </row>
    <row r="37" spans="1:12" ht="45">
      <c r="A37" s="66">
        <v>34</v>
      </c>
      <c r="B37" s="10" t="s">
        <v>41</v>
      </c>
      <c r="C37" s="61" t="s">
        <v>126</v>
      </c>
      <c r="D37" s="56">
        <v>41425</v>
      </c>
      <c r="E37" s="55" t="s">
        <v>50</v>
      </c>
      <c r="F37" s="69"/>
      <c r="G37" s="57" t="s">
        <v>54</v>
      </c>
      <c r="H37" s="58">
        <v>41446</v>
      </c>
      <c r="I37" s="59" t="str">
        <f t="shared" ca="1" si="0"/>
        <v>Y</v>
      </c>
      <c r="J37" s="58">
        <v>41446</v>
      </c>
      <c r="K37" s="57"/>
      <c r="L37" s="55"/>
    </row>
    <row r="38" spans="1:12" ht="30">
      <c r="A38" s="28">
        <v>35</v>
      </c>
      <c r="B38" s="29" t="s">
        <v>42</v>
      </c>
      <c r="C38" s="30" t="s">
        <v>61</v>
      </c>
      <c r="D38" s="31">
        <v>41425</v>
      </c>
      <c r="E38" s="30" t="s">
        <v>47</v>
      </c>
      <c r="F38" s="32" t="s">
        <v>38</v>
      </c>
      <c r="G38" s="32" t="s">
        <v>34</v>
      </c>
      <c r="H38" s="33">
        <v>41436</v>
      </c>
      <c r="I38" s="41" t="str">
        <f t="shared" ca="1" si="0"/>
        <v>Y</v>
      </c>
      <c r="J38" s="29"/>
      <c r="K38" s="32"/>
      <c r="L38" s="30" t="s">
        <v>134</v>
      </c>
    </row>
    <row r="39" spans="1:12" ht="120">
      <c r="A39" s="62">
        <v>36</v>
      </c>
      <c r="B39" s="10" t="s">
        <v>90</v>
      </c>
      <c r="C39" s="61" t="s">
        <v>103</v>
      </c>
      <c r="D39" s="56">
        <v>41429</v>
      </c>
      <c r="E39" s="55" t="s">
        <v>50</v>
      </c>
      <c r="F39" s="57"/>
      <c r="G39" s="49" t="s">
        <v>38</v>
      </c>
      <c r="H39" s="58">
        <v>41439</v>
      </c>
      <c r="I39" s="59" t="str">
        <f t="shared" ca="1" si="0"/>
        <v>Y</v>
      </c>
      <c r="J39" s="13">
        <v>41442</v>
      </c>
      <c r="K39" s="49"/>
      <c r="L39" s="55"/>
    </row>
    <row r="40" spans="1:12" ht="30">
      <c r="A40" s="43">
        <v>37</v>
      </c>
      <c r="B40" s="44" t="s">
        <v>52</v>
      </c>
      <c r="C40" s="45" t="s">
        <v>69</v>
      </c>
      <c r="D40" s="46">
        <v>41430</v>
      </c>
      <c r="E40" s="47" t="s">
        <v>53</v>
      </c>
      <c r="F40" s="49"/>
      <c r="G40" s="49" t="s">
        <v>38</v>
      </c>
      <c r="H40" s="50">
        <v>41439</v>
      </c>
      <c r="I40" s="51" t="str">
        <f t="shared" ca="1" si="0"/>
        <v>Y</v>
      </c>
      <c r="J40" s="13">
        <v>41442</v>
      </c>
      <c r="K40" s="49"/>
      <c r="L40" s="47"/>
    </row>
    <row r="41" spans="1:12" ht="30">
      <c r="A41" s="53">
        <v>38</v>
      </c>
      <c r="B41" s="44" t="s">
        <v>52</v>
      </c>
      <c r="C41" s="45" t="s">
        <v>70</v>
      </c>
      <c r="D41" s="46">
        <v>41430</v>
      </c>
      <c r="E41" s="47" t="s">
        <v>53</v>
      </c>
      <c r="F41" s="49"/>
      <c r="G41" s="49" t="s">
        <v>38</v>
      </c>
      <c r="H41" s="50">
        <v>41439</v>
      </c>
      <c r="I41" s="51" t="str">
        <f t="shared" ca="1" si="0"/>
        <v>Y</v>
      </c>
      <c r="J41" s="13">
        <v>41442</v>
      </c>
      <c r="K41" s="49"/>
      <c r="L41" s="47"/>
    </row>
    <row r="42" spans="1:12" ht="30">
      <c r="A42" s="7">
        <v>39</v>
      </c>
      <c r="B42" s="10" t="s">
        <v>52</v>
      </c>
      <c r="C42" s="61" t="s">
        <v>71</v>
      </c>
      <c r="D42" s="56">
        <v>41430</v>
      </c>
      <c r="E42" s="55" t="s">
        <v>50</v>
      </c>
      <c r="F42" s="69"/>
      <c r="G42" s="57" t="s">
        <v>54</v>
      </c>
      <c r="H42" s="70">
        <v>41446</v>
      </c>
      <c r="I42" s="59" t="str">
        <f t="shared" ca="1" si="0"/>
        <v>Y</v>
      </c>
      <c r="J42" s="58">
        <v>41445</v>
      </c>
      <c r="K42" s="57"/>
      <c r="L42" s="55"/>
    </row>
    <row r="43" spans="1:12" ht="30">
      <c r="A43" s="71">
        <v>40</v>
      </c>
      <c r="B43" s="10" t="s">
        <v>62</v>
      </c>
      <c r="C43" s="61" t="s">
        <v>128</v>
      </c>
      <c r="D43" s="56">
        <v>41436</v>
      </c>
      <c r="E43" s="55" t="s">
        <v>50</v>
      </c>
      <c r="F43" s="69"/>
      <c r="G43" s="57" t="s">
        <v>54</v>
      </c>
      <c r="H43" s="70">
        <v>41453</v>
      </c>
      <c r="I43" s="59" t="str">
        <f t="shared" ca="1" si="0"/>
        <v>Y</v>
      </c>
      <c r="J43" s="58">
        <v>41451</v>
      </c>
      <c r="K43" s="57"/>
      <c r="L43" s="55"/>
    </row>
    <row r="44" spans="1:12" ht="30">
      <c r="A44" s="43">
        <v>41</v>
      </c>
      <c r="B44" s="44" t="s">
        <v>62</v>
      </c>
      <c r="C44" s="45" t="s">
        <v>63</v>
      </c>
      <c r="D44" s="46">
        <v>41436</v>
      </c>
      <c r="E44" s="47" t="s">
        <v>50</v>
      </c>
      <c r="F44" s="48"/>
      <c r="G44" s="49" t="s">
        <v>38</v>
      </c>
      <c r="H44" s="50">
        <v>41439</v>
      </c>
      <c r="I44" s="51" t="str">
        <f t="shared" ca="1" si="0"/>
        <v>Y</v>
      </c>
      <c r="J44" s="13">
        <v>41442</v>
      </c>
      <c r="K44" s="49"/>
      <c r="L44" s="47"/>
    </row>
    <row r="45" spans="1:12" ht="30">
      <c r="A45" s="71">
        <v>42</v>
      </c>
      <c r="B45" s="10" t="s">
        <v>56</v>
      </c>
      <c r="C45" s="55" t="s">
        <v>111</v>
      </c>
      <c r="D45" s="56">
        <v>41436</v>
      </c>
      <c r="E45" s="55" t="s">
        <v>43</v>
      </c>
      <c r="F45" s="57"/>
      <c r="G45" s="49" t="s">
        <v>54</v>
      </c>
      <c r="H45" s="70">
        <v>41446</v>
      </c>
      <c r="I45" s="59" t="str">
        <f t="shared" ca="1" si="0"/>
        <v>Y</v>
      </c>
      <c r="J45" s="58">
        <v>41445</v>
      </c>
      <c r="K45" s="49"/>
      <c r="L45" s="55"/>
    </row>
    <row r="46" spans="1:12" ht="30">
      <c r="A46" s="43">
        <v>43</v>
      </c>
      <c r="B46" s="44" t="s">
        <v>62</v>
      </c>
      <c r="C46" s="45" t="s">
        <v>64</v>
      </c>
      <c r="D46" s="46">
        <v>41436</v>
      </c>
      <c r="E46" s="47" t="s">
        <v>50</v>
      </c>
      <c r="F46" s="48"/>
      <c r="G46" s="49" t="s">
        <v>38</v>
      </c>
      <c r="H46" s="50">
        <v>41439</v>
      </c>
      <c r="I46" s="51" t="str">
        <f t="shared" ca="1" si="0"/>
        <v>Y</v>
      </c>
      <c r="J46" s="13">
        <v>41442</v>
      </c>
      <c r="K46" s="49"/>
      <c r="L46" s="47"/>
    </row>
    <row r="47" spans="1:12" ht="90">
      <c r="A47" s="71">
        <v>44</v>
      </c>
      <c r="B47" s="10" t="s">
        <v>139</v>
      </c>
      <c r="C47" s="61" t="s">
        <v>138</v>
      </c>
      <c r="D47" s="56">
        <v>41435</v>
      </c>
      <c r="E47" s="55" t="s">
        <v>53</v>
      </c>
      <c r="F47" s="69"/>
      <c r="G47" s="49" t="s">
        <v>38</v>
      </c>
      <c r="H47" s="70">
        <v>41453</v>
      </c>
      <c r="I47" s="59" t="str">
        <f t="shared" ca="1" si="0"/>
        <v>Y</v>
      </c>
      <c r="J47" s="70">
        <v>41453</v>
      </c>
      <c r="K47" s="57"/>
      <c r="L47" s="55" t="s">
        <v>85</v>
      </c>
    </row>
    <row r="48" spans="1:12" ht="45">
      <c r="A48" s="7">
        <v>45</v>
      </c>
      <c r="B48" s="10" t="s">
        <v>72</v>
      </c>
      <c r="C48" s="61" t="s">
        <v>73</v>
      </c>
      <c r="D48" s="56">
        <v>41435</v>
      </c>
      <c r="E48" s="55" t="s">
        <v>53</v>
      </c>
      <c r="F48" s="69"/>
      <c r="G48" s="49" t="s">
        <v>54</v>
      </c>
      <c r="H48" s="70">
        <v>41446</v>
      </c>
      <c r="I48" s="59" t="str">
        <f t="shared" ca="1" si="0"/>
        <v>Y</v>
      </c>
      <c r="J48" s="58">
        <v>41445</v>
      </c>
      <c r="K48" s="57"/>
      <c r="L48" s="55" t="s">
        <v>74</v>
      </c>
    </row>
    <row r="49" spans="1:12" ht="45">
      <c r="A49" s="34">
        <v>46</v>
      </c>
      <c r="B49" s="23" t="s">
        <v>72</v>
      </c>
      <c r="C49" s="25" t="s">
        <v>75</v>
      </c>
      <c r="D49" s="20">
        <v>41435</v>
      </c>
      <c r="E49" s="19" t="s">
        <v>53</v>
      </c>
      <c r="F49" s="27"/>
      <c r="G49" s="21" t="s">
        <v>34</v>
      </c>
      <c r="H49" s="42">
        <v>41460</v>
      </c>
      <c r="I49" s="41" t="str">
        <f t="shared" ca="1" si="0"/>
        <v>N</v>
      </c>
      <c r="J49" s="26"/>
      <c r="K49" s="21"/>
      <c r="L49" s="19" t="s">
        <v>76</v>
      </c>
    </row>
    <row r="50" spans="1:12" ht="75">
      <c r="A50" s="17">
        <v>47</v>
      </c>
      <c r="B50" s="23" t="s">
        <v>72</v>
      </c>
      <c r="C50" s="25" t="s">
        <v>77</v>
      </c>
      <c r="D50" s="20">
        <v>41435</v>
      </c>
      <c r="E50" s="19" t="s">
        <v>53</v>
      </c>
      <c r="F50" s="27"/>
      <c r="G50" s="21" t="s">
        <v>34</v>
      </c>
      <c r="H50" s="42">
        <v>41474</v>
      </c>
      <c r="I50" s="41" t="str">
        <f t="shared" ca="1" si="0"/>
        <v>N</v>
      </c>
      <c r="J50" s="26"/>
      <c r="K50" s="21"/>
      <c r="L50" s="19" t="s">
        <v>78</v>
      </c>
    </row>
    <row r="51" spans="1:12" ht="45">
      <c r="A51" s="34">
        <v>48</v>
      </c>
      <c r="B51" s="23" t="s">
        <v>72</v>
      </c>
      <c r="C51" s="25" t="s">
        <v>79</v>
      </c>
      <c r="D51" s="20">
        <v>41436</v>
      </c>
      <c r="E51" s="19" t="s">
        <v>53</v>
      </c>
      <c r="F51" s="27"/>
      <c r="G51" s="21" t="s">
        <v>34</v>
      </c>
      <c r="H51" s="42">
        <v>41481</v>
      </c>
      <c r="I51" s="41" t="str">
        <f t="shared" ca="1" si="0"/>
        <v>N</v>
      </c>
      <c r="J51" s="26"/>
      <c r="K51" s="21"/>
      <c r="L51" s="19" t="s">
        <v>80</v>
      </c>
    </row>
    <row r="52" spans="1:12" ht="45">
      <c r="A52" s="17">
        <v>49</v>
      </c>
      <c r="B52" s="23" t="s">
        <v>72</v>
      </c>
      <c r="C52" s="25" t="s">
        <v>81</v>
      </c>
      <c r="D52" s="20">
        <v>41436</v>
      </c>
      <c r="E52" s="19" t="s">
        <v>53</v>
      </c>
      <c r="F52" s="27"/>
      <c r="G52" s="21" t="s">
        <v>34</v>
      </c>
      <c r="H52" s="42">
        <v>41474</v>
      </c>
      <c r="I52" s="41" t="str">
        <f t="shared" ca="1" si="0"/>
        <v>N</v>
      </c>
      <c r="J52" s="26"/>
      <c r="K52" s="21"/>
      <c r="L52" s="19" t="s">
        <v>82</v>
      </c>
    </row>
    <row r="53" spans="1:12" ht="45">
      <c r="A53" s="71">
        <v>50</v>
      </c>
      <c r="B53" s="60" t="s">
        <v>83</v>
      </c>
      <c r="C53" s="61" t="s">
        <v>130</v>
      </c>
      <c r="D53" s="56">
        <v>41436</v>
      </c>
      <c r="E53" s="55" t="s">
        <v>53</v>
      </c>
      <c r="F53" s="69"/>
      <c r="G53" s="49" t="s">
        <v>54</v>
      </c>
      <c r="H53" s="70">
        <v>41453</v>
      </c>
      <c r="I53" s="59" t="str">
        <f t="shared" ca="1" si="0"/>
        <v>Y</v>
      </c>
      <c r="J53" s="58">
        <v>41451</v>
      </c>
      <c r="K53" s="49"/>
      <c r="L53" s="55" t="s">
        <v>129</v>
      </c>
    </row>
    <row r="54" spans="1:12" ht="45">
      <c r="A54" s="43">
        <v>51</v>
      </c>
      <c r="B54" s="44" t="s">
        <v>72</v>
      </c>
      <c r="C54" s="45" t="s">
        <v>84</v>
      </c>
      <c r="D54" s="46">
        <v>41436</v>
      </c>
      <c r="E54" s="47" t="s">
        <v>53</v>
      </c>
      <c r="F54" s="48"/>
      <c r="G54" s="49" t="s">
        <v>38</v>
      </c>
      <c r="H54" s="50">
        <v>41439</v>
      </c>
      <c r="I54" s="51" t="str">
        <f t="shared" ca="1" si="0"/>
        <v>Y</v>
      </c>
      <c r="J54" s="13">
        <v>41442</v>
      </c>
      <c r="K54" s="49"/>
      <c r="L54" s="47" t="s">
        <v>87</v>
      </c>
    </row>
    <row r="55" spans="1:12" ht="45">
      <c r="A55" s="34">
        <v>52</v>
      </c>
      <c r="B55" s="23" t="s">
        <v>72</v>
      </c>
      <c r="C55" s="25" t="s">
        <v>89</v>
      </c>
      <c r="D55" s="20">
        <v>41438</v>
      </c>
      <c r="E55" s="19" t="s">
        <v>53</v>
      </c>
      <c r="F55" s="27"/>
      <c r="G55" s="21" t="s">
        <v>34</v>
      </c>
      <c r="H55" s="42">
        <v>41460</v>
      </c>
      <c r="I55" s="41" t="str">
        <f t="shared" ca="1" si="0"/>
        <v>N</v>
      </c>
      <c r="J55" s="26"/>
      <c r="K55" s="26"/>
      <c r="L55" s="19" t="s">
        <v>88</v>
      </c>
    </row>
    <row r="56" spans="1:12" ht="30">
      <c r="A56" s="17">
        <v>53</v>
      </c>
      <c r="B56" s="63" t="s">
        <v>25</v>
      </c>
      <c r="C56" s="25" t="s">
        <v>91</v>
      </c>
      <c r="D56" s="20">
        <v>41438</v>
      </c>
      <c r="E56" s="19" t="s">
        <v>53</v>
      </c>
      <c r="F56" s="27"/>
      <c r="G56" s="21" t="s">
        <v>34</v>
      </c>
      <c r="H56" s="42">
        <v>41460</v>
      </c>
      <c r="I56" s="41"/>
      <c r="J56" s="26"/>
      <c r="K56" s="26"/>
      <c r="L56" s="19" t="s">
        <v>122</v>
      </c>
    </row>
    <row r="57" spans="1:12" ht="75">
      <c r="A57" s="34">
        <v>54</v>
      </c>
      <c r="B57" s="26" t="s">
        <v>17</v>
      </c>
      <c r="C57" s="25" t="s">
        <v>92</v>
      </c>
      <c r="D57" s="20">
        <v>41439</v>
      </c>
      <c r="E57" s="19" t="s">
        <v>53</v>
      </c>
      <c r="F57" s="27"/>
      <c r="G57" s="21" t="s">
        <v>34</v>
      </c>
      <c r="H57" s="42">
        <v>41460</v>
      </c>
      <c r="I57" s="41" t="str">
        <f t="shared" ca="1" si="0"/>
        <v>N</v>
      </c>
      <c r="J57" s="26"/>
      <c r="K57" s="26"/>
      <c r="L57" s="19"/>
    </row>
    <row r="58" spans="1:12" ht="45">
      <c r="A58" s="65">
        <v>55</v>
      </c>
      <c r="B58" s="52" t="s">
        <v>96</v>
      </c>
      <c r="C58" s="45" t="s">
        <v>94</v>
      </c>
      <c r="D58" s="46">
        <v>41438</v>
      </c>
      <c r="E58" s="47" t="s">
        <v>53</v>
      </c>
      <c r="F58" s="48"/>
      <c r="G58" s="49" t="s">
        <v>38</v>
      </c>
      <c r="H58" s="50">
        <v>41438</v>
      </c>
      <c r="I58" s="51" t="str">
        <f t="shared" ref="I58" ca="1" si="1">IF(TODAY()&gt;H58,"Y","N")</f>
        <v>Y</v>
      </c>
      <c r="J58" s="50">
        <v>41438</v>
      </c>
      <c r="K58" s="49"/>
      <c r="L58" s="47" t="s">
        <v>93</v>
      </c>
    </row>
    <row r="59" spans="1:12" ht="30">
      <c r="A59" s="17">
        <v>56</v>
      </c>
      <c r="B59" s="26"/>
      <c r="C59" s="25" t="s">
        <v>95</v>
      </c>
      <c r="D59" s="20">
        <v>41439</v>
      </c>
      <c r="E59" s="19" t="s">
        <v>50</v>
      </c>
      <c r="F59" s="27"/>
      <c r="G59" s="21" t="s">
        <v>34</v>
      </c>
      <c r="H59" s="42">
        <v>41460</v>
      </c>
      <c r="I59" s="41" t="str">
        <f t="shared" ca="1" si="0"/>
        <v>N</v>
      </c>
      <c r="J59" s="26"/>
      <c r="K59" s="26"/>
      <c r="L59" s="19"/>
    </row>
    <row r="60" spans="1:12" ht="30">
      <c r="A60" s="34">
        <v>57</v>
      </c>
      <c r="B60" s="26"/>
      <c r="C60" s="25" t="s">
        <v>100</v>
      </c>
      <c r="D60" s="20">
        <v>41439</v>
      </c>
      <c r="E60" s="19" t="s">
        <v>50</v>
      </c>
      <c r="F60" s="27"/>
      <c r="G60" s="21" t="s">
        <v>34</v>
      </c>
      <c r="H60" s="42">
        <v>41460</v>
      </c>
      <c r="I60" s="41" t="str">
        <f t="shared" ca="1" si="0"/>
        <v>N</v>
      </c>
      <c r="J60" s="26"/>
      <c r="K60" s="26"/>
      <c r="L60" s="19"/>
    </row>
    <row r="61" spans="1:12" ht="30">
      <c r="A61" s="34">
        <v>58</v>
      </c>
      <c r="B61" s="26"/>
      <c r="C61" s="25" t="s">
        <v>148</v>
      </c>
      <c r="D61" s="20">
        <v>41439</v>
      </c>
      <c r="E61" s="19" t="s">
        <v>50</v>
      </c>
      <c r="F61" s="27"/>
      <c r="G61" s="21" t="s">
        <v>34</v>
      </c>
      <c r="H61" s="42">
        <v>41460</v>
      </c>
      <c r="I61" s="41" t="str">
        <f t="shared" ca="1" si="0"/>
        <v>N</v>
      </c>
      <c r="J61" s="26"/>
      <c r="K61" s="26"/>
      <c r="L61" s="19"/>
    </row>
    <row r="62" spans="1:12" ht="45">
      <c r="A62" s="17">
        <v>59</v>
      </c>
      <c r="B62" s="26"/>
      <c r="C62" s="25" t="s">
        <v>99</v>
      </c>
      <c r="D62" s="20">
        <v>41439</v>
      </c>
      <c r="E62" s="19" t="s">
        <v>50</v>
      </c>
      <c r="F62" s="27"/>
      <c r="G62" s="21" t="s">
        <v>34</v>
      </c>
      <c r="H62" s="42">
        <v>41460</v>
      </c>
      <c r="I62" s="41" t="str">
        <f t="shared" ca="1" si="0"/>
        <v>N</v>
      </c>
      <c r="J62" s="26"/>
      <c r="K62" s="26"/>
      <c r="L62" s="19"/>
    </row>
    <row r="63" spans="1:12" ht="30">
      <c r="A63" s="34">
        <v>60</v>
      </c>
      <c r="B63" s="26"/>
      <c r="C63" s="25" t="s">
        <v>98</v>
      </c>
      <c r="D63" s="20">
        <v>41439</v>
      </c>
      <c r="E63" s="19" t="s">
        <v>50</v>
      </c>
      <c r="F63" s="27"/>
      <c r="G63" s="21" t="s">
        <v>34</v>
      </c>
      <c r="H63" s="42">
        <v>41460</v>
      </c>
      <c r="I63" s="41" t="str">
        <f t="shared" ca="1" si="0"/>
        <v>N</v>
      </c>
      <c r="J63" s="26"/>
      <c r="K63" s="26"/>
      <c r="L63" s="19"/>
    </row>
    <row r="64" spans="1:12" ht="30">
      <c r="A64" s="65">
        <v>61</v>
      </c>
      <c r="B64" s="52"/>
      <c r="C64" s="45" t="s">
        <v>121</v>
      </c>
      <c r="D64" s="46">
        <v>41439</v>
      </c>
      <c r="E64" s="47" t="s">
        <v>50</v>
      </c>
      <c r="F64" s="48"/>
      <c r="G64" s="49" t="s">
        <v>38</v>
      </c>
      <c r="H64" s="50">
        <v>41444</v>
      </c>
      <c r="I64" s="51" t="str">
        <f t="shared" ca="1" si="0"/>
        <v>Y</v>
      </c>
      <c r="J64" s="50">
        <v>41444</v>
      </c>
      <c r="K64" s="49"/>
      <c r="L64" s="47"/>
    </row>
    <row r="65" spans="1:12" ht="75">
      <c r="A65" s="17">
        <v>62</v>
      </c>
      <c r="B65" s="26"/>
      <c r="C65" s="25" t="s">
        <v>101</v>
      </c>
      <c r="D65" s="20">
        <v>41439</v>
      </c>
      <c r="E65" s="19" t="s">
        <v>45</v>
      </c>
      <c r="F65" s="27"/>
      <c r="G65" s="21" t="s">
        <v>34</v>
      </c>
      <c r="H65" s="42">
        <v>41481</v>
      </c>
      <c r="I65" s="41" t="str">
        <f t="shared" ca="1" si="0"/>
        <v>N</v>
      </c>
      <c r="J65" s="26"/>
      <c r="K65" s="26"/>
      <c r="L65" s="19"/>
    </row>
    <row r="66" spans="1:12" ht="60">
      <c r="A66" s="34">
        <v>63</v>
      </c>
      <c r="B66" s="26" t="s">
        <v>112</v>
      </c>
      <c r="C66" s="25" t="s">
        <v>114</v>
      </c>
      <c r="D66" s="20">
        <v>41443</v>
      </c>
      <c r="E66" s="19" t="s">
        <v>50</v>
      </c>
      <c r="F66" s="27"/>
      <c r="G66" s="21" t="s">
        <v>34</v>
      </c>
      <c r="H66" s="22">
        <v>41481</v>
      </c>
      <c r="I66" s="41" t="str">
        <f t="shared" ca="1" si="0"/>
        <v>N</v>
      </c>
      <c r="J66" s="26"/>
      <c r="K66" s="26"/>
      <c r="L66" s="19" t="s">
        <v>113</v>
      </c>
    </row>
    <row r="67" spans="1:12">
      <c r="A67" s="34">
        <v>64</v>
      </c>
      <c r="B67" s="26" t="s">
        <v>119</v>
      </c>
      <c r="C67" s="25" t="s">
        <v>118</v>
      </c>
      <c r="D67" s="20">
        <v>41444</v>
      </c>
      <c r="E67" s="25" t="s">
        <v>120</v>
      </c>
      <c r="F67" s="27"/>
      <c r="G67" s="21" t="s">
        <v>34</v>
      </c>
      <c r="H67" s="42">
        <v>41481</v>
      </c>
      <c r="I67" s="41" t="str">
        <f t="shared" ca="1" si="0"/>
        <v>N</v>
      </c>
      <c r="J67" s="26"/>
      <c r="K67" s="26"/>
      <c r="L67" s="19"/>
    </row>
    <row r="68" spans="1:12" ht="30">
      <c r="A68" s="17">
        <v>65</v>
      </c>
      <c r="B68" s="26" t="s">
        <v>123</v>
      </c>
      <c r="C68" s="25" t="s">
        <v>124</v>
      </c>
      <c r="D68" s="20">
        <v>41444</v>
      </c>
      <c r="E68" s="19" t="s">
        <v>43</v>
      </c>
      <c r="F68" s="27"/>
      <c r="G68" s="21" t="s">
        <v>34</v>
      </c>
      <c r="H68" s="22">
        <v>41481</v>
      </c>
      <c r="I68" s="41" t="str">
        <f t="shared" ca="1" si="0"/>
        <v>N</v>
      </c>
      <c r="J68" s="26"/>
      <c r="K68" s="26"/>
      <c r="L68" s="19" t="s">
        <v>125</v>
      </c>
    </row>
    <row r="69" spans="1:12" ht="45">
      <c r="A69" s="71">
        <v>66</v>
      </c>
      <c r="B69" s="60" t="s">
        <v>56</v>
      </c>
      <c r="C69" s="61" t="s">
        <v>132</v>
      </c>
      <c r="D69" s="56">
        <v>41452</v>
      </c>
      <c r="E69" s="55" t="s">
        <v>50</v>
      </c>
      <c r="F69" s="69"/>
      <c r="G69" s="49" t="s">
        <v>38</v>
      </c>
      <c r="H69" s="70">
        <v>41453</v>
      </c>
      <c r="I69" s="59" t="str">
        <f t="shared" ref="I69:I71" ca="1" si="2">IF(TODAY()&gt;H69,"Y","N")</f>
        <v>Y</v>
      </c>
      <c r="J69" s="70">
        <v>41453</v>
      </c>
      <c r="K69" s="60"/>
      <c r="L69" s="55"/>
    </row>
    <row r="70" spans="1:12" ht="41.25" customHeight="1">
      <c r="A70" s="71">
        <v>67</v>
      </c>
      <c r="B70" s="60" t="s">
        <v>56</v>
      </c>
      <c r="C70" s="61" t="s">
        <v>137</v>
      </c>
      <c r="D70" s="56">
        <v>41452</v>
      </c>
      <c r="E70" s="55" t="s">
        <v>43</v>
      </c>
      <c r="F70" s="69"/>
      <c r="G70" s="49" t="s">
        <v>38</v>
      </c>
      <c r="H70" s="70">
        <v>41453</v>
      </c>
      <c r="I70" s="59" t="str">
        <f t="shared" ca="1" si="2"/>
        <v>Y</v>
      </c>
      <c r="J70" s="70">
        <v>41453</v>
      </c>
      <c r="K70" s="60"/>
      <c r="L70" s="55"/>
    </row>
    <row r="71" spans="1:12" ht="90">
      <c r="A71" s="7">
        <v>68</v>
      </c>
      <c r="B71" s="60" t="s">
        <v>25</v>
      </c>
      <c r="C71" s="61" t="s">
        <v>133</v>
      </c>
      <c r="D71" s="56">
        <v>41451</v>
      </c>
      <c r="E71" s="55" t="s">
        <v>47</v>
      </c>
      <c r="F71" s="69"/>
      <c r="G71" s="49" t="s">
        <v>38</v>
      </c>
      <c r="H71" s="70">
        <v>41453</v>
      </c>
      <c r="I71" s="59" t="str">
        <f t="shared" ca="1" si="2"/>
        <v>Y</v>
      </c>
      <c r="J71" s="70">
        <v>41453</v>
      </c>
      <c r="K71" s="60"/>
      <c r="L71" s="55"/>
    </row>
    <row r="72" spans="1:12" ht="60" customHeight="1">
      <c r="A72" s="71">
        <v>69</v>
      </c>
      <c r="B72" s="72" t="s">
        <v>135</v>
      </c>
      <c r="C72" s="1" t="s">
        <v>136</v>
      </c>
      <c r="D72" s="56">
        <v>41452</v>
      </c>
      <c r="E72" s="55" t="s">
        <v>50</v>
      </c>
      <c r="F72" s="73"/>
      <c r="G72" s="49" t="s">
        <v>38</v>
      </c>
      <c r="H72" s="70">
        <v>41453</v>
      </c>
      <c r="I72" s="59" t="str">
        <f t="shared" ref="I72" ca="1" si="3">IF(TODAY()&gt;H72,"Y","N")</f>
        <v>Y</v>
      </c>
      <c r="J72" s="70">
        <v>41453</v>
      </c>
      <c r="K72" s="72"/>
      <c r="L72" s="9"/>
    </row>
    <row r="73" spans="1:12" ht="48.75" customHeight="1">
      <c r="A73" s="28">
        <v>70</v>
      </c>
      <c r="B73" s="29" t="s">
        <v>140</v>
      </c>
      <c r="C73" s="30" t="s">
        <v>141</v>
      </c>
      <c r="D73" s="31">
        <v>41453</v>
      </c>
      <c r="E73" s="30" t="s">
        <v>50</v>
      </c>
      <c r="F73" s="32"/>
      <c r="G73" s="21" t="s">
        <v>34</v>
      </c>
      <c r="H73" s="29"/>
      <c r="I73" s="28"/>
      <c r="J73" s="29"/>
      <c r="K73" s="29"/>
      <c r="L73" s="30" t="s">
        <v>134</v>
      </c>
    </row>
    <row r="74" spans="1:12" ht="30">
      <c r="A74" s="34">
        <v>71</v>
      </c>
      <c r="B74" s="26" t="s">
        <v>140</v>
      </c>
      <c r="C74" s="25" t="s">
        <v>142</v>
      </c>
      <c r="D74" s="20">
        <v>41453</v>
      </c>
      <c r="E74" s="19" t="s">
        <v>50</v>
      </c>
      <c r="F74" s="27"/>
      <c r="G74" s="21" t="s">
        <v>34</v>
      </c>
      <c r="H74" s="26"/>
      <c r="I74" s="34"/>
      <c r="J74" s="26"/>
      <c r="K74" s="26"/>
      <c r="L74" s="19"/>
    </row>
    <row r="75" spans="1:12" ht="30" customHeight="1">
      <c r="A75" s="28">
        <v>72</v>
      </c>
      <c r="B75" s="29" t="s">
        <v>139</v>
      </c>
      <c r="C75" s="30" t="s">
        <v>143</v>
      </c>
      <c r="D75" s="31">
        <v>41453</v>
      </c>
      <c r="E75" s="30" t="s">
        <v>50</v>
      </c>
      <c r="F75" s="32"/>
      <c r="G75" s="21" t="s">
        <v>34</v>
      </c>
      <c r="H75" s="29"/>
      <c r="I75" s="28"/>
      <c r="J75" s="29"/>
      <c r="K75" s="29"/>
      <c r="L75" s="30" t="s">
        <v>134</v>
      </c>
    </row>
    <row r="76" spans="1:12" ht="60">
      <c r="A76" s="71">
        <v>73</v>
      </c>
      <c r="B76" s="60" t="s">
        <v>56</v>
      </c>
      <c r="C76" s="61" t="s">
        <v>150</v>
      </c>
      <c r="D76" s="56">
        <v>41452</v>
      </c>
      <c r="E76" s="55" t="s">
        <v>151</v>
      </c>
      <c r="F76" s="73"/>
      <c r="G76" s="72"/>
      <c r="H76" s="72"/>
      <c r="I76" s="72"/>
      <c r="J76" s="9"/>
      <c r="K76" s="72"/>
      <c r="L76" s="72"/>
    </row>
    <row r="77" spans="1:12" ht="45">
      <c r="A77" s="28">
        <v>74</v>
      </c>
      <c r="B77" s="29" t="s">
        <v>56</v>
      </c>
      <c r="C77" s="30" t="s">
        <v>152</v>
      </c>
      <c r="D77" s="31">
        <v>41457</v>
      </c>
      <c r="E77" s="30" t="s">
        <v>151</v>
      </c>
      <c r="F77" s="29"/>
      <c r="G77" s="29"/>
      <c r="H77" s="30"/>
      <c r="I77" s="29"/>
      <c r="J77" s="30"/>
      <c r="K77" s="30"/>
      <c r="L77" s="30" t="s">
        <v>153</v>
      </c>
    </row>
    <row r="78" spans="1:12" ht="39.950000000000003" customHeight="1">
      <c r="A78" s="103">
        <v>75</v>
      </c>
      <c r="B78" s="104" t="s">
        <v>164</v>
      </c>
      <c r="C78" s="105" t="s">
        <v>165</v>
      </c>
      <c r="D78" s="106">
        <v>41445</v>
      </c>
      <c r="E78" s="107" t="s">
        <v>155</v>
      </c>
      <c r="F78" s="108" t="s">
        <v>54</v>
      </c>
      <c r="G78" s="108" t="s">
        <v>54</v>
      </c>
      <c r="H78" s="109">
        <v>41460</v>
      </c>
      <c r="J78" s="109">
        <v>41458</v>
      </c>
      <c r="K78" s="110"/>
      <c r="L78" s="107"/>
    </row>
    <row r="79" spans="1:12" ht="30" customHeight="1">
      <c r="A79" s="103">
        <v>75</v>
      </c>
      <c r="B79" s="72"/>
      <c r="C79" s="1" t="s">
        <v>185</v>
      </c>
      <c r="D79" s="14">
        <v>41459</v>
      </c>
      <c r="E79" s="55" t="s">
        <v>155</v>
      </c>
      <c r="F79" s="73"/>
      <c r="G79" s="73"/>
      <c r="H79" s="72"/>
      <c r="I79" s="91"/>
      <c r="J79" s="72"/>
      <c r="K79" s="72"/>
      <c r="L79" s="9"/>
    </row>
    <row r="80" spans="1:12" ht="30">
      <c r="A80" s="103">
        <v>76</v>
      </c>
      <c r="B80" s="72"/>
      <c r="C80" s="1" t="s">
        <v>186</v>
      </c>
      <c r="D80" s="14">
        <v>41458</v>
      </c>
      <c r="E80" s="1" t="s">
        <v>187</v>
      </c>
      <c r="F80" s="73"/>
      <c r="G80" s="73"/>
      <c r="H80" s="72"/>
      <c r="I80" s="91"/>
      <c r="J80" s="72"/>
      <c r="K80" s="72"/>
      <c r="L80" s="9"/>
    </row>
    <row r="81" spans="1:12" ht="60">
      <c r="A81" s="103">
        <v>77</v>
      </c>
      <c r="B81" s="72"/>
      <c r="C81" s="1" t="s">
        <v>189</v>
      </c>
      <c r="D81" s="102">
        <v>41457</v>
      </c>
      <c r="E81" s="55" t="s">
        <v>155</v>
      </c>
      <c r="F81" s="73"/>
      <c r="G81" s="73"/>
      <c r="H81" s="72"/>
      <c r="I81" s="91"/>
      <c r="J81" s="72"/>
      <c r="K81" s="72"/>
      <c r="L81" s="9" t="s">
        <v>188</v>
      </c>
    </row>
    <row r="82" spans="1:12" ht="58.5" customHeight="1">
      <c r="A82" s="103">
        <v>78</v>
      </c>
      <c r="B82" s="72"/>
      <c r="C82" s="1" t="s">
        <v>192</v>
      </c>
      <c r="D82" s="102">
        <v>41457</v>
      </c>
      <c r="E82" s="55" t="s">
        <v>155</v>
      </c>
      <c r="F82" s="73"/>
      <c r="G82" s="73"/>
      <c r="H82" s="72"/>
      <c r="I82" s="91"/>
      <c r="J82" s="72"/>
      <c r="K82" s="72"/>
      <c r="L82" s="9" t="s">
        <v>188</v>
      </c>
    </row>
    <row r="83" spans="1:12" ht="39" customHeight="1">
      <c r="A83" s="103">
        <v>79</v>
      </c>
      <c r="B83" s="72"/>
      <c r="C83" s="1" t="s">
        <v>191</v>
      </c>
      <c r="D83" s="102">
        <v>41457</v>
      </c>
      <c r="E83" s="55" t="s">
        <v>155</v>
      </c>
      <c r="F83" s="73"/>
      <c r="G83" s="73"/>
      <c r="H83" s="72"/>
      <c r="I83" s="91"/>
      <c r="J83" s="72"/>
      <c r="K83" s="72"/>
      <c r="L83" s="9" t="s">
        <v>190</v>
      </c>
    </row>
    <row r="84" spans="1:12" ht="48.75" customHeight="1">
      <c r="A84" s="103">
        <v>80</v>
      </c>
      <c r="B84" s="72"/>
      <c r="C84" s="1" t="s">
        <v>193</v>
      </c>
      <c r="D84" s="102">
        <v>41457</v>
      </c>
      <c r="E84" s="55" t="s">
        <v>155</v>
      </c>
      <c r="F84" s="73"/>
      <c r="G84" s="73"/>
      <c r="H84" s="72"/>
      <c r="I84" s="91"/>
      <c r="J84" s="72"/>
      <c r="K84" s="72"/>
      <c r="L84" s="9" t="s">
        <v>188</v>
      </c>
    </row>
    <row r="85" spans="1:12" ht="30">
      <c r="A85" s="103">
        <v>81</v>
      </c>
      <c r="B85" s="72"/>
      <c r="C85" s="1" t="s">
        <v>194</v>
      </c>
      <c r="D85" s="102">
        <v>41457</v>
      </c>
      <c r="E85" s="55" t="s">
        <v>155</v>
      </c>
      <c r="F85" s="73"/>
      <c r="G85" s="73"/>
      <c r="H85" s="72"/>
      <c r="I85" s="91"/>
      <c r="J85" s="72"/>
      <c r="K85" s="72"/>
      <c r="L85" s="9" t="s">
        <v>188</v>
      </c>
    </row>
    <row r="86" spans="1:12" ht="30">
      <c r="A86" s="71">
        <v>82</v>
      </c>
      <c r="B86" s="72"/>
      <c r="C86" s="1" t="s">
        <v>195</v>
      </c>
      <c r="D86" s="102">
        <v>41457</v>
      </c>
      <c r="E86" s="55" t="s">
        <v>155</v>
      </c>
      <c r="F86" s="73"/>
      <c r="G86" s="73"/>
      <c r="H86" s="72"/>
      <c r="I86" s="91"/>
      <c r="J86" s="72"/>
      <c r="K86" s="72"/>
      <c r="L86" s="9" t="s">
        <v>188</v>
      </c>
    </row>
  </sheetData>
  <customSheetViews>
    <customSheetView guid="{934254EF-4181-46D5-ACE1-4D3FB2D4A087}" scale="85" fitToPage="1">
      <selection activeCell="C18" sqref="C18"/>
      <pageMargins left="0.25" right="0.25" top="0.75" bottom="0.75" header="0.3" footer="0.3"/>
      <pageSetup paperSize="9" scale="47" fitToHeight="0" orientation="portrait" r:id="rId1"/>
    </customSheetView>
    <customSheetView guid="{8C62F77C-3219-4348-A6BA-124E7F09EB09}" scale="70" showPageBreaks="1" fitToPage="1" topLeftCell="B19">
      <selection activeCell="C29" sqref="C29"/>
      <pageMargins left="0.25" right="0.25" top="0.75" bottom="0.75" header="0.3" footer="0.3"/>
      <pageSetup paperSize="9" scale="42" fitToHeight="0" orientation="portrait" r:id="rId2"/>
    </customSheetView>
    <customSheetView guid="{EA29F908-CE01-4FB5-8267-8B885BF08F28}" scale="85" showPageBreaks="1" fitToPage="1" filter="1" showAutoFilter="1" topLeftCell="B1">
      <pane ySplit="54" topLeftCell="A71" activePane="bottomLeft" state="frozen"/>
      <selection pane="bottomLeft" activeCell="F116" sqref="F116"/>
      <pageMargins left="0.25" right="0.25" top="0.75" bottom="0.75" header="0.3" footer="0.3"/>
      <pageSetup paperSize="9" scale="68" fitToHeight="0" orientation="landscape" r:id="rId3"/>
      <autoFilter ref="A3:G162">
        <filterColumn colId="3">
          <filters>
            <filter val="이원영"/>
          </filters>
        </filterColumn>
      </autoFilter>
    </customSheetView>
    <customSheetView guid="{7195A9FE-789A-433A-BDFC-290C13009D54}" scale="85" fitToPage="1" topLeftCell="C142">
      <selection activeCell="G149" sqref="G149"/>
      <pageMargins left="0.25" right="0.25" top="0.75" bottom="0.75" header="0.3" footer="0.3"/>
      <pageSetup paperSize="9" scale="53" fitToHeight="0" orientation="portrait" r:id="rId4"/>
    </customSheetView>
    <customSheetView guid="{8F75869C-345A-4FCF-9BC5-190055AB22C6}" scale="85" fitToPage="1" topLeftCell="A94">
      <selection activeCell="G110" sqref="G110"/>
      <pageMargins left="0.25" right="0.25" top="0.75" bottom="0.75" header="0.3" footer="0.3"/>
      <pageSetup paperSize="9" scale="53" fitToHeight="0" orientation="portrait" r:id="rId5"/>
    </customSheetView>
    <customSheetView guid="{36397D5B-A793-44DA-BD8E-6E16925D37EA}" scale="70" topLeftCell="A94">
      <selection activeCell="F103" sqref="F103"/>
      <pageMargins left="0.7" right="0.7" top="0.75" bottom="0.75" header="0.3" footer="0.3"/>
      <pageSetup paperSize="9" orientation="portrait" r:id="rId6"/>
    </customSheetView>
  </customSheetViews>
  <mergeCells count="1">
    <mergeCell ref="A1:L1"/>
  </mergeCells>
  <phoneticPr fontId="1" type="noConversion"/>
  <pageMargins left="0.25" right="0.25" top="0.75" bottom="0.75" header="0.3" footer="0.3"/>
  <pageSetup paperSize="9" scale="47" fitToHeight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zoomScale="85" zoomScaleNormal="85" workbookViewId="0">
      <selection activeCell="G64" sqref="G64"/>
    </sheetView>
  </sheetViews>
  <sheetFormatPr defaultRowHeight="15"/>
  <cols>
    <col min="2" max="2" width="23.42578125" bestFit="1" customWidth="1"/>
    <col min="3" max="3" width="67.7109375" style="4" customWidth="1"/>
    <col min="4" max="4" width="14.5703125" style="11" customWidth="1"/>
    <col min="5" max="5" width="12.85546875" style="4" customWidth="1"/>
    <col min="6" max="6" width="12.85546875" style="11" hidden="1" customWidth="1"/>
    <col min="7" max="7" width="12.85546875" style="11" customWidth="1"/>
    <col min="8" max="8" width="11" bestFit="1" customWidth="1"/>
    <col min="9" max="9" width="11" style="39" hidden="1" customWidth="1"/>
    <col min="10" max="10" width="11.5703125" bestFit="1" customWidth="1"/>
    <col min="11" max="11" width="11.85546875" customWidth="1"/>
    <col min="12" max="12" width="22.140625" style="35" customWidth="1"/>
    <col min="16" max="16" width="9.85546875" bestFit="1" customWidth="1"/>
  </cols>
  <sheetData>
    <row r="1" spans="1:12" ht="22.5" thickTop="1" thickBot="1">
      <c r="A1" s="9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2" ht="16.5" thickTop="1" thickBot="1">
      <c r="J2" s="38"/>
    </row>
    <row r="3" spans="1:12" ht="16.5" thickTop="1" thickBot="1">
      <c r="A3" s="2" t="s">
        <v>3</v>
      </c>
      <c r="B3" s="2" t="s">
        <v>0</v>
      </c>
      <c r="C3" s="5" t="s">
        <v>1</v>
      </c>
      <c r="D3" s="2" t="s">
        <v>28</v>
      </c>
      <c r="E3" s="5" t="s">
        <v>29</v>
      </c>
      <c r="F3" s="5" t="s">
        <v>37</v>
      </c>
      <c r="G3" s="5" t="s">
        <v>30</v>
      </c>
      <c r="H3" s="2" t="s">
        <v>2</v>
      </c>
      <c r="I3" s="2" t="s">
        <v>86</v>
      </c>
      <c r="J3" s="2" t="s">
        <v>31</v>
      </c>
      <c r="K3" s="2" t="s">
        <v>144</v>
      </c>
      <c r="L3" s="36" t="s">
        <v>32</v>
      </c>
    </row>
    <row r="4" spans="1:12" ht="30.75" thickTop="1">
      <c r="A4" s="96">
        <v>8</v>
      </c>
      <c r="B4" s="6" t="s">
        <v>15</v>
      </c>
      <c r="C4" s="9" t="s">
        <v>55</v>
      </c>
      <c r="D4" s="14">
        <v>41425</v>
      </c>
      <c r="E4" s="9" t="s">
        <v>50</v>
      </c>
      <c r="F4" s="12" t="s">
        <v>38</v>
      </c>
      <c r="G4" s="12" t="s">
        <v>54</v>
      </c>
      <c r="H4" s="13">
        <v>41430</v>
      </c>
      <c r="I4" s="40" t="str">
        <f ca="1">IF(TODAY()&gt;H4,"Y","N")</f>
        <v>Y</v>
      </c>
      <c r="J4" s="13">
        <v>41430</v>
      </c>
      <c r="K4" s="12"/>
      <c r="L4" s="37"/>
    </row>
    <row r="5" spans="1:12" ht="30">
      <c r="A5" s="97">
        <v>31</v>
      </c>
      <c r="B5" s="16" t="s">
        <v>41</v>
      </c>
      <c r="C5" s="1" t="s">
        <v>57</v>
      </c>
      <c r="D5" s="14">
        <v>41425</v>
      </c>
      <c r="E5" s="9" t="s">
        <v>46</v>
      </c>
      <c r="F5" s="12" t="s">
        <v>38</v>
      </c>
      <c r="G5" s="12" t="s">
        <v>54</v>
      </c>
      <c r="H5" s="13">
        <v>41430</v>
      </c>
      <c r="I5" s="40" t="str">
        <f ca="1">IF(TODAY()&gt;H5,"Y","N")</f>
        <v>Y</v>
      </c>
      <c r="J5" s="13">
        <v>41430</v>
      </c>
      <c r="K5" s="12"/>
      <c r="L5" s="9"/>
    </row>
    <row r="6" spans="1:12" ht="225">
      <c r="A6" s="91">
        <v>15</v>
      </c>
      <c r="B6" s="10" t="s">
        <v>56</v>
      </c>
      <c r="C6" s="9" t="s">
        <v>68</v>
      </c>
      <c r="D6" s="14">
        <v>41425</v>
      </c>
      <c r="E6" s="9" t="s">
        <v>43</v>
      </c>
      <c r="F6" s="12" t="s">
        <v>54</v>
      </c>
      <c r="G6" s="12" t="s">
        <v>54</v>
      </c>
      <c r="H6" s="13">
        <v>41430</v>
      </c>
      <c r="I6" s="40" t="str">
        <f ca="1">IF(TODAY()&gt;H6,"Y","N")</f>
        <v>Y</v>
      </c>
      <c r="J6" s="13">
        <v>41436</v>
      </c>
      <c r="K6" s="12"/>
      <c r="L6" s="9"/>
    </row>
    <row r="7" spans="1:12" ht="30">
      <c r="A7" s="96">
        <v>18</v>
      </c>
      <c r="B7" s="8" t="s">
        <v>14</v>
      </c>
      <c r="C7" s="9" t="s">
        <v>58</v>
      </c>
      <c r="D7" s="14">
        <v>41425</v>
      </c>
      <c r="E7" s="9" t="s">
        <v>45</v>
      </c>
      <c r="F7" s="12" t="s">
        <v>38</v>
      </c>
      <c r="G7" s="12" t="s">
        <v>38</v>
      </c>
      <c r="H7" s="13">
        <v>41439</v>
      </c>
      <c r="I7" s="40" t="str">
        <f ca="1">IF(TODAY()&gt;H7,"Y","N")</f>
        <v>Y</v>
      </c>
      <c r="J7" s="13">
        <v>41436</v>
      </c>
      <c r="K7" s="12"/>
      <c r="L7" s="9"/>
    </row>
    <row r="8" spans="1:12" ht="30">
      <c r="A8" s="91">
        <v>23</v>
      </c>
      <c r="B8" s="6" t="s">
        <v>25</v>
      </c>
      <c r="C8" s="9" t="s">
        <v>22</v>
      </c>
      <c r="D8" s="14">
        <v>41425</v>
      </c>
      <c r="E8" s="9" t="s">
        <v>47</v>
      </c>
      <c r="F8" s="12" t="s">
        <v>38</v>
      </c>
      <c r="G8" s="12" t="s">
        <v>38</v>
      </c>
      <c r="H8" s="13">
        <v>41439</v>
      </c>
      <c r="I8" s="40" t="str">
        <f ca="1">IF(TODAY()&gt;H8,"Y","N")</f>
        <v>Y</v>
      </c>
      <c r="J8" s="13">
        <v>41436</v>
      </c>
      <c r="K8" s="12"/>
      <c r="L8" s="9"/>
    </row>
    <row r="9" spans="1:12" ht="75">
      <c r="A9" s="96">
        <v>16</v>
      </c>
      <c r="B9" s="10" t="s">
        <v>4</v>
      </c>
      <c r="C9" s="9" t="s">
        <v>65</v>
      </c>
      <c r="D9" s="14">
        <v>41425</v>
      </c>
      <c r="E9" s="9" t="s">
        <v>44</v>
      </c>
      <c r="F9" s="12" t="s">
        <v>38</v>
      </c>
      <c r="G9" s="12" t="s">
        <v>38</v>
      </c>
      <c r="H9" s="13">
        <v>41435</v>
      </c>
      <c r="I9" s="40" t="str">
        <f ca="1">IF(TODAY()&gt;H9,"Y","N")</f>
        <v>Y</v>
      </c>
      <c r="J9" s="13">
        <v>41437</v>
      </c>
      <c r="K9" s="12"/>
      <c r="L9" s="9"/>
    </row>
    <row r="10" spans="1:12" ht="90">
      <c r="A10" s="7">
        <v>26</v>
      </c>
      <c r="B10" s="8" t="s">
        <v>4</v>
      </c>
      <c r="C10" s="9" t="s">
        <v>35</v>
      </c>
      <c r="D10" s="14">
        <v>41425</v>
      </c>
      <c r="E10" s="9" t="s">
        <v>43</v>
      </c>
      <c r="F10" s="12" t="s">
        <v>38</v>
      </c>
      <c r="G10" s="12" t="s">
        <v>38</v>
      </c>
      <c r="H10" s="13">
        <v>41439</v>
      </c>
      <c r="I10" s="40" t="str">
        <f ca="1">IF(TODAY()&gt;H10,"Y","N")</f>
        <v>Y</v>
      </c>
      <c r="J10" s="13">
        <v>41437</v>
      </c>
      <c r="K10" s="12"/>
      <c r="L10" s="9"/>
    </row>
    <row r="11" spans="1:12" ht="30">
      <c r="A11" s="3">
        <v>27</v>
      </c>
      <c r="B11" s="6" t="s">
        <v>14</v>
      </c>
      <c r="C11" s="9" t="s">
        <v>60</v>
      </c>
      <c r="D11" s="14">
        <v>41425</v>
      </c>
      <c r="E11" s="9" t="s">
        <v>59</v>
      </c>
      <c r="F11" s="12" t="s">
        <v>38</v>
      </c>
      <c r="G11" s="12" t="s">
        <v>38</v>
      </c>
      <c r="H11" s="13">
        <v>41439</v>
      </c>
      <c r="I11" s="40" t="str">
        <f ca="1">IF(TODAY()&gt;H11,"Y","N")</f>
        <v>Y</v>
      </c>
      <c r="J11" s="13">
        <v>41437</v>
      </c>
      <c r="K11" s="12"/>
      <c r="L11" s="9"/>
    </row>
    <row r="12" spans="1:12" ht="60">
      <c r="A12" s="91">
        <v>29</v>
      </c>
      <c r="B12" s="6" t="s">
        <v>14</v>
      </c>
      <c r="C12" s="9" t="s">
        <v>97</v>
      </c>
      <c r="D12" s="14">
        <v>41425</v>
      </c>
      <c r="E12" s="9" t="s">
        <v>46</v>
      </c>
      <c r="F12" s="12" t="s">
        <v>38</v>
      </c>
      <c r="G12" s="12" t="s">
        <v>38</v>
      </c>
      <c r="H12" s="13">
        <v>41439</v>
      </c>
      <c r="I12" s="40" t="str">
        <f ca="1">IF(TODAY()&gt;H12,"Y","N")</f>
        <v>Y</v>
      </c>
      <c r="J12" s="13">
        <v>41437</v>
      </c>
      <c r="K12" s="12"/>
      <c r="L12" s="9"/>
    </row>
    <row r="13" spans="1:12" ht="30">
      <c r="A13" s="98">
        <v>30</v>
      </c>
      <c r="B13" s="44" t="s">
        <v>14</v>
      </c>
      <c r="C13" s="45" t="s">
        <v>66</v>
      </c>
      <c r="D13" s="46">
        <v>41425</v>
      </c>
      <c r="E13" s="47" t="s">
        <v>50</v>
      </c>
      <c r="F13" s="49"/>
      <c r="G13" s="49" t="s">
        <v>38</v>
      </c>
      <c r="H13" s="50">
        <v>41439</v>
      </c>
      <c r="I13" s="51" t="str">
        <f ca="1">IF(TODAY()&gt;H13,"Y","N")</f>
        <v>Y</v>
      </c>
      <c r="J13" s="13">
        <v>41437</v>
      </c>
      <c r="K13" s="49"/>
      <c r="L13" s="47"/>
    </row>
    <row r="14" spans="1:12" ht="36" customHeight="1">
      <c r="A14" s="65">
        <v>55</v>
      </c>
      <c r="B14" s="52" t="s">
        <v>96</v>
      </c>
      <c r="C14" s="45" t="s">
        <v>94</v>
      </c>
      <c r="D14" s="46">
        <v>41438</v>
      </c>
      <c r="E14" s="47" t="s">
        <v>53</v>
      </c>
      <c r="F14" s="48"/>
      <c r="G14" s="49" t="s">
        <v>38</v>
      </c>
      <c r="H14" s="50">
        <v>41438</v>
      </c>
      <c r="I14" s="51" t="str">
        <f ca="1">IF(TODAY()&gt;H14,"Y","N")</f>
        <v>Y</v>
      </c>
      <c r="J14" s="50">
        <v>41438</v>
      </c>
      <c r="K14" s="49"/>
      <c r="L14" s="47" t="s">
        <v>93</v>
      </c>
    </row>
    <row r="15" spans="1:12" ht="30">
      <c r="A15" s="3">
        <v>1</v>
      </c>
      <c r="B15" s="6" t="s">
        <v>11</v>
      </c>
      <c r="C15" s="9" t="s">
        <v>26</v>
      </c>
      <c r="D15" s="14">
        <v>41425</v>
      </c>
      <c r="E15" s="9" t="s">
        <v>50</v>
      </c>
      <c r="F15" s="12" t="s">
        <v>38</v>
      </c>
      <c r="G15" s="12" t="s">
        <v>38</v>
      </c>
      <c r="H15" s="13">
        <v>41439</v>
      </c>
      <c r="I15" s="40" t="str">
        <f ca="1">IF(TODAY()&gt;H15,"Y","N")</f>
        <v>Y</v>
      </c>
      <c r="J15" s="13">
        <v>41439</v>
      </c>
      <c r="K15" s="12"/>
      <c r="L15" s="9"/>
    </row>
    <row r="16" spans="1:12" ht="30">
      <c r="A16" s="54">
        <v>28</v>
      </c>
      <c r="B16" s="10" t="s">
        <v>14</v>
      </c>
      <c r="C16" s="95" t="s">
        <v>102</v>
      </c>
      <c r="D16" s="56">
        <v>41425</v>
      </c>
      <c r="E16" s="55" t="s">
        <v>43</v>
      </c>
      <c r="F16" s="57"/>
      <c r="G16" s="57" t="s">
        <v>38</v>
      </c>
      <c r="H16" s="58">
        <v>41439</v>
      </c>
      <c r="I16" s="59" t="str">
        <f ca="1">IF(TODAY()&gt;H16,"Y","N")</f>
        <v>Y</v>
      </c>
      <c r="J16" s="13">
        <v>41442</v>
      </c>
      <c r="K16" s="12"/>
      <c r="L16" s="55"/>
    </row>
    <row r="17" spans="1:12" ht="30">
      <c r="A17" s="96">
        <v>32</v>
      </c>
      <c r="B17" s="60" t="s">
        <v>41</v>
      </c>
      <c r="C17" s="61" t="s">
        <v>40</v>
      </c>
      <c r="D17" s="56">
        <v>41425</v>
      </c>
      <c r="E17" s="55" t="s">
        <v>50</v>
      </c>
      <c r="F17" s="57"/>
      <c r="G17" s="57" t="s">
        <v>38</v>
      </c>
      <c r="H17" s="58">
        <v>41439</v>
      </c>
      <c r="I17" s="59" t="str">
        <f ca="1">IF(TODAY()&gt;H17,"Y","N")</f>
        <v>Y</v>
      </c>
      <c r="J17" s="13">
        <v>41442</v>
      </c>
      <c r="K17" s="57"/>
      <c r="L17" s="55"/>
    </row>
    <row r="18" spans="1:12" ht="120">
      <c r="A18" s="99">
        <v>36</v>
      </c>
      <c r="B18" s="10" t="s">
        <v>90</v>
      </c>
      <c r="C18" s="61" t="s">
        <v>103</v>
      </c>
      <c r="D18" s="56">
        <v>41429</v>
      </c>
      <c r="E18" s="55" t="s">
        <v>50</v>
      </c>
      <c r="F18" s="57"/>
      <c r="G18" s="49" t="s">
        <v>38</v>
      </c>
      <c r="H18" s="58">
        <v>41439</v>
      </c>
      <c r="I18" s="59" t="str">
        <f ca="1">IF(TODAY()&gt;H18,"Y","N")</f>
        <v>Y</v>
      </c>
      <c r="J18" s="13">
        <v>41442</v>
      </c>
      <c r="K18" s="49"/>
      <c r="L18" s="55"/>
    </row>
    <row r="19" spans="1:12" ht="30">
      <c r="A19" s="98">
        <v>37</v>
      </c>
      <c r="B19" s="44" t="s">
        <v>52</v>
      </c>
      <c r="C19" s="45" t="s">
        <v>69</v>
      </c>
      <c r="D19" s="46">
        <v>41430</v>
      </c>
      <c r="E19" s="47" t="s">
        <v>53</v>
      </c>
      <c r="F19" s="49"/>
      <c r="G19" s="49" t="s">
        <v>38</v>
      </c>
      <c r="H19" s="50">
        <v>41439</v>
      </c>
      <c r="I19" s="51" t="str">
        <f ca="1">IF(TODAY()&gt;H19,"Y","N")</f>
        <v>Y</v>
      </c>
      <c r="J19" s="13">
        <v>41442</v>
      </c>
      <c r="K19" s="49"/>
      <c r="L19" s="47"/>
    </row>
    <row r="20" spans="1:12" ht="30">
      <c r="A20" s="65">
        <v>38</v>
      </c>
      <c r="B20" s="44" t="s">
        <v>52</v>
      </c>
      <c r="C20" s="45" t="s">
        <v>70</v>
      </c>
      <c r="D20" s="46">
        <v>41430</v>
      </c>
      <c r="E20" s="47" t="s">
        <v>53</v>
      </c>
      <c r="F20" s="49"/>
      <c r="G20" s="49" t="s">
        <v>38</v>
      </c>
      <c r="H20" s="50">
        <v>41439</v>
      </c>
      <c r="I20" s="51" t="str">
        <f ca="1">IF(TODAY()&gt;H20,"Y","N")</f>
        <v>Y</v>
      </c>
      <c r="J20" s="13">
        <v>41442</v>
      </c>
      <c r="K20" s="49"/>
      <c r="L20" s="47"/>
    </row>
    <row r="21" spans="1:12" ht="84" customHeight="1">
      <c r="A21" s="98">
        <v>41</v>
      </c>
      <c r="B21" s="44" t="s">
        <v>15</v>
      </c>
      <c r="C21" s="45" t="s">
        <v>63</v>
      </c>
      <c r="D21" s="46">
        <v>41436</v>
      </c>
      <c r="E21" s="47" t="s">
        <v>50</v>
      </c>
      <c r="F21" s="48"/>
      <c r="G21" s="49" t="s">
        <v>38</v>
      </c>
      <c r="H21" s="50">
        <v>41439</v>
      </c>
      <c r="I21" s="51" t="str">
        <f ca="1">IF(TODAY()&gt;H21,"Y","N")</f>
        <v>Y</v>
      </c>
      <c r="J21" s="13">
        <v>41442</v>
      </c>
      <c r="K21" s="49"/>
      <c r="L21" s="47"/>
    </row>
    <row r="22" spans="1:12" ht="30">
      <c r="A22" s="43">
        <v>43</v>
      </c>
      <c r="B22" s="44" t="s">
        <v>15</v>
      </c>
      <c r="C22" s="45" t="s">
        <v>64</v>
      </c>
      <c r="D22" s="46">
        <v>41436</v>
      </c>
      <c r="E22" s="47" t="s">
        <v>50</v>
      </c>
      <c r="F22" s="48"/>
      <c r="G22" s="49" t="s">
        <v>38</v>
      </c>
      <c r="H22" s="50">
        <v>41439</v>
      </c>
      <c r="I22" s="51" t="str">
        <f ca="1">IF(TODAY()&gt;H22,"Y","N")</f>
        <v>Y</v>
      </c>
      <c r="J22" s="13">
        <v>41442</v>
      </c>
      <c r="K22" s="49"/>
      <c r="L22" s="47"/>
    </row>
    <row r="23" spans="1:12" ht="45">
      <c r="A23" s="98">
        <v>51</v>
      </c>
      <c r="B23" s="44" t="s">
        <v>9</v>
      </c>
      <c r="C23" s="45" t="s">
        <v>84</v>
      </c>
      <c r="D23" s="46">
        <v>41436</v>
      </c>
      <c r="E23" s="47" t="s">
        <v>53</v>
      </c>
      <c r="F23" s="48"/>
      <c r="G23" s="49" t="s">
        <v>38</v>
      </c>
      <c r="H23" s="50">
        <v>41439</v>
      </c>
      <c r="I23" s="51" t="str">
        <f ca="1">IF(TODAY()&gt;H23,"Y","N")</f>
        <v>Y</v>
      </c>
      <c r="J23" s="13">
        <v>41442</v>
      </c>
      <c r="K23" s="49"/>
      <c r="L23" s="47" t="s">
        <v>87</v>
      </c>
    </row>
    <row r="24" spans="1:12" ht="30">
      <c r="A24" s="65">
        <v>61</v>
      </c>
      <c r="B24" s="52"/>
      <c r="C24" s="45" t="s">
        <v>121</v>
      </c>
      <c r="D24" s="46">
        <v>41439</v>
      </c>
      <c r="E24" s="47" t="s">
        <v>50</v>
      </c>
      <c r="F24" s="48"/>
      <c r="G24" s="49" t="s">
        <v>38</v>
      </c>
      <c r="H24" s="50">
        <v>41444</v>
      </c>
      <c r="I24" s="51" t="str">
        <f ca="1">IF(TODAY()&gt;H24,"Y","N")</f>
        <v>Y</v>
      </c>
      <c r="J24" s="50">
        <v>41444</v>
      </c>
      <c r="K24" s="49"/>
      <c r="L24" s="47"/>
    </row>
    <row r="25" spans="1:12" ht="45">
      <c r="A25" s="66">
        <v>19</v>
      </c>
      <c r="B25" s="67" t="s">
        <v>14</v>
      </c>
      <c r="C25" s="55" t="s">
        <v>107</v>
      </c>
      <c r="D25" s="56">
        <v>41425</v>
      </c>
      <c r="E25" s="55" t="s">
        <v>45</v>
      </c>
      <c r="F25" s="57"/>
      <c r="G25" s="57" t="s">
        <v>54</v>
      </c>
      <c r="H25" s="58">
        <v>41446</v>
      </c>
      <c r="I25" s="59" t="str">
        <f ca="1">IF(TODAY()&gt;H25,"Y","N")</f>
        <v>Y</v>
      </c>
      <c r="J25" s="58">
        <v>41445</v>
      </c>
      <c r="K25" s="57"/>
      <c r="L25" s="55"/>
    </row>
    <row r="26" spans="1:12" ht="30">
      <c r="A26" s="96">
        <v>20</v>
      </c>
      <c r="B26" s="67" t="s">
        <v>14</v>
      </c>
      <c r="C26" s="61" t="s">
        <v>105</v>
      </c>
      <c r="D26" s="56">
        <v>41425</v>
      </c>
      <c r="E26" s="55" t="s">
        <v>45</v>
      </c>
      <c r="F26" s="57"/>
      <c r="G26" s="57" t="s">
        <v>54</v>
      </c>
      <c r="H26" s="58">
        <v>41446</v>
      </c>
      <c r="I26" s="59" t="str">
        <f ca="1">IF(TODAY()&gt;H26,"Y","N")</f>
        <v>Y</v>
      </c>
      <c r="J26" s="58">
        <v>41445</v>
      </c>
      <c r="K26" s="57"/>
      <c r="L26" s="55"/>
    </row>
    <row r="27" spans="1:12" ht="30">
      <c r="A27" s="7">
        <v>39</v>
      </c>
      <c r="B27" s="10" t="s">
        <v>52</v>
      </c>
      <c r="C27" s="61" t="s">
        <v>71</v>
      </c>
      <c r="D27" s="56">
        <v>41430</v>
      </c>
      <c r="E27" s="55" t="s">
        <v>50</v>
      </c>
      <c r="F27" s="69"/>
      <c r="G27" s="57" t="s">
        <v>54</v>
      </c>
      <c r="H27" s="70">
        <v>41446</v>
      </c>
      <c r="I27" s="59" t="str">
        <f ca="1">IF(TODAY()&gt;H27,"Y","N")</f>
        <v>Y</v>
      </c>
      <c r="J27" s="58">
        <v>41445</v>
      </c>
      <c r="K27" s="57"/>
      <c r="L27" s="55"/>
    </row>
    <row r="28" spans="1:12" ht="30">
      <c r="A28" s="66">
        <v>42</v>
      </c>
      <c r="B28" s="10" t="s">
        <v>56</v>
      </c>
      <c r="C28" s="55" t="s">
        <v>111</v>
      </c>
      <c r="D28" s="56">
        <v>41436</v>
      </c>
      <c r="E28" s="55" t="s">
        <v>43</v>
      </c>
      <c r="F28" s="57"/>
      <c r="G28" s="49" t="s">
        <v>54</v>
      </c>
      <c r="H28" s="70">
        <v>41446</v>
      </c>
      <c r="I28" s="59" t="str">
        <f ca="1">IF(TODAY()&gt;H28,"Y","N")</f>
        <v>Y</v>
      </c>
      <c r="J28" s="58">
        <v>41445</v>
      </c>
      <c r="K28" s="49"/>
      <c r="L28" s="55"/>
    </row>
    <row r="29" spans="1:12" ht="45">
      <c r="A29" s="7">
        <v>45</v>
      </c>
      <c r="B29" s="10" t="s">
        <v>9</v>
      </c>
      <c r="C29" s="61" t="s">
        <v>73</v>
      </c>
      <c r="D29" s="56">
        <v>41435</v>
      </c>
      <c r="E29" s="55" t="s">
        <v>53</v>
      </c>
      <c r="F29" s="69"/>
      <c r="G29" s="49" t="s">
        <v>54</v>
      </c>
      <c r="H29" s="70">
        <v>41446</v>
      </c>
      <c r="I29" s="59" t="str">
        <f ca="1">IF(TODAY()&gt;H29,"Y","N")</f>
        <v>Y</v>
      </c>
      <c r="J29" s="58">
        <v>41445</v>
      </c>
      <c r="K29" s="57"/>
      <c r="L29" s="55" t="s">
        <v>74</v>
      </c>
    </row>
    <row r="30" spans="1:12" ht="30">
      <c r="A30" s="7">
        <v>12</v>
      </c>
      <c r="B30" s="67" t="s">
        <v>48</v>
      </c>
      <c r="C30" s="55" t="s">
        <v>49</v>
      </c>
      <c r="D30" s="56">
        <v>41425</v>
      </c>
      <c r="E30" s="55" t="s">
        <v>50</v>
      </c>
      <c r="F30" s="57"/>
      <c r="G30" s="57" t="s">
        <v>54</v>
      </c>
      <c r="H30" s="58">
        <v>41439</v>
      </c>
      <c r="I30" s="59" t="str">
        <f ca="1">IF(TODAY()&gt;H30,"Y","N")</f>
        <v>Y</v>
      </c>
      <c r="J30" s="58">
        <v>41446</v>
      </c>
      <c r="K30" s="57"/>
      <c r="L30" s="55"/>
    </row>
    <row r="31" spans="1:12" ht="45">
      <c r="A31" s="71">
        <v>34</v>
      </c>
      <c r="B31" s="10" t="s">
        <v>41</v>
      </c>
      <c r="C31" s="61" t="s">
        <v>126</v>
      </c>
      <c r="D31" s="56">
        <v>41425</v>
      </c>
      <c r="E31" s="55" t="s">
        <v>50</v>
      </c>
      <c r="F31" s="69"/>
      <c r="G31" s="57" t="s">
        <v>54</v>
      </c>
      <c r="H31" s="58">
        <v>41446</v>
      </c>
      <c r="I31" s="59" t="str">
        <f ca="1">IF(TODAY()&gt;H31,"Y","N")</f>
        <v>Y</v>
      </c>
      <c r="J31" s="58">
        <v>41446</v>
      </c>
      <c r="K31" s="57"/>
      <c r="L31" s="55"/>
    </row>
    <row r="32" spans="1:12" ht="30">
      <c r="A32" s="7">
        <v>10</v>
      </c>
      <c r="B32" s="10" t="s">
        <v>16</v>
      </c>
      <c r="C32" s="55" t="s">
        <v>13</v>
      </c>
      <c r="D32" s="56">
        <v>41425</v>
      </c>
      <c r="E32" s="55" t="s">
        <v>50</v>
      </c>
      <c r="F32" s="57"/>
      <c r="G32" s="57" t="s">
        <v>54</v>
      </c>
      <c r="H32" s="58">
        <v>41453</v>
      </c>
      <c r="I32" s="59" t="str">
        <f ca="1">IF(TODAY()&gt;H32,"Y","N")</f>
        <v>Y</v>
      </c>
      <c r="J32" s="58">
        <v>41451</v>
      </c>
      <c r="K32" s="57"/>
      <c r="L32" s="55"/>
    </row>
    <row r="33" spans="1:12" ht="30">
      <c r="A33" s="71">
        <v>11</v>
      </c>
      <c r="B33" s="67" t="s">
        <v>17</v>
      </c>
      <c r="C33" s="55" t="s">
        <v>20</v>
      </c>
      <c r="D33" s="56">
        <v>41425</v>
      </c>
      <c r="E33" s="55" t="s">
        <v>50</v>
      </c>
      <c r="F33" s="57"/>
      <c r="G33" s="57" t="s">
        <v>54</v>
      </c>
      <c r="H33" s="58">
        <v>41453</v>
      </c>
      <c r="I33" s="59" t="str">
        <f ca="1">IF(TODAY()&gt;H33,"Y","N")</f>
        <v>Y</v>
      </c>
      <c r="J33" s="58">
        <v>41451</v>
      </c>
      <c r="K33" s="57"/>
      <c r="L33" s="55"/>
    </row>
    <row r="34" spans="1:12" ht="30">
      <c r="A34" s="71">
        <v>13</v>
      </c>
      <c r="B34" s="67" t="s">
        <v>9</v>
      </c>
      <c r="C34" s="55" t="s">
        <v>18</v>
      </c>
      <c r="D34" s="56">
        <v>41425</v>
      </c>
      <c r="E34" s="55" t="s">
        <v>47</v>
      </c>
      <c r="F34" s="57"/>
      <c r="G34" s="57" t="s">
        <v>54</v>
      </c>
      <c r="H34" s="58">
        <v>41453</v>
      </c>
      <c r="I34" s="59" t="str">
        <f ca="1">IF(TODAY()&gt;H34,"Y","N")</f>
        <v>Y</v>
      </c>
      <c r="J34" s="58">
        <v>41451</v>
      </c>
      <c r="K34" s="57"/>
      <c r="L34" s="55"/>
    </row>
    <row r="35" spans="1:12" ht="30">
      <c r="A35" s="7">
        <v>14</v>
      </c>
      <c r="B35" s="55" t="s">
        <v>12</v>
      </c>
      <c r="C35" s="55" t="s">
        <v>19</v>
      </c>
      <c r="D35" s="56">
        <v>41425</v>
      </c>
      <c r="E35" s="55" t="s">
        <v>50</v>
      </c>
      <c r="F35" s="57"/>
      <c r="G35" s="57" t="s">
        <v>54</v>
      </c>
      <c r="H35" s="58">
        <v>41453</v>
      </c>
      <c r="I35" s="59" t="str">
        <f ca="1">IF(TODAY()&gt;H35,"Y","N")</f>
        <v>Y</v>
      </c>
      <c r="J35" s="58">
        <v>41451</v>
      </c>
      <c r="K35" s="57"/>
      <c r="L35" s="55"/>
    </row>
    <row r="36" spans="1:12" ht="105">
      <c r="A36" s="71">
        <v>17</v>
      </c>
      <c r="B36" s="67" t="s">
        <v>9</v>
      </c>
      <c r="C36" s="55" t="s">
        <v>127</v>
      </c>
      <c r="D36" s="56">
        <v>41425</v>
      </c>
      <c r="E36" s="55" t="s">
        <v>47</v>
      </c>
      <c r="F36" s="57"/>
      <c r="G36" s="57" t="s">
        <v>54</v>
      </c>
      <c r="H36" s="58">
        <v>41446</v>
      </c>
      <c r="I36" s="59" t="str">
        <f ca="1">IF(TODAY()&gt;H36,"Y","N")</f>
        <v>Y</v>
      </c>
      <c r="J36" s="58">
        <v>41451</v>
      </c>
      <c r="K36" s="57"/>
      <c r="L36" s="55"/>
    </row>
    <row r="37" spans="1:12" ht="30">
      <c r="A37" s="71">
        <v>40</v>
      </c>
      <c r="B37" s="10" t="s">
        <v>15</v>
      </c>
      <c r="C37" s="61" t="s">
        <v>128</v>
      </c>
      <c r="D37" s="56">
        <v>41436</v>
      </c>
      <c r="E37" s="55" t="s">
        <v>50</v>
      </c>
      <c r="F37" s="69"/>
      <c r="G37" s="57" t="s">
        <v>54</v>
      </c>
      <c r="H37" s="70">
        <v>41453</v>
      </c>
      <c r="I37" s="59" t="str">
        <f ca="1">IF(TODAY()&gt;H37,"Y","N")</f>
        <v>Y</v>
      </c>
      <c r="J37" s="58">
        <v>41451</v>
      </c>
      <c r="K37" s="57"/>
      <c r="L37" s="55"/>
    </row>
    <row r="38" spans="1:12" ht="45">
      <c r="A38" s="71">
        <v>50</v>
      </c>
      <c r="B38" s="60" t="s">
        <v>24</v>
      </c>
      <c r="C38" s="61" t="s">
        <v>130</v>
      </c>
      <c r="D38" s="56">
        <v>41436</v>
      </c>
      <c r="E38" s="55" t="s">
        <v>53</v>
      </c>
      <c r="F38" s="69"/>
      <c r="G38" s="49" t="s">
        <v>54</v>
      </c>
      <c r="H38" s="70">
        <v>41453</v>
      </c>
      <c r="I38" s="59" t="str">
        <f ca="1">IF(TODAY()&gt;H38,"Y","N")</f>
        <v>Y</v>
      </c>
      <c r="J38" s="58">
        <v>41451</v>
      </c>
      <c r="K38" s="49"/>
      <c r="L38" s="55" t="s">
        <v>129</v>
      </c>
    </row>
    <row r="39" spans="1:12" ht="90">
      <c r="A39" s="71">
        <v>44</v>
      </c>
      <c r="B39" s="10" t="s">
        <v>139</v>
      </c>
      <c r="C39" s="61" t="s">
        <v>138</v>
      </c>
      <c r="D39" s="56">
        <v>41435</v>
      </c>
      <c r="E39" s="55" t="s">
        <v>53</v>
      </c>
      <c r="F39" s="69"/>
      <c r="G39" s="49" t="s">
        <v>38</v>
      </c>
      <c r="H39" s="70">
        <v>41453</v>
      </c>
      <c r="I39" s="59" t="str">
        <f ca="1">IF(TODAY()&gt;H39,"Y","N")</f>
        <v>Y</v>
      </c>
      <c r="J39" s="70">
        <v>41453</v>
      </c>
      <c r="K39" s="57"/>
      <c r="L39" s="55" t="s">
        <v>85</v>
      </c>
    </row>
    <row r="40" spans="1:12" ht="45">
      <c r="A40" s="71">
        <v>66</v>
      </c>
      <c r="B40" s="60" t="s">
        <v>56</v>
      </c>
      <c r="C40" s="61" t="s">
        <v>132</v>
      </c>
      <c r="D40" s="56">
        <v>41452</v>
      </c>
      <c r="E40" s="55" t="s">
        <v>50</v>
      </c>
      <c r="F40" s="69"/>
      <c r="G40" s="49" t="s">
        <v>38</v>
      </c>
      <c r="H40" s="70">
        <v>41453</v>
      </c>
      <c r="I40" s="59" t="str">
        <f ca="1">IF(TODAY()&gt;H40,"Y","N")</f>
        <v>Y</v>
      </c>
      <c r="J40" s="70">
        <v>41453</v>
      </c>
      <c r="K40" s="60"/>
      <c r="L40" s="55"/>
    </row>
    <row r="41" spans="1:12" ht="41.25" customHeight="1">
      <c r="A41" s="71">
        <v>67</v>
      </c>
      <c r="B41" s="60" t="s">
        <v>56</v>
      </c>
      <c r="C41" s="61" t="s">
        <v>137</v>
      </c>
      <c r="D41" s="56">
        <v>41452</v>
      </c>
      <c r="E41" s="55" t="s">
        <v>43</v>
      </c>
      <c r="F41" s="69"/>
      <c r="G41" s="49" t="s">
        <v>38</v>
      </c>
      <c r="H41" s="70">
        <v>41453</v>
      </c>
      <c r="I41" s="59" t="str">
        <f ca="1">IF(TODAY()&gt;H41,"Y","N")</f>
        <v>Y</v>
      </c>
      <c r="J41" s="70">
        <v>41453</v>
      </c>
      <c r="K41" s="60"/>
      <c r="L41" s="55"/>
    </row>
    <row r="42" spans="1:12" ht="90">
      <c r="A42" s="7">
        <v>68</v>
      </c>
      <c r="B42" s="60" t="s">
        <v>25</v>
      </c>
      <c r="C42" s="61" t="s">
        <v>133</v>
      </c>
      <c r="D42" s="56">
        <v>41451</v>
      </c>
      <c r="E42" s="55" t="s">
        <v>47</v>
      </c>
      <c r="F42" s="69"/>
      <c r="G42" s="49" t="s">
        <v>38</v>
      </c>
      <c r="H42" s="70">
        <v>41453</v>
      </c>
      <c r="I42" s="59" t="str">
        <f ca="1">IF(TODAY()&gt;H42,"Y","N")</f>
        <v>Y</v>
      </c>
      <c r="J42" s="70">
        <v>41453</v>
      </c>
      <c r="K42" s="60"/>
      <c r="L42" s="55"/>
    </row>
    <row r="43" spans="1:12" ht="60" customHeight="1">
      <c r="A43" s="71">
        <v>69</v>
      </c>
      <c r="B43" s="72" t="s">
        <v>135</v>
      </c>
      <c r="C43" s="1" t="s">
        <v>136</v>
      </c>
      <c r="D43" s="56">
        <v>41452</v>
      </c>
      <c r="E43" s="55" t="s">
        <v>50</v>
      </c>
      <c r="F43" s="73"/>
      <c r="G43" s="49" t="s">
        <v>38</v>
      </c>
      <c r="H43" s="70">
        <v>41453</v>
      </c>
      <c r="I43" s="59" t="str">
        <f ca="1">IF(TODAY()&gt;H43,"Y","N")</f>
        <v>Y</v>
      </c>
      <c r="J43" s="70">
        <v>41453</v>
      </c>
      <c r="K43" s="72"/>
      <c r="L43" s="9"/>
    </row>
    <row r="44" spans="1:12" ht="65.25" customHeight="1">
      <c r="A44" s="71">
        <v>46</v>
      </c>
      <c r="B44" s="10" t="s">
        <v>42</v>
      </c>
      <c r="C44" s="61" t="s">
        <v>154</v>
      </c>
      <c r="D44" s="56">
        <v>41435</v>
      </c>
      <c r="E44" s="55" t="s">
        <v>155</v>
      </c>
      <c r="F44" s="57" t="s">
        <v>54</v>
      </c>
      <c r="G44" s="49" t="s">
        <v>38</v>
      </c>
      <c r="H44" s="70">
        <v>41460</v>
      </c>
      <c r="I44" s="57" t="s">
        <v>156</v>
      </c>
      <c r="J44" s="70">
        <v>41458</v>
      </c>
      <c r="K44" s="72"/>
      <c r="L44" s="55" t="s">
        <v>158</v>
      </c>
    </row>
    <row r="45" spans="1:12" ht="50.1" customHeight="1">
      <c r="A45" s="71">
        <v>52</v>
      </c>
      <c r="B45" s="10" t="s">
        <v>42</v>
      </c>
      <c r="C45" s="61" t="s">
        <v>157</v>
      </c>
      <c r="D45" s="56">
        <v>41438</v>
      </c>
      <c r="E45" s="55" t="s">
        <v>155</v>
      </c>
      <c r="F45" s="57" t="s">
        <v>54</v>
      </c>
      <c r="G45" s="49" t="s">
        <v>38</v>
      </c>
      <c r="H45" s="70">
        <v>41460</v>
      </c>
      <c r="I45" s="60"/>
      <c r="J45" s="70">
        <v>41458</v>
      </c>
      <c r="K45" s="72"/>
      <c r="L45" s="55"/>
    </row>
    <row r="46" spans="1:12" ht="50.1" customHeight="1">
      <c r="A46" s="86">
        <v>54</v>
      </c>
      <c r="B46" s="87" t="s">
        <v>17</v>
      </c>
      <c r="C46" s="88" t="s">
        <v>159</v>
      </c>
      <c r="D46" s="89">
        <v>41439</v>
      </c>
      <c r="E46" s="90" t="s">
        <v>155</v>
      </c>
      <c r="F46" s="100"/>
      <c r="G46" s="57" t="s">
        <v>54</v>
      </c>
      <c r="H46" s="70">
        <v>41460</v>
      </c>
      <c r="I46" s="101"/>
      <c r="J46" s="70">
        <v>41458</v>
      </c>
      <c r="K46" s="72"/>
      <c r="L46" s="90" t="s">
        <v>163</v>
      </c>
    </row>
    <row r="47" spans="1:12" ht="60" customHeight="1">
      <c r="A47" s="7">
        <v>56</v>
      </c>
      <c r="B47" s="60"/>
      <c r="C47" s="61" t="s">
        <v>160</v>
      </c>
      <c r="D47" s="56">
        <v>41439</v>
      </c>
      <c r="E47" s="55" t="s">
        <v>161</v>
      </c>
      <c r="F47" s="100"/>
      <c r="G47" s="57" t="s">
        <v>54</v>
      </c>
      <c r="H47" s="70">
        <v>41460</v>
      </c>
      <c r="I47" s="101"/>
      <c r="J47" s="70">
        <v>41458</v>
      </c>
      <c r="K47" s="72"/>
      <c r="L47" s="55"/>
    </row>
    <row r="48" spans="1:12" ht="48.75" customHeight="1">
      <c r="A48" s="71">
        <v>57</v>
      </c>
      <c r="B48" s="60"/>
      <c r="C48" s="61" t="s">
        <v>162</v>
      </c>
      <c r="D48" s="56">
        <v>41439</v>
      </c>
      <c r="E48" s="55" t="s">
        <v>161</v>
      </c>
      <c r="F48" s="100"/>
      <c r="G48" s="57" t="s">
        <v>54</v>
      </c>
      <c r="H48" s="70">
        <v>41460</v>
      </c>
      <c r="I48" s="101"/>
      <c r="J48" s="70">
        <v>41458</v>
      </c>
      <c r="K48" s="72"/>
      <c r="L48" s="90" t="s">
        <v>163</v>
      </c>
    </row>
    <row r="49" spans="1:12" ht="104.25" customHeight="1">
      <c r="A49" s="71">
        <v>58</v>
      </c>
      <c r="B49" s="60" t="s">
        <v>139</v>
      </c>
      <c r="C49" s="61" t="s">
        <v>148</v>
      </c>
      <c r="D49" s="56">
        <v>41439</v>
      </c>
      <c r="E49" s="55" t="s">
        <v>161</v>
      </c>
      <c r="F49" s="100"/>
      <c r="G49" s="57" t="s">
        <v>54</v>
      </c>
      <c r="H49" s="70">
        <v>41460</v>
      </c>
      <c r="I49" s="101"/>
      <c r="J49" s="70">
        <v>41458</v>
      </c>
      <c r="K49" s="72"/>
      <c r="L49" s="55"/>
    </row>
    <row r="50" spans="1:12" ht="42" customHeight="1">
      <c r="A50" s="71">
        <v>64</v>
      </c>
      <c r="B50" s="60" t="s">
        <v>119</v>
      </c>
      <c r="C50" s="61" t="s">
        <v>118</v>
      </c>
      <c r="D50" s="56">
        <v>41444</v>
      </c>
      <c r="E50" s="61" t="s">
        <v>120</v>
      </c>
      <c r="F50" s="57" t="s">
        <v>54</v>
      </c>
      <c r="G50" s="57" t="s">
        <v>54</v>
      </c>
      <c r="H50" s="70">
        <v>41460</v>
      </c>
      <c r="J50" s="70">
        <v>41458</v>
      </c>
      <c r="K50" s="72"/>
      <c r="L50" s="55"/>
    </row>
    <row r="51" spans="1:12" ht="30" customHeight="1">
      <c r="A51" s="71">
        <v>75</v>
      </c>
      <c r="B51" s="60" t="s">
        <v>164</v>
      </c>
      <c r="C51" s="61" t="s">
        <v>165</v>
      </c>
      <c r="D51" s="56">
        <v>41445</v>
      </c>
      <c r="E51" s="55" t="s">
        <v>155</v>
      </c>
      <c r="F51" s="57" t="s">
        <v>54</v>
      </c>
      <c r="G51" s="57" t="s">
        <v>54</v>
      </c>
      <c r="H51" s="70">
        <v>41460</v>
      </c>
      <c r="J51" s="70">
        <v>41458</v>
      </c>
      <c r="K51" s="72"/>
      <c r="L51" s="55"/>
    </row>
    <row r="52" spans="1:12" ht="45">
      <c r="A52" s="7">
        <v>59</v>
      </c>
      <c r="B52" s="60" t="s">
        <v>14</v>
      </c>
      <c r="C52" s="61" t="s">
        <v>166</v>
      </c>
      <c r="D52" s="56">
        <v>41439</v>
      </c>
      <c r="E52" s="55" t="s">
        <v>50</v>
      </c>
      <c r="F52" s="27"/>
      <c r="G52" s="57" t="s">
        <v>54</v>
      </c>
      <c r="H52" s="70">
        <v>41460</v>
      </c>
      <c r="I52" s="41" t="str">
        <f ca="1">IF(TODAY()&gt;H52,"Y","N")</f>
        <v>N</v>
      </c>
      <c r="J52" s="70">
        <v>41459</v>
      </c>
      <c r="K52" s="60"/>
      <c r="L52" s="55"/>
    </row>
    <row r="53" spans="1:12" ht="30">
      <c r="A53" s="71">
        <v>60</v>
      </c>
      <c r="B53" s="60"/>
      <c r="C53" s="61" t="s">
        <v>98</v>
      </c>
      <c r="D53" s="56">
        <v>41439</v>
      </c>
      <c r="E53" s="55" t="s">
        <v>50</v>
      </c>
      <c r="F53" s="69"/>
      <c r="G53" s="57" t="s">
        <v>54</v>
      </c>
      <c r="H53" s="70">
        <v>41460</v>
      </c>
      <c r="I53" s="59" t="str">
        <f ca="1">IF(TODAY()&gt;H53,"Y","N")</f>
        <v>N</v>
      </c>
      <c r="J53" s="70">
        <v>41459</v>
      </c>
      <c r="K53" s="60"/>
      <c r="L53" s="55"/>
    </row>
    <row r="54" spans="1:12" ht="75">
      <c r="A54" s="7">
        <v>62</v>
      </c>
      <c r="B54" s="60" t="s">
        <v>14</v>
      </c>
      <c r="C54" s="61" t="s">
        <v>167</v>
      </c>
      <c r="D54" s="56">
        <v>41439</v>
      </c>
      <c r="E54" s="55" t="s">
        <v>168</v>
      </c>
      <c r="F54" s="27"/>
      <c r="G54" s="57" t="s">
        <v>54</v>
      </c>
      <c r="H54" s="70">
        <v>41460</v>
      </c>
      <c r="I54" s="41" t="str">
        <f ca="1">IF(TODAY()&gt;H54,"Y","N")</f>
        <v>N</v>
      </c>
      <c r="J54" s="70">
        <v>41460</v>
      </c>
      <c r="K54" s="60"/>
      <c r="L54" s="55"/>
    </row>
    <row r="55" spans="1:12" ht="30">
      <c r="A55" s="7">
        <v>65</v>
      </c>
      <c r="B55" s="60" t="s">
        <v>169</v>
      </c>
      <c r="C55" s="61" t="s">
        <v>124</v>
      </c>
      <c r="D55" s="56">
        <v>41444</v>
      </c>
      <c r="E55" s="55" t="s">
        <v>170</v>
      </c>
      <c r="F55" s="27"/>
      <c r="G55" s="57" t="s">
        <v>54</v>
      </c>
      <c r="H55" s="70">
        <v>41460</v>
      </c>
      <c r="I55" s="41" t="str">
        <f ca="1">IF(TODAY()&gt;H55,"Y","N")</f>
        <v>N</v>
      </c>
      <c r="J55" s="70">
        <v>41460</v>
      </c>
      <c r="K55" s="60"/>
      <c r="L55" s="55"/>
    </row>
    <row r="56" spans="1:12" ht="60">
      <c r="A56" s="71">
        <v>73</v>
      </c>
      <c r="B56" s="60" t="s">
        <v>56</v>
      </c>
      <c r="C56" s="61" t="s">
        <v>150</v>
      </c>
      <c r="D56" s="56">
        <v>41452</v>
      </c>
      <c r="E56" s="55" t="s">
        <v>151</v>
      </c>
      <c r="F56" s="73"/>
      <c r="G56" s="57" t="s">
        <v>54</v>
      </c>
      <c r="H56" s="70">
        <v>41460</v>
      </c>
      <c r="I56" s="41" t="str">
        <f ca="1">IF(TODAY()&gt;H56,"Y","N")</f>
        <v>N</v>
      </c>
      <c r="J56" s="70">
        <v>41460</v>
      </c>
      <c r="K56" s="72"/>
      <c r="L56" s="72" t="s">
        <v>184</v>
      </c>
    </row>
  </sheetData>
  <sortState ref="A4:L56">
    <sortCondition ref="J4:J56"/>
  </sortState>
  <mergeCells count="1">
    <mergeCell ref="A1:L1"/>
  </mergeCells>
  <pageMargins left="0.25" right="0.25" top="0.75" bottom="0.75" header="0.3" footer="0.3"/>
  <pageSetup paperSize="9" scale="4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zoomScale="85" zoomScaleNormal="85" workbookViewId="0">
      <selection activeCell="G32" sqref="G32"/>
    </sheetView>
  </sheetViews>
  <sheetFormatPr defaultRowHeight="15"/>
  <cols>
    <col min="2" max="2" width="23.42578125" bestFit="1" customWidth="1"/>
    <col min="3" max="3" width="67.7109375" style="4" customWidth="1"/>
    <col min="4" max="4" width="14.5703125" style="11" customWidth="1"/>
    <col min="5" max="5" width="12.85546875" style="4" customWidth="1"/>
    <col min="6" max="6" width="12.85546875" style="11" hidden="1" customWidth="1"/>
    <col min="7" max="7" width="12.85546875" style="11" customWidth="1"/>
    <col min="8" max="8" width="11" bestFit="1" customWidth="1"/>
    <col min="9" max="9" width="11" style="39" hidden="1" customWidth="1"/>
    <col min="10" max="10" width="11.5703125" bestFit="1" customWidth="1"/>
    <col min="11" max="11" width="11.85546875" customWidth="1"/>
    <col min="12" max="12" width="22.140625" style="35" customWidth="1"/>
    <col min="16" max="16" width="9.85546875" bestFit="1" customWidth="1"/>
  </cols>
  <sheetData>
    <row r="1" spans="1:12" ht="22.5" thickTop="1" thickBot="1">
      <c r="A1" s="9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2" ht="16.5" thickTop="1" thickBot="1">
      <c r="J2" s="38"/>
    </row>
    <row r="3" spans="1:12" ht="16.5" thickTop="1" thickBot="1">
      <c r="A3" s="2" t="s">
        <v>3</v>
      </c>
      <c r="B3" s="2" t="s">
        <v>0</v>
      </c>
      <c r="C3" s="5" t="s">
        <v>1</v>
      </c>
      <c r="D3" s="2" t="s">
        <v>28</v>
      </c>
      <c r="E3" s="5" t="s">
        <v>29</v>
      </c>
      <c r="F3" s="5" t="s">
        <v>37</v>
      </c>
      <c r="G3" s="5" t="s">
        <v>30</v>
      </c>
      <c r="H3" s="2" t="s">
        <v>2</v>
      </c>
      <c r="I3" s="2" t="s">
        <v>86</v>
      </c>
      <c r="J3" s="2" t="s">
        <v>31</v>
      </c>
      <c r="K3" s="2" t="s">
        <v>144</v>
      </c>
      <c r="L3" s="36" t="s">
        <v>32</v>
      </c>
    </row>
    <row r="4" spans="1:12" ht="30.75" thickTop="1">
      <c r="A4" s="17">
        <v>2</v>
      </c>
      <c r="B4" s="18" t="s">
        <v>10</v>
      </c>
      <c r="C4" s="19" t="s">
        <v>21</v>
      </c>
      <c r="D4" s="20">
        <v>41425</v>
      </c>
      <c r="E4" s="19" t="s">
        <v>50</v>
      </c>
      <c r="F4" s="21"/>
      <c r="G4" s="21" t="s">
        <v>34</v>
      </c>
      <c r="H4" s="22">
        <v>41474</v>
      </c>
      <c r="I4" s="41" t="str">
        <f ca="1">IF(TODAY()&gt;H4,"Y","N")</f>
        <v>N</v>
      </c>
      <c r="J4" s="18"/>
      <c r="K4" s="21"/>
      <c r="L4" s="19"/>
    </row>
    <row r="5" spans="1:12" ht="30">
      <c r="A5" s="24">
        <v>3</v>
      </c>
      <c r="B5" s="18" t="s">
        <v>10</v>
      </c>
      <c r="C5" s="19" t="s">
        <v>8</v>
      </c>
      <c r="D5" s="20">
        <v>41425</v>
      </c>
      <c r="E5" s="19" t="s">
        <v>50</v>
      </c>
      <c r="F5" s="21"/>
      <c r="G5" s="21" t="s">
        <v>34</v>
      </c>
      <c r="H5" s="22">
        <v>41474</v>
      </c>
      <c r="I5" s="41" t="str">
        <f ca="1">IF(TODAY()&gt;H5,"Y","N")</f>
        <v>N</v>
      </c>
      <c r="J5" s="18"/>
      <c r="K5" s="21"/>
      <c r="L5" s="19"/>
    </row>
    <row r="6" spans="1:12" ht="30">
      <c r="A6" s="17">
        <v>4</v>
      </c>
      <c r="B6" s="18" t="s">
        <v>10</v>
      </c>
      <c r="C6" s="19" t="s">
        <v>115</v>
      </c>
      <c r="D6" s="20">
        <v>41425</v>
      </c>
      <c r="E6" s="19" t="s">
        <v>50</v>
      </c>
      <c r="F6" s="21"/>
      <c r="G6" s="21" t="s">
        <v>34</v>
      </c>
      <c r="H6" s="22">
        <v>41467</v>
      </c>
      <c r="I6" s="41" t="str">
        <f ca="1">IF(TODAY()&gt;H6,"Y","N")</f>
        <v>N</v>
      </c>
      <c r="J6" s="18"/>
      <c r="K6" s="21"/>
      <c r="L6" s="19"/>
    </row>
    <row r="7" spans="1:12" ht="30">
      <c r="A7" s="24">
        <v>5</v>
      </c>
      <c r="B7" s="18" t="s">
        <v>10</v>
      </c>
      <c r="C7" s="19" t="s">
        <v>5</v>
      </c>
      <c r="D7" s="20">
        <v>41425</v>
      </c>
      <c r="E7" s="19" t="s">
        <v>50</v>
      </c>
      <c r="F7" s="21"/>
      <c r="G7" s="21" t="s">
        <v>34</v>
      </c>
      <c r="H7" s="22">
        <v>41467</v>
      </c>
      <c r="I7" s="41" t="str">
        <f ca="1">IF(TODAY()&gt;H7,"Y","N")</f>
        <v>N</v>
      </c>
      <c r="J7" s="18"/>
      <c r="K7" s="21"/>
      <c r="L7" s="19"/>
    </row>
    <row r="8" spans="1:12" ht="30">
      <c r="A8" s="17">
        <v>6</v>
      </c>
      <c r="B8" s="18" t="s">
        <v>10</v>
      </c>
      <c r="C8" s="19" t="s">
        <v>6</v>
      </c>
      <c r="D8" s="20">
        <v>41425</v>
      </c>
      <c r="E8" s="19" t="s">
        <v>50</v>
      </c>
      <c r="F8" s="21"/>
      <c r="G8" s="21" t="s">
        <v>34</v>
      </c>
      <c r="H8" s="22">
        <v>41467</v>
      </c>
      <c r="I8" s="41" t="str">
        <f ca="1">IF(TODAY()&gt;H8,"Y","N")</f>
        <v>N</v>
      </c>
      <c r="J8" s="18"/>
      <c r="K8" s="21"/>
      <c r="L8" s="19"/>
    </row>
    <row r="9" spans="1:12" ht="30">
      <c r="A9" s="74">
        <v>7</v>
      </c>
      <c r="B9" s="29" t="s">
        <v>106</v>
      </c>
      <c r="C9" s="30" t="s">
        <v>7</v>
      </c>
      <c r="D9" s="31">
        <v>41425</v>
      </c>
      <c r="E9" s="30" t="s">
        <v>50</v>
      </c>
      <c r="F9" s="32"/>
      <c r="G9" s="32" t="s">
        <v>34</v>
      </c>
      <c r="H9" s="33">
        <v>41446</v>
      </c>
      <c r="I9" s="75" t="str">
        <f ca="1">IF(TODAY()&gt;H9,"Y","N")</f>
        <v>Y</v>
      </c>
      <c r="J9" s="29"/>
      <c r="K9" s="32"/>
      <c r="L9" s="30"/>
    </row>
    <row r="10" spans="1:12" ht="30">
      <c r="A10" s="74">
        <v>9</v>
      </c>
      <c r="B10" s="29" t="s">
        <v>36</v>
      </c>
      <c r="C10" s="30" t="s">
        <v>33</v>
      </c>
      <c r="D10" s="31">
        <v>41425</v>
      </c>
      <c r="E10" s="30" t="s">
        <v>50</v>
      </c>
      <c r="F10" s="32"/>
      <c r="G10" s="32" t="s">
        <v>34</v>
      </c>
      <c r="H10" s="33">
        <v>41453</v>
      </c>
      <c r="I10" s="75" t="str">
        <f ca="1">IF(TODAY()&gt;H10,"Y","N")</f>
        <v>Y</v>
      </c>
      <c r="J10" s="29"/>
      <c r="K10" s="32"/>
      <c r="L10" s="30"/>
    </row>
    <row r="11" spans="1:12" ht="60">
      <c r="A11" s="24">
        <v>21</v>
      </c>
      <c r="B11" s="23" t="s">
        <v>25</v>
      </c>
      <c r="C11" s="19" t="s">
        <v>145</v>
      </c>
      <c r="D11" s="20">
        <v>41425</v>
      </c>
      <c r="E11" s="19" t="s">
        <v>47</v>
      </c>
      <c r="F11" s="21"/>
      <c r="G11" s="21" t="s">
        <v>34</v>
      </c>
      <c r="H11" s="22">
        <v>41453</v>
      </c>
      <c r="I11" s="41" t="str">
        <f ca="1">IF(TODAY()&gt;H11,"Y","N")</f>
        <v>Y</v>
      </c>
      <c r="J11" s="18"/>
      <c r="K11" s="21"/>
      <c r="L11" s="19" t="s">
        <v>131</v>
      </c>
    </row>
    <row r="12" spans="1:12" ht="60">
      <c r="A12" s="17">
        <v>22</v>
      </c>
      <c r="B12" s="63" t="s">
        <v>25</v>
      </c>
      <c r="C12" s="76" t="s">
        <v>146</v>
      </c>
      <c r="D12" s="20">
        <v>41425</v>
      </c>
      <c r="E12" s="19" t="s">
        <v>47</v>
      </c>
      <c r="F12" s="21"/>
      <c r="G12" s="21" t="s">
        <v>34</v>
      </c>
      <c r="H12" s="22">
        <v>41453</v>
      </c>
      <c r="I12" s="41" t="str">
        <f ca="1">IF(TODAY()&gt;H12,"Y","N")</f>
        <v>Y</v>
      </c>
      <c r="J12" s="18"/>
      <c r="K12" s="21"/>
      <c r="L12" s="19" t="s">
        <v>147</v>
      </c>
    </row>
    <row r="13" spans="1:12" ht="30">
      <c r="A13" s="28">
        <v>24</v>
      </c>
      <c r="B13" s="29" t="s">
        <v>39</v>
      </c>
      <c r="C13" s="30" t="s">
        <v>108</v>
      </c>
      <c r="D13" s="31">
        <v>41425</v>
      </c>
      <c r="E13" s="30" t="s">
        <v>50</v>
      </c>
      <c r="F13" s="32"/>
      <c r="G13" s="32" t="s">
        <v>34</v>
      </c>
      <c r="H13" s="33">
        <v>41446</v>
      </c>
      <c r="I13" s="75" t="str">
        <f ca="1">IF(TODAY()&gt;H13,"Y","N")</f>
        <v>Y</v>
      </c>
      <c r="J13" s="29"/>
      <c r="K13" s="32"/>
      <c r="L13" s="30"/>
    </row>
    <row r="14" spans="1:12" ht="30">
      <c r="A14" s="74">
        <v>25</v>
      </c>
      <c r="B14" s="29" t="s">
        <v>24</v>
      </c>
      <c r="C14" s="30" t="s">
        <v>23</v>
      </c>
      <c r="D14" s="31">
        <v>41425</v>
      </c>
      <c r="E14" s="30" t="s">
        <v>109</v>
      </c>
      <c r="F14" s="32"/>
      <c r="G14" s="32" t="s">
        <v>34</v>
      </c>
      <c r="H14" s="33">
        <v>41446</v>
      </c>
      <c r="I14" s="75" t="str">
        <f ca="1">IF(TODAY()&gt;H14,"Y","N")</f>
        <v>Y</v>
      </c>
      <c r="J14" s="29"/>
      <c r="K14" s="32"/>
      <c r="L14" s="30"/>
    </row>
    <row r="15" spans="1:12" ht="45">
      <c r="A15" s="24">
        <v>33</v>
      </c>
      <c r="B15" s="23" t="s">
        <v>117</v>
      </c>
      <c r="C15" s="64" t="s">
        <v>116</v>
      </c>
      <c r="D15" s="20">
        <v>41425</v>
      </c>
      <c r="E15" s="19" t="s">
        <v>50</v>
      </c>
      <c r="F15" s="27"/>
      <c r="G15" s="21" t="s">
        <v>34</v>
      </c>
      <c r="H15" s="22">
        <v>41481</v>
      </c>
      <c r="I15" s="41" t="str">
        <f ca="1">IF(TODAY()&gt;H15,"Y","N")</f>
        <v>N</v>
      </c>
      <c r="J15" s="26"/>
      <c r="K15" s="21"/>
      <c r="L15" s="19"/>
    </row>
    <row r="16" spans="1:12" ht="30">
      <c r="A16" s="28">
        <v>35</v>
      </c>
      <c r="B16" s="29" t="s">
        <v>9</v>
      </c>
      <c r="C16" s="30" t="s">
        <v>61</v>
      </c>
      <c r="D16" s="31">
        <v>41425</v>
      </c>
      <c r="E16" s="30" t="s">
        <v>47</v>
      </c>
      <c r="F16" s="32" t="s">
        <v>38</v>
      </c>
      <c r="G16" s="32" t="s">
        <v>34</v>
      </c>
      <c r="H16" s="33">
        <v>41436</v>
      </c>
      <c r="I16" s="41" t="str">
        <f ca="1">IF(TODAY()&gt;H16,"Y","N")</f>
        <v>Y</v>
      </c>
      <c r="J16" s="29"/>
      <c r="K16" s="32"/>
      <c r="L16" s="30"/>
    </row>
    <row r="17" spans="1:12" ht="75">
      <c r="A17" s="17">
        <v>47</v>
      </c>
      <c r="B17" s="23" t="s">
        <v>9</v>
      </c>
      <c r="C17" s="25" t="s">
        <v>77</v>
      </c>
      <c r="D17" s="20">
        <v>41435</v>
      </c>
      <c r="E17" s="19" t="s">
        <v>53</v>
      </c>
      <c r="F17" s="27"/>
      <c r="G17" s="21" t="s">
        <v>34</v>
      </c>
      <c r="H17" s="42">
        <v>41474</v>
      </c>
      <c r="I17" s="41" t="str">
        <f ca="1">IF(TODAY()&gt;H17,"Y","N")</f>
        <v>N</v>
      </c>
      <c r="J17" s="26"/>
      <c r="K17" s="21"/>
      <c r="L17" s="19" t="s">
        <v>78</v>
      </c>
    </row>
    <row r="18" spans="1:12" ht="45">
      <c r="A18" s="34">
        <v>48</v>
      </c>
      <c r="B18" s="23" t="s">
        <v>9</v>
      </c>
      <c r="C18" s="25" t="s">
        <v>79</v>
      </c>
      <c r="D18" s="20">
        <v>41436</v>
      </c>
      <c r="E18" s="19" t="s">
        <v>53</v>
      </c>
      <c r="F18" s="27"/>
      <c r="G18" s="21" t="s">
        <v>34</v>
      </c>
      <c r="H18" s="42">
        <v>41481</v>
      </c>
      <c r="I18" s="41" t="str">
        <f ca="1">IF(TODAY()&gt;H18,"Y","N")</f>
        <v>N</v>
      </c>
      <c r="J18" s="26"/>
      <c r="K18" s="21"/>
      <c r="L18" s="19" t="s">
        <v>80</v>
      </c>
    </row>
    <row r="19" spans="1:12" ht="45">
      <c r="A19" s="17">
        <v>49</v>
      </c>
      <c r="B19" s="23" t="s">
        <v>9</v>
      </c>
      <c r="C19" s="25" t="s">
        <v>81</v>
      </c>
      <c r="D19" s="20">
        <v>41436</v>
      </c>
      <c r="E19" s="19" t="s">
        <v>53</v>
      </c>
      <c r="F19" s="27"/>
      <c r="G19" s="21" t="s">
        <v>34</v>
      </c>
      <c r="H19" s="42">
        <v>41474</v>
      </c>
      <c r="I19" s="41" t="str">
        <f ca="1">IF(TODAY()&gt;H19,"Y","N")</f>
        <v>N</v>
      </c>
      <c r="J19" s="26"/>
      <c r="K19" s="21"/>
      <c r="L19" s="19" t="s">
        <v>82</v>
      </c>
    </row>
    <row r="20" spans="1:12" ht="45.75" customHeight="1">
      <c r="A20" s="17">
        <v>53</v>
      </c>
      <c r="B20" s="63" t="s">
        <v>25</v>
      </c>
      <c r="C20" s="25" t="s">
        <v>91</v>
      </c>
      <c r="D20" s="20">
        <v>41438</v>
      </c>
      <c r="E20" s="19" t="s">
        <v>53</v>
      </c>
      <c r="F20" s="27"/>
      <c r="G20" s="21" t="s">
        <v>34</v>
      </c>
      <c r="H20" s="42">
        <v>41460</v>
      </c>
      <c r="I20" s="41"/>
      <c r="J20" s="26"/>
      <c r="K20" s="26"/>
      <c r="L20" s="19" t="s">
        <v>122</v>
      </c>
    </row>
    <row r="21" spans="1:12" ht="60">
      <c r="A21" s="34">
        <v>63</v>
      </c>
      <c r="B21" s="26" t="s">
        <v>112</v>
      </c>
      <c r="C21" s="25" t="s">
        <v>114</v>
      </c>
      <c r="D21" s="20">
        <v>41443</v>
      </c>
      <c r="E21" s="19" t="s">
        <v>50</v>
      </c>
      <c r="F21" s="27"/>
      <c r="G21" s="21" t="s">
        <v>34</v>
      </c>
      <c r="H21" s="22">
        <v>41481</v>
      </c>
      <c r="I21" s="41" t="str">
        <f ca="1">IF(TODAY()&gt;H21,"Y","N")</f>
        <v>N</v>
      </c>
      <c r="J21" s="26"/>
      <c r="K21" s="26"/>
      <c r="L21" s="19" t="s">
        <v>113</v>
      </c>
    </row>
    <row r="22" spans="1:12" ht="48.75" customHeight="1">
      <c r="A22" s="28">
        <v>70</v>
      </c>
      <c r="B22" s="29" t="s">
        <v>140</v>
      </c>
      <c r="C22" s="30" t="s">
        <v>141</v>
      </c>
      <c r="D22" s="31">
        <v>41453</v>
      </c>
      <c r="E22" s="30" t="s">
        <v>50</v>
      </c>
      <c r="F22" s="32"/>
      <c r="G22" s="21" t="s">
        <v>34</v>
      </c>
      <c r="H22" s="29"/>
      <c r="I22" s="28"/>
      <c r="J22" s="29"/>
      <c r="K22" s="29"/>
      <c r="L22" s="30"/>
    </row>
    <row r="23" spans="1:12" ht="30">
      <c r="A23" s="34">
        <v>71</v>
      </c>
      <c r="B23" s="26" t="s">
        <v>140</v>
      </c>
      <c r="C23" s="25" t="s">
        <v>142</v>
      </c>
      <c r="D23" s="20">
        <v>41453</v>
      </c>
      <c r="E23" s="19" t="s">
        <v>50</v>
      </c>
      <c r="F23" s="27"/>
      <c r="G23" s="21" t="s">
        <v>34</v>
      </c>
      <c r="H23" s="26"/>
      <c r="I23" s="34"/>
      <c r="J23" s="26"/>
      <c r="K23" s="26"/>
      <c r="L23" s="19"/>
    </row>
    <row r="24" spans="1:12" ht="30" customHeight="1">
      <c r="A24" s="28">
        <v>72</v>
      </c>
      <c r="B24" s="29" t="s">
        <v>139</v>
      </c>
      <c r="C24" s="30" t="s">
        <v>143</v>
      </c>
      <c r="D24" s="31">
        <v>41453</v>
      </c>
      <c r="E24" s="30" t="s">
        <v>50</v>
      </c>
      <c r="F24" s="32"/>
      <c r="G24" s="21" t="s">
        <v>34</v>
      </c>
      <c r="H24" s="29"/>
      <c r="I24" s="28"/>
      <c r="J24" s="29"/>
      <c r="K24" s="29"/>
      <c r="L24" s="30"/>
    </row>
    <row r="25" spans="1:12" ht="45">
      <c r="A25" s="28">
        <v>74</v>
      </c>
      <c r="B25" s="29" t="s">
        <v>56</v>
      </c>
      <c r="C25" s="30" t="s">
        <v>152</v>
      </c>
      <c r="D25" s="31">
        <v>41457</v>
      </c>
      <c r="E25" s="30" t="s">
        <v>151</v>
      </c>
      <c r="F25" s="29"/>
      <c r="G25" s="29"/>
      <c r="H25" s="30"/>
      <c r="I25" s="29"/>
      <c r="J25" s="30"/>
      <c r="K25" s="30"/>
      <c r="L25" s="30" t="s">
        <v>153</v>
      </c>
    </row>
    <row r="26" spans="1:12" ht="8.25" customHeight="1"/>
    <row r="27" spans="1:12">
      <c r="A27" s="103">
        <v>75</v>
      </c>
      <c r="B27" s="72"/>
      <c r="C27" s="1" t="s">
        <v>185</v>
      </c>
      <c r="D27" s="14">
        <v>41459</v>
      </c>
      <c r="E27" s="55" t="s">
        <v>155</v>
      </c>
      <c r="F27" s="73"/>
      <c r="G27" s="73"/>
      <c r="H27" s="72"/>
      <c r="I27" s="91"/>
      <c r="J27" s="72"/>
      <c r="K27" s="72"/>
      <c r="L27" s="9"/>
    </row>
    <row r="28" spans="1:12" ht="30">
      <c r="A28" s="103">
        <v>76</v>
      </c>
      <c r="B28" s="72"/>
      <c r="C28" s="1" t="s">
        <v>186</v>
      </c>
      <c r="D28" s="14">
        <v>41458</v>
      </c>
      <c r="E28" s="1" t="s">
        <v>187</v>
      </c>
      <c r="F28" s="73"/>
      <c r="G28" s="73"/>
      <c r="H28" s="72"/>
      <c r="I28" s="91"/>
      <c r="J28" s="72"/>
      <c r="K28" s="72"/>
      <c r="L28" s="9"/>
    </row>
    <row r="29" spans="1:12" ht="60">
      <c r="A29" s="103">
        <v>77</v>
      </c>
      <c r="B29" s="72"/>
      <c r="C29" s="1" t="s">
        <v>189</v>
      </c>
      <c r="D29" s="102">
        <v>41457</v>
      </c>
      <c r="E29" s="55" t="s">
        <v>155</v>
      </c>
      <c r="F29" s="73"/>
      <c r="G29" s="73"/>
      <c r="H29" s="72"/>
      <c r="I29" s="91"/>
      <c r="J29" s="72"/>
      <c r="K29" s="72"/>
      <c r="L29" s="9" t="s">
        <v>188</v>
      </c>
    </row>
    <row r="30" spans="1:12" ht="45">
      <c r="A30" s="103">
        <v>78</v>
      </c>
      <c r="B30" s="72"/>
      <c r="C30" s="1" t="s">
        <v>192</v>
      </c>
      <c r="D30" s="102">
        <v>41457</v>
      </c>
      <c r="E30" s="55" t="s">
        <v>155</v>
      </c>
      <c r="F30" s="73"/>
      <c r="G30" s="73"/>
      <c r="H30" s="72"/>
      <c r="I30" s="91"/>
      <c r="J30" s="72"/>
      <c r="K30" s="72"/>
      <c r="L30" s="9" t="s">
        <v>188</v>
      </c>
    </row>
    <row r="31" spans="1:12" ht="30">
      <c r="A31" s="103">
        <v>79</v>
      </c>
      <c r="B31" s="72"/>
      <c r="C31" s="1" t="s">
        <v>191</v>
      </c>
      <c r="D31" s="102">
        <v>41457</v>
      </c>
      <c r="E31" s="55" t="s">
        <v>155</v>
      </c>
      <c r="F31" s="73"/>
      <c r="G31" s="73"/>
      <c r="H31" s="72"/>
      <c r="I31" s="91"/>
      <c r="J31" s="72"/>
      <c r="K31" s="72"/>
      <c r="L31" s="9" t="s">
        <v>190</v>
      </c>
    </row>
    <row r="32" spans="1:12" ht="30">
      <c r="A32" s="103">
        <v>80</v>
      </c>
      <c r="B32" s="72"/>
      <c r="C32" s="1" t="s">
        <v>193</v>
      </c>
      <c r="D32" s="102">
        <v>41457</v>
      </c>
      <c r="E32" s="55" t="s">
        <v>155</v>
      </c>
      <c r="F32" s="73"/>
      <c r="G32" s="73"/>
      <c r="H32" s="72"/>
      <c r="I32" s="91"/>
      <c r="J32" s="72"/>
      <c r="K32" s="72"/>
      <c r="L32" s="9" t="s">
        <v>188</v>
      </c>
    </row>
    <row r="33" spans="1:12" ht="30">
      <c r="A33" s="103">
        <v>81</v>
      </c>
      <c r="B33" s="72"/>
      <c r="C33" s="1" t="s">
        <v>194</v>
      </c>
      <c r="D33" s="102">
        <v>41457</v>
      </c>
      <c r="E33" s="55" t="s">
        <v>155</v>
      </c>
      <c r="F33" s="73"/>
      <c r="G33" s="73"/>
      <c r="H33" s="72"/>
      <c r="I33" s="91"/>
      <c r="J33" s="72"/>
      <c r="K33" s="72"/>
      <c r="L33" s="9" t="s">
        <v>188</v>
      </c>
    </row>
    <row r="34" spans="1:12" ht="30">
      <c r="A34" s="71">
        <v>82</v>
      </c>
      <c r="B34" s="72"/>
      <c r="C34" s="1" t="s">
        <v>195</v>
      </c>
      <c r="D34" s="102">
        <v>41457</v>
      </c>
      <c r="E34" s="55" t="s">
        <v>155</v>
      </c>
      <c r="F34" s="73"/>
      <c r="G34" s="73"/>
      <c r="H34" s="72"/>
      <c r="I34" s="91"/>
      <c r="J34" s="72"/>
      <c r="K34" s="72"/>
      <c r="L34" s="9" t="s">
        <v>188</v>
      </c>
    </row>
  </sheetData>
  <mergeCells count="1">
    <mergeCell ref="A1:L1"/>
  </mergeCells>
  <pageMargins left="0.25" right="0.25" top="0.75" bottom="0.75" header="0.3" footer="0.3"/>
  <pageSetup paperSize="9" scale="4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zoomScale="80" zoomScaleNormal="80" workbookViewId="0">
      <selection activeCell="A4" sqref="A4"/>
    </sheetView>
  </sheetViews>
  <sheetFormatPr defaultRowHeight="15"/>
  <cols>
    <col min="2" max="2" width="23.42578125" bestFit="1" customWidth="1"/>
    <col min="3" max="3" width="64.140625" style="4" customWidth="1"/>
    <col min="4" max="4" width="14.5703125" style="11" customWidth="1"/>
    <col min="5" max="5" width="12.85546875" style="4" customWidth="1"/>
    <col min="6" max="6" width="12.85546875" style="11" hidden="1" customWidth="1"/>
    <col min="7" max="7" width="12.85546875" style="11" customWidth="1"/>
    <col min="8" max="8" width="11" bestFit="1" customWidth="1"/>
    <col min="9" max="9" width="11" style="39" hidden="1" customWidth="1"/>
    <col min="10" max="10" width="11.5703125" bestFit="1" customWidth="1"/>
    <col min="11" max="11" width="11.85546875" customWidth="1"/>
    <col min="12" max="12" width="48.140625" style="35" customWidth="1"/>
    <col min="16" max="16" width="9.85546875" bestFit="1" customWidth="1"/>
  </cols>
  <sheetData>
    <row r="1" spans="1:12" ht="22.5" thickTop="1" thickBot="1">
      <c r="A1" s="9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2" ht="16.5" thickTop="1" thickBot="1">
      <c r="J2" s="38"/>
    </row>
    <row r="3" spans="1:12" ht="16.5" thickTop="1" thickBot="1">
      <c r="A3" s="2" t="s">
        <v>3</v>
      </c>
      <c r="B3" s="2" t="s">
        <v>0</v>
      </c>
      <c r="C3" s="5" t="s">
        <v>1</v>
      </c>
      <c r="D3" s="2" t="s">
        <v>28</v>
      </c>
      <c r="E3" s="5" t="s">
        <v>29</v>
      </c>
      <c r="F3" s="5" t="s">
        <v>37</v>
      </c>
      <c r="G3" s="5" t="s">
        <v>30</v>
      </c>
      <c r="H3" s="2" t="s">
        <v>2</v>
      </c>
      <c r="I3" s="2" t="s">
        <v>86</v>
      </c>
      <c r="J3" s="2" t="s">
        <v>31</v>
      </c>
      <c r="K3" s="2" t="s">
        <v>144</v>
      </c>
      <c r="L3" s="36" t="s">
        <v>171</v>
      </c>
    </row>
    <row r="4" spans="1:12" ht="50.1" customHeight="1" thickTop="1">
      <c r="A4" s="77">
        <v>7</v>
      </c>
      <c r="B4" s="78" t="s">
        <v>106</v>
      </c>
      <c r="C4" s="79" t="s">
        <v>7</v>
      </c>
      <c r="D4" s="80">
        <v>41425</v>
      </c>
      <c r="E4" s="79" t="s">
        <v>50</v>
      </c>
      <c r="F4" s="81"/>
      <c r="G4" s="81"/>
      <c r="H4" s="82"/>
      <c r="I4" s="83" t="str">
        <f t="shared" ref="I4:I10" ca="1" si="0">IF(TODAY()&gt;H4,"Y","N")</f>
        <v>Y</v>
      </c>
      <c r="J4" s="78"/>
      <c r="K4" s="81"/>
      <c r="L4" s="79" t="s">
        <v>172</v>
      </c>
    </row>
    <row r="5" spans="1:12" ht="50.1" customHeight="1">
      <c r="A5" s="77">
        <v>9</v>
      </c>
      <c r="B5" s="78" t="s">
        <v>36</v>
      </c>
      <c r="C5" s="79" t="s">
        <v>33</v>
      </c>
      <c r="D5" s="80">
        <v>41425</v>
      </c>
      <c r="E5" s="79" t="s">
        <v>50</v>
      </c>
      <c r="F5" s="81"/>
      <c r="G5" s="81"/>
      <c r="H5" s="82"/>
      <c r="I5" s="83" t="str">
        <f t="shared" ca="1" si="0"/>
        <v>Y</v>
      </c>
      <c r="J5" s="78"/>
      <c r="K5" s="81"/>
      <c r="L5" s="79" t="s">
        <v>173</v>
      </c>
    </row>
    <row r="6" spans="1:12" ht="80.099999999999994" customHeight="1">
      <c r="A6" s="77">
        <v>21</v>
      </c>
      <c r="B6" s="78" t="s">
        <v>25</v>
      </c>
      <c r="C6" s="79" t="s">
        <v>145</v>
      </c>
      <c r="D6" s="80">
        <v>41425</v>
      </c>
      <c r="E6" s="79" t="s">
        <v>47</v>
      </c>
      <c r="F6" s="81"/>
      <c r="G6" s="81"/>
      <c r="H6" s="82"/>
      <c r="I6" s="83" t="str">
        <f ca="1">IF(TODAY()&gt;H6,"Y","N")</f>
        <v>Y</v>
      </c>
      <c r="J6" s="78"/>
      <c r="K6" s="81"/>
      <c r="L6" s="79" t="s">
        <v>174</v>
      </c>
    </row>
    <row r="7" spans="1:12" ht="85.5" customHeight="1">
      <c r="A7" s="84">
        <v>24</v>
      </c>
      <c r="B7" s="78" t="s">
        <v>39</v>
      </c>
      <c r="C7" s="79" t="s">
        <v>108</v>
      </c>
      <c r="D7" s="80">
        <v>41425</v>
      </c>
      <c r="E7" s="79" t="s">
        <v>50</v>
      </c>
      <c r="F7" s="81"/>
      <c r="G7" s="81"/>
      <c r="H7" s="82"/>
      <c r="I7" s="83" t="str">
        <f ca="1">IF(TODAY()&gt;H7,"Y","N")</f>
        <v>Y</v>
      </c>
      <c r="J7" s="78"/>
      <c r="K7" s="81"/>
      <c r="L7" s="79" t="s">
        <v>175</v>
      </c>
    </row>
    <row r="8" spans="1:12" ht="50.1" customHeight="1">
      <c r="A8" s="77">
        <v>25</v>
      </c>
      <c r="B8" s="78" t="s">
        <v>24</v>
      </c>
      <c r="C8" s="79" t="s">
        <v>149</v>
      </c>
      <c r="D8" s="80">
        <v>41425</v>
      </c>
      <c r="E8" s="79" t="s">
        <v>109</v>
      </c>
      <c r="F8" s="81"/>
      <c r="G8" s="81"/>
      <c r="H8" s="82"/>
      <c r="I8" s="83" t="str">
        <f ca="1">IF(TODAY()&gt;H8,"Y","N")</f>
        <v>Y</v>
      </c>
      <c r="J8" s="78"/>
      <c r="K8" s="81"/>
      <c r="L8" s="79" t="s">
        <v>176</v>
      </c>
    </row>
    <row r="9" spans="1:12" ht="50.1" customHeight="1">
      <c r="A9" s="84">
        <v>35</v>
      </c>
      <c r="B9" s="78" t="s">
        <v>9</v>
      </c>
      <c r="C9" s="79" t="s">
        <v>61</v>
      </c>
      <c r="D9" s="80">
        <v>41425</v>
      </c>
      <c r="E9" s="79" t="s">
        <v>47</v>
      </c>
      <c r="F9" s="81" t="s">
        <v>38</v>
      </c>
      <c r="G9" s="81"/>
      <c r="H9" s="82"/>
      <c r="I9" s="83" t="str">
        <f t="shared" ca="1" si="0"/>
        <v>Y</v>
      </c>
      <c r="J9" s="78"/>
      <c r="K9" s="81"/>
      <c r="L9" s="79" t="s">
        <v>177</v>
      </c>
    </row>
    <row r="10" spans="1:12" ht="83.25" customHeight="1">
      <c r="A10" s="84">
        <v>47</v>
      </c>
      <c r="B10" s="78" t="s">
        <v>9</v>
      </c>
      <c r="C10" s="79" t="s">
        <v>77</v>
      </c>
      <c r="D10" s="80">
        <v>41435</v>
      </c>
      <c r="E10" s="79" t="s">
        <v>53</v>
      </c>
      <c r="F10" s="81"/>
      <c r="G10" s="81"/>
      <c r="H10" s="82"/>
      <c r="I10" s="83" t="str">
        <f t="shared" ca="1" si="0"/>
        <v>Y</v>
      </c>
      <c r="J10" s="78"/>
      <c r="K10" s="81"/>
      <c r="L10" s="79" t="s">
        <v>181</v>
      </c>
    </row>
    <row r="11" spans="1:12" ht="50.1" customHeight="1">
      <c r="A11" s="84">
        <v>53</v>
      </c>
      <c r="B11" s="85" t="s">
        <v>25</v>
      </c>
      <c r="C11" s="79" t="s">
        <v>91</v>
      </c>
      <c r="D11" s="80">
        <v>41438</v>
      </c>
      <c r="E11" s="79" t="s">
        <v>53</v>
      </c>
      <c r="F11" s="81"/>
      <c r="G11" s="81"/>
      <c r="H11" s="82"/>
      <c r="I11" s="83"/>
      <c r="J11" s="78"/>
      <c r="K11" s="78"/>
      <c r="L11" s="79" t="s">
        <v>178</v>
      </c>
    </row>
    <row r="12" spans="1:12" ht="187.5" customHeight="1">
      <c r="A12" s="84">
        <v>70</v>
      </c>
      <c r="B12" s="78" t="s">
        <v>140</v>
      </c>
      <c r="C12" s="79" t="s">
        <v>141</v>
      </c>
      <c r="D12" s="80">
        <v>41453</v>
      </c>
      <c r="E12" s="79" t="s">
        <v>50</v>
      </c>
      <c r="F12" s="81"/>
      <c r="G12" s="81"/>
      <c r="H12" s="78"/>
      <c r="I12" s="84"/>
      <c r="J12" s="78"/>
      <c r="K12" s="78"/>
      <c r="L12" s="79" t="s">
        <v>179</v>
      </c>
    </row>
    <row r="13" spans="1:12" ht="135.75" customHeight="1">
      <c r="A13" s="84">
        <v>72</v>
      </c>
      <c r="B13" s="78" t="s">
        <v>180</v>
      </c>
      <c r="C13" s="79" t="s">
        <v>182</v>
      </c>
      <c r="D13" s="80">
        <v>41453</v>
      </c>
      <c r="E13" s="79" t="s">
        <v>50</v>
      </c>
      <c r="F13" s="81"/>
      <c r="G13" s="81"/>
      <c r="H13" s="78"/>
      <c r="I13" s="84"/>
      <c r="J13" s="78"/>
      <c r="K13" s="78"/>
      <c r="L13" s="79" t="s">
        <v>183</v>
      </c>
    </row>
  </sheetData>
  <mergeCells count="1">
    <mergeCell ref="A1:L1"/>
  </mergeCells>
  <pageMargins left="0.25" right="0.25" top="0.75" bottom="0.75" header="0.3" footer="0.3"/>
  <pageSetup paperSize="9"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전체내역</vt:lpstr>
      <vt:lpstr>완료내역</vt:lpstr>
      <vt:lpstr>미완료내역</vt:lpstr>
      <vt:lpstr>협의내역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안제욱</cp:lastModifiedBy>
  <cp:lastPrinted>2013-06-03T06:57:40Z</cp:lastPrinted>
  <dcterms:created xsi:type="dcterms:W3CDTF">2013-05-14T05:31:01Z</dcterms:created>
  <dcterms:modified xsi:type="dcterms:W3CDTF">2013-07-05T07:28:57Z</dcterms:modified>
</cp:coreProperties>
</file>