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Sheet1!$A$1:$L$24</definedName>
  </definedNames>
  <calcPr calcId="124519"/>
</workbook>
</file>

<file path=xl/calcChain.xml><?xml version="1.0" encoding="utf-8"?>
<calcChain xmlns="http://schemas.openxmlformats.org/spreadsheetml/2006/main">
  <c r="H19" i="1"/>
  <c r="I19" s="1"/>
  <c r="K19" s="1"/>
  <c r="I18"/>
  <c r="K18" s="1"/>
  <c r="I17"/>
  <c r="K17" s="1"/>
  <c r="I16"/>
  <c r="K16" s="1"/>
  <c r="H15" l="1"/>
  <c r="K14"/>
  <c r="K13"/>
  <c r="I12"/>
  <c r="K12" s="1"/>
  <c r="I11"/>
  <c r="K11" s="1"/>
  <c r="H10"/>
  <c r="K9"/>
  <c r="I9"/>
  <c r="I8"/>
  <c r="K8" s="1"/>
  <c r="K7"/>
  <c r="I7"/>
  <c r="I6"/>
  <c r="K6" s="1"/>
  <c r="I5"/>
  <c r="K5" s="1"/>
  <c r="K10" l="1"/>
  <c r="I10"/>
  <c r="K15"/>
  <c r="I15"/>
</calcChain>
</file>

<file path=xl/sharedStrings.xml><?xml version="1.0" encoding="utf-8"?>
<sst xmlns="http://schemas.openxmlformats.org/spreadsheetml/2006/main" count="99" uniqueCount="50">
  <si>
    <t>Details of the Public Water bodies - Proddatur Cluster</t>
  </si>
  <si>
    <t xml:space="preserve">District Name : Kadapa </t>
  </si>
  <si>
    <t>Name of the Cluster : Proddatur</t>
  </si>
  <si>
    <t>Incharge Name &amp; Contact No. A.Aruna., MPFEA, 8328663083</t>
  </si>
  <si>
    <t>Sl.No.</t>
  </si>
  <si>
    <t>Mandal</t>
  </si>
  <si>
    <t>Village</t>
  </si>
  <si>
    <t>Name of the Water Body</t>
  </si>
  <si>
    <t>Seasonality    (Perinnial / Long Seasonal / Short Seasonal</t>
  </si>
  <si>
    <t>MI /GP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</si>
  <si>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</si>
  <si>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</si>
  <si>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</si>
  <si>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</si>
  <si>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</si>
  <si>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</si>
  <si>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Proddatur</t>
  </si>
  <si>
    <t>Nagaiahpalli</t>
  </si>
  <si>
    <t xml:space="preserve"> Nagaiahpalli tank</t>
  </si>
  <si>
    <t>Short Seasonal</t>
  </si>
  <si>
    <t>MI</t>
  </si>
  <si>
    <t>C.R.P.</t>
  </si>
  <si>
    <t>TOTAL</t>
  </si>
  <si>
    <t>Chapadu</t>
  </si>
  <si>
    <t>Nagulapalli</t>
  </si>
  <si>
    <t>Nagulapalli tank</t>
  </si>
  <si>
    <t>Pallavolu</t>
  </si>
  <si>
    <t>Pallavolu tank</t>
  </si>
  <si>
    <t>Maderu</t>
  </si>
  <si>
    <t>Maderu Tank</t>
  </si>
  <si>
    <t>Duvvur</t>
  </si>
  <si>
    <t>Chintakunta</t>
  </si>
  <si>
    <t>Chintakunta tank</t>
  </si>
  <si>
    <t>Duvvur tank</t>
  </si>
  <si>
    <t>Ganjukunta</t>
  </si>
  <si>
    <t>Subsuidary Reservoir-I</t>
  </si>
  <si>
    <t>Perennial</t>
  </si>
  <si>
    <t>Reservoir</t>
  </si>
  <si>
    <t>Lease</t>
  </si>
  <si>
    <t xml:space="preserve">Lease to Chinna Singanapalli </t>
  </si>
  <si>
    <t>Subsuidary Reservoir-II</t>
  </si>
  <si>
    <t>Peddamudium</t>
  </si>
  <si>
    <t>Bhuthamapuram</t>
  </si>
  <si>
    <t>Nallacheruvu of Buggavanka</t>
  </si>
  <si>
    <t>GP</t>
  </si>
  <si>
    <t>Gudum narava Bugga</t>
  </si>
  <si>
    <t>Buggavanka of Nallacheruvu</t>
  </si>
  <si>
    <t>GRAND TOTAL</t>
  </si>
  <si>
    <t xml:space="preserve">Deputy Director of Fisheries, </t>
  </si>
  <si>
    <t xml:space="preserve">Kadapa, Y.S.R., District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</si>
</sst>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vertical="top" wrapText="1"/>
    </xf>
    <xf numFmtId="1" fontId="0" fillId="0" borderId="1" xfId="0" applyNumberForma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0" fontId="3" fillId="0" borderId="1" xfId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4" fillId="0" borderId="1" xfId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4" fillId="0" borderId="2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4"/>
  <sheetViews>
    <sheetView tabSelected="1" topLeftCell="C1" workbookViewId="0">
      <selection activeCell="F1" sqref="F1"/>
    </sheetView>
  </sheetViews>
  <sheetFormatPr defaultRowHeight="15"/>
  <cols>
    <col min="1" max="1" width="6.5703125" customWidth="1"/>
    <col min="2" max="2" width="12.28515625" customWidth="1"/>
    <col min="3" max="3" width="17.140625" customWidth="1"/>
    <col min="4" max="4" width="21.28515625" customWidth="1"/>
    <col min="5" max="5" width="15.140625" customWidth="1"/>
    <col min="6" max="6" width="12.7109375" customWidth="1"/>
    <col min="7" max="7" width="11.7109375" customWidth="1"/>
    <col min="8" max="8" width="12.42578125" customWidth="1"/>
    <col min="9" max="9" width="10.5703125" customWidth="1"/>
    <col min="10" max="10" width="14.85546875" customWidth="1"/>
    <col min="11" max="12" width="11" customWidth="1"/>
  </cols>
  <sheetData>
    <row r="1" spans="1:12" ht="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5" hidden="1" customHeight="1">
      <c r="A2" s="26" t="s">
        <v>1</v>
      </c>
      <c r="B2" s="27"/>
      <c r="C2" s="27"/>
      <c r="D2" s="28"/>
      <c r="E2" s="26" t="s">
        <v>2</v>
      </c>
      <c r="F2" s="27"/>
      <c r="G2" s="27"/>
      <c r="H2" s="28"/>
      <c r="I2" s="26" t="s">
        <v>3</v>
      </c>
      <c r="J2" s="27"/>
      <c r="K2" s="27"/>
      <c r="L2" s="28"/>
    </row>
    <row r="3" spans="1:12" ht="60" hidden="1">
      <c r="A3" s="1" t="s">
        <v>4</v>
      </c>
      <c r="B3" s="1" t="s">
        <v>5</v>
      </c>
      <c r="C3" s="2" t="s">
        <v>6</v>
      </c>
      <c r="D3" s="2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hidden="1">
      <c r="A4" s="1">
        <v>1</v>
      </c>
      <c r="B4" s="1">
        <v>2</v>
      </c>
      <c r="C4" s="2">
        <v>3</v>
      </c>
      <c r="D4" s="2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</row>
    <row r="5" spans="1:12" hidden="1">
      <c r="A5" s="3">
        <v>1</v>
      </c>
      <c r="B5" s="4" t="s">
        <v>16</v>
      </c>
      <c r="C5" s="4" t="s">
        <v>17</v>
      </c>
      <c r="D5" s="4" t="s">
        <v>18</v>
      </c>
      <c r="E5" s="4" t="s">
        <v>19</v>
      </c>
      <c r="F5" s="3" t="s">
        <v>20</v>
      </c>
      <c r="G5" s="3" t="s">
        <v>38</v>
      </c>
      <c r="H5" s="3">
        <v>36</v>
      </c>
      <c r="I5" s="3">
        <f>H5/4</f>
        <v>9</v>
      </c>
      <c r="J5" s="1"/>
      <c r="K5" s="5">
        <f>I5*2500</f>
        <v>22500</v>
      </c>
      <c r="L5" s="1" t="s">
        <v>21</v>
      </c>
    </row>
    <row r="6" spans="1:12" ht="15.75" hidden="1">
      <c r="A6" s="6">
        <v>1</v>
      </c>
      <c r="B6" s="29" t="s">
        <v>22</v>
      </c>
      <c r="C6" s="30"/>
      <c r="D6" s="30"/>
      <c r="E6" s="30"/>
      <c r="F6" s="30"/>
      <c r="G6" s="31"/>
      <c r="H6" s="6">
        <v>36</v>
      </c>
      <c r="I6" s="6">
        <f>H6/4</f>
        <v>9</v>
      </c>
      <c r="J6" s="7"/>
      <c r="K6" s="8">
        <f>I6*2500</f>
        <v>22500</v>
      </c>
      <c r="L6" s="7"/>
    </row>
    <row r="7" spans="1:12" hidden="1">
      <c r="A7" s="3">
        <v>2</v>
      </c>
      <c r="B7" s="4" t="s">
        <v>23</v>
      </c>
      <c r="C7" s="4" t="s">
        <v>24</v>
      </c>
      <c r="D7" s="4" t="s">
        <v>25</v>
      </c>
      <c r="E7" s="4" t="s">
        <v>19</v>
      </c>
      <c r="F7" s="3" t="s">
        <v>20</v>
      </c>
      <c r="G7" s="3" t="s">
        <v>38</v>
      </c>
      <c r="H7" s="3">
        <v>108</v>
      </c>
      <c r="I7" s="3">
        <f t="shared" ref="I7:I9" si="0">H7/4</f>
        <v>27</v>
      </c>
      <c r="J7" s="1"/>
      <c r="K7" s="5">
        <f>I7*2500</f>
        <v>67500</v>
      </c>
      <c r="L7" s="1" t="s">
        <v>21</v>
      </c>
    </row>
    <row r="8" spans="1:12" hidden="1">
      <c r="A8" s="3">
        <v>3</v>
      </c>
      <c r="B8" s="4" t="s">
        <v>23</v>
      </c>
      <c r="C8" s="4" t="s">
        <v>26</v>
      </c>
      <c r="D8" s="4" t="s">
        <v>27</v>
      </c>
      <c r="E8" s="4" t="s">
        <v>19</v>
      </c>
      <c r="F8" s="3" t="s">
        <v>20</v>
      </c>
      <c r="G8" s="3" t="s">
        <v>38</v>
      </c>
      <c r="H8" s="3">
        <v>60</v>
      </c>
      <c r="I8" s="3">
        <f t="shared" si="0"/>
        <v>15</v>
      </c>
      <c r="J8" s="1"/>
      <c r="K8" s="5">
        <f t="shared" ref="K8:K14" si="1">I8*2500</f>
        <v>37500</v>
      </c>
      <c r="L8" s="1" t="s">
        <v>21</v>
      </c>
    </row>
    <row r="9" spans="1:12" hidden="1">
      <c r="A9" s="3">
        <v>4</v>
      </c>
      <c r="B9" s="4" t="s">
        <v>23</v>
      </c>
      <c r="C9" s="4" t="s">
        <v>28</v>
      </c>
      <c r="D9" s="4" t="s">
        <v>29</v>
      </c>
      <c r="E9" s="4" t="s">
        <v>19</v>
      </c>
      <c r="F9" s="3" t="s">
        <v>20</v>
      </c>
      <c r="G9" s="3" t="s">
        <v>38</v>
      </c>
      <c r="H9" s="3">
        <v>32</v>
      </c>
      <c r="I9" s="3">
        <f t="shared" si="0"/>
        <v>8</v>
      </c>
      <c r="J9" s="1"/>
      <c r="K9" s="5">
        <f t="shared" si="1"/>
        <v>20000</v>
      </c>
      <c r="L9" s="1" t="s">
        <v>21</v>
      </c>
    </row>
    <row r="10" spans="1:12" ht="15.75" hidden="1">
      <c r="A10" s="6">
        <v>3</v>
      </c>
      <c r="B10" s="32" t="s">
        <v>22</v>
      </c>
      <c r="C10" s="33"/>
      <c r="D10" s="33"/>
      <c r="E10" s="33"/>
      <c r="F10" s="33"/>
      <c r="G10" s="34"/>
      <c r="H10" s="9">
        <f>SUM(H7:H9)</f>
        <v>200</v>
      </c>
      <c r="I10" s="9">
        <f t="shared" ref="I10:K10" si="2">SUM(I7:I9)</f>
        <v>50</v>
      </c>
      <c r="J10" s="9"/>
      <c r="K10" s="10">
        <f t="shared" si="2"/>
        <v>125000</v>
      </c>
      <c r="L10" s="7"/>
    </row>
    <row r="11" spans="1:12" hidden="1">
      <c r="A11" s="3">
        <v>5</v>
      </c>
      <c r="B11" s="4" t="s">
        <v>30</v>
      </c>
      <c r="C11" s="4" t="s">
        <v>31</v>
      </c>
      <c r="D11" s="4" t="s">
        <v>32</v>
      </c>
      <c r="E11" s="4" t="s">
        <v>19</v>
      </c>
      <c r="F11" s="3" t="s">
        <v>20</v>
      </c>
      <c r="G11" s="3" t="s">
        <v>38</v>
      </c>
      <c r="H11" s="3">
        <v>144</v>
      </c>
      <c r="I11" s="3">
        <f t="shared" ref="I11:I12" si="3">H11/4</f>
        <v>36</v>
      </c>
      <c r="J11" s="1"/>
      <c r="K11" s="5">
        <f t="shared" si="1"/>
        <v>90000</v>
      </c>
      <c r="L11" s="1" t="s">
        <v>21</v>
      </c>
    </row>
    <row r="12" spans="1:12" hidden="1">
      <c r="A12" s="3">
        <v>6</v>
      </c>
      <c r="B12" s="4" t="s">
        <v>30</v>
      </c>
      <c r="C12" s="4" t="s">
        <v>30</v>
      </c>
      <c r="D12" s="4" t="s">
        <v>33</v>
      </c>
      <c r="E12" s="4" t="s">
        <v>19</v>
      </c>
      <c r="F12" s="3" t="s">
        <v>20</v>
      </c>
      <c r="G12" s="3" t="s">
        <v>38</v>
      </c>
      <c r="H12" s="3">
        <v>30</v>
      </c>
      <c r="I12" s="3">
        <f t="shared" si="3"/>
        <v>7.5</v>
      </c>
      <c r="J12" s="1"/>
      <c r="K12" s="5">
        <f t="shared" si="1"/>
        <v>18750</v>
      </c>
      <c r="L12" s="1" t="s">
        <v>21</v>
      </c>
    </row>
    <row r="13" spans="1:12" ht="30" hidden="1">
      <c r="A13" s="3">
        <v>7</v>
      </c>
      <c r="B13" s="11" t="s">
        <v>30</v>
      </c>
      <c r="C13" s="11" t="s">
        <v>34</v>
      </c>
      <c r="D13" s="11" t="s">
        <v>35</v>
      </c>
      <c r="E13" s="11" t="s">
        <v>36</v>
      </c>
      <c r="F13" s="12" t="s">
        <v>37</v>
      </c>
      <c r="G13" s="13" t="s">
        <v>38</v>
      </c>
      <c r="H13" s="12">
        <v>292</v>
      </c>
      <c r="I13" s="12">
        <v>219</v>
      </c>
      <c r="J13" s="12" t="s">
        <v>39</v>
      </c>
      <c r="K13" s="5">
        <f t="shared" si="1"/>
        <v>547500</v>
      </c>
      <c r="L13" s="1" t="s">
        <v>21</v>
      </c>
    </row>
    <row r="14" spans="1:12" ht="30" hidden="1">
      <c r="A14" s="3">
        <v>8</v>
      </c>
      <c r="B14" s="11" t="s">
        <v>30</v>
      </c>
      <c r="C14" s="11" t="s">
        <v>34</v>
      </c>
      <c r="D14" s="11" t="s">
        <v>40</v>
      </c>
      <c r="E14" s="11" t="s">
        <v>36</v>
      </c>
      <c r="F14" s="13" t="s">
        <v>37</v>
      </c>
      <c r="G14" s="13" t="s">
        <v>38</v>
      </c>
      <c r="H14" s="12">
        <v>214</v>
      </c>
      <c r="I14" s="12">
        <v>161</v>
      </c>
      <c r="J14" s="12" t="s">
        <v>39</v>
      </c>
      <c r="K14" s="5">
        <f t="shared" si="1"/>
        <v>402500</v>
      </c>
      <c r="L14" s="1" t="s">
        <v>21</v>
      </c>
    </row>
    <row r="15" spans="1:12" ht="15.75" hidden="1">
      <c r="A15" s="6">
        <v>4</v>
      </c>
      <c r="B15" s="35" t="s">
        <v>22</v>
      </c>
      <c r="C15" s="36"/>
      <c r="D15" s="36"/>
      <c r="E15" s="36"/>
      <c r="F15" s="36"/>
      <c r="G15" s="37"/>
      <c r="H15" s="14">
        <f>SUM(H11:H14)</f>
        <v>680</v>
      </c>
      <c r="I15" s="14">
        <f t="shared" ref="I15:K15" si="4">SUM(I11:I14)</f>
        <v>423.5</v>
      </c>
      <c r="J15" s="14"/>
      <c r="K15" s="14">
        <f t="shared" si="4"/>
        <v>1058750</v>
      </c>
      <c r="L15" s="7"/>
    </row>
    <row r="16" spans="1:12" ht="30">
      <c r="A16" s="15">
        <v>9</v>
      </c>
      <c r="B16" s="16" t="s">
        <v>41</v>
      </c>
      <c r="C16" s="16" t="s">
        <v>42</v>
      </c>
      <c r="D16" s="17" t="s">
        <v>43</v>
      </c>
      <c r="E16" s="3" t="s">
        <v>19</v>
      </c>
      <c r="F16" s="18" t="s">
        <v>44</v>
      </c>
      <c r="G16" s="19" t="s">
        <v>38</v>
      </c>
      <c r="H16" s="20">
        <v>3.28</v>
      </c>
      <c r="I16" s="19">
        <f t="shared" ref="I16:I19" si="5">H16/4</f>
        <v>0.82</v>
      </c>
      <c r="J16" s="15"/>
      <c r="K16" s="5">
        <f t="shared" ref="K16:K19" si="6">I16*2500</f>
        <v>2050</v>
      </c>
      <c r="L16" s="15"/>
    </row>
    <row r="17" spans="1:12">
      <c r="A17" s="15">
        <v>10</v>
      </c>
      <c r="B17" s="16" t="s">
        <v>41</v>
      </c>
      <c r="C17" s="16" t="s">
        <v>42</v>
      </c>
      <c r="D17" s="17" t="s">
        <v>45</v>
      </c>
      <c r="E17" s="3" t="s">
        <v>19</v>
      </c>
      <c r="F17" s="18" t="s">
        <v>44</v>
      </c>
      <c r="G17" s="19" t="s">
        <v>38</v>
      </c>
      <c r="H17" s="20">
        <v>12.98</v>
      </c>
      <c r="I17" s="19">
        <f t="shared" si="5"/>
        <v>3.2450000000000001</v>
      </c>
      <c r="J17" s="15"/>
      <c r="K17" s="5">
        <f t="shared" si="6"/>
        <v>8112.5</v>
      </c>
      <c r="L17" s="15"/>
    </row>
    <row r="18" spans="1:12" ht="30">
      <c r="A18" s="15">
        <v>11</v>
      </c>
      <c r="B18" s="16" t="s">
        <v>41</v>
      </c>
      <c r="C18" s="16" t="s">
        <v>42</v>
      </c>
      <c r="D18" s="17" t="s">
        <v>46</v>
      </c>
      <c r="E18" s="3" t="s">
        <v>19</v>
      </c>
      <c r="F18" s="18" t="s">
        <v>44</v>
      </c>
      <c r="G18" s="19" t="s">
        <v>38</v>
      </c>
      <c r="H18" s="20">
        <v>18.46</v>
      </c>
      <c r="I18" s="19">
        <f t="shared" si="5"/>
        <v>4.6150000000000002</v>
      </c>
      <c r="J18" s="15"/>
      <c r="K18" s="5">
        <f t="shared" si="6"/>
        <v>11537.5</v>
      </c>
      <c r="L18" s="15"/>
    </row>
    <row r="19" spans="1:12" ht="15.75" hidden="1">
      <c r="A19" s="21">
        <v>3</v>
      </c>
      <c r="B19" s="38" t="s">
        <v>22</v>
      </c>
      <c r="C19" s="39"/>
      <c r="D19" s="39"/>
      <c r="E19" s="39"/>
      <c r="F19" s="39"/>
      <c r="G19" s="40"/>
      <c r="H19" s="22">
        <f>SUM(H16:H18)</f>
        <v>34.72</v>
      </c>
      <c r="I19" s="23">
        <f t="shared" si="5"/>
        <v>8.68</v>
      </c>
      <c r="J19" s="21"/>
      <c r="K19" s="24">
        <f t="shared" si="6"/>
        <v>21700</v>
      </c>
      <c r="L19" s="21"/>
    </row>
    <row r="20" spans="1:12" ht="15.75" hidden="1" customHeight="1">
      <c r="A20" s="25">
        <v>11</v>
      </c>
      <c r="B20" s="29" t="s">
        <v>47</v>
      </c>
      <c r="C20" s="30"/>
      <c r="D20" s="30"/>
      <c r="E20" s="30"/>
      <c r="F20" s="30"/>
      <c r="G20" s="31"/>
      <c r="H20" s="25">
        <v>950.72</v>
      </c>
      <c r="I20" s="25">
        <v>491.18</v>
      </c>
      <c r="J20" s="25"/>
      <c r="K20" s="25">
        <v>1227750</v>
      </c>
      <c r="L20" s="25"/>
    </row>
    <row r="21" spans="1:12" hidden="1"/>
    <row r="22" spans="1:12" hidden="1"/>
    <row r="23" spans="1:12" hidden="1">
      <c r="J23" t="s">
        <v>48</v>
      </c>
    </row>
    <row r="24" spans="1:12" hidden="1">
      <c r="J24" t="s">
        <v>49</v>
      </c>
    </row>
  </sheetData>
  <autoFilter ref="A1:L24">
    <filterColumn colId="5">
      <filters>
        <filter val="GP"/>
      </filters>
    </filterColumn>
  </autoFilter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2018-05-15T11:03:30Z</dcterms:modified>
</cp:coreProperties>
</file>