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931" activeTab="10"/>
  </bookViews>
  <sheets>
    <sheet name="kalyandurgam" sheetId="1" r:id="rId1"/>
    <sheet name="Kanekal" sheetId="2" r:id="rId2"/>
    <sheet name="Uravakonda" sheetId="3" r:id="rId3"/>
    <sheet name="Rayadurgam" sheetId="4" r:id="rId4"/>
    <sheet name="Dharmavaramu" sheetId="5" r:id="rId5"/>
    <sheet name="Kadiri" sheetId="6" r:id="rId6"/>
    <sheet name="Penukonda" sheetId="7" r:id="rId7"/>
    <sheet name="Kambaduru" sheetId="13" r:id="rId8"/>
    <sheet name="Hindupuramu" sheetId="14" r:id="rId9"/>
    <sheet name="Madakasira" sheetId="16" r:id="rId10"/>
    <sheet name="Astract" sheetId="17" r:id="rId11"/>
    <sheet name="Overview " sheetId="19" r:id="rId12"/>
  </sheets>
  <definedNames>
    <definedName name="_xlnm._FilterDatabase" localSheetId="5" hidden="1">Kadiri!$G$2:$G$611</definedName>
  </definedNames>
  <calcPr calcId="124519"/>
</workbook>
</file>

<file path=xl/calcChain.xml><?xml version="1.0" encoding="utf-8"?>
<calcChain xmlns="http://schemas.openxmlformats.org/spreadsheetml/2006/main">
  <c r="Y20" i="19"/>
  <c r="Z20"/>
  <c r="AA20"/>
  <c r="AB20"/>
  <c r="Q51" i="14"/>
  <c r="Q43"/>
  <c r="K51"/>
  <c r="K7"/>
  <c r="L20" i="19"/>
  <c r="Q20"/>
  <c r="R20"/>
  <c r="S20"/>
  <c r="T20"/>
  <c r="U20"/>
  <c r="V20"/>
  <c r="W20"/>
  <c r="X20"/>
  <c r="R35"/>
  <c r="F20"/>
  <c r="G20"/>
  <c r="H20"/>
  <c r="J20"/>
  <c r="K20"/>
  <c r="E20"/>
  <c r="P20"/>
  <c r="N20"/>
  <c r="O32"/>
  <c r="M20"/>
  <c r="I20"/>
  <c r="O10"/>
  <c r="O12"/>
  <c r="S16" i="14"/>
  <c r="V25"/>
  <c r="K79"/>
  <c r="J134" i="6"/>
  <c r="J133"/>
  <c r="I14" i="3"/>
  <c r="J14"/>
  <c r="I11"/>
  <c r="J11"/>
  <c r="I49" i="1"/>
  <c r="J49"/>
  <c r="I21"/>
  <c r="J21"/>
  <c r="I10"/>
  <c r="J10"/>
  <c r="I16" i="6"/>
  <c r="J16"/>
  <c r="I52"/>
  <c r="I19"/>
  <c r="J19"/>
  <c r="I25" i="1"/>
  <c r="J25"/>
  <c r="I141" i="16"/>
  <c r="I56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6"/>
  <c r="L55" i="1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54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6"/>
  <c r="L7" s="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9"/>
  <c r="J64" i="7"/>
  <c r="I64"/>
  <c r="J7" i="6"/>
  <c r="J8"/>
  <c r="J9"/>
  <c r="J10"/>
  <c r="J11"/>
  <c r="J12"/>
  <c r="J6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5"/>
  <c r="J56"/>
  <c r="J57"/>
  <c r="J58"/>
  <c r="J59"/>
  <c r="J60"/>
  <c r="J61"/>
  <c r="J62"/>
  <c r="J63"/>
  <c r="J64"/>
  <c r="J65"/>
  <c r="J66"/>
  <c r="J67"/>
  <c r="J68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54"/>
  <c r="I13"/>
  <c r="J32" i="13"/>
  <c r="I32"/>
  <c r="J18"/>
  <c r="I18"/>
  <c r="J9"/>
  <c r="I9"/>
  <c r="J141" i="7"/>
  <c r="I141"/>
  <c r="J22"/>
  <c r="I22"/>
  <c r="J18"/>
  <c r="I18"/>
  <c r="I611" i="6"/>
  <c r="J58" i="5"/>
  <c r="I58"/>
  <c r="J36"/>
  <c r="I36"/>
  <c r="J26"/>
  <c r="I26"/>
  <c r="J21"/>
  <c r="I21"/>
  <c r="J83" i="4"/>
  <c r="I83"/>
  <c r="J30"/>
  <c r="I30"/>
  <c r="J11"/>
  <c r="I11"/>
  <c r="J24" i="3"/>
  <c r="I24"/>
  <c r="J17"/>
  <c r="I17"/>
  <c r="J17" i="2"/>
  <c r="I17"/>
  <c r="J11"/>
  <c r="I11"/>
  <c r="O20" i="19" l="1"/>
  <c r="L79" i="14"/>
  <c r="L51"/>
  <c r="J52" i="6"/>
  <c r="J611"/>
  <c r="J56" i="16"/>
  <c r="J141"/>
  <c r="J13" i="6"/>
</calcChain>
</file>

<file path=xl/sharedStrings.xml><?xml version="1.0" encoding="utf-8"?>
<sst xmlns="http://schemas.openxmlformats.org/spreadsheetml/2006/main" count="6955" uniqueCount="1713">
  <si>
    <t>Sl No</t>
  </si>
  <si>
    <t>Mandal</t>
  </si>
  <si>
    <t>Village</t>
  </si>
  <si>
    <t>Name of the Water Body</t>
  </si>
  <si>
    <t>Seasonality ( Perennial/Long Seasonal/Short Seasonal</t>
  </si>
  <si>
    <t>MI/GP/Reservoir</t>
  </si>
  <si>
    <t>Lease/License/Auction</t>
  </si>
  <si>
    <t>TWSA</t>
  </si>
  <si>
    <t>EWSA</t>
  </si>
  <si>
    <t>Details of the public water bodies - Cluster Wise</t>
  </si>
  <si>
    <t>Public Water Body details</t>
  </si>
  <si>
    <t>Name of the Cluster :  Kalyandurgam</t>
  </si>
  <si>
    <t>Incharge Name and contact No: K. Nagaraju (9177028929)</t>
  </si>
  <si>
    <t>Palavai</t>
  </si>
  <si>
    <t>Kasaba tank</t>
  </si>
  <si>
    <t>Hullikallu</t>
  </si>
  <si>
    <t>Hullikallu tank</t>
  </si>
  <si>
    <t>Chapiri</t>
  </si>
  <si>
    <t>Maleswamy tank</t>
  </si>
  <si>
    <t>Mudinayanipalli</t>
  </si>
  <si>
    <t>Kadarampalli tank</t>
  </si>
  <si>
    <t>Kalyandurgam</t>
  </si>
  <si>
    <t>Beluguppa</t>
  </si>
  <si>
    <t>Gangavaram</t>
  </si>
  <si>
    <t>Urimundarachervu</t>
  </si>
  <si>
    <t>Siripi</t>
  </si>
  <si>
    <t>Beejakundarichervu</t>
  </si>
  <si>
    <t>Sreerangapuram</t>
  </si>
  <si>
    <t>Rangamma tank</t>
  </si>
  <si>
    <t>Jeedipalli</t>
  </si>
  <si>
    <t>Jeedipalli tank</t>
  </si>
  <si>
    <t>Vidapanakal</t>
  </si>
  <si>
    <t>Havaligi</t>
  </si>
  <si>
    <t>Havaligi tank</t>
  </si>
  <si>
    <t>Donekal</t>
  </si>
  <si>
    <t>Donekal tank</t>
  </si>
  <si>
    <t>Atmakuru</t>
  </si>
  <si>
    <t>Madigubba</t>
  </si>
  <si>
    <t>Madigubba tank</t>
  </si>
  <si>
    <t>B.Yaleru</t>
  </si>
  <si>
    <t>Bommanahal</t>
  </si>
  <si>
    <t>Sreedhragatta</t>
  </si>
  <si>
    <t>Sreedharagatta tank</t>
  </si>
  <si>
    <t>Vajrakaruru</t>
  </si>
  <si>
    <t>J.Rampuram</t>
  </si>
  <si>
    <t>J.Rampuram tank</t>
  </si>
  <si>
    <t>SS</t>
  </si>
  <si>
    <t>LS</t>
  </si>
  <si>
    <t xml:space="preserve">MI </t>
  </si>
  <si>
    <t xml:space="preserve">Lease </t>
  </si>
  <si>
    <t>Lease</t>
  </si>
  <si>
    <t xml:space="preserve"> Auction</t>
  </si>
  <si>
    <t>Auction</t>
  </si>
  <si>
    <t>TOTAL</t>
  </si>
  <si>
    <t>District Name: Ananthapuramu</t>
  </si>
  <si>
    <t>Name of the Cluster :  Kanekal</t>
  </si>
  <si>
    <t>Incharge Name and contact No: Srikanth ( 9010505405)</t>
  </si>
  <si>
    <t>Kanekal</t>
  </si>
  <si>
    <t>Chikkavadayar tank</t>
  </si>
  <si>
    <t>Kothapalli</t>
  </si>
  <si>
    <t>Krishnareddy tank</t>
  </si>
  <si>
    <t>Kalekurthy</t>
  </si>
  <si>
    <t>Kalekurthy tank</t>
  </si>
  <si>
    <t>N.Hanumapuram</t>
  </si>
  <si>
    <t>N.Hanumapuram tank</t>
  </si>
  <si>
    <t>MI</t>
  </si>
  <si>
    <t>Ambappuram</t>
  </si>
  <si>
    <t>Ambapuram Perculation Tank</t>
  </si>
  <si>
    <t>GP</t>
  </si>
  <si>
    <t>Pulicherla</t>
  </si>
  <si>
    <t>Kesavayakunta</t>
  </si>
  <si>
    <t>Nallimpalli</t>
  </si>
  <si>
    <t>Konappakunta</t>
  </si>
  <si>
    <t>Yerragunta</t>
  </si>
  <si>
    <t>Yerragunta tank</t>
  </si>
  <si>
    <t>Jakkalavadiki</t>
  </si>
  <si>
    <t>Jakkalavadiki Percolation tank</t>
  </si>
  <si>
    <t>B.yaleru</t>
  </si>
  <si>
    <t>Nadimicheruvu</t>
  </si>
  <si>
    <t>Topudurthi</t>
  </si>
  <si>
    <t>Peddacheruvu</t>
  </si>
  <si>
    <t>Chinnacheruvu</t>
  </si>
  <si>
    <t>Sanapa</t>
  </si>
  <si>
    <t>Rangampeta tank</t>
  </si>
  <si>
    <t>Naringaundla</t>
  </si>
  <si>
    <t>Nalla Anjineya swamy tank</t>
  </si>
  <si>
    <t>Obanna tanbk</t>
  </si>
  <si>
    <t>mangati tank</t>
  </si>
  <si>
    <t xml:space="preserve">Narsapuram </t>
  </si>
  <si>
    <t>Subbaravu cheruvu</t>
  </si>
  <si>
    <t>kalvapalli</t>
  </si>
  <si>
    <t>Hanimireddy Palli Tank</t>
  </si>
  <si>
    <t>Nemakallu</t>
  </si>
  <si>
    <t>Nemakallu pedda tank</t>
  </si>
  <si>
    <t>Untakallu pedda tank</t>
  </si>
  <si>
    <t>Dasappa</t>
  </si>
  <si>
    <t>Giriappa Tank</t>
  </si>
  <si>
    <t>Gulyapalyam</t>
  </si>
  <si>
    <t>Ramaraju Kunta</t>
  </si>
  <si>
    <t>Pandi Kunta</t>
  </si>
  <si>
    <t>Jilledar cheruvu</t>
  </si>
  <si>
    <t>VenkatamPalli</t>
  </si>
  <si>
    <t>palle cheruvu</t>
  </si>
  <si>
    <t>Mudigal</t>
  </si>
  <si>
    <t>Nallacheruvu</t>
  </si>
  <si>
    <t>Golla</t>
  </si>
  <si>
    <t>Seebhavi urimundari tank</t>
  </si>
  <si>
    <t>manirevu</t>
  </si>
  <si>
    <t xml:space="preserve"> Ura Tank</t>
  </si>
  <si>
    <t>Manrevu</t>
  </si>
  <si>
    <t>Manrevu tank</t>
  </si>
  <si>
    <t>varli</t>
  </si>
  <si>
    <t>DuradaKunta</t>
  </si>
  <si>
    <t>duradakunta tank</t>
  </si>
  <si>
    <t>E. kodipalli</t>
  </si>
  <si>
    <t>Palavai tank of East</t>
  </si>
  <si>
    <t>Varli Big tank</t>
  </si>
  <si>
    <t>Kuderu</t>
  </si>
  <si>
    <t>Gotukuru</t>
  </si>
  <si>
    <t>Pottichervu tank</t>
  </si>
  <si>
    <t>Ipperu</t>
  </si>
  <si>
    <t>Ipperu tank</t>
  </si>
  <si>
    <t>Uravakonda</t>
  </si>
  <si>
    <t>Uravakonda tank</t>
  </si>
  <si>
    <t>PABR</t>
  </si>
  <si>
    <t>Aravakurutank</t>
  </si>
  <si>
    <t>Marutla</t>
  </si>
  <si>
    <t>Marutla tank</t>
  </si>
  <si>
    <t>Reservoir</t>
  </si>
  <si>
    <t>Lattavaram</t>
  </si>
  <si>
    <t>Bhusetti cheruvu</t>
  </si>
  <si>
    <t>Sekshanipalli</t>
  </si>
  <si>
    <t>Kotta cheruvu</t>
  </si>
  <si>
    <t>racherla</t>
  </si>
  <si>
    <t>Racherlamma Cheruvu</t>
  </si>
  <si>
    <t>Korrakodu</t>
  </si>
  <si>
    <t>Nayanicheruvu</t>
  </si>
  <si>
    <t>Karutlapalli</t>
  </si>
  <si>
    <t>Karutlapalli tank</t>
  </si>
  <si>
    <t>Name of the Cluster :  Uravakonda</t>
  </si>
  <si>
    <t>Incharge Name and contact No: Narayana ( 8008967433)</t>
  </si>
  <si>
    <t>Name of the Cluster :  Rayadurgam</t>
  </si>
  <si>
    <t>Gummagatta</t>
  </si>
  <si>
    <t>Komativari tank</t>
  </si>
  <si>
    <t>L S</t>
  </si>
  <si>
    <t>Kalugodu</t>
  </si>
  <si>
    <t>Kalugodu tank</t>
  </si>
  <si>
    <t>Rangasamudram</t>
  </si>
  <si>
    <t>Peeda tank</t>
  </si>
  <si>
    <t>Bhupasamudram</t>
  </si>
  <si>
    <t>Basetty tank</t>
  </si>
  <si>
    <t>Patha tank</t>
  </si>
  <si>
    <t>Pulakunta</t>
  </si>
  <si>
    <t>Pulakunta tank</t>
  </si>
  <si>
    <t>D.Herehal</t>
  </si>
  <si>
    <t>Dodagatta</t>
  </si>
  <si>
    <t>Malliketi</t>
  </si>
  <si>
    <t>Malliketi tank</t>
  </si>
  <si>
    <t>Godisalapalli</t>
  </si>
  <si>
    <t>Godisalapalli tank</t>
  </si>
  <si>
    <t>Madanahalli</t>
  </si>
  <si>
    <t>Madanahalli tank</t>
  </si>
  <si>
    <t>Rayadurg</t>
  </si>
  <si>
    <t>Veparalla</t>
  </si>
  <si>
    <t>Veparalla tank</t>
  </si>
  <si>
    <t>Kollegallu</t>
  </si>
  <si>
    <t>Kollegallu tank</t>
  </si>
  <si>
    <t>B.N.Halli</t>
  </si>
  <si>
    <t>B.N.Halli tank</t>
  </si>
  <si>
    <t>B.samudram</t>
  </si>
  <si>
    <t>Bhyrasamudram</t>
  </si>
  <si>
    <t>Peda tank</t>
  </si>
  <si>
    <t>Pedda tank</t>
  </si>
  <si>
    <t>Yeradikera</t>
  </si>
  <si>
    <t>Yeradikira tank</t>
  </si>
  <si>
    <t>B.samudm</t>
  </si>
  <si>
    <t>Kannepalli</t>
  </si>
  <si>
    <t>Pilligundla tank</t>
  </si>
  <si>
    <t>S.Kondapuram</t>
  </si>
  <si>
    <t>S.Kondapuram tank</t>
  </si>
  <si>
    <t>Theetakallu</t>
  </si>
  <si>
    <t>Theetakallu tank</t>
  </si>
  <si>
    <t>Ammaganichervu</t>
  </si>
  <si>
    <t>Kundurpi</t>
  </si>
  <si>
    <t>Maleyanuru</t>
  </si>
  <si>
    <t>Cholemarri tank</t>
  </si>
  <si>
    <t>Nizavalli</t>
  </si>
  <si>
    <t>Malleswari tank</t>
  </si>
  <si>
    <t>Madeti chervu</t>
  </si>
  <si>
    <t>Dharmavaramu</t>
  </si>
  <si>
    <t>Kriyashakti Vadiyar Tank</t>
  </si>
  <si>
    <t>Ravula Cheruvu</t>
  </si>
  <si>
    <t>Gotluru</t>
  </si>
  <si>
    <t>Potukunta</t>
  </si>
  <si>
    <t>Raavulacheruvu Tank</t>
  </si>
  <si>
    <t>Gotluru tank</t>
  </si>
  <si>
    <t>Potukunta Tank</t>
  </si>
  <si>
    <t>C.K.palli</t>
  </si>
  <si>
    <t>Mushtikovela</t>
  </si>
  <si>
    <t>Nyamaddela</t>
  </si>
  <si>
    <t>Medapuram</t>
  </si>
  <si>
    <t>kanumokkala</t>
  </si>
  <si>
    <t>Kanumokkala</t>
  </si>
  <si>
    <t>Nagasamudram</t>
  </si>
  <si>
    <t>Sinkavadiyar tank</t>
  </si>
  <si>
    <t>Nyamaddela Tank</t>
  </si>
  <si>
    <t>Medapuram tank</t>
  </si>
  <si>
    <t>Kanumokkala Tank</t>
  </si>
  <si>
    <t>Yerra Cheruvu tank</t>
  </si>
  <si>
    <t>Chinna Cheruvu Tank</t>
  </si>
  <si>
    <t>Ramagiri</t>
  </si>
  <si>
    <t>Peruru</t>
  </si>
  <si>
    <t xml:space="preserve"> Peruru Tank</t>
  </si>
  <si>
    <t>Kuntimaddi</t>
  </si>
  <si>
    <t>Gantimarri</t>
  </si>
  <si>
    <t>Kuntimaddi Tank</t>
  </si>
  <si>
    <t>Gantimarri Tank</t>
  </si>
  <si>
    <t>Kattakinda Tank</t>
  </si>
  <si>
    <t>Chinna Tank</t>
  </si>
  <si>
    <t>Nadimigaddapalli</t>
  </si>
  <si>
    <t>Darshinimala</t>
  </si>
  <si>
    <t>Chandamuru</t>
  </si>
  <si>
    <t>Nadimigaddipalli Tank</t>
  </si>
  <si>
    <t>Darshinamala Tank</t>
  </si>
  <si>
    <t>Chandamuru Tank</t>
  </si>
  <si>
    <t>Regantapalli</t>
  </si>
  <si>
    <t>Chintalapalli</t>
  </si>
  <si>
    <t>CC Kottakota</t>
  </si>
  <si>
    <t>Kattakindapalli Tank</t>
  </si>
  <si>
    <t>Raegantipalli tank</t>
  </si>
  <si>
    <t>Chintalapalli tank</t>
  </si>
  <si>
    <t>CC Kottakota tank</t>
  </si>
  <si>
    <t>C.K.Palli</t>
  </si>
  <si>
    <t>Gangineni Palli</t>
  </si>
  <si>
    <t>Gangineni palli tank</t>
  </si>
  <si>
    <t>Nasanakota</t>
  </si>
  <si>
    <t>Somasamudram tank</t>
  </si>
  <si>
    <t>Mi</t>
  </si>
  <si>
    <t>Nadimigadda palli</t>
  </si>
  <si>
    <t>Venkatatimmapuram</t>
  </si>
  <si>
    <t>Darshinamala</t>
  </si>
  <si>
    <t>Mallakalva</t>
  </si>
  <si>
    <t>Potulanagepalli</t>
  </si>
  <si>
    <t>Ulukunta</t>
  </si>
  <si>
    <t>Nelakota</t>
  </si>
  <si>
    <t>mallakalva</t>
  </si>
  <si>
    <t>SubbaraoPeta</t>
  </si>
  <si>
    <t>PotulaNagepalli</t>
  </si>
  <si>
    <t>Puletipalli</t>
  </si>
  <si>
    <t>Veldurthi</t>
  </si>
  <si>
    <t>Pyadindi</t>
  </si>
  <si>
    <t>Polepalli</t>
  </si>
  <si>
    <t>C,.K.Palli</t>
  </si>
  <si>
    <t>Venkatathimmapuramu tank</t>
  </si>
  <si>
    <t>Darshinamala Cheruvu</t>
  </si>
  <si>
    <t>Obulanayani Palli Cheruvu</t>
  </si>
  <si>
    <t>Malkapuram Cheruvu</t>
  </si>
  <si>
    <t>Chola Samudram</t>
  </si>
  <si>
    <t>Obannasuddaballi kunta</t>
  </si>
  <si>
    <t>Peddakunta</t>
  </si>
  <si>
    <t>Halappa Cheruvu</t>
  </si>
  <si>
    <t>Puletipalli  Tank</t>
  </si>
  <si>
    <t>Thaticherla tank</t>
  </si>
  <si>
    <t>Polepalli Tank</t>
  </si>
  <si>
    <t>Kamireddikunta</t>
  </si>
  <si>
    <t>Nagireddipalli Kunta</t>
  </si>
  <si>
    <t>Nadimigaddapalli tank</t>
  </si>
  <si>
    <t>Ravulacheruvu</t>
  </si>
  <si>
    <t>Basampalli</t>
  </si>
  <si>
    <t>Pedaballi</t>
  </si>
  <si>
    <t>N.P.Kunta</t>
  </si>
  <si>
    <t>Kadiri</t>
  </si>
  <si>
    <t>Mutyalacheruvu</t>
  </si>
  <si>
    <t>pedda tank</t>
  </si>
  <si>
    <t>Devara Tank</t>
  </si>
  <si>
    <t>Kammanavandalapalli</t>
  </si>
  <si>
    <t>Vittalarayani cheruvu</t>
  </si>
  <si>
    <t>Talupula</t>
  </si>
  <si>
    <t>Peddannavaripalli tank</t>
  </si>
  <si>
    <t>O.D.Cheruvu</t>
  </si>
  <si>
    <t>O.D.cheruvu tank</t>
  </si>
  <si>
    <t>Tanakal</t>
  </si>
  <si>
    <t>C.G.Project tank</t>
  </si>
  <si>
    <t>Patnam</t>
  </si>
  <si>
    <t>Ranganayakula tank</t>
  </si>
  <si>
    <t>Kondakamarla</t>
  </si>
  <si>
    <t>Chilamathur</t>
  </si>
  <si>
    <t xml:space="preserve">Veerapuram </t>
  </si>
  <si>
    <t>Veerapuram Tank</t>
  </si>
  <si>
    <t xml:space="preserve">Chinnapalli </t>
  </si>
  <si>
    <t>Chinnapalli tank</t>
  </si>
  <si>
    <t>Palapalli</t>
  </si>
  <si>
    <t>Nallaratikunta</t>
  </si>
  <si>
    <t xml:space="preserve">Hussainpuram </t>
  </si>
  <si>
    <t>Veeratnappa kunta (Peetiri Kunta)</t>
  </si>
  <si>
    <t>Palagalapalli</t>
  </si>
  <si>
    <t>Reddipalli Cheruvu</t>
  </si>
  <si>
    <t>Hussainpuram</t>
  </si>
  <si>
    <t>Basepalli tank</t>
  </si>
  <si>
    <t>Koduru</t>
  </si>
  <si>
    <t>Kambala palli tank</t>
  </si>
  <si>
    <t>Kodikonda</t>
  </si>
  <si>
    <t>Reddy kunta</t>
  </si>
  <si>
    <t>Nallabommanapalli</t>
  </si>
  <si>
    <t>Nallabommanapalli tank</t>
  </si>
  <si>
    <t xml:space="preserve">Shaik Ahammad tank </t>
  </si>
  <si>
    <t>Demaketipalli</t>
  </si>
  <si>
    <t>Alishaed tank of Demaketipalli</t>
  </si>
  <si>
    <t>Lalepalli tank</t>
  </si>
  <si>
    <t>Chamalapalli</t>
  </si>
  <si>
    <t>Kothapalli tank</t>
  </si>
  <si>
    <t>Venkatapuram tank</t>
  </si>
  <si>
    <t>Tekulodu</t>
  </si>
  <si>
    <t>Tekulodu Kasabe tank</t>
  </si>
  <si>
    <t>Gollapalli</t>
  </si>
  <si>
    <t>Korlakunta tank</t>
  </si>
  <si>
    <t>Renimakula kunta</t>
  </si>
  <si>
    <t>Kodigepalli tank</t>
  </si>
  <si>
    <t>Thummalakunta</t>
  </si>
  <si>
    <t>Thummalakunta cheruvu</t>
  </si>
  <si>
    <t>Chilamatur</t>
  </si>
  <si>
    <t>Byrekunta tank</t>
  </si>
  <si>
    <t xml:space="preserve">Kothapalli </t>
  </si>
  <si>
    <t>Kothapalli R.Devareddy tank</t>
  </si>
  <si>
    <t>Tadireddi tank of Veerapuram</t>
  </si>
  <si>
    <t>Arumakulapalli tank</t>
  </si>
  <si>
    <t>Bhupasamudram cheruvu</t>
  </si>
  <si>
    <t>Hussainpuram cheruvu</t>
  </si>
  <si>
    <t>Devireddypalli cheruvu</t>
  </si>
  <si>
    <t>Dalavaipalli cheruvu</t>
  </si>
  <si>
    <t>Chagaleru</t>
  </si>
  <si>
    <t>Palagalapalli tank of Gorantla</t>
  </si>
  <si>
    <t>Kanisettypalli</t>
  </si>
  <si>
    <t>Krishna Rao tank</t>
  </si>
  <si>
    <t>Settipalli</t>
  </si>
  <si>
    <t>Obiganikunta</t>
  </si>
  <si>
    <t>Diguvapalli cheruvu</t>
  </si>
  <si>
    <t>Pathakunta tank (Kodikonda)</t>
  </si>
  <si>
    <t>Venkanna kunta</t>
  </si>
  <si>
    <t>Morsalapalli</t>
  </si>
  <si>
    <t>Kandurparthy tank</t>
  </si>
  <si>
    <t>Madireddypalli tank</t>
  </si>
  <si>
    <t>Pemmireddy tank</t>
  </si>
  <si>
    <t>Somagatta</t>
  </si>
  <si>
    <t>Tirumaladevarapalli tank</t>
  </si>
  <si>
    <t>Bhomaiahgaripalli tank</t>
  </si>
  <si>
    <t>Morampalli Yerrakunta</t>
  </si>
  <si>
    <t>Sasimakulapalli tank</t>
  </si>
  <si>
    <t>Kailukunta tank</t>
  </si>
  <si>
    <t>Pathacheruvu</t>
  </si>
  <si>
    <t>Boyalacheruvu</t>
  </si>
  <si>
    <t>Sanganipalli tank</t>
  </si>
  <si>
    <t>Nallarallapalli</t>
  </si>
  <si>
    <t>Madhimakulapalli tank</t>
  </si>
  <si>
    <t>Sanjeevappa tank of Kodikonda</t>
  </si>
  <si>
    <t>Kodikonda Reddy tank</t>
  </si>
  <si>
    <t xml:space="preserve">Morampalli </t>
  </si>
  <si>
    <t>Morampalli Diguva tank</t>
  </si>
  <si>
    <t>Morampalli Gundla tank</t>
  </si>
  <si>
    <t>Madhugani tank</t>
  </si>
  <si>
    <t>Settipalli Kotha tank</t>
  </si>
  <si>
    <t>Gorantla</t>
  </si>
  <si>
    <t>Gangampalli</t>
  </si>
  <si>
    <t>Gopidevarapalli kunta</t>
  </si>
  <si>
    <t>Dasireddypalli kunta</t>
  </si>
  <si>
    <t>Karavulapalli</t>
  </si>
  <si>
    <t>Muddaula kunta</t>
  </si>
  <si>
    <t>Vanavolu</t>
  </si>
  <si>
    <t>Bachenepalli Cheruvu</t>
  </si>
  <si>
    <t>Kuruvani kunta Cheruvu</t>
  </si>
  <si>
    <t>Bommanapalli Thanda</t>
  </si>
  <si>
    <t>Edigavani kunta</t>
  </si>
  <si>
    <t>Gownivaripalli</t>
  </si>
  <si>
    <t>Chintala kunta</t>
  </si>
  <si>
    <t>Kammavaripalli</t>
  </si>
  <si>
    <t>Bommana kunta</t>
  </si>
  <si>
    <t>Vasantha cheruvu kunta</t>
  </si>
  <si>
    <t>Doddaghate cheruvu kunta</t>
  </si>
  <si>
    <t>Bhomireddy cheruvu kunta</t>
  </si>
  <si>
    <t>Pasuluvani cheruvu kunta</t>
  </si>
  <si>
    <t>Jeenaganicheruvu kunta</t>
  </si>
  <si>
    <t>Dasiramma kunta</t>
  </si>
  <si>
    <t>Guntapalli</t>
  </si>
  <si>
    <t>Davoya kunta</t>
  </si>
  <si>
    <t>Vanavolu kunta</t>
  </si>
  <si>
    <t xml:space="preserve">Jakkasamudram </t>
  </si>
  <si>
    <t>Jakkasamudram cheruvu</t>
  </si>
  <si>
    <t>Appana kunta</t>
  </si>
  <si>
    <t>Chinna kunta</t>
  </si>
  <si>
    <t>Puleru</t>
  </si>
  <si>
    <t>Cheeparikuntakatta</t>
  </si>
  <si>
    <t>Eguvakunta</t>
  </si>
  <si>
    <t>Malasamudra</t>
  </si>
  <si>
    <t>Tammarakunta</t>
  </si>
  <si>
    <t>Vadigepalli</t>
  </si>
  <si>
    <t>Kothapallikunta</t>
  </si>
  <si>
    <t>Nadimikunta</t>
  </si>
  <si>
    <t>Gallikunta</t>
  </si>
  <si>
    <t>Narasappakunta</t>
  </si>
  <si>
    <t>Bynakunta</t>
  </si>
  <si>
    <t>Kangareddypalli</t>
  </si>
  <si>
    <t>Kangareddypalli cheruvu</t>
  </si>
  <si>
    <t>Maravapalli</t>
  </si>
  <si>
    <t>Maravapalli cheruvu</t>
  </si>
  <si>
    <t>Korevandlapalli</t>
  </si>
  <si>
    <t>Korevandlapallikunta</t>
  </si>
  <si>
    <t>Kothakunta</t>
  </si>
  <si>
    <t>Vardarajulachruvu</t>
  </si>
  <si>
    <t>Lagavammacheruvu</t>
  </si>
  <si>
    <t>Konakunta Kothakunta</t>
  </si>
  <si>
    <t>Talakayala palli</t>
  </si>
  <si>
    <t>Talakayala kunta</t>
  </si>
  <si>
    <t>Ragimakulapallikunta</t>
  </si>
  <si>
    <t>Marrikunta</t>
  </si>
  <si>
    <t>Kondapuram</t>
  </si>
  <si>
    <t>Chintala kunta of Kondapuram</t>
  </si>
  <si>
    <t>Govindulakunta</t>
  </si>
  <si>
    <t>Emukalakuntapalli</t>
  </si>
  <si>
    <t>Thippannakunta</t>
  </si>
  <si>
    <t>Kammalavandlapalli</t>
  </si>
  <si>
    <t>Kammakunta of Kammalavandlapalli</t>
  </si>
  <si>
    <t>Yerraiahgaripalli</t>
  </si>
  <si>
    <t>Otakunta</t>
  </si>
  <si>
    <t>Ravicheruvu</t>
  </si>
  <si>
    <t>Kangareddy kunta</t>
  </si>
  <si>
    <t>Palasamudram</t>
  </si>
  <si>
    <t>Bellalacheruvu</t>
  </si>
  <si>
    <t>Poppannapalli cheruvu</t>
  </si>
  <si>
    <t>Devaracheruvu</t>
  </si>
  <si>
    <t>Venkatappakunta</t>
  </si>
  <si>
    <t xml:space="preserve">Vadigepalli </t>
  </si>
  <si>
    <t>Vadigepalli cheruvu</t>
  </si>
  <si>
    <t xml:space="preserve">Pulagurlapalli </t>
  </si>
  <si>
    <t>Buddapalli cheruvu</t>
  </si>
  <si>
    <t>Gollapalli cheruvu</t>
  </si>
  <si>
    <t>Boyalapalli cheruvu</t>
  </si>
  <si>
    <t>Bathalapalli cheruvu</t>
  </si>
  <si>
    <t>Venkatapuram cheruvu</t>
  </si>
  <si>
    <t>Pulagurlapalli Kothakunta</t>
  </si>
  <si>
    <t>Panavanikunta</t>
  </si>
  <si>
    <t>Vaddikunta</t>
  </si>
  <si>
    <t>Venkataramanapalli</t>
  </si>
  <si>
    <t>Marappakunta</t>
  </si>
  <si>
    <t>Yerrakondlapalli cheruvu</t>
  </si>
  <si>
    <t>Marrimakulakunta</t>
  </si>
  <si>
    <t>Baddrappakunta</t>
  </si>
  <si>
    <t>Kunta of Vadigepalli</t>
  </si>
  <si>
    <t>Nellakunta</t>
  </si>
  <si>
    <t>Chintalakunta of Settichinnampalli</t>
  </si>
  <si>
    <t>P.N.Madugulakunta</t>
  </si>
  <si>
    <t>Madugulakunta of Venkataramanapalli</t>
  </si>
  <si>
    <t>Nagireddykunta</t>
  </si>
  <si>
    <t>Pilliguntalakunta</t>
  </si>
  <si>
    <t>Mareddypalli</t>
  </si>
  <si>
    <t>Jeenamvanikunta</t>
  </si>
  <si>
    <t>Mallapalli</t>
  </si>
  <si>
    <t>Mallapalli cheruvu</t>
  </si>
  <si>
    <t>Kaligera cheruvu</t>
  </si>
  <si>
    <t>Motorpalli cheruvu</t>
  </si>
  <si>
    <t>Aravavanikunta</t>
  </si>
  <si>
    <t>Buchepalli</t>
  </si>
  <si>
    <t>Buchepalli cheruvu</t>
  </si>
  <si>
    <t>Karavulapallicheruvu</t>
  </si>
  <si>
    <t xml:space="preserve">Mandalpalli </t>
  </si>
  <si>
    <t>Mandalpalli kunta</t>
  </si>
  <si>
    <t>Buchepalli cheruvu Kalva</t>
  </si>
  <si>
    <t xml:space="preserve">Guntapalli </t>
  </si>
  <si>
    <t>Guntapalli cheruvu</t>
  </si>
  <si>
    <t>Ranasaikunta</t>
  </si>
  <si>
    <t>Urakunta</t>
  </si>
  <si>
    <t>Ragimakulapalli</t>
  </si>
  <si>
    <t>Ragimakulapalli cheruvu</t>
  </si>
  <si>
    <t>Katepalli cheruvu of Ragimakulapalli</t>
  </si>
  <si>
    <t>Katepalli</t>
  </si>
  <si>
    <t>Katepalli cheruvu of Katepalli</t>
  </si>
  <si>
    <t>Reddy cheruvu</t>
  </si>
  <si>
    <t xml:space="preserve">Kethireddypalli </t>
  </si>
  <si>
    <t>Kethireddypalli cheruvu</t>
  </si>
  <si>
    <t xml:space="preserve">Kaganipalli </t>
  </si>
  <si>
    <t>Kaganipalli cheruv</t>
  </si>
  <si>
    <t xml:space="preserve">Goothivanipalli </t>
  </si>
  <si>
    <t>Goothivanipalli cheruvu</t>
  </si>
  <si>
    <t>Kalekuntapalli</t>
  </si>
  <si>
    <t>Kalekuntapalli cheruvu</t>
  </si>
  <si>
    <t>Budili</t>
  </si>
  <si>
    <t>Budireddypalli cheruvu</t>
  </si>
  <si>
    <t>Gangadevaipalli chruvu</t>
  </si>
  <si>
    <t>Chikkanacheruvu</t>
  </si>
  <si>
    <t>Appireddy kunta</t>
  </si>
  <si>
    <t>Reddykunta</t>
  </si>
  <si>
    <t>Kothakunta of Budili</t>
  </si>
  <si>
    <t>Kunta of Budili</t>
  </si>
  <si>
    <t>Kammalavanikunta</t>
  </si>
  <si>
    <t>Kothacheruvu of Budili</t>
  </si>
  <si>
    <t>Pannacheruvu</t>
  </si>
  <si>
    <t>Vaidgepalli</t>
  </si>
  <si>
    <t>Kothakonda cheruvu</t>
  </si>
  <si>
    <t>Kothakutna</t>
  </si>
  <si>
    <t>Budigavanikunta</t>
  </si>
  <si>
    <t>Bhagavantham cheruvu</t>
  </si>
  <si>
    <t>Dasaraiahkunta</t>
  </si>
  <si>
    <t xml:space="preserve">Mareddypalli </t>
  </si>
  <si>
    <t>Mareddypalli cheruvu</t>
  </si>
  <si>
    <t xml:space="preserve">Kammavaripalli </t>
  </si>
  <si>
    <t>Kammavaripalli cheruvu</t>
  </si>
  <si>
    <t>Kaganipalli kunta</t>
  </si>
  <si>
    <t xml:space="preserve">Gangampalli </t>
  </si>
  <si>
    <t>Gangampalli cheruvu</t>
  </si>
  <si>
    <t>Nallamada</t>
  </si>
  <si>
    <t>Charupalli</t>
  </si>
  <si>
    <t>Eddilakunta</t>
  </si>
  <si>
    <t>Vankarakunta</t>
  </si>
  <si>
    <t>Maddennanayunicheruvu</t>
  </si>
  <si>
    <t>Nagulaiahkuntacheruvu</t>
  </si>
  <si>
    <t>Donnikota</t>
  </si>
  <si>
    <t>Chinnagireddykunta</t>
  </si>
  <si>
    <t>Boyonicheruvu</t>
  </si>
  <si>
    <t>Chinthamanikalva</t>
  </si>
  <si>
    <t>Pulagampalli</t>
  </si>
  <si>
    <t>Yarracheruvu</t>
  </si>
  <si>
    <t>Gangireddycheruvu</t>
  </si>
  <si>
    <t>Boggalapalli</t>
  </si>
  <si>
    <t>Jamalkhan cheruvu</t>
  </si>
  <si>
    <t>Kadirappavoddu</t>
  </si>
  <si>
    <t>Gudamekalapalli</t>
  </si>
  <si>
    <t>Lakkireddykunta</t>
  </si>
  <si>
    <t>Peddacheruvu (Donnikunta)</t>
  </si>
  <si>
    <t>Putlakuntacheruvu</t>
  </si>
  <si>
    <t>Urimundavacheruvu</t>
  </si>
  <si>
    <t>Kuramala</t>
  </si>
  <si>
    <t>Chinna cheruvu</t>
  </si>
  <si>
    <t>Peddacheruvu (Kurumala)</t>
  </si>
  <si>
    <t>Velagahikunta</t>
  </si>
  <si>
    <t xml:space="preserve">Chinnanagireddycheruvu </t>
  </si>
  <si>
    <t>Korla kunta</t>
  </si>
  <si>
    <t>Kotha kunta</t>
  </si>
  <si>
    <t>Pemanakuntapalli</t>
  </si>
  <si>
    <t>Pemanakunta</t>
  </si>
  <si>
    <t>Eguva kunta</t>
  </si>
  <si>
    <t>Eddulavandlapalli</t>
  </si>
  <si>
    <t>Redlavadikakunta</t>
  </si>
  <si>
    <t>Kutalacheruvu</t>
  </si>
  <si>
    <t>Yarracheruvu (Pulagampalli)</t>
  </si>
  <si>
    <t>Reddypalli</t>
  </si>
  <si>
    <t>Muddichinnappakunta</t>
  </si>
  <si>
    <t>Peethirikunta</t>
  </si>
  <si>
    <t>Singalerikunta</t>
  </si>
  <si>
    <t>Yerrvankapalli</t>
  </si>
  <si>
    <t>Diguvacheruvu</t>
  </si>
  <si>
    <t>Malakavemalacheruvu</t>
  </si>
  <si>
    <t>Vellamaddi</t>
  </si>
  <si>
    <t>Eguva cheruvu</t>
  </si>
  <si>
    <t>Bondalapalli</t>
  </si>
  <si>
    <t>Byranicheruvu</t>
  </si>
  <si>
    <t>Muddannapalli cheruvu</t>
  </si>
  <si>
    <t>O.D. Cheruvu</t>
  </si>
  <si>
    <t xml:space="preserve">Pancthanayanicheruvu  </t>
  </si>
  <si>
    <t xml:space="preserve">Nawabkota </t>
  </si>
  <si>
    <t xml:space="preserve">Peddacheruvu (Nawabkota) </t>
  </si>
  <si>
    <t xml:space="preserve">Narappacheruvu </t>
  </si>
  <si>
    <t>Daburvaripalli</t>
  </si>
  <si>
    <t xml:space="preserve">Bakkireddykunta </t>
  </si>
  <si>
    <t xml:space="preserve">Palavandlakothapalli  </t>
  </si>
  <si>
    <t>S.Kothapalli tank</t>
  </si>
  <si>
    <t>Seshaiahgaripalli</t>
  </si>
  <si>
    <t>Seshaiahgaripalli tank</t>
  </si>
  <si>
    <t>Bathinapalli tank</t>
  </si>
  <si>
    <t>Vaddivarikunta</t>
  </si>
  <si>
    <t>Inagaluru</t>
  </si>
  <si>
    <t>Gollavarikunta</t>
  </si>
  <si>
    <t>Mallapalli tank</t>
  </si>
  <si>
    <t>Chintamanipalli</t>
  </si>
  <si>
    <t>Bommireddycheruvu tank</t>
  </si>
  <si>
    <t>Kammavaripalli tank</t>
  </si>
  <si>
    <t>Gowrapuram</t>
  </si>
  <si>
    <t>Gowrapuram tank</t>
  </si>
  <si>
    <t>Allapalli</t>
  </si>
  <si>
    <t>Yerrakunta</t>
  </si>
  <si>
    <t>Balappagaripalli tank</t>
  </si>
  <si>
    <t>M.Kothapalli</t>
  </si>
  <si>
    <t>Chintalakunta</t>
  </si>
  <si>
    <t>Motikakunta</t>
  </si>
  <si>
    <t>Eguvacherlopalli</t>
  </si>
  <si>
    <t>Peddacheruvu (Eguvacherlapalli)</t>
  </si>
  <si>
    <t>Thippapalli</t>
  </si>
  <si>
    <t>Thippapalli tank</t>
  </si>
  <si>
    <t>Sunnamapalli</t>
  </si>
  <si>
    <t>Lingalapalli tank</t>
  </si>
  <si>
    <t>Palakavoddu</t>
  </si>
  <si>
    <t>Boyapalli</t>
  </si>
  <si>
    <t>Kannvacheruvu</t>
  </si>
  <si>
    <t>Tummalakuntapalli</t>
  </si>
  <si>
    <t>Dandyala cheruvu</t>
  </si>
  <si>
    <t>Chennappa kunta</t>
  </si>
  <si>
    <t>Oddukunta</t>
  </si>
  <si>
    <t>Malakunta</t>
  </si>
  <si>
    <t>Dathappakunta</t>
  </si>
  <si>
    <t>Amadaguru</t>
  </si>
  <si>
    <t>Amadagur</t>
  </si>
  <si>
    <t>Pedda cheruvu</t>
  </si>
  <si>
    <t>Devaragudicheruvu</t>
  </si>
  <si>
    <t>Gajulapalli</t>
  </si>
  <si>
    <t>Gurikanikunta   (Gajulapalli)</t>
  </si>
  <si>
    <t>Peramvandlapalli</t>
  </si>
  <si>
    <t>Gurikanikunta  (peramvandlapalli)</t>
  </si>
  <si>
    <t>Ganagarajucheruvu</t>
  </si>
  <si>
    <t>Nagepallikunta</t>
  </si>
  <si>
    <t>Ramanathapuram</t>
  </si>
  <si>
    <t>Thangellakunta</t>
  </si>
  <si>
    <t>Chowtikunta</t>
  </si>
  <si>
    <t>Subbannakunta</t>
  </si>
  <si>
    <t>Gunduvaripallikunta  (Ganduvaripalli)</t>
  </si>
  <si>
    <t>Solukunta</t>
  </si>
  <si>
    <t>Nagarajucheruvu kunta</t>
  </si>
  <si>
    <t>Chavetakunta</t>
  </si>
  <si>
    <t>Cheekirevulapalli</t>
  </si>
  <si>
    <t>Chinaganipalli</t>
  </si>
  <si>
    <t>Gandlakunta</t>
  </si>
  <si>
    <t>Chinthakunta</t>
  </si>
  <si>
    <t>Chinnagorantla kunta</t>
  </si>
  <si>
    <t>Peddagorantla kunta</t>
  </si>
  <si>
    <t>Nagasamdram kunta</t>
  </si>
  <si>
    <t>Mattavaripallikunta</t>
  </si>
  <si>
    <t>Peddanarayanakunta</t>
  </si>
  <si>
    <t>Rmanathapuram</t>
  </si>
  <si>
    <t>Urimudarakunta</t>
  </si>
  <si>
    <t>Mohammadabad</t>
  </si>
  <si>
    <t>Pusalakunta</t>
  </si>
  <si>
    <t>Tummala</t>
  </si>
  <si>
    <t>Thummalaiah kunta</t>
  </si>
  <si>
    <t>Agacheruvu</t>
  </si>
  <si>
    <t>Basireddicheruvu</t>
  </si>
  <si>
    <t>Venkatanarayanapalli tank</t>
  </si>
  <si>
    <t>Kummarakunta</t>
  </si>
  <si>
    <t>Sanevaripallikunta</t>
  </si>
  <si>
    <t>Pitchilicheruvu</t>
  </si>
  <si>
    <t>Pulamallaiahcheruvu</t>
  </si>
  <si>
    <t>Pedda kunta</t>
  </si>
  <si>
    <t>Pulakuntapalli</t>
  </si>
  <si>
    <t>Kothacheruvu</t>
  </si>
  <si>
    <t>Mukkilicheruvu</t>
  </si>
  <si>
    <t>J.Kothapalli</t>
  </si>
  <si>
    <t>Maddammacheruvu</t>
  </si>
  <si>
    <t>Marrimanukunta</t>
  </si>
  <si>
    <t>Kasamdrampalli</t>
  </si>
  <si>
    <t>Kassamudramcheruvu</t>
  </si>
  <si>
    <t>Thallapallikunta</t>
  </si>
  <si>
    <t>Alampur</t>
  </si>
  <si>
    <t>Mallamma cheruvu</t>
  </si>
  <si>
    <t>Chalamakuntlapalli</t>
  </si>
  <si>
    <t>Karimala kunta</t>
  </si>
  <si>
    <t>Shaik Kunta</t>
  </si>
  <si>
    <t>Kadiribramhanapalli</t>
  </si>
  <si>
    <t>Chekdivarikunta</t>
  </si>
  <si>
    <t>Eguvapalli</t>
  </si>
  <si>
    <t>Urimundari Cheruvu</t>
  </si>
  <si>
    <t>Kondappakunta</t>
  </si>
  <si>
    <t>Kalasamudram</t>
  </si>
  <si>
    <t>Kohtapallikunta</t>
  </si>
  <si>
    <t>Kohta kunta of Kadiri</t>
  </si>
  <si>
    <t>Mustipalli kunta</t>
  </si>
  <si>
    <t>Nagireddypalli kunta</t>
  </si>
  <si>
    <t>Penukondarayani Cheruvu</t>
  </si>
  <si>
    <t>Vittalarayani Cheruvu</t>
  </si>
  <si>
    <t>D. Yellappa Cheruvu</t>
  </si>
  <si>
    <t>Badarani kunta</t>
  </si>
  <si>
    <t>Chinnanarappa kunta</t>
  </si>
  <si>
    <t>Karveti Vaddu</t>
  </si>
  <si>
    <t>Pedda cheruvu of Kadiribramhapuram</t>
  </si>
  <si>
    <t>Vadarappakunta</t>
  </si>
  <si>
    <t>Kadirikuntlapalli</t>
  </si>
  <si>
    <t>Pedda cheruvu of Kadirikuntapalli</t>
  </si>
  <si>
    <t>Vannappa cheruvu</t>
  </si>
  <si>
    <t>Diguva cheruvu &amp; Supply Channel</t>
  </si>
  <si>
    <t>Kondamanayanipalem</t>
  </si>
  <si>
    <t xml:space="preserve">Eguva Cheruvu </t>
  </si>
  <si>
    <t>Papannakunta</t>
  </si>
  <si>
    <t>Kollapuram kunta</t>
  </si>
  <si>
    <t>Nagireddypalli</t>
  </si>
  <si>
    <t>Kadiridevara cheruvu</t>
  </si>
  <si>
    <t>Kotakondi kuna</t>
  </si>
  <si>
    <t>Yellappa Cheruvu</t>
  </si>
  <si>
    <t>Chinnarappa kunta</t>
  </si>
  <si>
    <t>Vadrappa kunta</t>
  </si>
  <si>
    <t>Vappacheruvu &amp; Peddacheruvu joint</t>
  </si>
  <si>
    <t>Komativanicheruvu</t>
  </si>
  <si>
    <t>Kowlepalli</t>
  </si>
  <si>
    <t>Moreddipalli kunta</t>
  </si>
  <si>
    <t>Eguvakunta cheruvu</t>
  </si>
  <si>
    <t>Yerregatta kalasamudram</t>
  </si>
  <si>
    <t>Bandrepalli</t>
  </si>
  <si>
    <t>Bandrepalli cheruvu</t>
  </si>
  <si>
    <t>Kutagulla</t>
  </si>
  <si>
    <t>Nanekhan kunta</t>
  </si>
  <si>
    <t>Mothukupalli</t>
  </si>
  <si>
    <t>Boyavanikunta</t>
  </si>
  <si>
    <t>Ragarajucheruvu kunta</t>
  </si>
  <si>
    <t>Muthyalacheruvu</t>
  </si>
  <si>
    <t>Kanagalakunta</t>
  </si>
  <si>
    <t>Kevarakunta</t>
  </si>
  <si>
    <t>Nakkaralla kunta</t>
  </si>
  <si>
    <t>Yakarla Cheruvu</t>
  </si>
  <si>
    <t>Venkatareddy kunta</t>
  </si>
  <si>
    <t>Pandulakunta</t>
  </si>
  <si>
    <t>Pandulakunta cheruvu</t>
  </si>
  <si>
    <t>Baireddinayanikunta</t>
  </si>
  <si>
    <t>Kuravanagana kunta</t>
  </si>
  <si>
    <t>Suddakunta</t>
  </si>
  <si>
    <t>Sydapuram</t>
  </si>
  <si>
    <t>Obula kunta</t>
  </si>
  <si>
    <t>Chakalavani kunta</t>
  </si>
  <si>
    <t>Chinna Muthammakunta</t>
  </si>
  <si>
    <t>Gandlapenta</t>
  </si>
  <si>
    <t>Samachenu bylu</t>
  </si>
  <si>
    <t>Poreddivanicheruvu</t>
  </si>
  <si>
    <t>Chamalagondi</t>
  </si>
  <si>
    <t>Gollavanikunta</t>
  </si>
  <si>
    <t>Grandamvanicheruvu</t>
  </si>
  <si>
    <t>Joginayunikunta</t>
  </si>
  <si>
    <t>Veeramallaiah kunta</t>
  </si>
  <si>
    <t>Ankireddicheruvu</t>
  </si>
  <si>
    <t>Pedda kunta ( Gandlapenta)</t>
  </si>
  <si>
    <t>Godduvelagala</t>
  </si>
  <si>
    <t>Venkatareddy cheruvu</t>
  </si>
  <si>
    <t>Chakalavanikunta</t>
  </si>
  <si>
    <t>Chinnamuthayalanna kunta</t>
  </si>
  <si>
    <t>Peddakunta (Godduvalugala)</t>
  </si>
  <si>
    <t>Patrevanikunta</t>
  </si>
  <si>
    <t>Vankalapalli kunta</t>
  </si>
  <si>
    <t>Jeenlakunta</t>
  </si>
  <si>
    <t>Akkulaganikunta</t>
  </si>
  <si>
    <t>Kamathampalli</t>
  </si>
  <si>
    <t>Lingalavanikunta</t>
  </si>
  <si>
    <t>Poreddyvanicheruvu</t>
  </si>
  <si>
    <t>Maduguvarigudi</t>
  </si>
  <si>
    <t>Peddakoyalagutla kunta</t>
  </si>
  <si>
    <t>Mallameedapalli</t>
  </si>
  <si>
    <t>Bandi kunta</t>
  </si>
  <si>
    <t>Balam cheruvu</t>
  </si>
  <si>
    <t>Burugulakunta</t>
  </si>
  <si>
    <t>Patha kunta</t>
  </si>
  <si>
    <t>Thirumalaiah kunta</t>
  </si>
  <si>
    <t>Thokamadugu</t>
  </si>
  <si>
    <t>Voticheruvu</t>
  </si>
  <si>
    <t>Somayajulapalli</t>
  </si>
  <si>
    <t>Yerravaddivanikunta</t>
  </si>
  <si>
    <t>Tummalabylu</t>
  </si>
  <si>
    <t>Chinnakunta</t>
  </si>
  <si>
    <t>Gandhikollaraja cheruvu</t>
  </si>
  <si>
    <t>Peddakunta (Thummalabyulu)</t>
  </si>
  <si>
    <t xml:space="preserve">Mupinivenikunta </t>
  </si>
  <si>
    <t>Venkatareddy cheruvu (Veparalla)</t>
  </si>
  <si>
    <t>Dhaniyanicheruvu</t>
  </si>
  <si>
    <t>Govindarajulakunta</t>
  </si>
  <si>
    <t>Ragulakunta</t>
  </si>
  <si>
    <t>Eravallkunta</t>
  </si>
  <si>
    <t>Narappacheruvu</t>
  </si>
  <si>
    <t>Ranimakulacheruvu</t>
  </si>
  <si>
    <t>Gowakanapalli</t>
  </si>
  <si>
    <t>Peddacheruvu &amp; Supply channel</t>
  </si>
  <si>
    <t>Makalacheruvu</t>
  </si>
  <si>
    <t>Mekalacheruvupe</t>
  </si>
  <si>
    <t>Mekalacheruvupeddacheruvu</t>
  </si>
  <si>
    <t>Rudrapalem</t>
  </si>
  <si>
    <t>Peddareddy cheruvu</t>
  </si>
  <si>
    <t>Devera Cheruvu</t>
  </si>
  <si>
    <t>Kammakunta</t>
  </si>
  <si>
    <t>Mallireddikunta</t>
  </si>
  <si>
    <t>Reddicheruvu</t>
  </si>
  <si>
    <t>Reddivaripalli kunta</t>
  </si>
  <si>
    <t>Appalacheruvu</t>
  </si>
  <si>
    <t>Bandamvanikunta</t>
  </si>
  <si>
    <t>Jamgamakunta</t>
  </si>
  <si>
    <t>Velichelamala</t>
  </si>
  <si>
    <t>Kammavarikunta</t>
  </si>
  <si>
    <t>Karibalapacheruvu</t>
  </si>
  <si>
    <t>Mallemmakunta</t>
  </si>
  <si>
    <t>Peddanagireddy</t>
  </si>
  <si>
    <t>Poreddikunta</t>
  </si>
  <si>
    <t>Basireddikunta</t>
  </si>
  <si>
    <t>Chinnapareddikunta</t>
  </si>
  <si>
    <t>Digvadevanacheruvu</t>
  </si>
  <si>
    <t>Eguvadevaracheruvu</t>
  </si>
  <si>
    <t>Karanamvarikunta</t>
  </si>
  <si>
    <t xml:space="preserve">Lingappakunta </t>
  </si>
  <si>
    <t>Nagalakunta</t>
  </si>
  <si>
    <t>Pagadalavarikunta</t>
  </si>
  <si>
    <t>Redallavarikunta</t>
  </si>
  <si>
    <t>Mundlavarikunta</t>
  </si>
  <si>
    <t>Rekalacheruvu</t>
  </si>
  <si>
    <t>Tangedupallivarikunta</t>
  </si>
  <si>
    <t>Edulanna</t>
  </si>
  <si>
    <t>Bandakunta</t>
  </si>
  <si>
    <t>Kodappakunta</t>
  </si>
  <si>
    <t>Malavanikunta</t>
  </si>
  <si>
    <t>Nagenayanikunta</t>
  </si>
  <si>
    <t>Ponisettythimmaiahgarikunta</t>
  </si>
  <si>
    <t>Thirumaladeveracheruvu</t>
  </si>
  <si>
    <t>Bandlapalli</t>
  </si>
  <si>
    <t>Kurli</t>
  </si>
  <si>
    <t>Batrecheruvu</t>
  </si>
  <si>
    <t>Biresamudram</t>
  </si>
  <si>
    <t>Vandlacheruvu</t>
  </si>
  <si>
    <t>Lakkasamudram</t>
  </si>
  <si>
    <t>Beemireddykunta</t>
  </si>
  <si>
    <t>Lakkasamudram cheruvu</t>
  </si>
  <si>
    <t>Peddapula kunta</t>
  </si>
  <si>
    <t>Peddannavaripalli</t>
  </si>
  <si>
    <t>Adivobicheruvu</t>
  </si>
  <si>
    <t>Amadavandlakunta</t>
  </si>
  <si>
    <t>Bodavandlakunta</t>
  </si>
  <si>
    <t>Edulakunta</t>
  </si>
  <si>
    <t>Bogulakunta</t>
  </si>
  <si>
    <t>Gandlavaripallicheruvu</t>
  </si>
  <si>
    <t>Pothukunta</t>
  </si>
  <si>
    <t>Kamalapuramkunta</t>
  </si>
  <si>
    <t>Kothacheruvuvarikunta</t>
  </si>
  <si>
    <t>Manchilivarikunta</t>
  </si>
  <si>
    <t>Reddycheruvu</t>
  </si>
  <si>
    <t>Yerracheruvu of Talupula</t>
  </si>
  <si>
    <t>Puligundlapalli</t>
  </si>
  <si>
    <t>Pothulakunta</t>
  </si>
  <si>
    <t>Lakkasanipallikunta</t>
  </si>
  <si>
    <t>Kutalavari kunta</t>
  </si>
  <si>
    <t>Reddlacheruvu of Peddannavaripalli</t>
  </si>
  <si>
    <t>Tallapallivarikunta</t>
  </si>
  <si>
    <t>Yerracheruvu</t>
  </si>
  <si>
    <t>Tanakallu</t>
  </si>
  <si>
    <t>Kavalinayanicheruvu</t>
  </si>
  <si>
    <t>Kanasmivandlakunta</t>
  </si>
  <si>
    <t>Malabhoyonekunta</t>
  </si>
  <si>
    <t>Kothacheruvuvandlakunta</t>
  </si>
  <si>
    <t>Plamvandla kunta</t>
  </si>
  <si>
    <t>Gunjuvaripalli kunta</t>
  </si>
  <si>
    <t>Kundallakunta</t>
  </si>
  <si>
    <t>Kuravapalli kunta</t>
  </si>
  <si>
    <t>Mandlipalli voddu</t>
  </si>
  <si>
    <t>Maddinayanikunta</t>
  </si>
  <si>
    <t>Bommalakunta</t>
  </si>
  <si>
    <t>Rachinepalli</t>
  </si>
  <si>
    <t xml:space="preserve">Kothacheruvu </t>
  </si>
  <si>
    <t xml:space="preserve"> Upparavandlapalli</t>
  </si>
  <si>
    <t>Peddacheruvu (Upparavandlapalli)</t>
  </si>
  <si>
    <t>Mallireddypalli</t>
  </si>
  <si>
    <t>Singirathikunta</t>
  </si>
  <si>
    <t>Korthikota</t>
  </si>
  <si>
    <t>Chekatimanipalli</t>
  </si>
  <si>
    <t>Desaikunta</t>
  </si>
  <si>
    <t>Marala kunta</t>
  </si>
  <si>
    <t>Katamdevarakunta</t>
  </si>
  <si>
    <t>Komitivarikunta</t>
  </si>
  <si>
    <t>Balasamudram</t>
  </si>
  <si>
    <t>T.Sadum</t>
  </si>
  <si>
    <t>Dhommirivanikunta</t>
  </si>
  <si>
    <t>Bonthalapalli</t>
  </si>
  <si>
    <t>Yerramnayanicheruvu</t>
  </si>
  <si>
    <t>Thurakavaripalli kunta</t>
  </si>
  <si>
    <t xml:space="preserve">Ragikunta </t>
  </si>
  <si>
    <t>Madicheruvu</t>
  </si>
  <si>
    <t>Mala kunta</t>
  </si>
  <si>
    <t>Venkatapathikunta</t>
  </si>
  <si>
    <t>Subbarayanipalli</t>
  </si>
  <si>
    <t>Peddacheruvu (Subbarayanipalli)</t>
  </si>
  <si>
    <t>Vaddukunta</t>
  </si>
  <si>
    <t>Upparakunta</t>
  </si>
  <si>
    <t>Tavalam</t>
  </si>
  <si>
    <t>Singirivarikunta</t>
  </si>
  <si>
    <t>Acchannakunta</t>
  </si>
  <si>
    <t>D.Thotlipalli</t>
  </si>
  <si>
    <t>Yarraballivandlapalli kunta</t>
  </si>
  <si>
    <t>Gangalamivarikunta</t>
  </si>
  <si>
    <t>Gurrambylu</t>
  </si>
  <si>
    <t>Kandrivarikunta</t>
  </si>
  <si>
    <t>Thotlivarikunta</t>
  </si>
  <si>
    <t>Muthappacheruvu</t>
  </si>
  <si>
    <t>Tavalamcheruvu</t>
  </si>
  <si>
    <t>Raginacheruvu</t>
  </si>
  <si>
    <t>Musilireddykunta</t>
  </si>
  <si>
    <t>Sunnamapalli vandlakunta</t>
  </si>
  <si>
    <t>Balasamudramcheruvu</t>
  </si>
  <si>
    <t>Bedulayappakunta</t>
  </si>
  <si>
    <t>Geethalavandlapalli</t>
  </si>
  <si>
    <t>Allipulakunta</t>
  </si>
  <si>
    <t xml:space="preserve">Katnapalli </t>
  </si>
  <si>
    <t>Katnapalli kunta</t>
  </si>
  <si>
    <t>Narapanayanicheruvu</t>
  </si>
  <si>
    <t>Minchelivarikota</t>
  </si>
  <si>
    <t>Minchelivarikunta</t>
  </si>
  <si>
    <t>Venkateswamykunta</t>
  </si>
  <si>
    <t>Mogalikunta</t>
  </si>
  <si>
    <t>Ethodu</t>
  </si>
  <si>
    <t>PeddaCheruvu</t>
  </si>
  <si>
    <t>Renemekalakunta</t>
  </si>
  <si>
    <t>Apparathicheruvu</t>
  </si>
  <si>
    <t>Allugundu</t>
  </si>
  <si>
    <t>Palakammacheruvu</t>
  </si>
  <si>
    <t>Ratnalapalli</t>
  </si>
  <si>
    <t>Bodappakunta</t>
  </si>
  <si>
    <t>Jogannapeta</t>
  </si>
  <si>
    <t>Avulacheruvu</t>
  </si>
  <si>
    <t>Chinnapoolakunta</t>
  </si>
  <si>
    <t>Dodinanivoddu</t>
  </si>
  <si>
    <t>Rajamvandlapallikunta</t>
  </si>
  <si>
    <t>Setticheruvu</t>
  </si>
  <si>
    <t>Singarayacheruvu</t>
  </si>
  <si>
    <t>Kadiripulakunta</t>
  </si>
  <si>
    <t>Komativaricheruvu</t>
  </si>
  <si>
    <t>Chevitivaripalli</t>
  </si>
  <si>
    <t>Peddakunta (chevitivaripalli)</t>
  </si>
  <si>
    <t>Chinna kunta (chevitivaripalli)</t>
  </si>
  <si>
    <t>Enumulavaripalli</t>
  </si>
  <si>
    <t>Kondakamarala cheruvu</t>
  </si>
  <si>
    <t>Pottivaricheruvu</t>
  </si>
  <si>
    <t>Kummaravandlapalli</t>
  </si>
  <si>
    <t>Bodinepalli kunta</t>
  </si>
  <si>
    <t>Oruvoi</t>
  </si>
  <si>
    <t>Boyapallikunta</t>
  </si>
  <si>
    <t>Busireddipallikunta</t>
  </si>
  <si>
    <t>Cheruvuvandlapalli</t>
  </si>
  <si>
    <t>Cheruvuvandlapallikunta</t>
  </si>
  <si>
    <t>Pallevandlapalli</t>
  </si>
  <si>
    <t>Pallevandlapallikunta</t>
  </si>
  <si>
    <t>Mallireddypallikunta</t>
  </si>
  <si>
    <t>Indukurivaripalli</t>
  </si>
  <si>
    <t>Talamarlavandlapalli</t>
  </si>
  <si>
    <t>Gangisettikunta</t>
  </si>
  <si>
    <t>Gajulamallaiah kunta</t>
  </si>
  <si>
    <t>Sanjeevapalli</t>
  </si>
  <si>
    <t>Madirikunta</t>
  </si>
  <si>
    <t>Papavandlapalli</t>
  </si>
  <si>
    <t>Papavandlapallikunta</t>
  </si>
  <si>
    <t>Talamaralavandlapalli</t>
  </si>
  <si>
    <t>Singarayanicheruvu</t>
  </si>
  <si>
    <t>Upparlakunta</t>
  </si>
  <si>
    <t>Veeramarajukunta</t>
  </si>
  <si>
    <t>Yellampallikunta</t>
  </si>
  <si>
    <t>Devireddypalli</t>
  </si>
  <si>
    <t>Kuchipallikunta</t>
  </si>
  <si>
    <t>Talamaralavandlapallikunta</t>
  </si>
  <si>
    <t>Nadimpalli</t>
  </si>
  <si>
    <t>Nallajoduvarikunta</t>
  </si>
  <si>
    <t>Ubicherla</t>
  </si>
  <si>
    <t>Ubicherlacheruvu</t>
  </si>
  <si>
    <t>Ammademmacheruvu</t>
  </si>
  <si>
    <t>Gollavaripali</t>
  </si>
  <si>
    <t>Chinnappavoddu</t>
  </si>
  <si>
    <t>Eguvapallicheruvu</t>
  </si>
  <si>
    <t>Kuruvapalli voddu</t>
  </si>
  <si>
    <t>Neelamvandlapalli</t>
  </si>
  <si>
    <t>Vootakalva kunta</t>
  </si>
  <si>
    <t>Joginanikunta</t>
  </si>
  <si>
    <t>Tavalamarri</t>
  </si>
  <si>
    <t>Tekumanuvoddu</t>
  </si>
  <si>
    <t>Mangalivanikunta</t>
  </si>
  <si>
    <t>Deverakunta</t>
  </si>
  <si>
    <t>Dongalagumpukunta</t>
  </si>
  <si>
    <t>Muddumallappakunta</t>
  </si>
  <si>
    <t>Ummadivandlakunta</t>
  </si>
  <si>
    <t>Ummethakunta</t>
  </si>
  <si>
    <t>Nedimamidayakunta</t>
  </si>
  <si>
    <t>MC Palli</t>
  </si>
  <si>
    <t>MCPalli tank</t>
  </si>
  <si>
    <t>Bukkapatanam tank</t>
  </si>
  <si>
    <t>K.Locherla</t>
  </si>
  <si>
    <t>K.Locjerla tank</t>
  </si>
  <si>
    <t>Mylepalli</t>
  </si>
  <si>
    <t>Virupanna tank</t>
  </si>
  <si>
    <t>Mylasamudram</t>
  </si>
  <si>
    <t>Mylasamudram tank</t>
  </si>
  <si>
    <t>Bukkapatnam</t>
  </si>
  <si>
    <t>Gunipalli</t>
  </si>
  <si>
    <t>Gunipalli tank</t>
  </si>
  <si>
    <t>M.Agraharam</t>
  </si>
  <si>
    <t>M.Agraharam tank</t>
  </si>
  <si>
    <t>Marala</t>
  </si>
  <si>
    <t>Marala tank</t>
  </si>
  <si>
    <t>Penukonda</t>
  </si>
  <si>
    <t>Kondapuramu</t>
  </si>
  <si>
    <t>Settipalli tank</t>
  </si>
  <si>
    <t>Puttaparthi</t>
  </si>
  <si>
    <t xml:space="preserve">Vengalammacheruvu </t>
  </si>
  <si>
    <t>Vengalammcheruvu tank</t>
  </si>
  <si>
    <t>Ss</t>
  </si>
  <si>
    <t>Roddam</t>
  </si>
  <si>
    <t>Small tank</t>
  </si>
  <si>
    <t>Big tank</t>
  </si>
  <si>
    <t>Cholemarri</t>
  </si>
  <si>
    <t>Kogira</t>
  </si>
  <si>
    <t>Kogira tank</t>
  </si>
  <si>
    <t>Turkalapatnam</t>
  </si>
  <si>
    <t>Turakalapatnam</t>
  </si>
  <si>
    <t>Total</t>
  </si>
  <si>
    <t>Somandepalli</t>
  </si>
  <si>
    <t>Naginayanicheruvu</t>
  </si>
  <si>
    <t>Naginayanicheruvu tank</t>
  </si>
  <si>
    <t>Peddareddipalli</t>
  </si>
  <si>
    <t>Peddaredipalli tank</t>
  </si>
  <si>
    <t>Gutturu</t>
  </si>
  <si>
    <t>Gutturu tank</t>
  </si>
  <si>
    <t xml:space="preserve">Yerramanchi </t>
  </si>
  <si>
    <t>Yerramanchi tank</t>
  </si>
  <si>
    <t>Munimadugu</t>
  </si>
  <si>
    <t>Munimadugu tank</t>
  </si>
  <si>
    <t>Nagaluru</t>
  </si>
  <si>
    <t>Nagaluru tank</t>
  </si>
  <si>
    <t>Mavaturu</t>
  </si>
  <si>
    <t>Mavaturu tank</t>
  </si>
  <si>
    <t>Adadakulapalli</t>
  </si>
  <si>
    <t>Kothakunta tank</t>
  </si>
  <si>
    <t>C.reddipalli</t>
  </si>
  <si>
    <t>C.reddipalli tank</t>
  </si>
  <si>
    <t>Bedupalli</t>
  </si>
  <si>
    <t>Bedupalli tank</t>
  </si>
  <si>
    <t>Jagarajupalli</t>
  </si>
  <si>
    <t>Jagarajupalli tank</t>
  </si>
  <si>
    <t>Molakalacheruvu</t>
  </si>
  <si>
    <t>Molakalacheruvu tank</t>
  </si>
  <si>
    <t>Cherukuru</t>
  </si>
  <si>
    <t>Cherukuru tank</t>
  </si>
  <si>
    <t>Kalipi</t>
  </si>
  <si>
    <t>Kalipi tank</t>
  </si>
  <si>
    <t>Bucherla</t>
  </si>
  <si>
    <t>Bucherla Tank</t>
  </si>
  <si>
    <t>Gubbarampalli</t>
  </si>
  <si>
    <t>Gubbarampalli Tank</t>
  </si>
  <si>
    <t xml:space="preserve">Sheshapuram </t>
  </si>
  <si>
    <t>Sheshapuram Tank</t>
  </si>
  <si>
    <t>Nalluru</t>
  </si>
  <si>
    <t>Kasaba Tank</t>
  </si>
  <si>
    <t>Reddipalli</t>
  </si>
  <si>
    <t>Narnagepalli</t>
  </si>
  <si>
    <t>Narnagepalli tank</t>
  </si>
  <si>
    <t>kasaba Tank</t>
  </si>
  <si>
    <t>Chalakuru</t>
  </si>
  <si>
    <t>Chalakru Tank</t>
  </si>
  <si>
    <t>Cherlapalli</t>
  </si>
  <si>
    <t>Agrahaaram Tank</t>
  </si>
  <si>
    <t>Pandiparthy</t>
  </si>
  <si>
    <t>Manchepalli Tank</t>
  </si>
  <si>
    <t>Kottapalli</t>
  </si>
  <si>
    <t>Kottapalli tank</t>
  </si>
  <si>
    <t>Edulaballapuram</t>
  </si>
  <si>
    <t>Edulaballapuram Tank</t>
  </si>
  <si>
    <t>Suddakuntapalli</t>
  </si>
  <si>
    <t>Suddakuntapalli Tank</t>
  </si>
  <si>
    <t>N. Agrahaaram Tank</t>
  </si>
  <si>
    <t>Tungodu</t>
  </si>
  <si>
    <t>Veldedekala</t>
  </si>
  <si>
    <t>Rupalapalli</t>
  </si>
  <si>
    <t>Mandili</t>
  </si>
  <si>
    <t>Bhramasamudram</t>
  </si>
  <si>
    <t>MuddappaKunta</t>
  </si>
  <si>
    <t>Manchepalli</t>
  </si>
  <si>
    <t>Peddamallapuram</t>
  </si>
  <si>
    <t>Rupalapalli tank</t>
  </si>
  <si>
    <t>Kasaba  Tank</t>
  </si>
  <si>
    <t>Bhramasamudram tank</t>
  </si>
  <si>
    <t>Mangecheruvu</t>
  </si>
  <si>
    <t>Muddappakunta Tank</t>
  </si>
  <si>
    <t>manchepalli tank</t>
  </si>
  <si>
    <t>Mangecheruvu tank</t>
  </si>
  <si>
    <t>Peddamallapuram Tank</t>
  </si>
  <si>
    <t>Krishnapuram</t>
  </si>
  <si>
    <t>Eguva Cheruvu of Krishnapuram</t>
  </si>
  <si>
    <t>Diguva cheruvu of Krishnapuram</t>
  </si>
  <si>
    <t>Siddarampuram</t>
  </si>
  <si>
    <t>Pedda cheruvu of Siddarampuram</t>
  </si>
  <si>
    <t>Chinna cheruvu of Siddarampuram</t>
  </si>
  <si>
    <t>Kothakota</t>
  </si>
  <si>
    <t>Bitrakunta tank</t>
  </si>
  <si>
    <t>Pamdurthi</t>
  </si>
  <si>
    <t>Pamdurthi cheruvu</t>
  </si>
  <si>
    <t>Chinnaboyanapalli</t>
  </si>
  <si>
    <t>Bukkapatnam cheruvu of Chinnaboyanapalli</t>
  </si>
  <si>
    <t>Narepalli</t>
  </si>
  <si>
    <t>Bukkapatnam cheruvu of Narepalli</t>
  </si>
  <si>
    <t>Gopalapalli cheruvu</t>
  </si>
  <si>
    <t>Kunta of Narepalli</t>
  </si>
  <si>
    <t>Marakuntapalli</t>
  </si>
  <si>
    <t>Bondalakaluva</t>
  </si>
  <si>
    <t>Marakuntapalli cheruvu</t>
  </si>
  <si>
    <t>Bandlakunta</t>
  </si>
  <si>
    <t>Pakeerupallikunta</t>
  </si>
  <si>
    <t>Talamarla</t>
  </si>
  <si>
    <t>Pedda cheruvu of Talamarla</t>
  </si>
  <si>
    <t>Ramas Cheruvu</t>
  </si>
  <si>
    <t>Ras Cheruvu</t>
  </si>
  <si>
    <t xml:space="preserve">Obuladevarapalli </t>
  </si>
  <si>
    <t>Obuladevarapalli cheruvu</t>
  </si>
  <si>
    <t xml:space="preserve">Byrapuram </t>
  </si>
  <si>
    <t>Byrapuram Cheruvu</t>
  </si>
  <si>
    <t>Kesapuram</t>
  </si>
  <si>
    <t>Lingadasappa kunta</t>
  </si>
  <si>
    <t>Puttaparthy</t>
  </si>
  <si>
    <t xml:space="preserve">Yenumulapalli </t>
  </si>
  <si>
    <t xml:space="preserve">Beedupalli </t>
  </si>
  <si>
    <t xml:space="preserve">Beedupalli Cheruvu </t>
  </si>
  <si>
    <t xml:space="preserve">Bathalapalli </t>
  </si>
  <si>
    <t xml:space="preserve">Bathalapalli cheruvu </t>
  </si>
  <si>
    <t xml:space="preserve">Rachuvaripalli </t>
  </si>
  <si>
    <t>Rachuvaripalli cheruvu</t>
  </si>
  <si>
    <t>Kathivaripalli</t>
  </si>
  <si>
    <t>Kathivaripallikunta</t>
  </si>
  <si>
    <t xml:space="preserve">Gagulapalli </t>
  </si>
  <si>
    <t>Gagulapalli kunta</t>
  </si>
  <si>
    <t>Koyalaguttapalli</t>
  </si>
  <si>
    <t>Saheb Cheruvu of Koyalaguttapalli</t>
  </si>
  <si>
    <t>Duddebanda</t>
  </si>
  <si>
    <t>Gandipalli tank</t>
  </si>
  <si>
    <t>Jalipalli tank</t>
  </si>
  <si>
    <t>Rampuram</t>
  </si>
  <si>
    <t>Bhogasamudram</t>
  </si>
  <si>
    <t>Thiravenkatanatha tank</t>
  </si>
  <si>
    <t>Guttur</t>
  </si>
  <si>
    <t>Siddaramappakunta</t>
  </si>
  <si>
    <t>Uppaneellacheruvu</t>
  </si>
  <si>
    <t>Upparacheruvu (Private tank)</t>
  </si>
  <si>
    <t>Gonepenta</t>
  </si>
  <si>
    <t>Thandacheruvu</t>
  </si>
  <si>
    <t>Nallakunta</t>
  </si>
  <si>
    <t>Basetticheruvu</t>
  </si>
  <si>
    <t>Peddapalli tank</t>
  </si>
  <si>
    <t>Peddamantur</t>
  </si>
  <si>
    <t>Sanipalli</t>
  </si>
  <si>
    <t>Sanipallitank</t>
  </si>
  <si>
    <t>L.Thimmapuram tank</t>
  </si>
  <si>
    <t>Boksampalli</t>
  </si>
  <si>
    <t>Veeramakunta</t>
  </si>
  <si>
    <t>Kohtapalli</t>
  </si>
  <si>
    <t>Y. Thimmareddikunta</t>
  </si>
  <si>
    <t>Dorgonikunta</t>
  </si>
  <si>
    <t>Kothapallli</t>
  </si>
  <si>
    <t>Appireddykunta</t>
  </si>
  <si>
    <t>Chinamanthur</t>
  </si>
  <si>
    <t>Kasaba tank (Chinnamanthur)</t>
  </si>
  <si>
    <t>Chakarlapalli tank</t>
  </si>
  <si>
    <t>Papireddypalli tank</t>
  </si>
  <si>
    <t>Muddappakunta</t>
  </si>
  <si>
    <t>Julakunta</t>
  </si>
  <si>
    <t>Kethigani cheruvu</t>
  </si>
  <si>
    <t>Kethaganicheruvu tank</t>
  </si>
  <si>
    <t xml:space="preserve">Mandli </t>
  </si>
  <si>
    <t>Kallukunta</t>
  </si>
  <si>
    <t>Chalakur</t>
  </si>
  <si>
    <t>Guddamnagepallitank</t>
  </si>
  <si>
    <t>Gudipalli</t>
  </si>
  <si>
    <t>Devabandapapireddypallikunta</t>
  </si>
  <si>
    <t>Thipparayanikunta</t>
  </si>
  <si>
    <t>Magecheruvu</t>
  </si>
  <si>
    <t>Rangepallitank</t>
  </si>
  <si>
    <t>Pandiparthi</t>
  </si>
  <si>
    <t>Hussainpuram tank</t>
  </si>
  <si>
    <t>Kothapallitank</t>
  </si>
  <si>
    <t>Buthappakunta</t>
  </si>
  <si>
    <t>N.N.Cheruvu</t>
  </si>
  <si>
    <t>Nallarallakunta</t>
  </si>
  <si>
    <t>Soamandepalli</t>
  </si>
  <si>
    <t>Urummderakunta</t>
  </si>
  <si>
    <t xml:space="preserve">Chennapuram </t>
  </si>
  <si>
    <t>Chennapuram cheruvu</t>
  </si>
  <si>
    <t>Gandikunta palli</t>
  </si>
  <si>
    <t>Gandikunta</t>
  </si>
  <si>
    <t>Chinnagundappakunta</t>
  </si>
  <si>
    <t>Julukunta</t>
  </si>
  <si>
    <t>Ambulakunta</t>
  </si>
  <si>
    <t>Velidakala</t>
  </si>
  <si>
    <t>Hanumanthareddykunta</t>
  </si>
  <si>
    <t>Reddikunta</t>
  </si>
  <si>
    <t>Velagamekalaplli</t>
  </si>
  <si>
    <t>Kothakuntapalli tank</t>
  </si>
  <si>
    <t xml:space="preserve">Bussaiahgaripalli </t>
  </si>
  <si>
    <t>Bussaiahgaripalli tank</t>
  </si>
  <si>
    <t>Chemalakunta</t>
  </si>
  <si>
    <t>Name of the Cluster :  Dharmavaram</t>
  </si>
  <si>
    <t>Incharge Name and contact No: B. Ramanjineyulu (9985757122 )</t>
  </si>
  <si>
    <t>Ananthapuramu</t>
  </si>
  <si>
    <t>Chennampalli</t>
  </si>
  <si>
    <t>Tadipatri</t>
  </si>
  <si>
    <t>Guddampalli</t>
  </si>
  <si>
    <t>Guntakal</t>
  </si>
  <si>
    <t>Gooty</t>
  </si>
  <si>
    <t>Yerraguntla</t>
  </si>
  <si>
    <t>Bramhasamudram</t>
  </si>
  <si>
    <t>Errakondapuram</t>
  </si>
  <si>
    <t>Eradikera</t>
  </si>
  <si>
    <t>Basapuram</t>
  </si>
  <si>
    <t>Enumuladoddi</t>
  </si>
  <si>
    <t>Hindupur</t>
  </si>
  <si>
    <t>Chalivendula</t>
  </si>
  <si>
    <t>Kotnur</t>
  </si>
  <si>
    <t>Santhebidanur</t>
  </si>
  <si>
    <t>Thumukunta</t>
  </si>
  <si>
    <t>Gollapuram</t>
  </si>
  <si>
    <t>Kotipi</t>
  </si>
  <si>
    <t>Meenakuntapalli</t>
  </si>
  <si>
    <t>Manesamudram</t>
  </si>
  <si>
    <t>Parigi</t>
  </si>
  <si>
    <t>Vittapalli</t>
  </si>
  <si>
    <t>Kambadur</t>
  </si>
  <si>
    <t>Kambadur tank</t>
  </si>
  <si>
    <t>Rallaanatapur</t>
  </si>
  <si>
    <t>Gulyam</t>
  </si>
  <si>
    <t>Gulyamtank</t>
  </si>
  <si>
    <t>Kartanaparty</t>
  </si>
  <si>
    <t>Nuthimadugu</t>
  </si>
  <si>
    <t>Jyothi tank</t>
  </si>
  <si>
    <t>Pallup</t>
  </si>
  <si>
    <t>P.Kothacheruvu</t>
  </si>
  <si>
    <t>D.Chennampalli tank</t>
  </si>
  <si>
    <t xml:space="preserve">SS </t>
  </si>
  <si>
    <t>Settur</t>
  </si>
  <si>
    <t>Mulakaledu</t>
  </si>
  <si>
    <t>Mulakaledu tank</t>
  </si>
  <si>
    <t>Urimundaratank</t>
  </si>
  <si>
    <t>Yatakallu</t>
  </si>
  <si>
    <t>Yatakallu tank</t>
  </si>
  <si>
    <t>Kanukur</t>
  </si>
  <si>
    <t>Kanukur tank</t>
  </si>
  <si>
    <t>Thippepalli</t>
  </si>
  <si>
    <t>Thippepalli tank</t>
  </si>
  <si>
    <t>Mulakanur</t>
  </si>
  <si>
    <t>Thimmarayaswamy tank</t>
  </si>
  <si>
    <t>Pallur</t>
  </si>
  <si>
    <t xml:space="preserve">Akkamcheruvu </t>
  </si>
  <si>
    <t>Errampalli vuracheruvu</t>
  </si>
  <si>
    <t>Venkatampalli cheruvu</t>
  </si>
  <si>
    <t>Kommireddypalli tank</t>
  </si>
  <si>
    <t>Kothakunta of gulyam</t>
  </si>
  <si>
    <t>Somulavari kunta</t>
  </si>
  <si>
    <t>Latchannakunta</t>
  </si>
  <si>
    <t>Kurakulapalli</t>
  </si>
  <si>
    <t>Chinnappanani kunta</t>
  </si>
  <si>
    <t>Bachepalli</t>
  </si>
  <si>
    <t>Uramundari cheruvu</t>
  </si>
  <si>
    <t>Lakshmampalli</t>
  </si>
  <si>
    <t>Kappalacheruvu of Kannepalli</t>
  </si>
  <si>
    <t>Bhyrasamduram</t>
  </si>
  <si>
    <t>Ramappanayanikunta of Bhyrasamudram</t>
  </si>
  <si>
    <t>Kuchobaiah Kunta of Eradikera</t>
  </si>
  <si>
    <t>Errakondapuram urakunta of Errakondapuram</t>
  </si>
  <si>
    <t>Santhekondapuram</t>
  </si>
  <si>
    <t>Thimmanayani Cheruvu of Santhe Kondapuram</t>
  </si>
  <si>
    <t>Peddacheruvu Maruvakaluva of Santhekondapuram</t>
  </si>
  <si>
    <t>Thimmaiah Kunta of Basapuram</t>
  </si>
  <si>
    <t>Urakunta of Basapuram</t>
  </si>
  <si>
    <t>Rudrampalli Tank of Enumuladoddi</t>
  </si>
  <si>
    <t>Narasappa Bhavi Kunta of Kundurpi</t>
  </si>
  <si>
    <t xml:space="preserve"> D.Kondapuram </t>
  </si>
  <si>
    <t>Percolation tank near D.Kondapuram (V)</t>
  </si>
  <si>
    <t>T.Veerapuram</t>
  </si>
  <si>
    <t>Percolation tank near T.Veerapuram(V)</t>
  </si>
  <si>
    <t xml:space="preserve"> Bommakkapalli</t>
  </si>
  <si>
    <t>Percolation tank near Bommakkapalli (V)</t>
  </si>
  <si>
    <t>R.B. Vanka</t>
  </si>
  <si>
    <t>Percolation tank near R.B. Vanka(V)</t>
  </si>
  <si>
    <t xml:space="preserve"> Bondanakal </t>
  </si>
  <si>
    <t>Percolation tank near Bondanakal (V)</t>
  </si>
  <si>
    <t xml:space="preserve"> Udegolam </t>
  </si>
  <si>
    <t>Percolation tank near Udegolam (V)</t>
  </si>
  <si>
    <t xml:space="preserve"> Ayathapalli </t>
  </si>
  <si>
    <t>Percolation tank near Ayathapalli (V)</t>
  </si>
  <si>
    <t>Percolation tank  of non Cheruvu near Rayadurg</t>
  </si>
  <si>
    <t>Percolation tankof Itlammacheruvu near Rayadurg</t>
  </si>
  <si>
    <t>Percolation tank Meralcheruvu near Rayadurg</t>
  </si>
  <si>
    <t xml:space="preserve">Mallapuram </t>
  </si>
  <si>
    <t>Percolation tank near Mallapuram (V)</t>
  </si>
  <si>
    <t xml:space="preserve">Rayampalli </t>
  </si>
  <si>
    <t>Percolation tank near Rayampalli (V)</t>
  </si>
  <si>
    <t xml:space="preserve">Chadam </t>
  </si>
  <si>
    <t>Percolation tank near Chadam (V)</t>
  </si>
  <si>
    <t xml:space="preserve">Pallepalli </t>
  </si>
  <si>
    <t>Percolation tank Dafedarkunta near Pallepalli (V)</t>
  </si>
  <si>
    <t xml:space="preserve"> Mecheri </t>
  </si>
  <si>
    <t>Percolation tank S.No.56 of Mecheri near Mecheri (V)</t>
  </si>
  <si>
    <t>Percolation tank S.No.139 of Mecheri near Mecheri (V)</t>
  </si>
  <si>
    <t xml:space="preserve"> Junjurampalli </t>
  </si>
  <si>
    <t>Percolation tank of Sannappa kunta near Junjurampalli (V)</t>
  </si>
  <si>
    <t xml:space="preserve">Junjurampalli </t>
  </si>
  <si>
    <t>Percolation tank of Jalappakunta near Junjurampalli (V)</t>
  </si>
  <si>
    <t xml:space="preserve"> Gramadatla </t>
  </si>
  <si>
    <t>Gramadatla Percolataion tank near Gramadatla (V)</t>
  </si>
  <si>
    <t>Kenchanapalli</t>
  </si>
  <si>
    <t xml:space="preserve">Otikunta tank near Kenchanapalli (V) </t>
  </si>
  <si>
    <t>Tallakera</t>
  </si>
  <si>
    <t>K.K.Mallelli Tank of Tallakera</t>
  </si>
  <si>
    <t>Jangampalliikunta Tallakera</t>
  </si>
  <si>
    <t>Dasannakunta Tallakera</t>
  </si>
  <si>
    <t>Goukunta Percolation tank  Tallakera</t>
  </si>
  <si>
    <t>Pathcheruvu tank Tallakera(V)</t>
  </si>
  <si>
    <t xml:space="preserve"> Rangsamudram</t>
  </si>
  <si>
    <t>R.Kothapalli Percolation tank  of Rangsamudram</t>
  </si>
  <si>
    <t xml:space="preserve">Paidoddi </t>
  </si>
  <si>
    <t>Paidoddi Percolation tank of Paidoddi (V)</t>
  </si>
  <si>
    <t xml:space="preserve"> K.P.Doddi</t>
  </si>
  <si>
    <t>K.P.Doddi tank of K.P.Doddi(V)</t>
  </si>
  <si>
    <t xml:space="preserve">Cheruvudoddi </t>
  </si>
  <si>
    <t>Cheruvudoddi kunta Cheruvudoddi (V)</t>
  </si>
  <si>
    <t xml:space="preserve"> Gonabavi </t>
  </si>
  <si>
    <t>Appireddy kunta Gonabavi (V)</t>
  </si>
  <si>
    <t>Dasabandam Percolation tank  of Gonabavi (V)</t>
  </si>
  <si>
    <t xml:space="preserve">Pulakunta </t>
  </si>
  <si>
    <t>Budoddi kunta of Pulakunta (V)</t>
  </si>
  <si>
    <t xml:space="preserve"> Kommaraguddam </t>
  </si>
  <si>
    <t>Kummara guddam Percolation tank Kommaraguddam (V)</t>
  </si>
  <si>
    <t xml:space="preserve"> Netrapalli</t>
  </si>
  <si>
    <t>Percolation tank near Netrapalli</t>
  </si>
  <si>
    <t xml:space="preserve"> S.Hosahalli</t>
  </si>
  <si>
    <t>Peddavaddu kunta at  S.Hosahalli(V)</t>
  </si>
  <si>
    <t>Jalli kunta at  S.Hosahalli(V)</t>
  </si>
  <si>
    <t>Raghaverndracharikunta at Bhupasamudram</t>
  </si>
  <si>
    <t>D.Hirehal</t>
  </si>
  <si>
    <t xml:space="preserve"> Jagirakal</t>
  </si>
  <si>
    <t>Jagirakal Percolation tank of Jagirakal( RAT )</t>
  </si>
  <si>
    <t xml:space="preserve"> Kalyam </t>
  </si>
  <si>
    <t>Kalym tank(Jangama Tank) of  Kalyam (V)</t>
  </si>
  <si>
    <t xml:space="preserve">Muridi </t>
  </si>
  <si>
    <t>Jaggama tank near Muridi (V)</t>
  </si>
  <si>
    <t>B.T.Project</t>
  </si>
  <si>
    <t>B.T.P.Reservoir</t>
  </si>
  <si>
    <t>Licence</t>
  </si>
  <si>
    <t>Incharge Name and contact No: G. Pullaiah ( 9989972927)</t>
  </si>
  <si>
    <t>Name of the Cluster :  Kambaduru</t>
  </si>
  <si>
    <t>Incharge Name and contact No: K. Sailaja ( 9989216247)</t>
  </si>
  <si>
    <t>Paruru</t>
  </si>
  <si>
    <t>Upper Pennar Reservoir</t>
  </si>
  <si>
    <t>Perennial</t>
  </si>
  <si>
    <t>License</t>
  </si>
  <si>
    <t>Pantulacheruvu</t>
  </si>
  <si>
    <t>K.Pulakunta</t>
  </si>
  <si>
    <t>K.Pulakunta tank</t>
  </si>
  <si>
    <t>Batrepalli</t>
  </si>
  <si>
    <t>Thamballa cheruvu</t>
  </si>
  <si>
    <t>Puligandlapalli</t>
  </si>
  <si>
    <t>Puligandlapalli tank</t>
  </si>
  <si>
    <t>O.D.C</t>
  </si>
  <si>
    <t>chowdepalli</t>
  </si>
  <si>
    <t>Chowdepalli tank</t>
  </si>
  <si>
    <t>korthikota</t>
  </si>
  <si>
    <t>thimmanayani cheruyvu</t>
  </si>
  <si>
    <t>C.R Palli</t>
  </si>
  <si>
    <t>C.R palli tank</t>
  </si>
  <si>
    <t>Mallireddy palli</t>
  </si>
  <si>
    <t>Mallireddy palli tank</t>
  </si>
  <si>
    <t>Ckikkavari palli</t>
  </si>
  <si>
    <t>Chikkavari palli tank</t>
  </si>
  <si>
    <t xml:space="preserve">Palasamudram </t>
  </si>
  <si>
    <t>Palasamudram tank</t>
  </si>
  <si>
    <t xml:space="preserve">Budidigadda palli </t>
  </si>
  <si>
    <t>Buduidagaddapalli tank</t>
  </si>
  <si>
    <t>Singareddy palli</t>
  </si>
  <si>
    <t>Singareddy palli tank</t>
  </si>
  <si>
    <t>Ravi tank</t>
  </si>
  <si>
    <t>Kammavani palli</t>
  </si>
  <si>
    <t>Kammavani palli tank</t>
  </si>
  <si>
    <t>Venkataramannapallin tank</t>
  </si>
  <si>
    <t>Vanavolu tank</t>
  </si>
  <si>
    <t>Manaroo tank</t>
  </si>
  <si>
    <t>Vankamaddi</t>
  </si>
  <si>
    <t>Vankamaddi tank</t>
  </si>
  <si>
    <t>Reddipalli palli tank</t>
  </si>
  <si>
    <t>Chilamatturu</t>
  </si>
  <si>
    <t>Chillamatturu</t>
  </si>
  <si>
    <t>chamalapalli</t>
  </si>
  <si>
    <t>Chamalapalli tank</t>
  </si>
  <si>
    <t>Pekkala</t>
  </si>
  <si>
    <t>Pekkala tank</t>
  </si>
  <si>
    <t>Kodikonda manchineeti tank</t>
  </si>
  <si>
    <t>Konduru</t>
  </si>
  <si>
    <t>Chagaleru tank</t>
  </si>
  <si>
    <t>Morasalapali</t>
  </si>
  <si>
    <t>Morasalapalli tank</t>
  </si>
  <si>
    <t>Name of the Cluster :  Kadiri</t>
  </si>
  <si>
    <t>Pedda Cheruvu</t>
  </si>
  <si>
    <t>Incharge Name and contact No: V. Sailaja (9959559485)</t>
  </si>
  <si>
    <t>Madakasira</t>
  </si>
  <si>
    <t>Madakasira M.I.tank</t>
  </si>
  <si>
    <t>C. Kodipalli</t>
  </si>
  <si>
    <t>C. Kodipalli M.I.tank</t>
  </si>
  <si>
    <t>Buttasatank</t>
  </si>
  <si>
    <t>Manur</t>
  </si>
  <si>
    <t>Manur M.I.tank</t>
  </si>
  <si>
    <t>Kallumarri</t>
  </si>
  <si>
    <t>Kallumarri M.I.tank</t>
  </si>
  <si>
    <t>Y.B. Halli</t>
  </si>
  <si>
    <t>Y.B. Halli M.I.tank</t>
  </si>
  <si>
    <t>Haresamduram</t>
  </si>
  <si>
    <t>Haresamudram big M.I.tank</t>
  </si>
  <si>
    <t>Chandrakacherla</t>
  </si>
  <si>
    <t>ReddySetty tank</t>
  </si>
  <si>
    <t>Yelloti</t>
  </si>
  <si>
    <t>Yelloti M.I.tank</t>
  </si>
  <si>
    <t>Uppidi palli</t>
  </si>
  <si>
    <t>Gowdana halli</t>
  </si>
  <si>
    <t>Gowdanahalli M.I.tank</t>
  </si>
  <si>
    <t>Chatram</t>
  </si>
  <si>
    <t>Chatram M.I.tank</t>
  </si>
  <si>
    <t>Dayyalapalli</t>
  </si>
  <si>
    <t>Dayyalapalli M.I.tank</t>
  </si>
  <si>
    <t>Agali</t>
  </si>
  <si>
    <t>Inagalur</t>
  </si>
  <si>
    <t>Inagalur M.I.tank</t>
  </si>
  <si>
    <t>Hallikera</t>
  </si>
  <si>
    <t>Hallikera M.I.tank</t>
  </si>
  <si>
    <t>Madhudi</t>
  </si>
  <si>
    <t>Madhudi M.I.tank</t>
  </si>
  <si>
    <t>Agali M.I.tank</t>
  </si>
  <si>
    <t>Ravudi</t>
  </si>
  <si>
    <t>Ravudi M.I.tank</t>
  </si>
  <si>
    <t>Irrige palli</t>
  </si>
  <si>
    <t>Irrige palli M.I.tank</t>
  </si>
  <si>
    <t>Kodipalli</t>
  </si>
  <si>
    <t>Kodipalli M.I.tank</t>
  </si>
  <si>
    <t>Gudibanda</t>
  </si>
  <si>
    <t>Gudibanda M.I.tank</t>
  </si>
  <si>
    <t>Rallapalli</t>
  </si>
  <si>
    <t>Myanagana halli M.I.tank of Mudigubba</t>
  </si>
  <si>
    <t>Konakallu</t>
  </si>
  <si>
    <t>Konkallu Pedda cheruvu</t>
  </si>
  <si>
    <t>Nachnahalli</t>
  </si>
  <si>
    <t>Nachanahalli M.I.tank</t>
  </si>
  <si>
    <t>Golla palli M.I.tank</t>
  </si>
  <si>
    <t>Thallakera</t>
  </si>
  <si>
    <t>Tallakera M.I.tank</t>
  </si>
  <si>
    <t>Mandlapalli</t>
  </si>
  <si>
    <t>Konkallu chinnacheruvu (Mandalapalli M.I.tank)</t>
  </si>
  <si>
    <t>Morubagal</t>
  </si>
  <si>
    <t>Morubagal M.I.tank</t>
  </si>
  <si>
    <t>Muthukur</t>
  </si>
  <si>
    <t>Muthukur M.I.tank</t>
  </si>
  <si>
    <t>Balathimmanahalli</t>
  </si>
  <si>
    <t>Amarapuram</t>
  </si>
  <si>
    <t>Amarapuram M.I.tank</t>
  </si>
  <si>
    <t>Sivaram</t>
  </si>
  <si>
    <t>Sivaram M.I.tank</t>
  </si>
  <si>
    <t>Hemavathi</t>
  </si>
  <si>
    <t>Hanjirappa M.I.tank</t>
  </si>
  <si>
    <t>Ponnaakatta M.I.tank</t>
  </si>
  <si>
    <t>Puravaram M.I.tank</t>
  </si>
  <si>
    <t>Valasa</t>
  </si>
  <si>
    <t>Valasa M.I.tank</t>
  </si>
  <si>
    <t>Thamadehalli</t>
  </si>
  <si>
    <t>Thammadehalli M.I.tank</t>
  </si>
  <si>
    <t>Gowjanakuntta</t>
  </si>
  <si>
    <t>Gowjanakuntta M.I.tank</t>
  </si>
  <si>
    <t>Halkuru</t>
  </si>
  <si>
    <t>Huduguru M.I.tank</t>
  </si>
  <si>
    <t>Chitnanduka M.I.tank</t>
  </si>
  <si>
    <t>Helikeru</t>
  </si>
  <si>
    <t>Dodagatta M.I.tank</t>
  </si>
  <si>
    <t>Upparlahalli</t>
  </si>
  <si>
    <t>Nagane halli M.I.tank</t>
  </si>
  <si>
    <t>K. Rangaswamy M.I.tank</t>
  </si>
  <si>
    <t>Nidragatta</t>
  </si>
  <si>
    <t>Nidragatta M.I.tank</t>
  </si>
  <si>
    <t>Rolla</t>
  </si>
  <si>
    <t>K. Byadagera</t>
  </si>
  <si>
    <t>K. byadagera M.I.tank</t>
  </si>
  <si>
    <t>Kaki</t>
  </si>
  <si>
    <t>Kaki M.I.tank</t>
  </si>
  <si>
    <t>M. Rayapuram</t>
  </si>
  <si>
    <t>M. Rayapuram M.I.tank</t>
  </si>
  <si>
    <t>Hunisekunta</t>
  </si>
  <si>
    <t>Hunisekunta M.I.tank</t>
  </si>
  <si>
    <t>Roll M.I.tank</t>
  </si>
  <si>
    <t>Haresamudram</t>
  </si>
  <si>
    <t>Bhaktharapalli tank</t>
  </si>
  <si>
    <t>Doddapalli tank</t>
  </si>
  <si>
    <t>Y.B.Halli</t>
  </si>
  <si>
    <t>Chowtikunta tank</t>
  </si>
  <si>
    <t>Rangaswamy tank</t>
  </si>
  <si>
    <t>Jadrahalli</t>
  </si>
  <si>
    <t>Pathikunta tank</t>
  </si>
  <si>
    <t>Jadrahallitank</t>
  </si>
  <si>
    <t>Melavoi</t>
  </si>
  <si>
    <t>Gundumala tank</t>
  </si>
  <si>
    <t>Gowdanahalli</t>
  </si>
  <si>
    <t>Dhayyalapalli tank</t>
  </si>
  <si>
    <t xml:space="preserve">Agrampalli </t>
  </si>
  <si>
    <t>Agrampalli tank</t>
  </si>
  <si>
    <t>Chandakacherla</t>
  </si>
  <si>
    <t>Harimantharayani tank</t>
  </si>
  <si>
    <t xml:space="preserve">Amidalagondi </t>
  </si>
  <si>
    <t>Amidalagondi tank</t>
  </si>
  <si>
    <t>Govindapuram</t>
  </si>
  <si>
    <t>Gangulavayapalem</t>
  </si>
  <si>
    <t>Ganthalapalli tank</t>
  </si>
  <si>
    <t>Karsankanahalli</t>
  </si>
  <si>
    <t>Yerrabommanehalli tank</t>
  </si>
  <si>
    <t>Mallinayakanahalli</t>
  </si>
  <si>
    <t>Yyaserayakunta</t>
  </si>
  <si>
    <t>Narasambudi</t>
  </si>
  <si>
    <t>Kasapuram tank</t>
  </si>
  <si>
    <t>Kurusalinganahalli tank</t>
  </si>
  <si>
    <t>Ramanahalli tank</t>
  </si>
  <si>
    <t>Chikkalinagaiah tank</t>
  </si>
  <si>
    <t>Aludi tank</t>
  </si>
  <si>
    <t>H.D.Halli</t>
  </si>
  <si>
    <t>Alikera cheruvu</t>
  </si>
  <si>
    <t xml:space="preserve">P.Byadigera </t>
  </si>
  <si>
    <t>P.Byadigera tank</t>
  </si>
  <si>
    <t>Kenkera tank</t>
  </si>
  <si>
    <t xml:space="preserve">Vadaguntanahalli tank </t>
  </si>
  <si>
    <t>Kodihalli</t>
  </si>
  <si>
    <t>Bommasanipalli tank</t>
  </si>
  <si>
    <t>Dasagowdanahalli tank</t>
  </si>
  <si>
    <t>Jangamaranahalli tank</t>
  </si>
  <si>
    <t>Puttanakatta tank</t>
  </si>
  <si>
    <t>Ragalinganahalli tank</t>
  </si>
  <si>
    <t>Sivaram tank</t>
  </si>
  <si>
    <t>Janamaranahalli tank</t>
  </si>
  <si>
    <t>Auaditank and supply channel</t>
  </si>
  <si>
    <t>Halkur</t>
  </si>
  <si>
    <t>Achtharao tank</t>
  </si>
  <si>
    <t>Basavanapalli</t>
  </si>
  <si>
    <t>Gowdanakunta tank</t>
  </si>
  <si>
    <t>Tenginamarda tank</t>
  </si>
  <si>
    <t>Ranganathaswamy tank</t>
  </si>
  <si>
    <t>Hosakotta tank</t>
  </si>
  <si>
    <t>Valasa agraharam tank</t>
  </si>
  <si>
    <t>Maddanakunta tank</t>
  </si>
  <si>
    <t>Devarahalli cheruvu</t>
  </si>
  <si>
    <t>Balappakunta</t>
  </si>
  <si>
    <t>Allidevara cheruvu</t>
  </si>
  <si>
    <t>Hulikeracheruvu</t>
  </si>
  <si>
    <t>Chigathurpi</t>
  </si>
  <si>
    <t>Chigathurpitank</t>
  </si>
  <si>
    <t>Palaram tank</t>
  </si>
  <si>
    <t>Karikera</t>
  </si>
  <si>
    <t>Dasarapalli tank</t>
  </si>
  <si>
    <t>Hirathurpi tank</t>
  </si>
  <si>
    <t>Karikeratank</t>
  </si>
  <si>
    <t>Rajabanda tank</t>
  </si>
  <si>
    <t>Thippaiah kunta</t>
  </si>
  <si>
    <t>Mandalapalli</t>
  </si>
  <si>
    <t>Pedda sarogi tank</t>
  </si>
  <si>
    <t>Kekathi</t>
  </si>
  <si>
    <t>Jambulabanda tank</t>
  </si>
  <si>
    <t>Kokanllu</t>
  </si>
  <si>
    <t>Mekalagatta tank</t>
  </si>
  <si>
    <t>Erlacheruvu tank</t>
  </si>
  <si>
    <t>Mandalahalli</t>
  </si>
  <si>
    <t>Byranahalli tank</t>
  </si>
  <si>
    <t>Ballakatta tank</t>
  </si>
  <si>
    <t>Salmya tank</t>
  </si>
  <si>
    <t>Kekathivari voddu</t>
  </si>
  <si>
    <t>M.Rayapuram</t>
  </si>
  <si>
    <t>Chikamathigatta tank</t>
  </si>
  <si>
    <t>Kerayagalahalli tank</t>
  </si>
  <si>
    <t>Bommagondanahalli</t>
  </si>
  <si>
    <t>Mallesamudram</t>
  </si>
  <si>
    <t>Somagatta tank</t>
  </si>
  <si>
    <t>Bandrepalli tank</t>
  </si>
  <si>
    <t>Thubinakunta</t>
  </si>
  <si>
    <t>Chinnacheruvu and Peddacheruvu (Thubinakunta)</t>
  </si>
  <si>
    <t>Ratnagiri</t>
  </si>
  <si>
    <t>Rangapuram tank</t>
  </si>
  <si>
    <t>Arasanakunta</t>
  </si>
  <si>
    <t>Urumunderacheruvu</t>
  </si>
  <si>
    <t>Dodderi</t>
  </si>
  <si>
    <t>Ranganahalli tank</t>
  </si>
  <si>
    <t>Hulikunta tank</t>
  </si>
  <si>
    <t>Hanumanthanehalli tank</t>
  </si>
  <si>
    <t>Bommagundenahalli cheruvu</t>
  </si>
  <si>
    <t>Mahadevarani cheruvu and Talapuri Nala</t>
  </si>
  <si>
    <t>Pilligundla tank and  Supply channel</t>
  </si>
  <si>
    <t>Parapetagari Katta</t>
  </si>
  <si>
    <t>Parasanna Katta</t>
  </si>
  <si>
    <t>Vanarahalli tank</t>
  </si>
  <si>
    <t>Hindupur big M.I. tank</t>
  </si>
  <si>
    <t>small tank</t>
  </si>
  <si>
    <t>Bevanahalli</t>
  </si>
  <si>
    <t>Bevanahalli M.I. tank</t>
  </si>
  <si>
    <t>Nakkalapalli</t>
  </si>
  <si>
    <t>Nakkalapalli M.I. tank</t>
  </si>
  <si>
    <t>Kirikera</t>
  </si>
  <si>
    <t>Kirikera M.I. tank</t>
  </si>
  <si>
    <t xml:space="preserve">Santhebidanur tank </t>
  </si>
  <si>
    <t>Chowlur</t>
  </si>
  <si>
    <t>Chowlur M.I. tank</t>
  </si>
  <si>
    <t>Karuddipalli</t>
  </si>
  <si>
    <t>Karudipalli M.I. tank</t>
  </si>
  <si>
    <t>Thumukunta M.I. tank</t>
  </si>
  <si>
    <t>Gollapuram M.I. tank</t>
  </si>
  <si>
    <t>Kotipi  Agraharam M.I. tank</t>
  </si>
  <si>
    <t>Srikantapuram</t>
  </si>
  <si>
    <t>Srikantapuram M.I. tank</t>
  </si>
  <si>
    <t>Pulakunta M.I. tank</t>
  </si>
  <si>
    <t>Kagallu</t>
  </si>
  <si>
    <t>Kaggallu M.I. tank</t>
  </si>
  <si>
    <t>Berapalli</t>
  </si>
  <si>
    <t>Beerapalli M.I. tank</t>
  </si>
  <si>
    <t>Guddampalli M.I. tank</t>
  </si>
  <si>
    <t>Chalivendula M.I. tank</t>
  </si>
  <si>
    <t>Chalivendula Agraharam M.I. tank</t>
  </si>
  <si>
    <t>Meenakunta palli M.I. tank</t>
  </si>
  <si>
    <t>Malaguru</t>
  </si>
  <si>
    <t>Maluguru M.I. tank</t>
  </si>
  <si>
    <t>Manesamudram M.I. tank</t>
  </si>
  <si>
    <t>kodigelaihalli</t>
  </si>
  <si>
    <t>kodigelaihallitank</t>
  </si>
  <si>
    <t>kotnuru</t>
  </si>
  <si>
    <t>Kotnurutank</t>
  </si>
  <si>
    <t>Parigitank</t>
  </si>
  <si>
    <t>Puttagurlapalli</t>
  </si>
  <si>
    <t>Puttaguralapalli</t>
  </si>
  <si>
    <t>Moda</t>
  </si>
  <si>
    <t>Moda M.I. tank</t>
  </si>
  <si>
    <t>Goravana halli</t>
  </si>
  <si>
    <t>Goravana halli M.I. tank</t>
  </si>
  <si>
    <t>Yerragunta M.I. tank</t>
  </si>
  <si>
    <t>Vitapalli M.I. tank</t>
  </si>
  <si>
    <t>Lepakshi</t>
  </si>
  <si>
    <t>Cholasamudram M.I. tank</t>
  </si>
  <si>
    <t>Kallur</t>
  </si>
  <si>
    <t>Kallur M.I. tank</t>
  </si>
  <si>
    <t>Obulapuram</t>
  </si>
  <si>
    <t>Lepakshi big M.I. tank</t>
  </si>
  <si>
    <t>Lepakshi small M.I. tank</t>
  </si>
  <si>
    <t>Kanchi samudram</t>
  </si>
  <si>
    <t>Kanchi samudram big M.I. tank</t>
  </si>
  <si>
    <t>Sirivaram</t>
  </si>
  <si>
    <t>Sirivaram Manepalli M.I. tank</t>
  </si>
  <si>
    <t>Kanchi samudram small M.I. tank</t>
  </si>
  <si>
    <t>Kondur M.I. tank</t>
  </si>
  <si>
    <t>Thimmaganipalli</t>
  </si>
  <si>
    <t>Thimmagani palli M.I. tank</t>
  </si>
  <si>
    <t>Mydugolem</t>
  </si>
  <si>
    <t>Mydugolem M.I. tank</t>
  </si>
  <si>
    <t>Vebudhi palli</t>
  </si>
  <si>
    <t>Veebudhu Palli</t>
  </si>
  <si>
    <t>Upparapalli</t>
  </si>
  <si>
    <t>Upparapalli M.I. tank</t>
  </si>
  <si>
    <t>Pulamathi</t>
  </si>
  <si>
    <t>Pulamathi M.I. tank</t>
  </si>
  <si>
    <t xml:space="preserve">Sanjeevarayani palli </t>
  </si>
  <si>
    <t>Sanjeevarayani palli tank</t>
  </si>
  <si>
    <t>Jangalapalli tank @ Chalivendula</t>
  </si>
  <si>
    <t>Rachupalli tank @ Chalivendula</t>
  </si>
  <si>
    <t>Sadlapalli tank @ Hindupur</t>
  </si>
  <si>
    <t>Appalakunta tank</t>
  </si>
  <si>
    <t>Muddalapuram tank</t>
  </si>
  <si>
    <t>Thippaiah Kunta</t>
  </si>
  <si>
    <t>Kotnur kunta</t>
  </si>
  <si>
    <t xml:space="preserve">Neela kunta </t>
  </si>
  <si>
    <t>Kancehnapalli kunta</t>
  </si>
  <si>
    <t xml:space="preserve">Musalamma kunta </t>
  </si>
  <si>
    <t xml:space="preserve">Mudireddypalli </t>
  </si>
  <si>
    <t>Mudireddypalli tank</t>
  </si>
  <si>
    <t>Gopindeavarapalli tank</t>
  </si>
  <si>
    <t>Gongatipalli tank</t>
  </si>
  <si>
    <t>Kanchisamudram</t>
  </si>
  <si>
    <t>Mamidamakulapalli tank</t>
  </si>
  <si>
    <t>Nayanipalli tank</t>
  </si>
  <si>
    <t>Cholasamudram</t>
  </si>
  <si>
    <t>Naganahalli tank</t>
  </si>
  <si>
    <t>Lakkepalli tank</t>
  </si>
  <si>
    <t>Byrapuram tank</t>
  </si>
  <si>
    <t>Somireddypalli tank</t>
  </si>
  <si>
    <t>Papi Reddypalli</t>
  </si>
  <si>
    <t>Aswartha Reddy kunta ( Papi Reddy kunta)</t>
  </si>
  <si>
    <t xml:space="preserve">Sreerangarajulapalli </t>
  </si>
  <si>
    <t>Sreerangarajulapalli kunta</t>
  </si>
  <si>
    <t>Beechiganipalli</t>
  </si>
  <si>
    <t>Gorivikunta</t>
  </si>
  <si>
    <t>Yuri kunta</t>
  </si>
  <si>
    <t xml:space="preserve">Seegipalli </t>
  </si>
  <si>
    <t>Seegipalli kunta</t>
  </si>
  <si>
    <t>Jalakunta</t>
  </si>
  <si>
    <t>kasaba tank</t>
  </si>
  <si>
    <t>Name of the Cluster :  Penukonda</t>
  </si>
  <si>
    <t>Incharge Name and contact No: Suneera banu( 9441229785)</t>
  </si>
  <si>
    <t>Incharge Name and contact No: L.N.Narendra Babu (9059595971)</t>
  </si>
  <si>
    <t>Name of the Cluster :  Madakasira</t>
  </si>
  <si>
    <t>Name of the Cluster :  Hindupur</t>
  </si>
  <si>
    <t>Incharge Name and contact No: Bhargavi ( 8106586199)</t>
  </si>
  <si>
    <t>Gonivaripalli</t>
  </si>
  <si>
    <t>Muderula Cheruvu</t>
  </si>
  <si>
    <t>Kalegera Cheruvu</t>
  </si>
  <si>
    <t>C.G.Project</t>
  </si>
  <si>
    <t>KLD</t>
  </si>
  <si>
    <t>UKD</t>
  </si>
  <si>
    <t>KNL</t>
  </si>
  <si>
    <t>RDG</t>
  </si>
  <si>
    <t>KMD</t>
  </si>
  <si>
    <t>GTY</t>
  </si>
  <si>
    <t>GTL</t>
  </si>
  <si>
    <t>ATP</t>
  </si>
  <si>
    <t>PKD</t>
  </si>
  <si>
    <t>HDP</t>
  </si>
  <si>
    <t>DMM</t>
  </si>
  <si>
    <t>MDK</t>
  </si>
  <si>
    <t>KDR</t>
  </si>
  <si>
    <t>SGNMLA</t>
  </si>
  <si>
    <t>TDP</t>
  </si>
  <si>
    <t>ABSTRACT</t>
  </si>
  <si>
    <t>Deputy Director of Fisheries</t>
  </si>
  <si>
    <t>No</t>
  </si>
  <si>
    <t xml:space="preserve">TWSA </t>
  </si>
  <si>
    <t>MI Tanks -LS</t>
  </si>
  <si>
    <t>FL</t>
  </si>
  <si>
    <t>MI Tanks -SS</t>
  </si>
  <si>
    <t>GP Tanks -SS</t>
  </si>
  <si>
    <t>Name of the Cluster</t>
  </si>
  <si>
    <t>Singanamala</t>
  </si>
  <si>
    <t>Dharmavaram</t>
  </si>
  <si>
    <t>Kambaduru</t>
  </si>
  <si>
    <t>Rayadurgam</t>
  </si>
  <si>
    <t>kalyandurgam</t>
  </si>
  <si>
    <t>Hindupuir</t>
  </si>
  <si>
    <t>Reservoirs Under Lease</t>
  </si>
  <si>
    <t xml:space="preserve">Reservoirs under Licensing System </t>
  </si>
  <si>
    <t>-</t>
  </si>
  <si>
    <t>Statement showing the cluster wise/category wise  inland water bodies requirement of fish seed in Ananthapuramu district for the year 2018-19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</si>
</sst>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7"/>
      <color theme="1"/>
      <name val="Calibri"/>
      <family val="2"/>
      <scheme val="minor"/>
    </font>
    <font>
      <b/>
      <i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8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1" fillId="0" borderId="1" xfId="0" applyFont="1" applyBorder="1"/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1" xfId="0" applyFont="1" applyFill="1" applyBorder="1" applyAlignment="1"/>
    <xf numFmtId="0" fontId="3" fillId="0" borderId="7" xfId="0" applyFont="1" applyFill="1" applyBorder="1" applyAlignment="1"/>
    <xf numFmtId="2" fontId="4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2" fontId="3" fillId="2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 applyProtection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/>
    <xf numFmtId="165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/>
    </xf>
    <xf numFmtId="2" fontId="11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/>
    <xf numFmtId="0" fontId="0" fillId="0" borderId="0" xfId="0" applyFill="1"/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0" fontId="3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1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" fillId="0" borderId="1" xfId="0" applyFont="1" applyBorder="1"/>
    <xf numFmtId="0" fontId="0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/>
    </xf>
    <xf numFmtId="0" fontId="20" fillId="0" borderId="8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49"/>
  <sheetViews>
    <sheetView topLeftCell="A28" workbookViewId="0">
      <selection sqref="A1:K53"/>
    </sheetView>
  </sheetViews>
  <sheetFormatPr defaultRowHeight="15"/>
  <cols>
    <col min="1" max="1" width="4.5703125" customWidth="1"/>
    <col min="2" max="2" width="6.42578125" style="41" customWidth="1"/>
    <col min="3" max="3" width="13" customWidth="1"/>
    <col min="4" max="4" width="17.5703125" customWidth="1"/>
    <col min="5" max="5" width="22.28515625" customWidth="1"/>
    <col min="6" max="6" width="20" customWidth="1"/>
    <col min="7" max="7" width="16.28515625" customWidth="1"/>
    <col min="8" max="8" width="10.5703125" customWidth="1"/>
    <col min="9" max="9" width="9.28515625" customWidth="1"/>
    <col min="10" max="10" width="9.5703125" customWidth="1"/>
  </cols>
  <sheetData>
    <row r="1" spans="2:20">
      <c r="B1" s="211" t="s">
        <v>9</v>
      </c>
      <c r="C1" s="211"/>
      <c r="D1" s="211"/>
      <c r="E1" s="211"/>
      <c r="F1" s="211"/>
      <c r="G1" s="211"/>
      <c r="H1" s="211"/>
      <c r="I1" s="211"/>
      <c r="J1" s="211"/>
    </row>
    <row r="2" spans="2:20">
      <c r="B2" s="118" t="s">
        <v>54</v>
      </c>
      <c r="C2" s="7"/>
      <c r="D2" s="8"/>
      <c r="E2" s="210" t="s">
        <v>11</v>
      </c>
      <c r="F2" s="210"/>
      <c r="G2" s="152" t="s">
        <v>12</v>
      </c>
      <c r="H2" s="5"/>
      <c r="I2" s="3"/>
      <c r="J2" s="7"/>
    </row>
    <row r="3" spans="2:20">
      <c r="B3" s="213" t="s">
        <v>0</v>
      </c>
      <c r="C3" s="213" t="s">
        <v>1</v>
      </c>
      <c r="D3" s="213" t="s">
        <v>2</v>
      </c>
      <c r="E3" s="212" t="s">
        <v>10</v>
      </c>
      <c r="F3" s="212"/>
      <c r="G3" s="212"/>
      <c r="H3" s="212"/>
      <c r="I3" s="212"/>
      <c r="J3" s="212"/>
    </row>
    <row r="4" spans="2:20" s="1" customFormat="1" ht="36">
      <c r="B4" s="214"/>
      <c r="C4" s="214"/>
      <c r="D4" s="214"/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spans="2:20" ht="15" customHeight="1">
      <c r="B5" s="125">
        <v>1</v>
      </c>
      <c r="C5" s="140" t="s">
        <v>21</v>
      </c>
      <c r="D5" s="34" t="s">
        <v>19</v>
      </c>
      <c r="E5" s="34" t="s">
        <v>20</v>
      </c>
      <c r="F5" s="125" t="s">
        <v>46</v>
      </c>
      <c r="G5" s="125" t="s">
        <v>48</v>
      </c>
      <c r="H5" s="6" t="s">
        <v>50</v>
      </c>
      <c r="I5" s="141">
        <v>67</v>
      </c>
      <c r="J5" s="142">
        <v>16.75</v>
      </c>
    </row>
    <row r="6" spans="2:20" ht="15" customHeight="1">
      <c r="B6" s="125">
        <v>2</v>
      </c>
      <c r="C6" s="140" t="s">
        <v>21</v>
      </c>
      <c r="D6" s="34" t="s">
        <v>13</v>
      </c>
      <c r="E6" s="34" t="s">
        <v>14</v>
      </c>
      <c r="F6" s="125" t="s">
        <v>46</v>
      </c>
      <c r="G6" s="125" t="s">
        <v>48</v>
      </c>
      <c r="H6" s="6" t="s">
        <v>50</v>
      </c>
      <c r="I6" s="141">
        <v>134</v>
      </c>
      <c r="J6" s="142">
        <v>33.5</v>
      </c>
      <c r="L6" s="134"/>
      <c r="M6" s="135"/>
      <c r="N6" s="136"/>
      <c r="O6" s="136"/>
      <c r="P6" s="47"/>
      <c r="Q6" s="47"/>
      <c r="R6" s="134"/>
      <c r="S6" s="137"/>
      <c r="T6" s="138"/>
    </row>
    <row r="7" spans="2:20" ht="15" customHeight="1">
      <c r="B7" s="28">
        <v>3</v>
      </c>
      <c r="C7" s="143" t="s">
        <v>36</v>
      </c>
      <c r="D7" s="143" t="s">
        <v>37</v>
      </c>
      <c r="E7" s="143" t="s">
        <v>38</v>
      </c>
      <c r="F7" s="125" t="s">
        <v>46</v>
      </c>
      <c r="G7" s="125" t="s">
        <v>48</v>
      </c>
      <c r="H7" s="6" t="s">
        <v>50</v>
      </c>
      <c r="I7" s="141">
        <v>79</v>
      </c>
      <c r="J7" s="142">
        <v>19.75</v>
      </c>
      <c r="L7" s="134"/>
      <c r="M7" s="135"/>
      <c r="N7" s="136"/>
      <c r="O7" s="136"/>
      <c r="P7" s="47"/>
      <c r="Q7" s="47"/>
      <c r="R7" s="134"/>
      <c r="S7" s="137"/>
      <c r="T7" s="138"/>
    </row>
    <row r="8" spans="2:20" ht="15" customHeight="1">
      <c r="B8" s="28">
        <v>4</v>
      </c>
      <c r="C8" s="143" t="s">
        <v>36</v>
      </c>
      <c r="D8" s="143" t="s">
        <v>39</v>
      </c>
      <c r="E8" s="143" t="s">
        <v>39</v>
      </c>
      <c r="F8" s="159" t="s">
        <v>47</v>
      </c>
      <c r="G8" s="159" t="s">
        <v>48</v>
      </c>
      <c r="H8" s="160" t="s">
        <v>50</v>
      </c>
      <c r="I8" s="141">
        <v>710</v>
      </c>
      <c r="J8" s="142">
        <v>355</v>
      </c>
      <c r="L8" s="134"/>
      <c r="M8" s="135"/>
      <c r="N8" s="136"/>
      <c r="O8" s="136"/>
      <c r="P8" s="47"/>
      <c r="Q8" s="47"/>
      <c r="R8" s="134"/>
      <c r="S8" s="137"/>
      <c r="T8" s="138"/>
    </row>
    <row r="9" spans="2:20" ht="15" customHeight="1">
      <c r="B9" s="28">
        <v>5</v>
      </c>
      <c r="C9" s="143" t="s">
        <v>40</v>
      </c>
      <c r="D9" s="143" t="s">
        <v>41</v>
      </c>
      <c r="E9" s="143" t="s">
        <v>42</v>
      </c>
      <c r="F9" s="119" t="s">
        <v>47</v>
      </c>
      <c r="G9" s="119" t="s">
        <v>48</v>
      </c>
      <c r="H9" s="161" t="s">
        <v>50</v>
      </c>
      <c r="I9" s="141">
        <v>82</v>
      </c>
      <c r="J9" s="142">
        <v>41</v>
      </c>
      <c r="L9" s="134"/>
      <c r="M9" s="135"/>
      <c r="N9" s="136"/>
      <c r="O9" s="136"/>
      <c r="P9" s="47"/>
      <c r="Q9" s="47"/>
      <c r="R9" s="134"/>
      <c r="S9" s="137"/>
      <c r="T9" s="138"/>
    </row>
    <row r="10" spans="2:20" ht="15" customHeight="1">
      <c r="B10" s="215" t="s">
        <v>991</v>
      </c>
      <c r="C10" s="215"/>
      <c r="D10" s="215"/>
      <c r="E10" s="215"/>
      <c r="F10" s="215"/>
      <c r="G10" s="215"/>
      <c r="H10" s="215"/>
      <c r="I10" s="10">
        <f>SUM(I5:I9)</f>
        <v>1072</v>
      </c>
      <c r="J10" s="9">
        <f>SUM(J5:J9)</f>
        <v>466</v>
      </c>
      <c r="L10" s="134"/>
      <c r="M10" s="135"/>
      <c r="N10" s="136"/>
      <c r="O10" s="136"/>
      <c r="P10" s="47"/>
      <c r="Q10" s="47"/>
      <c r="R10" s="134"/>
      <c r="S10" s="137"/>
      <c r="T10" s="138"/>
    </row>
    <row r="11" spans="2:20" ht="15" customHeight="1">
      <c r="B11" s="149"/>
      <c r="C11" s="148"/>
      <c r="D11" s="148"/>
      <c r="E11" s="148"/>
      <c r="F11" s="148"/>
      <c r="G11" s="148"/>
      <c r="H11" s="148"/>
      <c r="I11" s="137"/>
      <c r="J11" s="138"/>
      <c r="L11" s="134"/>
      <c r="M11" s="135"/>
      <c r="N11" s="136"/>
      <c r="O11" s="136"/>
      <c r="P11" s="47"/>
      <c r="Q11" s="47"/>
      <c r="R11" s="134"/>
      <c r="S11" s="137"/>
      <c r="T11" s="138"/>
    </row>
    <row r="12" spans="2:20">
      <c r="B12" s="125">
        <v>1</v>
      </c>
      <c r="C12" s="126" t="s">
        <v>21</v>
      </c>
      <c r="D12" s="34" t="s">
        <v>15</v>
      </c>
      <c r="E12" s="34" t="s">
        <v>16</v>
      </c>
      <c r="F12" s="125" t="s">
        <v>46</v>
      </c>
      <c r="G12" s="125" t="s">
        <v>48</v>
      </c>
      <c r="H12" s="6" t="s">
        <v>51</v>
      </c>
      <c r="I12" s="141">
        <v>152</v>
      </c>
      <c r="J12" s="142">
        <v>38</v>
      </c>
    </row>
    <row r="13" spans="2:20">
      <c r="B13" s="125">
        <v>2</v>
      </c>
      <c r="C13" s="140" t="s">
        <v>21</v>
      </c>
      <c r="D13" s="34" t="s">
        <v>17</v>
      </c>
      <c r="E13" s="34" t="s">
        <v>18</v>
      </c>
      <c r="F13" s="125" t="s">
        <v>46</v>
      </c>
      <c r="G13" s="125" t="s">
        <v>48</v>
      </c>
      <c r="H13" s="6" t="s">
        <v>51</v>
      </c>
      <c r="I13" s="141">
        <v>71.680000000000007</v>
      </c>
      <c r="J13" s="142">
        <v>17.920000000000002</v>
      </c>
    </row>
    <row r="14" spans="2:20">
      <c r="B14" s="125">
        <v>3</v>
      </c>
      <c r="C14" s="144" t="s">
        <v>22</v>
      </c>
      <c r="D14" s="34" t="s">
        <v>23</v>
      </c>
      <c r="E14" s="34" t="s">
        <v>24</v>
      </c>
      <c r="F14" s="125" t="s">
        <v>46</v>
      </c>
      <c r="G14" s="125" t="s">
        <v>48</v>
      </c>
      <c r="H14" s="6" t="s">
        <v>52</v>
      </c>
      <c r="I14" s="141">
        <v>71.930000000000007</v>
      </c>
      <c r="J14" s="142">
        <v>17.98</v>
      </c>
    </row>
    <row r="15" spans="2:20">
      <c r="B15" s="125">
        <v>4</v>
      </c>
      <c r="C15" s="144" t="s">
        <v>22</v>
      </c>
      <c r="D15" s="34" t="s">
        <v>25</v>
      </c>
      <c r="E15" s="34" t="s">
        <v>26</v>
      </c>
      <c r="F15" s="125" t="s">
        <v>46</v>
      </c>
      <c r="G15" s="125" t="s">
        <v>48</v>
      </c>
      <c r="H15" s="6" t="s">
        <v>52</v>
      </c>
      <c r="I15" s="141">
        <v>64.25</v>
      </c>
      <c r="J15" s="142">
        <v>16.059999999999999</v>
      </c>
    </row>
    <row r="16" spans="2:20">
      <c r="B16" s="125">
        <v>5</v>
      </c>
      <c r="C16" s="144" t="s">
        <v>22</v>
      </c>
      <c r="D16" s="34" t="s">
        <v>27</v>
      </c>
      <c r="E16" s="34" t="s">
        <v>28</v>
      </c>
      <c r="F16" s="125" t="s">
        <v>46</v>
      </c>
      <c r="G16" s="125" t="s">
        <v>48</v>
      </c>
      <c r="H16" s="6" t="s">
        <v>52</v>
      </c>
      <c r="I16" s="141">
        <v>28</v>
      </c>
      <c r="J16" s="142">
        <v>7</v>
      </c>
    </row>
    <row r="17" spans="2:21">
      <c r="B17" s="125">
        <v>6</v>
      </c>
      <c r="C17" s="144" t="s">
        <v>22</v>
      </c>
      <c r="D17" s="34" t="s">
        <v>29</v>
      </c>
      <c r="E17" s="34" t="s">
        <v>30</v>
      </c>
      <c r="F17" s="125" t="s">
        <v>46</v>
      </c>
      <c r="G17" s="125" t="s">
        <v>48</v>
      </c>
      <c r="H17" s="6" t="s">
        <v>52</v>
      </c>
      <c r="I17" s="141">
        <v>25.6</v>
      </c>
      <c r="J17" s="142">
        <v>6.4</v>
      </c>
    </row>
    <row r="18" spans="2:21">
      <c r="B18" s="125">
        <v>7</v>
      </c>
      <c r="C18" s="145" t="s">
        <v>31</v>
      </c>
      <c r="D18" s="34" t="s">
        <v>32</v>
      </c>
      <c r="E18" s="34" t="s">
        <v>33</v>
      </c>
      <c r="F18" s="125" t="s">
        <v>46</v>
      </c>
      <c r="G18" s="125" t="s">
        <v>48</v>
      </c>
      <c r="H18" s="6" t="s">
        <v>52</v>
      </c>
      <c r="I18" s="141">
        <v>60.85</v>
      </c>
      <c r="J18" s="142">
        <v>15.21</v>
      </c>
    </row>
    <row r="19" spans="2:21">
      <c r="B19" s="125">
        <v>8</v>
      </c>
      <c r="C19" s="145" t="s">
        <v>31</v>
      </c>
      <c r="D19" s="34" t="s">
        <v>34</v>
      </c>
      <c r="E19" s="34" t="s">
        <v>35</v>
      </c>
      <c r="F19" s="125" t="s">
        <v>46</v>
      </c>
      <c r="G19" s="125" t="s">
        <v>48</v>
      </c>
      <c r="H19" s="6" t="s">
        <v>52</v>
      </c>
      <c r="I19" s="141">
        <v>105.98</v>
      </c>
      <c r="J19" s="142">
        <v>26.5</v>
      </c>
    </row>
    <row r="20" spans="2:21">
      <c r="B20" s="125">
        <v>9</v>
      </c>
      <c r="C20" s="143" t="s">
        <v>43</v>
      </c>
      <c r="D20" s="143" t="s">
        <v>44</v>
      </c>
      <c r="E20" s="143" t="s">
        <v>45</v>
      </c>
      <c r="F20" s="27" t="s">
        <v>46</v>
      </c>
      <c r="G20" s="125" t="s">
        <v>48</v>
      </c>
      <c r="H20" s="21" t="s">
        <v>52</v>
      </c>
      <c r="I20" s="141">
        <v>46.8</v>
      </c>
      <c r="J20" s="146">
        <v>11.7</v>
      </c>
    </row>
    <row r="21" spans="2:21">
      <c r="B21" s="216" t="s">
        <v>53</v>
      </c>
      <c r="C21" s="217"/>
      <c r="D21" s="217"/>
      <c r="E21" s="217"/>
      <c r="F21" s="217"/>
      <c r="G21" s="217"/>
      <c r="H21" s="218"/>
      <c r="I21" s="9">
        <f>SUM(I12:I20)</f>
        <v>627.09</v>
      </c>
      <c r="J21" s="9">
        <f>SUM(J12:J20)</f>
        <v>156.77000000000001</v>
      </c>
    </row>
    <row r="22" spans="2:21">
      <c r="B22" s="150"/>
      <c r="C22" s="139"/>
      <c r="D22" s="139"/>
      <c r="E22" s="139"/>
      <c r="F22" s="139"/>
      <c r="G22" s="139"/>
      <c r="H22" s="105"/>
      <c r="I22" s="138"/>
      <c r="J22" s="138"/>
    </row>
    <row r="23" spans="2:21">
      <c r="B23" s="125">
        <v>1</v>
      </c>
      <c r="C23" s="147" t="s">
        <v>36</v>
      </c>
      <c r="D23" s="147" t="s">
        <v>79</v>
      </c>
      <c r="E23" s="147" t="s">
        <v>81</v>
      </c>
      <c r="F23" s="28" t="s">
        <v>46</v>
      </c>
      <c r="G23" s="28" t="s">
        <v>68</v>
      </c>
      <c r="H23" s="21" t="s">
        <v>50</v>
      </c>
      <c r="I23" s="26">
        <v>30.3</v>
      </c>
      <c r="J23" s="124">
        <v>7.57</v>
      </c>
    </row>
    <row r="24" spans="2:21">
      <c r="B24" s="125">
        <v>2</v>
      </c>
      <c r="C24" s="147" t="s">
        <v>36</v>
      </c>
      <c r="D24" s="147" t="s">
        <v>79</v>
      </c>
      <c r="E24" s="147" t="s">
        <v>80</v>
      </c>
      <c r="F24" s="28" t="s">
        <v>46</v>
      </c>
      <c r="G24" s="28" t="s">
        <v>68</v>
      </c>
      <c r="H24" s="21" t="s">
        <v>50</v>
      </c>
      <c r="I24" s="26">
        <v>35.130000000000003</v>
      </c>
      <c r="J24" s="124">
        <v>8.7799999999999994</v>
      </c>
    </row>
    <row r="25" spans="2:21">
      <c r="B25" s="209" t="s">
        <v>53</v>
      </c>
      <c r="C25" s="209"/>
      <c r="D25" s="209"/>
      <c r="E25" s="209"/>
      <c r="F25" s="209"/>
      <c r="G25" s="209"/>
      <c r="H25" s="209"/>
      <c r="I25" s="9">
        <f>SUM(I23:I24)</f>
        <v>65.430000000000007</v>
      </c>
      <c r="J25" s="9">
        <f>SUM(J23:J24)</f>
        <v>16.350000000000001</v>
      </c>
    </row>
    <row r="26" spans="2:21">
      <c r="B26" s="150"/>
      <c r="C26" s="139"/>
      <c r="D26" s="139"/>
      <c r="E26" s="139"/>
      <c r="F26" s="139"/>
      <c r="G26" s="139"/>
      <c r="H26" s="105"/>
      <c r="I26" s="138"/>
      <c r="J26" s="138"/>
    </row>
    <row r="27" spans="2:21">
      <c r="B27" s="28">
        <v>1</v>
      </c>
      <c r="C27" s="147" t="s">
        <v>36</v>
      </c>
      <c r="D27" s="147" t="s">
        <v>77</v>
      </c>
      <c r="E27" s="147" t="s">
        <v>78</v>
      </c>
      <c r="F27" s="28" t="s">
        <v>46</v>
      </c>
      <c r="G27" s="28" t="s">
        <v>68</v>
      </c>
      <c r="H27" s="21" t="s">
        <v>52</v>
      </c>
      <c r="I27" s="26">
        <v>12.97</v>
      </c>
      <c r="J27" s="124">
        <v>3.24</v>
      </c>
    </row>
    <row r="28" spans="2:21">
      <c r="B28" s="125">
        <v>2</v>
      </c>
      <c r="C28" s="147" t="s">
        <v>36</v>
      </c>
      <c r="D28" s="147" t="s">
        <v>77</v>
      </c>
      <c r="E28" s="147" t="s">
        <v>80</v>
      </c>
      <c r="F28" s="28" t="s">
        <v>46</v>
      </c>
      <c r="G28" s="28" t="s">
        <v>68</v>
      </c>
      <c r="H28" s="21" t="s">
        <v>52</v>
      </c>
      <c r="I28" s="26">
        <v>24.07</v>
      </c>
      <c r="J28" s="124">
        <v>6.02</v>
      </c>
    </row>
    <row r="29" spans="2:21">
      <c r="B29" s="125">
        <v>3</v>
      </c>
      <c r="C29" s="147" t="s">
        <v>36</v>
      </c>
      <c r="D29" s="147" t="s">
        <v>82</v>
      </c>
      <c r="E29" s="147" t="s">
        <v>83</v>
      </c>
      <c r="F29" s="28" t="s">
        <v>46</v>
      </c>
      <c r="G29" s="28" t="s">
        <v>68</v>
      </c>
      <c r="H29" s="21" t="s">
        <v>52</v>
      </c>
      <c r="I29" s="26">
        <v>22.86</v>
      </c>
      <c r="J29" s="124">
        <v>5.71</v>
      </c>
    </row>
    <row r="30" spans="2:21">
      <c r="B30" s="28">
        <v>4</v>
      </c>
      <c r="C30" s="147" t="s">
        <v>22</v>
      </c>
      <c r="D30" s="147" t="s">
        <v>84</v>
      </c>
      <c r="E30" s="147" t="s">
        <v>85</v>
      </c>
      <c r="F30" s="28" t="s">
        <v>46</v>
      </c>
      <c r="G30" s="28" t="s">
        <v>68</v>
      </c>
      <c r="H30" s="21" t="s">
        <v>52</v>
      </c>
      <c r="I30" s="26">
        <v>4.91</v>
      </c>
      <c r="J30" s="124">
        <v>1.23</v>
      </c>
      <c r="L30" s="94"/>
      <c r="M30" s="154"/>
      <c r="N30" s="154"/>
      <c r="O30" s="154"/>
      <c r="P30" s="155"/>
      <c r="Q30" s="155"/>
      <c r="R30" s="156"/>
      <c r="S30" s="157"/>
      <c r="T30" s="158"/>
      <c r="U30" s="105"/>
    </row>
    <row r="31" spans="2:21">
      <c r="B31" s="125">
        <v>5</v>
      </c>
      <c r="C31" s="147" t="s">
        <v>22</v>
      </c>
      <c r="D31" s="147" t="s">
        <v>84</v>
      </c>
      <c r="E31" s="147" t="s">
        <v>86</v>
      </c>
      <c r="F31" s="28" t="s">
        <v>46</v>
      </c>
      <c r="G31" s="28" t="s">
        <v>68</v>
      </c>
      <c r="H31" s="21" t="s">
        <v>52</v>
      </c>
      <c r="I31" s="26">
        <v>6.75</v>
      </c>
      <c r="J31" s="124">
        <v>1.69</v>
      </c>
      <c r="L31" s="94"/>
      <c r="M31" s="154"/>
      <c r="N31" s="154"/>
      <c r="O31" s="154"/>
      <c r="P31" s="155"/>
      <c r="Q31" s="155"/>
      <c r="R31" s="156"/>
      <c r="S31" s="157"/>
      <c r="T31" s="158"/>
      <c r="U31" s="105"/>
    </row>
    <row r="32" spans="2:21">
      <c r="B32" s="125">
        <v>6</v>
      </c>
      <c r="C32" s="147" t="s">
        <v>22</v>
      </c>
      <c r="D32" s="147" t="s">
        <v>22</v>
      </c>
      <c r="E32" s="147" t="s">
        <v>87</v>
      </c>
      <c r="F32" s="28" t="s">
        <v>46</v>
      </c>
      <c r="G32" s="28" t="s">
        <v>68</v>
      </c>
      <c r="H32" s="21" t="s">
        <v>52</v>
      </c>
      <c r="I32" s="26">
        <v>15</v>
      </c>
      <c r="J32" s="124">
        <v>3.75</v>
      </c>
    </row>
    <row r="33" spans="2:10">
      <c r="B33" s="28">
        <v>7</v>
      </c>
      <c r="C33" s="147" t="s">
        <v>22</v>
      </c>
      <c r="D33" s="147" t="s">
        <v>88</v>
      </c>
      <c r="E33" s="147" t="s">
        <v>89</v>
      </c>
      <c r="F33" s="28" t="s">
        <v>46</v>
      </c>
      <c r="G33" s="28" t="s">
        <v>68</v>
      </c>
      <c r="H33" s="21" t="s">
        <v>52</v>
      </c>
      <c r="I33" s="26">
        <v>15</v>
      </c>
      <c r="J33" s="124">
        <v>3.75</v>
      </c>
    </row>
    <row r="34" spans="2:10">
      <c r="B34" s="125">
        <v>8</v>
      </c>
      <c r="C34" s="147" t="s">
        <v>22</v>
      </c>
      <c r="D34" s="147" t="s">
        <v>90</v>
      </c>
      <c r="E34" s="147" t="s">
        <v>91</v>
      </c>
      <c r="F34" s="28" t="s">
        <v>46</v>
      </c>
      <c r="G34" s="28" t="s">
        <v>68</v>
      </c>
      <c r="H34" s="21" t="s">
        <v>52</v>
      </c>
      <c r="I34" s="26">
        <v>18.5</v>
      </c>
      <c r="J34" s="124">
        <v>4.62</v>
      </c>
    </row>
    <row r="35" spans="2:10">
      <c r="B35" s="125">
        <v>9</v>
      </c>
      <c r="C35" s="147" t="s">
        <v>40</v>
      </c>
      <c r="D35" s="147" t="s">
        <v>92</v>
      </c>
      <c r="E35" s="147" t="s">
        <v>93</v>
      </c>
      <c r="F35" s="28" t="s">
        <v>46</v>
      </c>
      <c r="G35" s="28" t="s">
        <v>68</v>
      </c>
      <c r="H35" s="21" t="s">
        <v>52</v>
      </c>
      <c r="I35" s="26">
        <v>23.5</v>
      </c>
      <c r="J35" s="124">
        <v>5.87</v>
      </c>
    </row>
    <row r="36" spans="2:10">
      <c r="B36" s="28">
        <v>10</v>
      </c>
      <c r="C36" s="147" t="s">
        <v>40</v>
      </c>
      <c r="D36" s="147" t="s">
        <v>92</v>
      </c>
      <c r="E36" s="147" t="s">
        <v>94</v>
      </c>
      <c r="F36" s="28" t="s">
        <v>46</v>
      </c>
      <c r="G36" s="28" t="s">
        <v>68</v>
      </c>
      <c r="H36" s="21" t="s">
        <v>52</v>
      </c>
      <c r="I36" s="26">
        <v>12.5</v>
      </c>
      <c r="J36" s="124">
        <v>3.125</v>
      </c>
    </row>
    <row r="37" spans="2:10">
      <c r="B37" s="125">
        <v>11</v>
      </c>
      <c r="C37" s="147" t="s">
        <v>43</v>
      </c>
      <c r="D37" s="147" t="s">
        <v>43</v>
      </c>
      <c r="E37" s="147" t="s">
        <v>95</v>
      </c>
      <c r="F37" s="28" t="s">
        <v>46</v>
      </c>
      <c r="G37" s="28" t="s">
        <v>68</v>
      </c>
      <c r="H37" s="21" t="s">
        <v>52</v>
      </c>
      <c r="I37" s="26">
        <v>3.46</v>
      </c>
      <c r="J37" s="79">
        <v>0.86499999999999999</v>
      </c>
    </row>
    <row r="38" spans="2:10">
      <c r="B38" s="125">
        <v>12</v>
      </c>
      <c r="C38" s="147" t="s">
        <v>43</v>
      </c>
      <c r="D38" s="147" t="s">
        <v>43</v>
      </c>
      <c r="E38" s="147" t="s">
        <v>96</v>
      </c>
      <c r="F38" s="28" t="s">
        <v>46</v>
      </c>
      <c r="G38" s="28" t="s">
        <v>68</v>
      </c>
      <c r="H38" s="21" t="s">
        <v>52</v>
      </c>
      <c r="I38" s="26">
        <v>0.66</v>
      </c>
      <c r="J38" s="79">
        <v>0.16500000000000001</v>
      </c>
    </row>
    <row r="39" spans="2:10">
      <c r="B39" s="28">
        <v>13</v>
      </c>
      <c r="C39" s="147" t="s">
        <v>43</v>
      </c>
      <c r="D39" s="147" t="s">
        <v>97</v>
      </c>
      <c r="E39" s="147" t="s">
        <v>98</v>
      </c>
      <c r="F39" s="28" t="s">
        <v>46</v>
      </c>
      <c r="G39" s="28" t="s">
        <v>68</v>
      </c>
      <c r="H39" s="21" t="s">
        <v>52</v>
      </c>
      <c r="I39" s="26">
        <v>0.75</v>
      </c>
      <c r="J39" s="79">
        <v>0.187</v>
      </c>
    </row>
    <row r="40" spans="2:10">
      <c r="B40" s="125">
        <v>14</v>
      </c>
      <c r="C40" s="147" t="s">
        <v>43</v>
      </c>
      <c r="D40" s="147" t="s">
        <v>99</v>
      </c>
      <c r="E40" s="147" t="s">
        <v>100</v>
      </c>
      <c r="F40" s="28" t="s">
        <v>46</v>
      </c>
      <c r="G40" s="28" t="s">
        <v>68</v>
      </c>
      <c r="H40" s="21" t="s">
        <v>52</v>
      </c>
      <c r="I40" s="26">
        <v>3.74</v>
      </c>
      <c r="J40" s="79">
        <v>0.93500000000000005</v>
      </c>
    </row>
    <row r="41" spans="2:10">
      <c r="B41" s="125">
        <v>15</v>
      </c>
      <c r="C41" s="147" t="s">
        <v>43</v>
      </c>
      <c r="D41" s="147" t="s">
        <v>101</v>
      </c>
      <c r="E41" s="147" t="s">
        <v>102</v>
      </c>
      <c r="F41" s="28" t="s">
        <v>46</v>
      </c>
      <c r="G41" s="28" t="s">
        <v>68</v>
      </c>
      <c r="H41" s="21" t="s">
        <v>52</v>
      </c>
      <c r="I41" s="26">
        <v>8.4</v>
      </c>
      <c r="J41" s="79">
        <v>2.1</v>
      </c>
    </row>
    <row r="42" spans="2:10">
      <c r="B42" s="28">
        <v>16</v>
      </c>
      <c r="C42" s="147" t="s">
        <v>21</v>
      </c>
      <c r="D42" s="147" t="s">
        <v>103</v>
      </c>
      <c r="E42" s="147" t="s">
        <v>104</v>
      </c>
      <c r="F42" s="28" t="s">
        <v>46</v>
      </c>
      <c r="G42" s="28" t="s">
        <v>68</v>
      </c>
      <c r="H42" s="21" t="s">
        <v>52</v>
      </c>
      <c r="I42" s="26">
        <v>1</v>
      </c>
      <c r="J42" s="79">
        <v>0.25</v>
      </c>
    </row>
    <row r="43" spans="2:10">
      <c r="B43" s="125">
        <v>17</v>
      </c>
      <c r="C43" s="147" t="s">
        <v>21</v>
      </c>
      <c r="D43" s="147" t="s">
        <v>105</v>
      </c>
      <c r="E43" s="147" t="s">
        <v>106</v>
      </c>
      <c r="F43" s="28" t="s">
        <v>46</v>
      </c>
      <c r="G43" s="28" t="s">
        <v>68</v>
      </c>
      <c r="H43" s="21" t="s">
        <v>52</v>
      </c>
      <c r="I43" s="26">
        <v>11.5</v>
      </c>
      <c r="J43" s="79">
        <v>2.87</v>
      </c>
    </row>
    <row r="44" spans="2:10">
      <c r="B44" s="125">
        <v>18</v>
      </c>
      <c r="C44" s="147" t="s">
        <v>21</v>
      </c>
      <c r="D44" s="147" t="s">
        <v>107</v>
      </c>
      <c r="E44" s="147" t="s">
        <v>108</v>
      </c>
      <c r="F44" s="28" t="s">
        <v>46</v>
      </c>
      <c r="G44" s="28" t="s">
        <v>68</v>
      </c>
      <c r="H44" s="21" t="s">
        <v>52</v>
      </c>
      <c r="I44" s="26">
        <v>20</v>
      </c>
      <c r="J44" s="79">
        <v>5</v>
      </c>
    </row>
    <row r="45" spans="2:10">
      <c r="B45" s="28">
        <v>19</v>
      </c>
      <c r="C45" s="147" t="s">
        <v>21</v>
      </c>
      <c r="D45" s="147" t="s">
        <v>109</v>
      </c>
      <c r="E45" s="147" t="s">
        <v>110</v>
      </c>
      <c r="F45" s="28" t="s">
        <v>46</v>
      </c>
      <c r="G45" s="28" t="s">
        <v>68</v>
      </c>
      <c r="H45" s="21" t="s">
        <v>52</v>
      </c>
      <c r="I45" s="26">
        <v>11</v>
      </c>
      <c r="J45" s="79">
        <v>2.75</v>
      </c>
    </row>
    <row r="46" spans="2:10">
      <c r="B46" s="125">
        <v>20</v>
      </c>
      <c r="C46" s="147" t="s">
        <v>21</v>
      </c>
      <c r="D46" s="147" t="s">
        <v>111</v>
      </c>
      <c r="E46" s="147" t="s">
        <v>116</v>
      </c>
      <c r="F46" s="28" t="s">
        <v>46</v>
      </c>
      <c r="G46" s="28" t="s">
        <v>68</v>
      </c>
      <c r="H46" s="21" t="s">
        <v>52</v>
      </c>
      <c r="I46" s="26">
        <v>13.25</v>
      </c>
      <c r="J46" s="79">
        <v>3.31</v>
      </c>
    </row>
    <row r="47" spans="2:10">
      <c r="B47" s="125">
        <v>21</v>
      </c>
      <c r="C47" s="147" t="s">
        <v>21</v>
      </c>
      <c r="D47" s="147" t="s">
        <v>112</v>
      </c>
      <c r="E47" s="147" t="s">
        <v>113</v>
      </c>
      <c r="F47" s="28" t="s">
        <v>46</v>
      </c>
      <c r="G47" s="28" t="s">
        <v>68</v>
      </c>
      <c r="H47" s="21" t="s">
        <v>52</v>
      </c>
      <c r="I47" s="26">
        <v>11.25</v>
      </c>
      <c r="J47" s="79">
        <v>2.81</v>
      </c>
    </row>
    <row r="48" spans="2:10">
      <c r="B48" s="28">
        <v>22</v>
      </c>
      <c r="C48" s="147" t="s">
        <v>21</v>
      </c>
      <c r="D48" s="147" t="s">
        <v>114</v>
      </c>
      <c r="E48" s="147" t="s">
        <v>115</v>
      </c>
      <c r="F48" s="28" t="s">
        <v>46</v>
      </c>
      <c r="G48" s="28" t="s">
        <v>68</v>
      </c>
      <c r="H48" s="21" t="s">
        <v>52</v>
      </c>
      <c r="I48" s="26">
        <v>6.93</v>
      </c>
      <c r="J48" s="79">
        <v>1.73</v>
      </c>
    </row>
    <row r="49" spans="2:10">
      <c r="B49" s="151"/>
      <c r="C49" s="209" t="s">
        <v>53</v>
      </c>
      <c r="D49" s="209"/>
      <c r="E49" s="209"/>
      <c r="F49" s="209"/>
      <c r="G49" s="209"/>
      <c r="H49" s="209"/>
      <c r="I49" s="20">
        <f>SUM(I27:I48)</f>
        <v>248.00000000000003</v>
      </c>
      <c r="J49" s="20">
        <f>SUM(J27:J48)</f>
        <v>61.977000000000004</v>
      </c>
    </row>
  </sheetData>
  <mergeCells count="10">
    <mergeCell ref="C49:H49"/>
    <mergeCell ref="E2:F2"/>
    <mergeCell ref="B1:J1"/>
    <mergeCell ref="E3:J3"/>
    <mergeCell ref="B3:B4"/>
    <mergeCell ref="C3:C4"/>
    <mergeCell ref="D3:D4"/>
    <mergeCell ref="B10:H10"/>
    <mergeCell ref="B25:H25"/>
    <mergeCell ref="B21:H21"/>
  </mergeCells>
  <pageMargins left="0.25" right="0.25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141"/>
  <sheetViews>
    <sheetView topLeftCell="A40" workbookViewId="0">
      <selection activeCell="J151" sqref="A1:J151"/>
    </sheetView>
  </sheetViews>
  <sheetFormatPr defaultRowHeight="15"/>
  <cols>
    <col min="1" max="1" width="6.85546875" customWidth="1"/>
    <col min="2" max="2" width="7.42578125" style="42" customWidth="1"/>
    <col min="3" max="3" width="15" customWidth="1"/>
    <col min="4" max="4" width="20.42578125" customWidth="1"/>
    <col min="5" max="5" width="36" customWidth="1"/>
    <col min="6" max="6" width="13.42578125" customWidth="1"/>
    <col min="9" max="9" width="9.140625" style="41"/>
    <col min="10" max="10" width="13.28515625" customWidth="1"/>
  </cols>
  <sheetData>
    <row r="2" spans="2:10">
      <c r="B2" s="230" t="s">
        <v>9</v>
      </c>
      <c r="C2" s="230"/>
      <c r="D2" s="230"/>
      <c r="E2" s="230"/>
      <c r="F2" s="230"/>
      <c r="G2" s="230"/>
      <c r="H2" s="230"/>
      <c r="I2" s="230"/>
      <c r="J2" s="230"/>
    </row>
    <row r="3" spans="2:10">
      <c r="B3" s="98" t="s">
        <v>54</v>
      </c>
      <c r="C3" s="98"/>
      <c r="D3" s="86"/>
      <c r="E3" s="231" t="s">
        <v>1672</v>
      </c>
      <c r="F3" s="231"/>
      <c r="G3" s="102" t="s">
        <v>1674</v>
      </c>
      <c r="H3" s="29"/>
      <c r="I3" s="177"/>
      <c r="J3" s="29"/>
    </row>
    <row r="4" spans="2:10">
      <c r="B4" s="232" t="s">
        <v>0</v>
      </c>
      <c r="C4" s="241" t="s">
        <v>1</v>
      </c>
      <c r="D4" s="232" t="s">
        <v>2</v>
      </c>
      <c r="E4" s="230" t="s">
        <v>10</v>
      </c>
      <c r="F4" s="230"/>
      <c r="G4" s="230"/>
      <c r="H4" s="230"/>
      <c r="I4" s="230"/>
      <c r="J4" s="230"/>
    </row>
    <row r="5" spans="2:10" ht="45">
      <c r="B5" s="232"/>
      <c r="C5" s="241"/>
      <c r="D5" s="232"/>
      <c r="E5" s="99" t="s">
        <v>3</v>
      </c>
      <c r="F5" s="99" t="s">
        <v>4</v>
      </c>
      <c r="G5" s="99" t="s">
        <v>5</v>
      </c>
      <c r="H5" s="99" t="s">
        <v>6</v>
      </c>
      <c r="I5" s="178" t="s">
        <v>7</v>
      </c>
      <c r="J5" s="99" t="s">
        <v>8</v>
      </c>
    </row>
    <row r="6" spans="2:10">
      <c r="B6" s="24">
        <v>1</v>
      </c>
      <c r="C6" s="127" t="s">
        <v>1374</v>
      </c>
      <c r="D6" s="127" t="s">
        <v>1374</v>
      </c>
      <c r="E6" s="127" t="s">
        <v>1375</v>
      </c>
      <c r="F6" s="24" t="s">
        <v>46</v>
      </c>
      <c r="G6" s="24" t="s">
        <v>65</v>
      </c>
      <c r="H6" s="24" t="s">
        <v>52</v>
      </c>
      <c r="I6" s="180">
        <v>204.4</v>
      </c>
      <c r="J6" s="54">
        <f>(I6/4)</f>
        <v>51.1</v>
      </c>
    </row>
    <row r="7" spans="2:10">
      <c r="B7" s="24">
        <v>2</v>
      </c>
      <c r="C7" s="127" t="s">
        <v>1374</v>
      </c>
      <c r="D7" s="127" t="s">
        <v>1376</v>
      </c>
      <c r="E7" s="127" t="s">
        <v>1377</v>
      </c>
      <c r="F7" s="24" t="s">
        <v>46</v>
      </c>
      <c r="G7" s="24" t="s">
        <v>65</v>
      </c>
      <c r="H7" s="24" t="s">
        <v>52</v>
      </c>
      <c r="I7" s="180">
        <v>135.25</v>
      </c>
      <c r="J7" s="54">
        <f t="shared" ref="J7:J78" si="0">(I7/4)</f>
        <v>33.8125</v>
      </c>
    </row>
    <row r="8" spans="2:10">
      <c r="B8" s="24">
        <v>3</v>
      </c>
      <c r="C8" s="127" t="s">
        <v>1374</v>
      </c>
      <c r="D8" s="127" t="s">
        <v>1376</v>
      </c>
      <c r="E8" s="127" t="s">
        <v>1378</v>
      </c>
      <c r="F8" s="24" t="s">
        <v>46</v>
      </c>
      <c r="G8" s="24" t="s">
        <v>65</v>
      </c>
      <c r="H8" s="24" t="s">
        <v>52</v>
      </c>
      <c r="I8" s="180">
        <v>158.36000000000001</v>
      </c>
      <c r="J8" s="54">
        <f t="shared" si="0"/>
        <v>39.590000000000003</v>
      </c>
    </row>
    <row r="9" spans="2:10">
      <c r="B9" s="24">
        <v>4</v>
      </c>
      <c r="C9" s="127" t="s">
        <v>1374</v>
      </c>
      <c r="D9" s="127" t="s">
        <v>1379</v>
      </c>
      <c r="E9" s="127" t="s">
        <v>1380</v>
      </c>
      <c r="F9" s="24" t="s">
        <v>46</v>
      </c>
      <c r="G9" s="24" t="s">
        <v>65</v>
      </c>
      <c r="H9" s="24" t="s">
        <v>52</v>
      </c>
      <c r="I9" s="180">
        <v>343.23</v>
      </c>
      <c r="J9" s="54">
        <f t="shared" si="0"/>
        <v>85.807500000000005</v>
      </c>
    </row>
    <row r="10" spans="2:10">
      <c r="B10" s="24">
        <v>5</v>
      </c>
      <c r="C10" s="127" t="s">
        <v>1374</v>
      </c>
      <c r="D10" s="127" t="s">
        <v>1381</v>
      </c>
      <c r="E10" s="127" t="s">
        <v>1382</v>
      </c>
      <c r="F10" s="24" t="s">
        <v>46</v>
      </c>
      <c r="G10" s="24" t="s">
        <v>65</v>
      </c>
      <c r="H10" s="24" t="s">
        <v>52</v>
      </c>
      <c r="I10" s="180">
        <v>304.43</v>
      </c>
      <c r="J10" s="54">
        <f t="shared" si="0"/>
        <v>76.107500000000002</v>
      </c>
    </row>
    <row r="11" spans="2:10">
      <c r="B11" s="24">
        <v>6</v>
      </c>
      <c r="C11" s="127" t="s">
        <v>1374</v>
      </c>
      <c r="D11" s="127" t="s">
        <v>1383</v>
      </c>
      <c r="E11" s="127" t="s">
        <v>1384</v>
      </c>
      <c r="F11" s="24" t="s">
        <v>46</v>
      </c>
      <c r="G11" s="24" t="s">
        <v>65</v>
      </c>
      <c r="H11" s="24" t="s">
        <v>52</v>
      </c>
      <c r="I11" s="180">
        <v>261</v>
      </c>
      <c r="J11" s="54">
        <f t="shared" si="0"/>
        <v>65.25</v>
      </c>
    </row>
    <row r="12" spans="2:10">
      <c r="B12" s="24">
        <v>7</v>
      </c>
      <c r="C12" s="128" t="s">
        <v>1374</v>
      </c>
      <c r="D12" s="128" t="s">
        <v>1385</v>
      </c>
      <c r="E12" s="128" t="s">
        <v>1386</v>
      </c>
      <c r="F12" s="24" t="s">
        <v>46</v>
      </c>
      <c r="G12" s="24" t="s">
        <v>65</v>
      </c>
      <c r="H12" s="24" t="s">
        <v>52</v>
      </c>
      <c r="I12" s="181">
        <v>220</v>
      </c>
      <c r="J12" s="54">
        <f t="shared" si="0"/>
        <v>55</v>
      </c>
    </row>
    <row r="13" spans="2:10">
      <c r="B13" s="24">
        <v>8</v>
      </c>
      <c r="C13" s="127" t="s">
        <v>1374</v>
      </c>
      <c r="D13" s="127" t="s">
        <v>1387</v>
      </c>
      <c r="E13" s="127" t="s">
        <v>428</v>
      </c>
      <c r="F13" s="24" t="s">
        <v>46</v>
      </c>
      <c r="G13" s="24" t="s">
        <v>65</v>
      </c>
      <c r="H13" s="24" t="s">
        <v>52</v>
      </c>
      <c r="I13" s="180">
        <v>258.36</v>
      </c>
      <c r="J13" s="54">
        <f t="shared" si="0"/>
        <v>64.59</v>
      </c>
    </row>
    <row r="14" spans="2:10">
      <c r="B14" s="24">
        <v>9</v>
      </c>
      <c r="C14" s="127" t="s">
        <v>1374</v>
      </c>
      <c r="D14" s="127" t="s">
        <v>1387</v>
      </c>
      <c r="E14" s="127" t="s">
        <v>1388</v>
      </c>
      <c r="F14" s="24" t="s">
        <v>46</v>
      </c>
      <c r="G14" s="24" t="s">
        <v>65</v>
      </c>
      <c r="H14" s="24" t="s">
        <v>52</v>
      </c>
      <c r="I14" s="180">
        <v>235.58</v>
      </c>
      <c r="J14" s="54">
        <f t="shared" si="0"/>
        <v>58.895000000000003</v>
      </c>
    </row>
    <row r="15" spans="2:10">
      <c r="B15" s="24">
        <v>10</v>
      </c>
      <c r="C15" s="127" t="s">
        <v>1374</v>
      </c>
      <c r="D15" s="127" t="s">
        <v>1389</v>
      </c>
      <c r="E15" s="127" t="s">
        <v>1390</v>
      </c>
      <c r="F15" s="24" t="s">
        <v>46</v>
      </c>
      <c r="G15" s="24" t="s">
        <v>65</v>
      </c>
      <c r="H15" s="24" t="s">
        <v>52</v>
      </c>
      <c r="I15" s="180">
        <v>225.08</v>
      </c>
      <c r="J15" s="54">
        <f t="shared" si="0"/>
        <v>56.27</v>
      </c>
    </row>
    <row r="16" spans="2:10">
      <c r="B16" s="24">
        <v>11</v>
      </c>
      <c r="C16" s="128" t="s">
        <v>1374</v>
      </c>
      <c r="D16" s="128" t="s">
        <v>1391</v>
      </c>
      <c r="E16" s="128" t="s">
        <v>1391</v>
      </c>
      <c r="F16" s="24" t="s">
        <v>46</v>
      </c>
      <c r="G16" s="24" t="s">
        <v>65</v>
      </c>
      <c r="H16" s="24" t="s">
        <v>52</v>
      </c>
      <c r="I16" s="180">
        <v>150</v>
      </c>
      <c r="J16" s="54">
        <f t="shared" si="0"/>
        <v>37.5</v>
      </c>
    </row>
    <row r="17" spans="2:10">
      <c r="B17" s="24">
        <v>12</v>
      </c>
      <c r="C17" s="127" t="s">
        <v>1374</v>
      </c>
      <c r="D17" s="127" t="s">
        <v>1392</v>
      </c>
      <c r="E17" s="127" t="s">
        <v>1393</v>
      </c>
      <c r="F17" s="24" t="s">
        <v>46</v>
      </c>
      <c r="G17" s="24" t="s">
        <v>65</v>
      </c>
      <c r="H17" s="24" t="s">
        <v>52</v>
      </c>
      <c r="I17" s="180">
        <v>190.94</v>
      </c>
      <c r="J17" s="54">
        <f t="shared" si="0"/>
        <v>47.734999999999999</v>
      </c>
    </row>
    <row r="18" spans="2:10">
      <c r="B18" s="24">
        <v>13</v>
      </c>
      <c r="C18" s="127" t="s">
        <v>1374</v>
      </c>
      <c r="D18" s="127" t="s">
        <v>1394</v>
      </c>
      <c r="E18" s="127" t="s">
        <v>1395</v>
      </c>
      <c r="F18" s="24" t="s">
        <v>46</v>
      </c>
      <c r="G18" s="24" t="s">
        <v>65</v>
      </c>
      <c r="H18" s="24" t="s">
        <v>52</v>
      </c>
      <c r="I18" s="180">
        <v>222.2</v>
      </c>
      <c r="J18" s="54">
        <f t="shared" si="0"/>
        <v>55.55</v>
      </c>
    </row>
    <row r="19" spans="2:10">
      <c r="B19" s="24">
        <v>14</v>
      </c>
      <c r="C19" s="127" t="s">
        <v>1374</v>
      </c>
      <c r="D19" s="127" t="s">
        <v>1396</v>
      </c>
      <c r="E19" s="127" t="s">
        <v>1397</v>
      </c>
      <c r="F19" s="24" t="s">
        <v>46</v>
      </c>
      <c r="G19" s="24" t="s">
        <v>65</v>
      </c>
      <c r="H19" s="24" t="s">
        <v>52</v>
      </c>
      <c r="I19" s="180">
        <v>190.25</v>
      </c>
      <c r="J19" s="54">
        <f t="shared" si="0"/>
        <v>47.5625</v>
      </c>
    </row>
    <row r="20" spans="2:10">
      <c r="B20" s="24">
        <v>15</v>
      </c>
      <c r="C20" s="127" t="s">
        <v>1398</v>
      </c>
      <c r="D20" s="127" t="s">
        <v>1399</v>
      </c>
      <c r="E20" s="127" t="s">
        <v>1400</v>
      </c>
      <c r="F20" s="24" t="s">
        <v>46</v>
      </c>
      <c r="G20" s="24" t="s">
        <v>65</v>
      </c>
      <c r="H20" s="24" t="s">
        <v>52</v>
      </c>
      <c r="I20" s="180">
        <v>453.13</v>
      </c>
      <c r="J20" s="54">
        <f t="shared" si="0"/>
        <v>113.2825</v>
      </c>
    </row>
    <row r="21" spans="2:10">
      <c r="B21" s="24">
        <v>16</v>
      </c>
      <c r="C21" s="127" t="s">
        <v>1398</v>
      </c>
      <c r="D21" s="127" t="s">
        <v>1401</v>
      </c>
      <c r="E21" s="127" t="s">
        <v>1402</v>
      </c>
      <c r="F21" s="24" t="s">
        <v>46</v>
      </c>
      <c r="G21" s="24" t="s">
        <v>65</v>
      </c>
      <c r="H21" s="24" t="s">
        <v>52</v>
      </c>
      <c r="I21" s="180">
        <v>196.46</v>
      </c>
      <c r="J21" s="54">
        <f t="shared" si="0"/>
        <v>49.115000000000002</v>
      </c>
    </row>
    <row r="22" spans="2:10">
      <c r="B22" s="24">
        <v>17</v>
      </c>
      <c r="C22" s="127" t="s">
        <v>1398</v>
      </c>
      <c r="D22" s="127" t="s">
        <v>1403</v>
      </c>
      <c r="E22" s="127" t="s">
        <v>1404</v>
      </c>
      <c r="F22" s="24" t="s">
        <v>46</v>
      </c>
      <c r="G22" s="24" t="s">
        <v>65</v>
      </c>
      <c r="H22" s="24" t="s">
        <v>52</v>
      </c>
      <c r="I22" s="180">
        <v>325.69</v>
      </c>
      <c r="J22" s="54">
        <f t="shared" si="0"/>
        <v>81.422499999999999</v>
      </c>
    </row>
    <row r="23" spans="2:10">
      <c r="B23" s="24">
        <v>18</v>
      </c>
      <c r="C23" s="127" t="s">
        <v>1398</v>
      </c>
      <c r="D23" s="127" t="s">
        <v>1398</v>
      </c>
      <c r="E23" s="127" t="s">
        <v>1405</v>
      </c>
      <c r="F23" s="24" t="s">
        <v>46</v>
      </c>
      <c r="G23" s="24" t="s">
        <v>65</v>
      </c>
      <c r="H23" s="24" t="s">
        <v>52</v>
      </c>
      <c r="I23" s="180">
        <v>658.16</v>
      </c>
      <c r="J23" s="54">
        <f t="shared" si="0"/>
        <v>164.54</v>
      </c>
    </row>
    <row r="24" spans="2:10">
      <c r="B24" s="24">
        <v>19</v>
      </c>
      <c r="C24" s="127" t="s">
        <v>1398</v>
      </c>
      <c r="D24" s="127" t="s">
        <v>1406</v>
      </c>
      <c r="E24" s="127" t="s">
        <v>1407</v>
      </c>
      <c r="F24" s="24" t="s">
        <v>46</v>
      </c>
      <c r="G24" s="24" t="s">
        <v>65</v>
      </c>
      <c r="H24" s="24" t="s">
        <v>52</v>
      </c>
      <c r="I24" s="180">
        <v>221.49</v>
      </c>
      <c r="J24" s="54">
        <f t="shared" si="0"/>
        <v>55.372500000000002</v>
      </c>
    </row>
    <row r="25" spans="2:10">
      <c r="B25" s="24">
        <v>20</v>
      </c>
      <c r="C25" s="127" t="s">
        <v>1398</v>
      </c>
      <c r="D25" s="127" t="s">
        <v>1408</v>
      </c>
      <c r="E25" s="127" t="s">
        <v>1409</v>
      </c>
      <c r="F25" s="24" t="s">
        <v>46</v>
      </c>
      <c r="G25" s="24" t="s">
        <v>65</v>
      </c>
      <c r="H25" s="24" t="s">
        <v>52</v>
      </c>
      <c r="I25" s="180">
        <v>221.58</v>
      </c>
      <c r="J25" s="54">
        <f t="shared" si="0"/>
        <v>55.395000000000003</v>
      </c>
    </row>
    <row r="26" spans="2:10">
      <c r="B26" s="24">
        <v>21</v>
      </c>
      <c r="C26" s="127" t="s">
        <v>1398</v>
      </c>
      <c r="D26" s="127" t="s">
        <v>1410</v>
      </c>
      <c r="E26" s="127" t="s">
        <v>1411</v>
      </c>
      <c r="F26" s="24" t="s">
        <v>46</v>
      </c>
      <c r="G26" s="24" t="s">
        <v>65</v>
      </c>
      <c r="H26" s="24" t="s">
        <v>52</v>
      </c>
      <c r="I26" s="180">
        <v>200.34</v>
      </c>
      <c r="J26" s="54">
        <f t="shared" si="0"/>
        <v>50.085000000000001</v>
      </c>
    </row>
    <row r="27" spans="2:10">
      <c r="B27" s="24">
        <v>22</v>
      </c>
      <c r="C27" s="127" t="s">
        <v>1412</v>
      </c>
      <c r="D27" s="127" t="s">
        <v>1412</v>
      </c>
      <c r="E27" s="127" t="s">
        <v>1413</v>
      </c>
      <c r="F27" s="24" t="s">
        <v>46</v>
      </c>
      <c r="G27" s="24" t="s">
        <v>65</v>
      </c>
      <c r="H27" s="24" t="s">
        <v>52</v>
      </c>
      <c r="I27" s="180">
        <v>153.69</v>
      </c>
      <c r="J27" s="54">
        <f t="shared" si="0"/>
        <v>38.422499999999999</v>
      </c>
    </row>
    <row r="28" spans="2:10" ht="15.75" customHeight="1">
      <c r="B28" s="24">
        <v>23</v>
      </c>
      <c r="C28" s="127" t="s">
        <v>1412</v>
      </c>
      <c r="D28" s="127" t="s">
        <v>1414</v>
      </c>
      <c r="E28" s="127" t="s">
        <v>1415</v>
      </c>
      <c r="F28" s="24" t="s">
        <v>46</v>
      </c>
      <c r="G28" s="24" t="s">
        <v>65</v>
      </c>
      <c r="H28" s="24" t="s">
        <v>52</v>
      </c>
      <c r="I28" s="180">
        <v>158.4</v>
      </c>
      <c r="J28" s="54">
        <f t="shared" si="0"/>
        <v>39.6</v>
      </c>
    </row>
    <row r="29" spans="2:10">
      <c r="B29" s="24">
        <v>24</v>
      </c>
      <c r="C29" s="128" t="s">
        <v>1412</v>
      </c>
      <c r="D29" s="128" t="s">
        <v>1416</v>
      </c>
      <c r="E29" s="128" t="s">
        <v>1417</v>
      </c>
      <c r="F29" s="24" t="s">
        <v>46</v>
      </c>
      <c r="G29" s="24" t="s">
        <v>65</v>
      </c>
      <c r="H29" s="24" t="s">
        <v>52</v>
      </c>
      <c r="I29" s="180">
        <v>164.6</v>
      </c>
      <c r="J29" s="54">
        <f t="shared" si="0"/>
        <v>41.15</v>
      </c>
    </row>
    <row r="30" spans="2:10">
      <c r="B30" s="24">
        <v>25</v>
      </c>
      <c r="C30" s="127" t="s">
        <v>1412</v>
      </c>
      <c r="D30" s="127" t="s">
        <v>1418</v>
      </c>
      <c r="E30" s="127" t="s">
        <v>1419</v>
      </c>
      <c r="F30" s="24" t="s">
        <v>46</v>
      </c>
      <c r="G30" s="24" t="s">
        <v>65</v>
      </c>
      <c r="H30" s="24" t="s">
        <v>52</v>
      </c>
      <c r="I30" s="180">
        <v>201.4</v>
      </c>
      <c r="J30" s="54">
        <f t="shared" si="0"/>
        <v>50.35</v>
      </c>
    </row>
    <row r="31" spans="2:10">
      <c r="B31" s="24">
        <v>26</v>
      </c>
      <c r="C31" s="127" t="s">
        <v>1412</v>
      </c>
      <c r="D31" s="127" t="s">
        <v>314</v>
      </c>
      <c r="E31" s="127" t="s">
        <v>1420</v>
      </c>
      <c r="F31" s="24" t="s">
        <v>46</v>
      </c>
      <c r="G31" s="24" t="s">
        <v>65</v>
      </c>
      <c r="H31" s="24" t="s">
        <v>52</v>
      </c>
      <c r="I31" s="180">
        <v>144.80000000000001</v>
      </c>
      <c r="J31" s="54">
        <f t="shared" si="0"/>
        <v>36.200000000000003</v>
      </c>
    </row>
    <row r="32" spans="2:10">
      <c r="B32" s="24">
        <v>27</v>
      </c>
      <c r="C32" s="127" t="s">
        <v>1412</v>
      </c>
      <c r="D32" s="127" t="s">
        <v>1421</v>
      </c>
      <c r="E32" s="127" t="s">
        <v>1422</v>
      </c>
      <c r="F32" s="24" t="s">
        <v>46</v>
      </c>
      <c r="G32" s="24" t="s">
        <v>65</v>
      </c>
      <c r="H32" s="24" t="s">
        <v>52</v>
      </c>
      <c r="I32" s="180">
        <v>144.96</v>
      </c>
      <c r="J32" s="54">
        <f t="shared" si="0"/>
        <v>36.24</v>
      </c>
    </row>
    <row r="33" spans="2:10">
      <c r="B33" s="24">
        <v>28</v>
      </c>
      <c r="C33" s="127" t="s">
        <v>1412</v>
      </c>
      <c r="D33" s="127" t="s">
        <v>1423</v>
      </c>
      <c r="E33" s="127" t="s">
        <v>1424</v>
      </c>
      <c r="F33" s="24" t="s">
        <v>46</v>
      </c>
      <c r="G33" s="24" t="s">
        <v>65</v>
      </c>
      <c r="H33" s="24" t="s">
        <v>52</v>
      </c>
      <c r="I33" s="180">
        <v>153.6</v>
      </c>
      <c r="J33" s="54">
        <f t="shared" si="0"/>
        <v>38.4</v>
      </c>
    </row>
    <row r="34" spans="2:10">
      <c r="B34" s="24">
        <v>29</v>
      </c>
      <c r="C34" s="127" t="s">
        <v>1412</v>
      </c>
      <c r="D34" s="127" t="s">
        <v>1425</v>
      </c>
      <c r="E34" s="127" t="s">
        <v>1426</v>
      </c>
      <c r="F34" s="24" t="s">
        <v>46</v>
      </c>
      <c r="G34" s="24" t="s">
        <v>65</v>
      </c>
      <c r="H34" s="24" t="s">
        <v>52</v>
      </c>
      <c r="I34" s="180">
        <v>640.25</v>
      </c>
      <c r="J34" s="54">
        <f t="shared" si="0"/>
        <v>160.0625</v>
      </c>
    </row>
    <row r="35" spans="2:10">
      <c r="B35" s="24">
        <v>30</v>
      </c>
      <c r="C35" s="127" t="s">
        <v>1412</v>
      </c>
      <c r="D35" s="127" t="s">
        <v>1427</v>
      </c>
      <c r="E35" s="127" t="s">
        <v>1428</v>
      </c>
      <c r="F35" s="24" t="s">
        <v>46</v>
      </c>
      <c r="G35" s="24" t="s">
        <v>65</v>
      </c>
      <c r="H35" s="24" t="s">
        <v>52</v>
      </c>
      <c r="I35" s="180">
        <v>173.65</v>
      </c>
      <c r="J35" s="54">
        <f t="shared" si="0"/>
        <v>43.412500000000001</v>
      </c>
    </row>
    <row r="36" spans="2:10">
      <c r="B36" s="24">
        <v>31</v>
      </c>
      <c r="C36" s="127" t="s">
        <v>1412</v>
      </c>
      <c r="D36" s="127" t="s">
        <v>1429</v>
      </c>
      <c r="E36" s="127" t="s">
        <v>1429</v>
      </c>
      <c r="F36" s="24" t="s">
        <v>46</v>
      </c>
      <c r="G36" s="24" t="s">
        <v>65</v>
      </c>
      <c r="H36" s="24" t="s">
        <v>52</v>
      </c>
      <c r="I36" s="180">
        <v>143.6</v>
      </c>
      <c r="J36" s="54">
        <f t="shared" si="0"/>
        <v>35.9</v>
      </c>
    </row>
    <row r="37" spans="2:10">
      <c r="B37" s="24">
        <v>32</v>
      </c>
      <c r="C37" s="127" t="s">
        <v>1430</v>
      </c>
      <c r="D37" s="127" t="s">
        <v>1430</v>
      </c>
      <c r="E37" s="127" t="s">
        <v>1431</v>
      </c>
      <c r="F37" s="24" t="s">
        <v>46</v>
      </c>
      <c r="G37" s="24" t="s">
        <v>65</v>
      </c>
      <c r="H37" s="24" t="s">
        <v>52</v>
      </c>
      <c r="I37" s="180">
        <v>531.21</v>
      </c>
      <c r="J37" s="54">
        <f t="shared" si="0"/>
        <v>132.80250000000001</v>
      </c>
    </row>
    <row r="38" spans="2:10">
      <c r="B38" s="24">
        <v>33</v>
      </c>
      <c r="C38" s="127" t="s">
        <v>1430</v>
      </c>
      <c r="D38" s="127" t="s">
        <v>1432</v>
      </c>
      <c r="E38" s="127" t="s">
        <v>1433</v>
      </c>
      <c r="F38" s="24" t="s">
        <v>46</v>
      </c>
      <c r="G38" s="24" t="s">
        <v>65</v>
      </c>
      <c r="H38" s="24" t="s">
        <v>52</v>
      </c>
      <c r="I38" s="180">
        <v>245.66</v>
      </c>
      <c r="J38" s="54">
        <f t="shared" si="0"/>
        <v>61.414999999999999</v>
      </c>
    </row>
    <row r="39" spans="2:10">
      <c r="B39" s="24">
        <v>34</v>
      </c>
      <c r="C39" s="128" t="s">
        <v>1430</v>
      </c>
      <c r="D39" s="128" t="s">
        <v>1434</v>
      </c>
      <c r="E39" s="128" t="s">
        <v>1435</v>
      </c>
      <c r="F39" s="24" t="s">
        <v>46</v>
      </c>
      <c r="G39" s="24" t="s">
        <v>65</v>
      </c>
      <c r="H39" s="24" t="s">
        <v>52</v>
      </c>
      <c r="I39" s="180">
        <v>243</v>
      </c>
      <c r="J39" s="54">
        <f t="shared" si="0"/>
        <v>60.75</v>
      </c>
    </row>
    <row r="40" spans="2:10">
      <c r="B40" s="24">
        <v>35</v>
      </c>
      <c r="C40" s="128" t="s">
        <v>1430</v>
      </c>
      <c r="D40" s="128" t="s">
        <v>1434</v>
      </c>
      <c r="E40" s="128" t="s">
        <v>1436</v>
      </c>
      <c r="F40" s="24" t="s">
        <v>46</v>
      </c>
      <c r="G40" s="24" t="s">
        <v>65</v>
      </c>
      <c r="H40" s="24" t="s">
        <v>52</v>
      </c>
      <c r="I40" s="180">
        <v>154.25</v>
      </c>
      <c r="J40" s="54">
        <f t="shared" si="0"/>
        <v>38.5625</v>
      </c>
    </row>
    <row r="41" spans="2:10">
      <c r="B41" s="24">
        <v>36</v>
      </c>
      <c r="C41" s="127" t="s">
        <v>1430</v>
      </c>
      <c r="D41" s="127" t="s">
        <v>1434</v>
      </c>
      <c r="E41" s="127" t="s">
        <v>1437</v>
      </c>
      <c r="F41" s="24" t="s">
        <v>46</v>
      </c>
      <c r="G41" s="24" t="s">
        <v>65</v>
      </c>
      <c r="H41" s="24" t="s">
        <v>52</v>
      </c>
      <c r="I41" s="180">
        <v>154.82</v>
      </c>
      <c r="J41" s="54">
        <f t="shared" si="0"/>
        <v>38.704999999999998</v>
      </c>
    </row>
    <row r="42" spans="2:10">
      <c r="B42" s="24">
        <v>37</v>
      </c>
      <c r="C42" s="127" t="s">
        <v>1430</v>
      </c>
      <c r="D42" s="127" t="s">
        <v>1438</v>
      </c>
      <c r="E42" s="127" t="s">
        <v>1439</v>
      </c>
      <c r="F42" s="24" t="s">
        <v>46</v>
      </c>
      <c r="G42" s="24" t="s">
        <v>65</v>
      </c>
      <c r="H42" s="24" t="s">
        <v>52</v>
      </c>
      <c r="I42" s="180">
        <v>463.18</v>
      </c>
      <c r="J42" s="54">
        <f t="shared" si="0"/>
        <v>115.795</v>
      </c>
    </row>
    <row r="43" spans="2:10">
      <c r="B43" s="24">
        <v>38</v>
      </c>
      <c r="C43" s="127" t="s">
        <v>1430</v>
      </c>
      <c r="D43" s="127" t="s">
        <v>1440</v>
      </c>
      <c r="E43" s="127" t="s">
        <v>1441</v>
      </c>
      <c r="F43" s="24" t="s">
        <v>46</v>
      </c>
      <c r="G43" s="24" t="s">
        <v>65</v>
      </c>
      <c r="H43" s="24" t="s">
        <v>52</v>
      </c>
      <c r="I43" s="180">
        <v>500.9</v>
      </c>
      <c r="J43" s="54">
        <f t="shared" si="0"/>
        <v>125.22499999999999</v>
      </c>
    </row>
    <row r="44" spans="2:10">
      <c r="B44" s="24">
        <v>39</v>
      </c>
      <c r="C44" s="127" t="s">
        <v>1430</v>
      </c>
      <c r="D44" s="127" t="s">
        <v>1442</v>
      </c>
      <c r="E44" s="127" t="s">
        <v>1443</v>
      </c>
      <c r="F44" s="24" t="s">
        <v>46</v>
      </c>
      <c r="G44" s="24" t="s">
        <v>65</v>
      </c>
      <c r="H44" s="24" t="s">
        <v>52</v>
      </c>
      <c r="I44" s="180">
        <v>162</v>
      </c>
      <c r="J44" s="54">
        <f t="shared" si="0"/>
        <v>40.5</v>
      </c>
    </row>
    <row r="45" spans="2:10">
      <c r="B45" s="24">
        <v>40</v>
      </c>
      <c r="C45" s="127" t="s">
        <v>1430</v>
      </c>
      <c r="D45" s="127" t="s">
        <v>1444</v>
      </c>
      <c r="E45" s="127" t="s">
        <v>1445</v>
      </c>
      <c r="F45" s="24" t="s">
        <v>46</v>
      </c>
      <c r="G45" s="24" t="s">
        <v>65</v>
      </c>
      <c r="H45" s="24" t="s">
        <v>52</v>
      </c>
      <c r="I45" s="180">
        <v>146.80000000000001</v>
      </c>
      <c r="J45" s="54">
        <f t="shared" si="0"/>
        <v>36.700000000000003</v>
      </c>
    </row>
    <row r="46" spans="2:10">
      <c r="B46" s="24">
        <v>41</v>
      </c>
      <c r="C46" s="127" t="s">
        <v>1430</v>
      </c>
      <c r="D46" s="127" t="s">
        <v>1444</v>
      </c>
      <c r="E46" s="127" t="s">
        <v>1446</v>
      </c>
      <c r="F46" s="24" t="s">
        <v>46</v>
      </c>
      <c r="G46" s="24" t="s">
        <v>65</v>
      </c>
      <c r="H46" s="24" t="s">
        <v>52</v>
      </c>
      <c r="I46" s="180">
        <v>57.6</v>
      </c>
      <c r="J46" s="54">
        <f t="shared" si="0"/>
        <v>14.4</v>
      </c>
    </row>
    <row r="47" spans="2:10">
      <c r="B47" s="24">
        <v>42</v>
      </c>
      <c r="C47" s="127" t="s">
        <v>1430</v>
      </c>
      <c r="D47" s="127" t="s">
        <v>1447</v>
      </c>
      <c r="E47" s="127" t="s">
        <v>1448</v>
      </c>
      <c r="F47" s="24" t="s">
        <v>46</v>
      </c>
      <c r="G47" s="24" t="s">
        <v>65</v>
      </c>
      <c r="H47" s="24" t="s">
        <v>52</v>
      </c>
      <c r="I47" s="180">
        <v>153.62</v>
      </c>
      <c r="J47" s="54">
        <f t="shared" si="0"/>
        <v>38.405000000000001</v>
      </c>
    </row>
    <row r="48" spans="2:10">
      <c r="B48" s="24">
        <v>43</v>
      </c>
      <c r="C48" s="127" t="s">
        <v>1430</v>
      </c>
      <c r="D48" s="127" t="s">
        <v>1449</v>
      </c>
      <c r="E48" s="127" t="s">
        <v>1450</v>
      </c>
      <c r="F48" s="24" t="s">
        <v>46</v>
      </c>
      <c r="G48" s="24" t="s">
        <v>65</v>
      </c>
      <c r="H48" s="24" t="s">
        <v>52</v>
      </c>
      <c r="I48" s="180">
        <v>40.4</v>
      </c>
      <c r="J48" s="54">
        <f t="shared" si="0"/>
        <v>10.1</v>
      </c>
    </row>
    <row r="49" spans="2:10">
      <c r="B49" s="24">
        <v>44</v>
      </c>
      <c r="C49" s="128" t="s">
        <v>1430</v>
      </c>
      <c r="D49" s="128" t="s">
        <v>1434</v>
      </c>
      <c r="E49" s="128" t="s">
        <v>1451</v>
      </c>
      <c r="F49" s="24" t="s">
        <v>46</v>
      </c>
      <c r="G49" s="24" t="s">
        <v>65</v>
      </c>
      <c r="H49" s="24" t="s">
        <v>52</v>
      </c>
      <c r="I49" s="180">
        <v>60</v>
      </c>
      <c r="J49" s="54">
        <f t="shared" si="0"/>
        <v>15</v>
      </c>
    </row>
    <row r="50" spans="2:10">
      <c r="B50" s="24">
        <v>45</v>
      </c>
      <c r="C50" s="127" t="s">
        <v>1430</v>
      </c>
      <c r="D50" s="127" t="s">
        <v>1452</v>
      </c>
      <c r="E50" s="127" t="s">
        <v>1453</v>
      </c>
      <c r="F50" s="24" t="s">
        <v>46</v>
      </c>
      <c r="G50" s="24" t="s">
        <v>65</v>
      </c>
      <c r="H50" s="24" t="s">
        <v>52</v>
      </c>
      <c r="I50" s="180">
        <v>291.23</v>
      </c>
      <c r="J50" s="54">
        <f t="shared" si="0"/>
        <v>72.807500000000005</v>
      </c>
    </row>
    <row r="51" spans="2:10">
      <c r="B51" s="24">
        <v>46</v>
      </c>
      <c r="C51" s="127" t="s">
        <v>1454</v>
      </c>
      <c r="D51" s="127" t="s">
        <v>1455</v>
      </c>
      <c r="E51" s="127" t="s">
        <v>1456</v>
      </c>
      <c r="F51" s="24" t="s">
        <v>46</v>
      </c>
      <c r="G51" s="24" t="s">
        <v>65</v>
      </c>
      <c r="H51" s="24" t="s">
        <v>52</v>
      </c>
      <c r="I51" s="180">
        <v>56.08</v>
      </c>
      <c r="J51" s="54">
        <f t="shared" si="0"/>
        <v>14.02</v>
      </c>
    </row>
    <row r="52" spans="2:10">
      <c r="B52" s="24">
        <v>47</v>
      </c>
      <c r="C52" s="127" t="s">
        <v>1454</v>
      </c>
      <c r="D52" s="127" t="s">
        <v>1457</v>
      </c>
      <c r="E52" s="127" t="s">
        <v>1458</v>
      </c>
      <c r="F52" s="24" t="s">
        <v>46</v>
      </c>
      <c r="G52" s="24" t="s">
        <v>65</v>
      </c>
      <c r="H52" s="24" t="s">
        <v>52</v>
      </c>
      <c r="I52" s="180">
        <v>122.08</v>
      </c>
      <c r="J52" s="54">
        <f t="shared" si="0"/>
        <v>30.52</v>
      </c>
    </row>
    <row r="53" spans="2:10">
      <c r="B53" s="24">
        <v>48</v>
      </c>
      <c r="C53" s="127" t="s">
        <v>1454</v>
      </c>
      <c r="D53" s="127" t="s">
        <v>1459</v>
      </c>
      <c r="E53" s="127" t="s">
        <v>1460</v>
      </c>
      <c r="F53" s="24" t="s">
        <v>46</v>
      </c>
      <c r="G53" s="24" t="s">
        <v>65</v>
      </c>
      <c r="H53" s="24" t="s">
        <v>52</v>
      </c>
      <c r="I53" s="180">
        <v>141.6</v>
      </c>
      <c r="J53" s="54">
        <f t="shared" si="0"/>
        <v>35.4</v>
      </c>
    </row>
    <row r="54" spans="2:10">
      <c r="B54" s="24">
        <v>49</v>
      </c>
      <c r="C54" s="127" t="s">
        <v>1454</v>
      </c>
      <c r="D54" s="127" t="s">
        <v>1461</v>
      </c>
      <c r="E54" s="127" t="s">
        <v>1462</v>
      </c>
      <c r="F54" s="24" t="s">
        <v>46</v>
      </c>
      <c r="G54" s="24" t="s">
        <v>65</v>
      </c>
      <c r="H54" s="24" t="s">
        <v>52</v>
      </c>
      <c r="I54" s="180">
        <v>45.89</v>
      </c>
      <c r="J54" s="54">
        <f t="shared" si="0"/>
        <v>11.4725</v>
      </c>
    </row>
    <row r="55" spans="2:10">
      <c r="B55" s="24">
        <v>50</v>
      </c>
      <c r="C55" s="127" t="s">
        <v>1454</v>
      </c>
      <c r="D55" s="127" t="s">
        <v>1454</v>
      </c>
      <c r="E55" s="127" t="s">
        <v>1463</v>
      </c>
      <c r="F55" s="24" t="s">
        <v>46</v>
      </c>
      <c r="G55" s="24" t="s">
        <v>65</v>
      </c>
      <c r="H55" s="24" t="s">
        <v>52</v>
      </c>
      <c r="I55" s="180">
        <v>78.900000000000006</v>
      </c>
      <c r="J55" s="54">
        <f t="shared" si="0"/>
        <v>19.725000000000001</v>
      </c>
    </row>
    <row r="56" spans="2:10">
      <c r="B56" s="230" t="s">
        <v>53</v>
      </c>
      <c r="C56" s="230"/>
      <c r="D56" s="230"/>
      <c r="E56" s="230"/>
      <c r="F56" s="230"/>
      <c r="G56" s="230"/>
      <c r="H56" s="230"/>
      <c r="I56" s="91">
        <f>SUM(I6:I55)</f>
        <v>11104.099999999999</v>
      </c>
      <c r="J56" s="91">
        <f>SUM(J6:J55)</f>
        <v>2776.0249999999996</v>
      </c>
    </row>
    <row r="57" spans="2:10">
      <c r="B57" s="47"/>
      <c r="C57" s="47"/>
      <c r="D57" s="47"/>
      <c r="E57" s="47"/>
      <c r="F57" s="47"/>
      <c r="G57" s="47"/>
      <c r="H57" s="47"/>
      <c r="I57" s="185"/>
      <c r="J57" s="185"/>
    </row>
    <row r="58" spans="2:10">
      <c r="B58" s="47"/>
      <c r="C58" s="47"/>
      <c r="D58" s="47"/>
      <c r="E58" s="47"/>
      <c r="F58" s="47"/>
      <c r="G58" s="47"/>
      <c r="H58" s="47"/>
      <c r="I58" s="185"/>
      <c r="J58" s="185"/>
    </row>
    <row r="59" spans="2:10">
      <c r="B59" s="47"/>
      <c r="C59" s="47"/>
      <c r="D59" s="47"/>
      <c r="E59" s="47"/>
      <c r="F59" s="47"/>
      <c r="G59" s="47"/>
      <c r="H59" s="47"/>
      <c r="I59" s="185"/>
      <c r="J59" s="185"/>
    </row>
    <row r="60" spans="2:10">
      <c r="B60" s="47"/>
      <c r="C60" s="47"/>
      <c r="D60" s="47"/>
      <c r="E60" s="47"/>
      <c r="F60" s="47"/>
      <c r="G60" s="47"/>
      <c r="H60" s="47"/>
      <c r="I60" s="185"/>
      <c r="J60" s="185"/>
    </row>
    <row r="61" spans="2:10">
      <c r="B61" s="47"/>
      <c r="C61" s="47"/>
      <c r="D61" s="47"/>
      <c r="E61" s="47"/>
      <c r="F61" s="47"/>
      <c r="G61" s="47"/>
      <c r="H61" s="47"/>
      <c r="I61" s="185"/>
      <c r="J61" s="185"/>
    </row>
    <row r="62" spans="2:10">
      <c r="B62" s="47"/>
      <c r="C62" s="47"/>
      <c r="D62" s="47"/>
      <c r="E62" s="47"/>
      <c r="F62" s="47"/>
      <c r="G62" s="47"/>
      <c r="H62" s="47"/>
      <c r="I62" s="185"/>
      <c r="J62" s="185"/>
    </row>
    <row r="63" spans="2:10">
      <c r="B63" s="47"/>
      <c r="C63" s="47"/>
      <c r="D63" s="47"/>
      <c r="E63" s="47"/>
      <c r="F63" s="47"/>
      <c r="G63" s="47"/>
      <c r="H63" s="47"/>
      <c r="I63" s="185"/>
      <c r="J63" s="185"/>
    </row>
    <row r="64" spans="2:10">
      <c r="B64" s="47"/>
      <c r="C64" s="47"/>
      <c r="D64" s="47"/>
      <c r="E64" s="47"/>
      <c r="F64" s="47"/>
      <c r="G64" s="47"/>
      <c r="H64" s="47"/>
      <c r="I64" s="185"/>
      <c r="J64" s="185"/>
    </row>
    <row r="65" spans="2:10">
      <c r="B65" s="47"/>
      <c r="C65" s="47"/>
      <c r="D65" s="47"/>
      <c r="E65" s="47"/>
      <c r="F65" s="47"/>
      <c r="G65" s="47"/>
      <c r="H65" s="47"/>
      <c r="I65" s="185"/>
      <c r="J65" s="185"/>
    </row>
    <row r="66" spans="2:10">
      <c r="B66" s="24">
        <v>1</v>
      </c>
      <c r="C66" s="117" t="s">
        <v>1374</v>
      </c>
      <c r="D66" s="117" t="s">
        <v>1464</v>
      </c>
      <c r="E66" s="117" t="s">
        <v>1465</v>
      </c>
      <c r="F66" s="24" t="s">
        <v>46</v>
      </c>
      <c r="G66" s="24" t="s">
        <v>68</v>
      </c>
      <c r="H66" s="165" t="s">
        <v>52</v>
      </c>
      <c r="I66" s="115">
        <v>15.75</v>
      </c>
      <c r="J66" s="54">
        <f t="shared" si="0"/>
        <v>3.9375</v>
      </c>
    </row>
    <row r="67" spans="2:10">
      <c r="B67" s="24">
        <v>2</v>
      </c>
      <c r="C67" s="117" t="s">
        <v>1374</v>
      </c>
      <c r="D67" s="117" t="s">
        <v>1464</v>
      </c>
      <c r="E67" s="117" t="s">
        <v>1466</v>
      </c>
      <c r="F67" s="24" t="s">
        <v>46</v>
      </c>
      <c r="G67" s="24" t="s">
        <v>68</v>
      </c>
      <c r="H67" s="165" t="s">
        <v>52</v>
      </c>
      <c r="I67" s="115">
        <v>8.5</v>
      </c>
      <c r="J67" s="54">
        <f t="shared" si="0"/>
        <v>2.125</v>
      </c>
    </row>
    <row r="68" spans="2:10">
      <c r="B68" s="24">
        <v>3</v>
      </c>
      <c r="C68" s="117" t="s">
        <v>1374</v>
      </c>
      <c r="D68" s="117" t="s">
        <v>1467</v>
      </c>
      <c r="E68" s="117" t="s">
        <v>1468</v>
      </c>
      <c r="F68" s="24" t="s">
        <v>46</v>
      </c>
      <c r="G68" s="24" t="s">
        <v>68</v>
      </c>
      <c r="H68" s="165" t="s">
        <v>52</v>
      </c>
      <c r="I68" s="115">
        <v>21</v>
      </c>
      <c r="J68" s="54">
        <f t="shared" si="0"/>
        <v>5.25</v>
      </c>
    </row>
    <row r="69" spans="2:10">
      <c r="B69" s="24">
        <v>4</v>
      </c>
      <c r="C69" s="117" t="s">
        <v>1374</v>
      </c>
      <c r="D69" s="117" t="s">
        <v>1467</v>
      </c>
      <c r="E69" s="117" t="s">
        <v>1469</v>
      </c>
      <c r="F69" s="24" t="s">
        <v>46</v>
      </c>
      <c r="G69" s="24" t="s">
        <v>68</v>
      </c>
      <c r="H69" s="165" t="s">
        <v>52</v>
      </c>
      <c r="I69" s="115">
        <v>17</v>
      </c>
      <c r="J69" s="54">
        <f t="shared" si="0"/>
        <v>4.25</v>
      </c>
    </row>
    <row r="70" spans="2:10">
      <c r="B70" s="24">
        <v>5</v>
      </c>
      <c r="C70" s="117" t="s">
        <v>1374</v>
      </c>
      <c r="D70" s="117" t="s">
        <v>1470</v>
      </c>
      <c r="E70" s="117" t="s">
        <v>1471</v>
      </c>
      <c r="F70" s="24" t="s">
        <v>46</v>
      </c>
      <c r="G70" s="24" t="s">
        <v>68</v>
      </c>
      <c r="H70" s="165" t="s">
        <v>52</v>
      </c>
      <c r="I70" s="115">
        <v>3</v>
      </c>
      <c r="J70" s="54">
        <f t="shared" si="0"/>
        <v>0.75</v>
      </c>
    </row>
    <row r="71" spans="2:10">
      <c r="B71" s="24">
        <v>6</v>
      </c>
      <c r="C71" s="117" t="s">
        <v>1374</v>
      </c>
      <c r="D71" s="117" t="s">
        <v>1470</v>
      </c>
      <c r="E71" s="117" t="s">
        <v>1472</v>
      </c>
      <c r="F71" s="24" t="s">
        <v>46</v>
      </c>
      <c r="G71" s="24" t="s">
        <v>68</v>
      </c>
      <c r="H71" s="165" t="s">
        <v>52</v>
      </c>
      <c r="I71" s="115">
        <v>9.5</v>
      </c>
      <c r="J71" s="54">
        <f t="shared" si="0"/>
        <v>2.375</v>
      </c>
    </row>
    <row r="72" spans="2:10">
      <c r="B72" s="24">
        <v>7</v>
      </c>
      <c r="C72" s="117" t="s">
        <v>1374</v>
      </c>
      <c r="D72" s="117" t="s">
        <v>1473</v>
      </c>
      <c r="E72" s="117" t="s">
        <v>1474</v>
      </c>
      <c r="F72" s="24" t="s">
        <v>46</v>
      </c>
      <c r="G72" s="24" t="s">
        <v>68</v>
      </c>
      <c r="H72" s="165" t="s">
        <v>52</v>
      </c>
      <c r="I72" s="115">
        <v>7.5</v>
      </c>
      <c r="J72" s="54">
        <f t="shared" si="0"/>
        <v>1.875</v>
      </c>
    </row>
    <row r="73" spans="2:10">
      <c r="B73" s="24">
        <v>8</v>
      </c>
      <c r="C73" s="117" t="s">
        <v>1374</v>
      </c>
      <c r="D73" s="117" t="s">
        <v>1475</v>
      </c>
      <c r="E73" s="117" t="s">
        <v>1476</v>
      </c>
      <c r="F73" s="24" t="s">
        <v>46</v>
      </c>
      <c r="G73" s="24" t="s">
        <v>68</v>
      </c>
      <c r="H73" s="165" t="s">
        <v>52</v>
      </c>
      <c r="I73" s="115">
        <v>20.25</v>
      </c>
      <c r="J73" s="54">
        <f t="shared" si="0"/>
        <v>5.0625</v>
      </c>
    </row>
    <row r="74" spans="2:10">
      <c r="B74" s="24">
        <v>9</v>
      </c>
      <c r="C74" s="117" t="s">
        <v>1374</v>
      </c>
      <c r="D74" s="117" t="s">
        <v>1477</v>
      </c>
      <c r="E74" s="117" t="s">
        <v>1478</v>
      </c>
      <c r="F74" s="24" t="s">
        <v>46</v>
      </c>
      <c r="G74" s="24" t="s">
        <v>68</v>
      </c>
      <c r="H74" s="165" t="s">
        <v>52</v>
      </c>
      <c r="I74" s="115">
        <v>12.75</v>
      </c>
      <c r="J74" s="54">
        <f t="shared" si="0"/>
        <v>3.1875</v>
      </c>
    </row>
    <row r="75" spans="2:10">
      <c r="B75" s="24">
        <v>10</v>
      </c>
      <c r="C75" s="117" t="s">
        <v>1374</v>
      </c>
      <c r="D75" s="117" t="s">
        <v>1479</v>
      </c>
      <c r="E75" s="117" t="s">
        <v>1480</v>
      </c>
      <c r="F75" s="24" t="s">
        <v>46</v>
      </c>
      <c r="G75" s="24" t="s">
        <v>68</v>
      </c>
      <c r="H75" s="165" t="s">
        <v>52</v>
      </c>
      <c r="I75" s="115">
        <v>1.75</v>
      </c>
      <c r="J75" s="54">
        <f t="shared" si="0"/>
        <v>0.4375</v>
      </c>
    </row>
    <row r="76" spans="2:10">
      <c r="B76" s="24">
        <v>11</v>
      </c>
      <c r="C76" s="117" t="s">
        <v>1374</v>
      </c>
      <c r="D76" s="117" t="s">
        <v>1481</v>
      </c>
      <c r="E76" s="117" t="s">
        <v>1482</v>
      </c>
      <c r="F76" s="24" t="s">
        <v>46</v>
      </c>
      <c r="G76" s="24" t="s">
        <v>68</v>
      </c>
      <c r="H76" s="165" t="s">
        <v>52</v>
      </c>
      <c r="I76" s="115">
        <v>21</v>
      </c>
      <c r="J76" s="54">
        <f t="shared" si="0"/>
        <v>5.25</v>
      </c>
    </row>
    <row r="77" spans="2:10">
      <c r="B77" s="24">
        <v>12</v>
      </c>
      <c r="C77" s="117" t="s">
        <v>1374</v>
      </c>
      <c r="D77" s="117" t="s">
        <v>1483</v>
      </c>
      <c r="E77" s="117" t="s">
        <v>1484</v>
      </c>
      <c r="F77" s="24" t="s">
        <v>46</v>
      </c>
      <c r="G77" s="24" t="s">
        <v>68</v>
      </c>
      <c r="H77" s="165" t="s">
        <v>52</v>
      </c>
      <c r="I77" s="115">
        <v>4.5</v>
      </c>
      <c r="J77" s="54">
        <f t="shared" si="0"/>
        <v>1.125</v>
      </c>
    </row>
    <row r="78" spans="2:10">
      <c r="B78" s="24">
        <v>13</v>
      </c>
      <c r="C78" s="117" t="s">
        <v>1374</v>
      </c>
      <c r="D78" s="117" t="s">
        <v>1381</v>
      </c>
      <c r="E78" s="117" t="s">
        <v>1485</v>
      </c>
      <c r="F78" s="24" t="s">
        <v>46</v>
      </c>
      <c r="G78" s="24" t="s">
        <v>68</v>
      </c>
      <c r="H78" s="165" t="s">
        <v>52</v>
      </c>
      <c r="I78" s="115">
        <v>15.25</v>
      </c>
      <c r="J78" s="54">
        <f t="shared" si="0"/>
        <v>3.8125</v>
      </c>
    </row>
    <row r="79" spans="2:10">
      <c r="B79" s="24">
        <v>14</v>
      </c>
      <c r="C79" s="117" t="s">
        <v>1374</v>
      </c>
      <c r="D79" s="117" t="s">
        <v>1486</v>
      </c>
      <c r="E79" s="117" t="s">
        <v>1487</v>
      </c>
      <c r="F79" s="24" t="s">
        <v>46</v>
      </c>
      <c r="G79" s="24" t="s">
        <v>68</v>
      </c>
      <c r="H79" s="165" t="s">
        <v>52</v>
      </c>
      <c r="I79" s="115">
        <v>0.5</v>
      </c>
      <c r="J79" s="54">
        <f t="shared" ref="J79:J140" si="1">(I79/4)</f>
        <v>0.125</v>
      </c>
    </row>
    <row r="80" spans="2:10">
      <c r="B80" s="24">
        <v>15</v>
      </c>
      <c r="C80" s="117" t="s">
        <v>1374</v>
      </c>
      <c r="D80" s="117" t="s">
        <v>1488</v>
      </c>
      <c r="E80" s="117" t="s">
        <v>1489</v>
      </c>
      <c r="F80" s="24" t="s">
        <v>46</v>
      </c>
      <c r="G80" s="24" t="s">
        <v>68</v>
      </c>
      <c r="H80" s="165" t="s">
        <v>52</v>
      </c>
      <c r="I80" s="115">
        <v>2</v>
      </c>
      <c r="J80" s="54">
        <f t="shared" si="1"/>
        <v>0.5</v>
      </c>
    </row>
    <row r="81" spans="2:10">
      <c r="B81" s="24">
        <v>16</v>
      </c>
      <c r="C81" s="117" t="s">
        <v>1398</v>
      </c>
      <c r="D81" s="117" t="s">
        <v>1490</v>
      </c>
      <c r="E81" s="117" t="s">
        <v>1491</v>
      </c>
      <c r="F81" s="24" t="s">
        <v>46</v>
      </c>
      <c r="G81" s="24" t="s">
        <v>68</v>
      </c>
      <c r="H81" s="165" t="s">
        <v>52</v>
      </c>
      <c r="I81" s="115">
        <v>21.5</v>
      </c>
      <c r="J81" s="54">
        <f t="shared" si="1"/>
        <v>5.375</v>
      </c>
    </row>
    <row r="82" spans="2:10">
      <c r="B82" s="24">
        <v>17</v>
      </c>
      <c r="C82" s="117" t="s">
        <v>1398</v>
      </c>
      <c r="D82" s="117" t="s">
        <v>1490</v>
      </c>
      <c r="E82" s="117" t="s">
        <v>1492</v>
      </c>
      <c r="F82" s="24" t="s">
        <v>46</v>
      </c>
      <c r="G82" s="24" t="s">
        <v>68</v>
      </c>
      <c r="H82" s="165" t="s">
        <v>52</v>
      </c>
      <c r="I82" s="115">
        <v>9</v>
      </c>
      <c r="J82" s="54">
        <f t="shared" si="1"/>
        <v>2.25</v>
      </c>
    </row>
    <row r="83" spans="2:10">
      <c r="B83" s="24">
        <v>18</v>
      </c>
      <c r="C83" s="117" t="s">
        <v>1398</v>
      </c>
      <c r="D83" s="117" t="s">
        <v>1490</v>
      </c>
      <c r="E83" s="117" t="s">
        <v>1493</v>
      </c>
      <c r="F83" s="24" t="s">
        <v>46</v>
      </c>
      <c r="G83" s="24" t="s">
        <v>68</v>
      </c>
      <c r="H83" s="165" t="s">
        <v>52</v>
      </c>
      <c r="I83" s="115">
        <v>21</v>
      </c>
      <c r="J83" s="54">
        <f t="shared" si="1"/>
        <v>5.25</v>
      </c>
    </row>
    <row r="84" spans="2:10">
      <c r="B84" s="24">
        <v>19</v>
      </c>
      <c r="C84" s="117" t="s">
        <v>1398</v>
      </c>
      <c r="D84" s="117" t="s">
        <v>1406</v>
      </c>
      <c r="E84" s="117" t="s">
        <v>1494</v>
      </c>
      <c r="F84" s="24" t="s">
        <v>46</v>
      </c>
      <c r="G84" s="24" t="s">
        <v>68</v>
      </c>
      <c r="H84" s="165" t="s">
        <v>52</v>
      </c>
      <c r="I84" s="115">
        <v>10</v>
      </c>
      <c r="J84" s="54">
        <f t="shared" si="1"/>
        <v>2.5</v>
      </c>
    </row>
    <row r="85" spans="2:10">
      <c r="B85" s="24">
        <v>20</v>
      </c>
      <c r="C85" s="117" t="s">
        <v>1398</v>
      </c>
      <c r="D85" s="117" t="s">
        <v>1406</v>
      </c>
      <c r="E85" s="117" t="s">
        <v>1495</v>
      </c>
      <c r="F85" s="24" t="s">
        <v>46</v>
      </c>
      <c r="G85" s="24" t="s">
        <v>68</v>
      </c>
      <c r="H85" s="165" t="s">
        <v>52</v>
      </c>
      <c r="I85" s="115">
        <v>9.75</v>
      </c>
      <c r="J85" s="54">
        <f t="shared" si="1"/>
        <v>2.4375</v>
      </c>
    </row>
    <row r="86" spans="2:10">
      <c r="B86" s="24">
        <v>21</v>
      </c>
      <c r="C86" s="117" t="s">
        <v>1398</v>
      </c>
      <c r="D86" s="117" t="s">
        <v>1496</v>
      </c>
      <c r="E86" s="117" t="s">
        <v>1497</v>
      </c>
      <c r="F86" s="24" t="s">
        <v>46</v>
      </c>
      <c r="G86" s="24" t="s">
        <v>68</v>
      </c>
      <c r="H86" s="165" t="s">
        <v>52</v>
      </c>
      <c r="I86" s="115">
        <v>17.75</v>
      </c>
      <c r="J86" s="54">
        <f t="shared" si="1"/>
        <v>4.4375</v>
      </c>
    </row>
    <row r="87" spans="2:10">
      <c r="B87" s="24">
        <v>22</v>
      </c>
      <c r="C87" s="117" t="s">
        <v>1398</v>
      </c>
      <c r="D87" s="117" t="s">
        <v>1498</v>
      </c>
      <c r="E87" s="117" t="s">
        <v>1499</v>
      </c>
      <c r="F87" s="24" t="s">
        <v>46</v>
      </c>
      <c r="G87" s="24" t="s">
        <v>68</v>
      </c>
      <c r="H87" s="165" t="s">
        <v>52</v>
      </c>
      <c r="I87" s="115">
        <v>13</v>
      </c>
      <c r="J87" s="54">
        <f t="shared" si="1"/>
        <v>3.25</v>
      </c>
    </row>
    <row r="88" spans="2:10">
      <c r="B88" s="24">
        <v>23</v>
      </c>
      <c r="C88" s="117" t="s">
        <v>1398</v>
      </c>
      <c r="D88" s="117" t="s">
        <v>1498</v>
      </c>
      <c r="E88" s="117" t="s">
        <v>1500</v>
      </c>
      <c r="F88" s="24" t="s">
        <v>46</v>
      </c>
      <c r="G88" s="24" t="s">
        <v>68</v>
      </c>
      <c r="H88" s="165" t="s">
        <v>52</v>
      </c>
      <c r="I88" s="115">
        <v>16.75</v>
      </c>
      <c r="J88" s="54">
        <f t="shared" si="1"/>
        <v>4.1875</v>
      </c>
    </row>
    <row r="89" spans="2:10">
      <c r="B89" s="24">
        <v>24</v>
      </c>
      <c r="C89" s="117" t="s">
        <v>1398</v>
      </c>
      <c r="D89" s="117" t="s">
        <v>1498</v>
      </c>
      <c r="E89" s="117" t="s">
        <v>1501</v>
      </c>
      <c r="F89" s="24" t="s">
        <v>46</v>
      </c>
      <c r="G89" s="24" t="s">
        <v>68</v>
      </c>
      <c r="H89" s="165" t="s">
        <v>52</v>
      </c>
      <c r="I89" s="115">
        <v>14.5</v>
      </c>
      <c r="J89" s="54">
        <f t="shared" si="1"/>
        <v>3.625</v>
      </c>
    </row>
    <row r="90" spans="2:10">
      <c r="B90" s="24">
        <v>25</v>
      </c>
      <c r="C90" s="117" t="s">
        <v>1398</v>
      </c>
      <c r="D90" s="117" t="s">
        <v>1502</v>
      </c>
      <c r="E90" s="117" t="s">
        <v>1503</v>
      </c>
      <c r="F90" s="24" t="s">
        <v>46</v>
      </c>
      <c r="G90" s="24" t="s">
        <v>68</v>
      </c>
      <c r="H90" s="165" t="s">
        <v>52</v>
      </c>
      <c r="I90" s="115">
        <v>8.5</v>
      </c>
      <c r="J90" s="54">
        <f t="shared" si="1"/>
        <v>2.125</v>
      </c>
    </row>
    <row r="91" spans="2:10">
      <c r="B91" s="24">
        <v>26</v>
      </c>
      <c r="C91" s="117" t="s">
        <v>1398</v>
      </c>
      <c r="D91" s="117" t="s">
        <v>1502</v>
      </c>
      <c r="E91" s="117" t="s">
        <v>1504</v>
      </c>
      <c r="F91" s="24" t="s">
        <v>46</v>
      </c>
      <c r="G91" s="24" t="s">
        <v>68</v>
      </c>
      <c r="H91" s="165" t="s">
        <v>52</v>
      </c>
      <c r="I91" s="115">
        <v>14.75</v>
      </c>
      <c r="J91" s="54">
        <f t="shared" si="1"/>
        <v>3.6875</v>
      </c>
    </row>
    <row r="92" spans="2:10">
      <c r="B92" s="24">
        <v>27</v>
      </c>
      <c r="C92" s="117" t="s">
        <v>1398</v>
      </c>
      <c r="D92" s="117" t="s">
        <v>1502</v>
      </c>
      <c r="E92" s="117" t="s">
        <v>1505</v>
      </c>
      <c r="F92" s="24" t="s">
        <v>46</v>
      </c>
      <c r="G92" s="24" t="s">
        <v>68</v>
      </c>
      <c r="H92" s="165" t="s">
        <v>52</v>
      </c>
      <c r="I92" s="115">
        <v>10.5</v>
      </c>
      <c r="J92" s="54">
        <f t="shared" si="1"/>
        <v>2.625</v>
      </c>
    </row>
    <row r="93" spans="2:10">
      <c r="B93" s="24">
        <v>28</v>
      </c>
      <c r="C93" s="117" t="s">
        <v>1398</v>
      </c>
      <c r="D93" s="117" t="s">
        <v>1502</v>
      </c>
      <c r="E93" s="117" t="s">
        <v>1506</v>
      </c>
      <c r="F93" s="24" t="s">
        <v>46</v>
      </c>
      <c r="G93" s="24" t="s">
        <v>68</v>
      </c>
      <c r="H93" s="165" t="s">
        <v>52</v>
      </c>
      <c r="I93" s="115">
        <v>3.5</v>
      </c>
      <c r="J93" s="54">
        <f t="shared" si="1"/>
        <v>0.875</v>
      </c>
    </row>
    <row r="94" spans="2:10">
      <c r="B94" s="24">
        <v>29</v>
      </c>
      <c r="C94" s="117" t="s">
        <v>1398</v>
      </c>
      <c r="D94" s="117" t="s">
        <v>1502</v>
      </c>
      <c r="E94" s="117" t="s">
        <v>1507</v>
      </c>
      <c r="F94" s="24" t="s">
        <v>46</v>
      </c>
      <c r="G94" s="24" t="s">
        <v>68</v>
      </c>
      <c r="H94" s="165" t="s">
        <v>52</v>
      </c>
      <c r="I94" s="115">
        <v>16.75</v>
      </c>
      <c r="J94" s="54">
        <f t="shared" si="1"/>
        <v>4.1875</v>
      </c>
    </row>
    <row r="95" spans="2:10">
      <c r="B95" s="24">
        <v>30</v>
      </c>
      <c r="C95" s="117" t="s">
        <v>1398</v>
      </c>
      <c r="D95" s="117" t="s">
        <v>1502</v>
      </c>
      <c r="E95" s="117" t="s">
        <v>1508</v>
      </c>
      <c r="F95" s="24" t="s">
        <v>46</v>
      </c>
      <c r="G95" s="24" t="s">
        <v>68</v>
      </c>
      <c r="H95" s="165" t="s">
        <v>52</v>
      </c>
      <c r="I95" s="115">
        <v>7.5</v>
      </c>
      <c r="J95" s="54">
        <f t="shared" si="1"/>
        <v>1.875</v>
      </c>
    </row>
    <row r="96" spans="2:10">
      <c r="B96" s="24">
        <v>31</v>
      </c>
      <c r="C96" s="117" t="s">
        <v>1398</v>
      </c>
      <c r="D96" s="117" t="s">
        <v>1410</v>
      </c>
      <c r="E96" s="117" t="s">
        <v>1509</v>
      </c>
      <c r="F96" s="24" t="s">
        <v>46</v>
      </c>
      <c r="G96" s="24" t="s">
        <v>68</v>
      </c>
      <c r="H96" s="165" t="s">
        <v>52</v>
      </c>
      <c r="I96" s="115">
        <v>1.5</v>
      </c>
      <c r="J96" s="54">
        <f t="shared" si="1"/>
        <v>0.375</v>
      </c>
    </row>
    <row r="97" spans="2:10">
      <c r="B97" s="24">
        <v>32</v>
      </c>
      <c r="C97" s="117" t="s">
        <v>1398</v>
      </c>
      <c r="D97" s="117" t="s">
        <v>1406</v>
      </c>
      <c r="E97" s="117" t="s">
        <v>1510</v>
      </c>
      <c r="F97" s="24" t="s">
        <v>46</v>
      </c>
      <c r="G97" s="24" t="s">
        <v>68</v>
      </c>
      <c r="H97" s="165" t="s">
        <v>52</v>
      </c>
      <c r="I97" s="115">
        <v>9.25</v>
      </c>
      <c r="J97" s="54">
        <f t="shared" si="1"/>
        <v>2.3125</v>
      </c>
    </row>
    <row r="98" spans="2:10">
      <c r="B98" s="24">
        <v>33</v>
      </c>
      <c r="C98" s="117" t="s">
        <v>1430</v>
      </c>
      <c r="D98" s="117" t="s">
        <v>1511</v>
      </c>
      <c r="E98" s="117" t="s">
        <v>1512</v>
      </c>
      <c r="F98" s="24" t="s">
        <v>46</v>
      </c>
      <c r="G98" s="24" t="s">
        <v>68</v>
      </c>
      <c r="H98" s="165" t="s">
        <v>52</v>
      </c>
      <c r="I98" s="115">
        <v>24</v>
      </c>
      <c r="J98" s="54">
        <f t="shared" si="1"/>
        <v>6</v>
      </c>
    </row>
    <row r="99" spans="2:10">
      <c r="B99" s="24">
        <v>34</v>
      </c>
      <c r="C99" s="117" t="s">
        <v>1430</v>
      </c>
      <c r="D99" s="117" t="s">
        <v>1513</v>
      </c>
      <c r="E99" s="117" t="s">
        <v>1514</v>
      </c>
      <c r="F99" s="24" t="s">
        <v>46</v>
      </c>
      <c r="G99" s="24" t="s">
        <v>68</v>
      </c>
      <c r="H99" s="165" t="s">
        <v>52</v>
      </c>
      <c r="I99" s="115">
        <v>9</v>
      </c>
      <c r="J99" s="54">
        <f t="shared" si="1"/>
        <v>2.25</v>
      </c>
    </row>
    <row r="100" spans="2:10">
      <c r="B100" s="24">
        <v>35</v>
      </c>
      <c r="C100" s="117" t="s">
        <v>1430</v>
      </c>
      <c r="D100" s="117" t="s">
        <v>1513</v>
      </c>
      <c r="E100" s="117" t="s">
        <v>1515</v>
      </c>
      <c r="F100" s="24" t="s">
        <v>46</v>
      </c>
      <c r="G100" s="24" t="s">
        <v>68</v>
      </c>
      <c r="H100" s="165" t="s">
        <v>52</v>
      </c>
      <c r="I100" s="115">
        <v>5</v>
      </c>
      <c r="J100" s="54">
        <f t="shared" si="1"/>
        <v>1.25</v>
      </c>
    </row>
    <row r="101" spans="2:10">
      <c r="B101" s="24">
        <v>36</v>
      </c>
      <c r="C101" s="117" t="s">
        <v>1430</v>
      </c>
      <c r="D101" s="117" t="s">
        <v>1432</v>
      </c>
      <c r="E101" s="117" t="s">
        <v>1516</v>
      </c>
      <c r="F101" s="24" t="s">
        <v>46</v>
      </c>
      <c r="G101" s="24" t="s">
        <v>68</v>
      </c>
      <c r="H101" s="165" t="s">
        <v>52</v>
      </c>
      <c r="I101" s="115">
        <v>23.25</v>
      </c>
      <c r="J101" s="54">
        <f t="shared" si="1"/>
        <v>5.8125</v>
      </c>
    </row>
    <row r="102" spans="2:10">
      <c r="B102" s="24">
        <v>37</v>
      </c>
      <c r="C102" s="117" t="s">
        <v>1430</v>
      </c>
      <c r="D102" s="117" t="s">
        <v>1438</v>
      </c>
      <c r="E102" s="117" t="s">
        <v>1517</v>
      </c>
      <c r="F102" s="24" t="s">
        <v>46</v>
      </c>
      <c r="G102" s="24" t="s">
        <v>68</v>
      </c>
      <c r="H102" s="165" t="s">
        <v>52</v>
      </c>
      <c r="I102" s="115">
        <v>2.74</v>
      </c>
      <c r="J102" s="54">
        <f t="shared" si="1"/>
        <v>0.68500000000000005</v>
      </c>
    </row>
    <row r="103" spans="2:10">
      <c r="B103" s="24">
        <v>38</v>
      </c>
      <c r="C103" s="117" t="s">
        <v>1430</v>
      </c>
      <c r="D103" s="117" t="s">
        <v>1438</v>
      </c>
      <c r="E103" s="117" t="s">
        <v>1518</v>
      </c>
      <c r="F103" s="24" t="s">
        <v>46</v>
      </c>
      <c r="G103" s="24" t="s">
        <v>68</v>
      </c>
      <c r="H103" s="165" t="s">
        <v>52</v>
      </c>
      <c r="I103" s="115">
        <v>13.5</v>
      </c>
      <c r="J103" s="54">
        <f t="shared" si="1"/>
        <v>3.375</v>
      </c>
    </row>
    <row r="104" spans="2:10">
      <c r="B104" s="24">
        <v>39</v>
      </c>
      <c r="C104" s="117" t="s">
        <v>1430</v>
      </c>
      <c r="D104" s="117" t="s">
        <v>1430</v>
      </c>
      <c r="E104" s="117" t="s">
        <v>1519</v>
      </c>
      <c r="F104" s="24" t="s">
        <v>46</v>
      </c>
      <c r="G104" s="24" t="s">
        <v>68</v>
      </c>
      <c r="H104" s="165" t="s">
        <v>52</v>
      </c>
      <c r="I104" s="115">
        <v>22.75</v>
      </c>
      <c r="J104" s="54">
        <f t="shared" si="1"/>
        <v>5.6875</v>
      </c>
    </row>
    <row r="105" spans="2:10">
      <c r="B105" s="24">
        <v>40</v>
      </c>
      <c r="C105" s="117" t="s">
        <v>1430</v>
      </c>
      <c r="D105" s="117" t="s">
        <v>1434</v>
      </c>
      <c r="E105" s="117" t="s">
        <v>1520</v>
      </c>
      <c r="F105" s="24" t="s">
        <v>46</v>
      </c>
      <c r="G105" s="24" t="s">
        <v>68</v>
      </c>
      <c r="H105" s="165" t="s">
        <v>52</v>
      </c>
      <c r="I105" s="115">
        <v>8.25</v>
      </c>
      <c r="J105" s="54">
        <f t="shared" si="1"/>
        <v>2.0625</v>
      </c>
    </row>
    <row r="106" spans="2:10">
      <c r="B106" s="24">
        <v>41</v>
      </c>
      <c r="C106" s="117" t="s">
        <v>1430</v>
      </c>
      <c r="D106" s="117" t="s">
        <v>1430</v>
      </c>
      <c r="E106" s="117" t="s">
        <v>1521</v>
      </c>
      <c r="F106" s="24" t="s">
        <v>46</v>
      </c>
      <c r="G106" s="24" t="s">
        <v>68</v>
      </c>
      <c r="H106" s="165" t="s">
        <v>52</v>
      </c>
      <c r="I106" s="115">
        <v>2.75</v>
      </c>
      <c r="J106" s="54">
        <f t="shared" si="1"/>
        <v>0.6875</v>
      </c>
    </row>
    <row r="107" spans="2:10">
      <c r="B107" s="24">
        <v>42</v>
      </c>
      <c r="C107" s="117" t="s">
        <v>1430</v>
      </c>
      <c r="D107" s="117" t="s">
        <v>1522</v>
      </c>
      <c r="E107" s="117" t="s">
        <v>1523</v>
      </c>
      <c r="F107" s="24" t="s">
        <v>46</v>
      </c>
      <c r="G107" s="24" t="s">
        <v>68</v>
      </c>
      <c r="H107" s="165" t="s">
        <v>52</v>
      </c>
      <c r="I107" s="115">
        <v>17</v>
      </c>
      <c r="J107" s="54">
        <f t="shared" si="1"/>
        <v>4.25</v>
      </c>
    </row>
    <row r="108" spans="2:10">
      <c r="B108" s="24">
        <v>43</v>
      </c>
      <c r="C108" s="117" t="s">
        <v>1412</v>
      </c>
      <c r="D108" s="117" t="s">
        <v>1524</v>
      </c>
      <c r="E108" s="117" t="s">
        <v>1525</v>
      </c>
      <c r="F108" s="24" t="s">
        <v>46</v>
      </c>
      <c r="G108" s="24" t="s">
        <v>68</v>
      </c>
      <c r="H108" s="165" t="s">
        <v>52</v>
      </c>
      <c r="I108" s="115">
        <v>14.25</v>
      </c>
      <c r="J108" s="54">
        <f t="shared" si="1"/>
        <v>3.5625</v>
      </c>
    </row>
    <row r="109" spans="2:10">
      <c r="B109" s="24">
        <v>44</v>
      </c>
      <c r="C109" s="117" t="s">
        <v>1412</v>
      </c>
      <c r="D109" s="117" t="s">
        <v>1524</v>
      </c>
      <c r="E109" s="117" t="s">
        <v>1526</v>
      </c>
      <c r="F109" s="24" t="s">
        <v>46</v>
      </c>
      <c r="G109" s="24" t="s">
        <v>68</v>
      </c>
      <c r="H109" s="165" t="s">
        <v>52</v>
      </c>
      <c r="I109" s="115">
        <v>9.75</v>
      </c>
      <c r="J109" s="54">
        <f t="shared" si="1"/>
        <v>2.4375</v>
      </c>
    </row>
    <row r="110" spans="2:10">
      <c r="B110" s="24">
        <v>45</v>
      </c>
      <c r="C110" s="117" t="s">
        <v>1412</v>
      </c>
      <c r="D110" s="117" t="s">
        <v>1527</v>
      </c>
      <c r="E110" s="117" t="s">
        <v>1528</v>
      </c>
      <c r="F110" s="24" t="s">
        <v>46</v>
      </c>
      <c r="G110" s="24" t="s">
        <v>68</v>
      </c>
      <c r="H110" s="165" t="s">
        <v>52</v>
      </c>
      <c r="I110" s="115">
        <v>12.25</v>
      </c>
      <c r="J110" s="54">
        <f t="shared" si="1"/>
        <v>3.0625</v>
      </c>
    </row>
    <row r="111" spans="2:10">
      <c r="B111" s="24">
        <v>46</v>
      </c>
      <c r="C111" s="117" t="s">
        <v>1412</v>
      </c>
      <c r="D111" s="117" t="s">
        <v>1527</v>
      </c>
      <c r="E111" s="117" t="s">
        <v>1529</v>
      </c>
      <c r="F111" s="24" t="s">
        <v>46</v>
      </c>
      <c r="G111" s="24" t="s">
        <v>68</v>
      </c>
      <c r="H111" s="165" t="s">
        <v>52</v>
      </c>
      <c r="I111" s="115">
        <v>18.75</v>
      </c>
      <c r="J111" s="54">
        <f t="shared" si="1"/>
        <v>4.6875</v>
      </c>
    </row>
    <row r="112" spans="2:10">
      <c r="B112" s="24">
        <v>47</v>
      </c>
      <c r="C112" s="117" t="s">
        <v>1412</v>
      </c>
      <c r="D112" s="117" t="s">
        <v>1527</v>
      </c>
      <c r="E112" s="117" t="s">
        <v>1530</v>
      </c>
      <c r="F112" s="24" t="s">
        <v>46</v>
      </c>
      <c r="G112" s="24" t="s">
        <v>68</v>
      </c>
      <c r="H112" s="165" t="s">
        <v>52</v>
      </c>
      <c r="I112" s="115">
        <v>19.75</v>
      </c>
      <c r="J112" s="54">
        <f t="shared" si="1"/>
        <v>4.9375</v>
      </c>
    </row>
    <row r="113" spans="2:10">
      <c r="B113" s="24">
        <v>48</v>
      </c>
      <c r="C113" s="117" t="s">
        <v>1412</v>
      </c>
      <c r="D113" s="117" t="s">
        <v>1527</v>
      </c>
      <c r="E113" s="117" t="s">
        <v>1531</v>
      </c>
      <c r="F113" s="24" t="s">
        <v>46</v>
      </c>
      <c r="G113" s="24" t="s">
        <v>68</v>
      </c>
      <c r="H113" s="165" t="s">
        <v>52</v>
      </c>
      <c r="I113" s="115">
        <v>17.25</v>
      </c>
      <c r="J113" s="54">
        <f t="shared" si="1"/>
        <v>4.3125</v>
      </c>
    </row>
    <row r="114" spans="2:10">
      <c r="B114" s="24">
        <v>49</v>
      </c>
      <c r="C114" s="117" t="s">
        <v>1412</v>
      </c>
      <c r="D114" s="117" t="s">
        <v>1412</v>
      </c>
      <c r="E114" s="117" t="s">
        <v>1532</v>
      </c>
      <c r="F114" s="24" t="s">
        <v>46</v>
      </c>
      <c r="G114" s="24" t="s">
        <v>68</v>
      </c>
      <c r="H114" s="165" t="s">
        <v>52</v>
      </c>
      <c r="I114" s="115">
        <v>14.75</v>
      </c>
      <c r="J114" s="54">
        <f t="shared" si="1"/>
        <v>3.6875</v>
      </c>
    </row>
    <row r="115" spans="2:10">
      <c r="B115" s="24">
        <v>50</v>
      </c>
      <c r="C115" s="117" t="s">
        <v>1412</v>
      </c>
      <c r="D115" s="117" t="s">
        <v>1533</v>
      </c>
      <c r="E115" s="117" t="s">
        <v>1534</v>
      </c>
      <c r="F115" s="24" t="s">
        <v>46</v>
      </c>
      <c r="G115" s="24" t="s">
        <v>68</v>
      </c>
      <c r="H115" s="165" t="s">
        <v>52</v>
      </c>
      <c r="I115" s="115">
        <v>21.25</v>
      </c>
      <c r="J115" s="54">
        <f t="shared" si="1"/>
        <v>5.3125</v>
      </c>
    </row>
    <row r="116" spans="2:10">
      <c r="B116" s="24">
        <v>51</v>
      </c>
      <c r="C116" s="117" t="s">
        <v>1412</v>
      </c>
      <c r="D116" s="117" t="s">
        <v>1535</v>
      </c>
      <c r="E116" s="117" t="s">
        <v>1536</v>
      </c>
      <c r="F116" s="24" t="s">
        <v>46</v>
      </c>
      <c r="G116" s="24" t="s">
        <v>68</v>
      </c>
      <c r="H116" s="165" t="s">
        <v>52</v>
      </c>
      <c r="I116" s="115">
        <v>8.5</v>
      </c>
      <c r="J116" s="54">
        <f t="shared" si="1"/>
        <v>2.125</v>
      </c>
    </row>
    <row r="117" spans="2:10">
      <c r="B117" s="24">
        <v>52</v>
      </c>
      <c r="C117" s="117" t="s">
        <v>1412</v>
      </c>
      <c r="D117" s="117" t="s">
        <v>1537</v>
      </c>
      <c r="E117" s="117" t="s">
        <v>1538</v>
      </c>
      <c r="F117" s="24" t="s">
        <v>46</v>
      </c>
      <c r="G117" s="24" t="s">
        <v>68</v>
      </c>
      <c r="H117" s="165" t="s">
        <v>52</v>
      </c>
      <c r="I117" s="115">
        <v>20.25</v>
      </c>
      <c r="J117" s="54">
        <f t="shared" si="1"/>
        <v>5.0625</v>
      </c>
    </row>
    <row r="118" spans="2:10">
      <c r="B118" s="24">
        <v>53</v>
      </c>
      <c r="C118" s="117" t="s">
        <v>1412</v>
      </c>
      <c r="D118" s="117" t="s">
        <v>1412</v>
      </c>
      <c r="E118" s="117" t="s">
        <v>1539</v>
      </c>
      <c r="F118" s="24" t="s">
        <v>46</v>
      </c>
      <c r="G118" s="24" t="s">
        <v>68</v>
      </c>
      <c r="H118" s="165" t="s">
        <v>52</v>
      </c>
      <c r="I118" s="115">
        <v>10.5</v>
      </c>
      <c r="J118" s="54">
        <f t="shared" si="1"/>
        <v>2.625</v>
      </c>
    </row>
    <row r="119" spans="2:10">
      <c r="B119" s="24">
        <v>54</v>
      </c>
      <c r="C119" s="117" t="s">
        <v>1412</v>
      </c>
      <c r="D119" s="117" t="s">
        <v>1540</v>
      </c>
      <c r="E119" s="117" t="s">
        <v>1541</v>
      </c>
      <c r="F119" s="24" t="s">
        <v>46</v>
      </c>
      <c r="G119" s="24" t="s">
        <v>68</v>
      </c>
      <c r="H119" s="165" t="s">
        <v>52</v>
      </c>
      <c r="I119" s="115">
        <v>19.5</v>
      </c>
      <c r="J119" s="54">
        <f t="shared" si="1"/>
        <v>4.875</v>
      </c>
    </row>
    <row r="120" spans="2:10">
      <c r="B120" s="24">
        <v>55</v>
      </c>
      <c r="C120" s="117" t="s">
        <v>1412</v>
      </c>
      <c r="D120" s="117" t="s">
        <v>1425</v>
      </c>
      <c r="E120" s="117" t="s">
        <v>1542</v>
      </c>
      <c r="F120" s="24" t="s">
        <v>46</v>
      </c>
      <c r="G120" s="24" t="s">
        <v>68</v>
      </c>
      <c r="H120" s="165" t="s">
        <v>52</v>
      </c>
      <c r="I120" s="115">
        <v>3.5</v>
      </c>
      <c r="J120" s="54">
        <f t="shared" si="1"/>
        <v>0.875</v>
      </c>
    </row>
    <row r="121" spans="2:10">
      <c r="B121" s="24">
        <v>56</v>
      </c>
      <c r="C121" s="117" t="s">
        <v>1412</v>
      </c>
      <c r="D121" s="117" t="s">
        <v>1425</v>
      </c>
      <c r="E121" s="117" t="s">
        <v>1543</v>
      </c>
      <c r="F121" s="24" t="s">
        <v>46</v>
      </c>
      <c r="G121" s="24" t="s">
        <v>68</v>
      </c>
      <c r="H121" s="165" t="s">
        <v>52</v>
      </c>
      <c r="I121" s="115">
        <v>10</v>
      </c>
      <c r="J121" s="54">
        <f t="shared" si="1"/>
        <v>2.5</v>
      </c>
    </row>
    <row r="122" spans="2:10">
      <c r="B122" s="24">
        <v>57</v>
      </c>
      <c r="C122" s="117" t="s">
        <v>1412</v>
      </c>
      <c r="D122" s="117" t="s">
        <v>1535</v>
      </c>
      <c r="E122" s="117" t="s">
        <v>1544</v>
      </c>
      <c r="F122" s="24" t="s">
        <v>46</v>
      </c>
      <c r="G122" s="24" t="s">
        <v>68</v>
      </c>
      <c r="H122" s="165" t="s">
        <v>52</v>
      </c>
      <c r="I122" s="115">
        <v>3.25</v>
      </c>
      <c r="J122" s="54">
        <f t="shared" si="1"/>
        <v>0.8125</v>
      </c>
    </row>
    <row r="123" spans="2:10">
      <c r="B123" s="24">
        <v>58</v>
      </c>
      <c r="C123" s="117" t="s">
        <v>1454</v>
      </c>
      <c r="D123" s="117" t="s">
        <v>1545</v>
      </c>
      <c r="E123" s="117" t="s">
        <v>1546</v>
      </c>
      <c r="F123" s="24" t="s">
        <v>46</v>
      </c>
      <c r="G123" s="24" t="s">
        <v>68</v>
      </c>
      <c r="H123" s="165" t="s">
        <v>52</v>
      </c>
      <c r="I123" s="115">
        <v>23.75</v>
      </c>
      <c r="J123" s="54">
        <f t="shared" si="1"/>
        <v>5.9375</v>
      </c>
    </row>
    <row r="124" spans="2:10">
      <c r="B124" s="24">
        <v>59</v>
      </c>
      <c r="C124" s="117" t="s">
        <v>1454</v>
      </c>
      <c r="D124" s="117" t="s">
        <v>1545</v>
      </c>
      <c r="E124" s="117" t="s">
        <v>1547</v>
      </c>
      <c r="F124" s="24" t="s">
        <v>46</v>
      </c>
      <c r="G124" s="24" t="s">
        <v>68</v>
      </c>
      <c r="H124" s="165" t="s">
        <v>52</v>
      </c>
      <c r="I124" s="115">
        <v>12.25</v>
      </c>
      <c r="J124" s="54">
        <f t="shared" si="1"/>
        <v>3.0625</v>
      </c>
    </row>
    <row r="125" spans="2:10">
      <c r="B125" s="24">
        <v>60</v>
      </c>
      <c r="C125" s="117" t="s">
        <v>1454</v>
      </c>
      <c r="D125" s="117" t="s">
        <v>1548</v>
      </c>
      <c r="E125" s="117" t="s">
        <v>1549</v>
      </c>
      <c r="F125" s="24" t="s">
        <v>46</v>
      </c>
      <c r="G125" s="24" t="s">
        <v>68</v>
      </c>
      <c r="H125" s="165" t="s">
        <v>52</v>
      </c>
      <c r="I125" s="115">
        <v>21.25</v>
      </c>
      <c r="J125" s="54">
        <f t="shared" si="1"/>
        <v>5.3125</v>
      </c>
    </row>
    <row r="126" spans="2:10">
      <c r="B126" s="24">
        <v>61</v>
      </c>
      <c r="C126" s="117" t="s">
        <v>1454</v>
      </c>
      <c r="D126" s="117" t="s">
        <v>1545</v>
      </c>
      <c r="E126" s="117" t="s">
        <v>1550</v>
      </c>
      <c r="F126" s="24" t="s">
        <v>46</v>
      </c>
      <c r="G126" s="24" t="s">
        <v>68</v>
      </c>
      <c r="H126" s="165" t="s">
        <v>52</v>
      </c>
      <c r="I126" s="115">
        <v>7.75</v>
      </c>
      <c r="J126" s="54">
        <f t="shared" si="1"/>
        <v>1.9375</v>
      </c>
    </row>
    <row r="127" spans="2:10">
      <c r="B127" s="24">
        <v>62</v>
      </c>
      <c r="C127" s="117" t="s">
        <v>1454</v>
      </c>
      <c r="D127" s="117" t="s">
        <v>1548</v>
      </c>
      <c r="E127" s="117" t="s">
        <v>1551</v>
      </c>
      <c r="F127" s="24" t="s">
        <v>46</v>
      </c>
      <c r="G127" s="24" t="s">
        <v>68</v>
      </c>
      <c r="H127" s="165" t="s">
        <v>52</v>
      </c>
      <c r="I127" s="115">
        <v>15</v>
      </c>
      <c r="J127" s="54">
        <f t="shared" si="1"/>
        <v>3.75</v>
      </c>
    </row>
    <row r="128" spans="2:10" ht="22.5">
      <c r="B128" s="24">
        <v>63</v>
      </c>
      <c r="C128" s="117" t="s">
        <v>1454</v>
      </c>
      <c r="D128" s="117" t="s">
        <v>1552</v>
      </c>
      <c r="E128" s="117" t="s">
        <v>1553</v>
      </c>
      <c r="F128" s="24" t="s">
        <v>46</v>
      </c>
      <c r="G128" s="24" t="s">
        <v>68</v>
      </c>
      <c r="H128" s="165" t="s">
        <v>52</v>
      </c>
      <c r="I128" s="115">
        <v>19.5</v>
      </c>
      <c r="J128" s="54">
        <f t="shared" si="1"/>
        <v>4.875</v>
      </c>
    </row>
    <row r="129" spans="2:10">
      <c r="B129" s="24">
        <v>64</v>
      </c>
      <c r="C129" s="117" t="s">
        <v>1454</v>
      </c>
      <c r="D129" s="117" t="s">
        <v>1554</v>
      </c>
      <c r="E129" s="117" t="s">
        <v>1555</v>
      </c>
      <c r="F129" s="24" t="s">
        <v>46</v>
      </c>
      <c r="G129" s="24" t="s">
        <v>68</v>
      </c>
      <c r="H129" s="165" t="s">
        <v>52</v>
      </c>
      <c r="I129" s="115">
        <v>3</v>
      </c>
      <c r="J129" s="54">
        <f t="shared" si="1"/>
        <v>0.75</v>
      </c>
    </row>
    <row r="130" spans="2:10">
      <c r="B130" s="24">
        <v>65</v>
      </c>
      <c r="C130" s="117" t="s">
        <v>1454</v>
      </c>
      <c r="D130" s="117" t="s">
        <v>1554</v>
      </c>
      <c r="E130" s="117" t="s">
        <v>1556</v>
      </c>
      <c r="F130" s="24" t="s">
        <v>46</v>
      </c>
      <c r="G130" s="24" t="s">
        <v>68</v>
      </c>
      <c r="H130" s="165" t="s">
        <v>52</v>
      </c>
      <c r="I130" s="115">
        <v>1.25</v>
      </c>
      <c r="J130" s="54">
        <f t="shared" si="1"/>
        <v>0.3125</v>
      </c>
    </row>
    <row r="131" spans="2:10">
      <c r="B131" s="24">
        <v>66</v>
      </c>
      <c r="C131" s="117" t="s">
        <v>1454</v>
      </c>
      <c r="D131" s="117" t="s">
        <v>1554</v>
      </c>
      <c r="E131" s="117" t="s">
        <v>1557</v>
      </c>
      <c r="F131" s="24" t="s">
        <v>46</v>
      </c>
      <c r="G131" s="24" t="s">
        <v>68</v>
      </c>
      <c r="H131" s="165" t="s">
        <v>52</v>
      </c>
      <c r="I131" s="115">
        <v>3</v>
      </c>
      <c r="J131" s="54">
        <f t="shared" si="1"/>
        <v>0.75</v>
      </c>
    </row>
    <row r="132" spans="2:10">
      <c r="B132" s="24">
        <v>67</v>
      </c>
      <c r="C132" s="117" t="s">
        <v>1454</v>
      </c>
      <c r="D132" s="117" t="s">
        <v>1558</v>
      </c>
      <c r="E132" s="117" t="s">
        <v>1559</v>
      </c>
      <c r="F132" s="24" t="s">
        <v>46</v>
      </c>
      <c r="G132" s="24" t="s">
        <v>68</v>
      </c>
      <c r="H132" s="165" t="s">
        <v>52</v>
      </c>
      <c r="I132" s="115">
        <v>22</v>
      </c>
      <c r="J132" s="54">
        <f t="shared" si="1"/>
        <v>5.5</v>
      </c>
    </row>
    <row r="133" spans="2:10">
      <c r="B133" s="24">
        <v>68</v>
      </c>
      <c r="C133" s="117" t="s">
        <v>1454</v>
      </c>
      <c r="D133" s="117" t="s">
        <v>1454</v>
      </c>
      <c r="E133" s="117" t="s">
        <v>1560</v>
      </c>
      <c r="F133" s="24" t="s">
        <v>46</v>
      </c>
      <c r="G133" s="24" t="s">
        <v>68</v>
      </c>
      <c r="H133" s="165" t="s">
        <v>52</v>
      </c>
      <c r="I133" s="115">
        <v>15</v>
      </c>
      <c r="J133" s="54">
        <f t="shared" si="1"/>
        <v>3.75</v>
      </c>
    </row>
    <row r="134" spans="2:10">
      <c r="B134" s="24">
        <v>69</v>
      </c>
      <c r="C134" s="117" t="s">
        <v>1454</v>
      </c>
      <c r="D134" s="117" t="s">
        <v>1454</v>
      </c>
      <c r="E134" s="117" t="s">
        <v>1561</v>
      </c>
      <c r="F134" s="24" t="s">
        <v>46</v>
      </c>
      <c r="G134" s="24" t="s">
        <v>68</v>
      </c>
      <c r="H134" s="165" t="s">
        <v>52</v>
      </c>
      <c r="I134" s="115">
        <v>2.25</v>
      </c>
      <c r="J134" s="54">
        <f t="shared" si="1"/>
        <v>0.5625</v>
      </c>
    </row>
    <row r="135" spans="2:10">
      <c r="B135" s="24">
        <v>70</v>
      </c>
      <c r="C135" s="117" t="s">
        <v>1454</v>
      </c>
      <c r="D135" s="117" t="s">
        <v>1548</v>
      </c>
      <c r="E135" s="117" t="s">
        <v>1562</v>
      </c>
      <c r="F135" s="24" t="s">
        <v>46</v>
      </c>
      <c r="G135" s="24" t="s">
        <v>68</v>
      </c>
      <c r="H135" s="165" t="s">
        <v>52</v>
      </c>
      <c r="I135" s="115">
        <v>22</v>
      </c>
      <c r="J135" s="54">
        <f t="shared" si="1"/>
        <v>5.5</v>
      </c>
    </row>
    <row r="136" spans="2:10">
      <c r="B136" s="24">
        <v>71</v>
      </c>
      <c r="C136" s="117" t="s">
        <v>1454</v>
      </c>
      <c r="D136" s="117" t="s">
        <v>1548</v>
      </c>
      <c r="E136" s="117" t="s">
        <v>1563</v>
      </c>
      <c r="F136" s="24" t="s">
        <v>46</v>
      </c>
      <c r="G136" s="24" t="s">
        <v>68</v>
      </c>
      <c r="H136" s="165" t="s">
        <v>52</v>
      </c>
      <c r="I136" s="115">
        <v>6.75</v>
      </c>
      <c r="J136" s="54">
        <f t="shared" si="1"/>
        <v>1.6875</v>
      </c>
    </row>
    <row r="137" spans="2:10">
      <c r="B137" s="24">
        <v>72</v>
      </c>
      <c r="C137" s="117" t="s">
        <v>1454</v>
      </c>
      <c r="D137" s="117" t="s">
        <v>1558</v>
      </c>
      <c r="E137" s="117" t="s">
        <v>1564</v>
      </c>
      <c r="F137" s="24" t="s">
        <v>46</v>
      </c>
      <c r="G137" s="24" t="s">
        <v>68</v>
      </c>
      <c r="H137" s="165" t="s">
        <v>52</v>
      </c>
      <c r="I137" s="115">
        <v>8.75</v>
      </c>
      <c r="J137" s="54">
        <f t="shared" si="1"/>
        <v>2.1875</v>
      </c>
    </row>
    <row r="138" spans="2:10">
      <c r="B138" s="24">
        <v>73</v>
      </c>
      <c r="C138" s="117" t="s">
        <v>1454</v>
      </c>
      <c r="D138" s="117" t="s">
        <v>1554</v>
      </c>
      <c r="E138" s="117" t="s">
        <v>1565</v>
      </c>
      <c r="F138" s="24" t="s">
        <v>46</v>
      </c>
      <c r="G138" s="24" t="s">
        <v>68</v>
      </c>
      <c r="H138" s="165" t="s">
        <v>52</v>
      </c>
      <c r="I138" s="115">
        <v>1.25</v>
      </c>
      <c r="J138" s="54">
        <f t="shared" si="1"/>
        <v>0.3125</v>
      </c>
    </row>
    <row r="139" spans="2:10">
      <c r="B139" s="24">
        <v>74</v>
      </c>
      <c r="C139" s="117" t="s">
        <v>1454</v>
      </c>
      <c r="D139" s="117" t="s">
        <v>1554</v>
      </c>
      <c r="E139" s="117" t="s">
        <v>1566</v>
      </c>
      <c r="F139" s="24" t="s">
        <v>46</v>
      </c>
      <c r="G139" s="24" t="s">
        <v>68</v>
      </c>
      <c r="H139" s="165" t="s">
        <v>52</v>
      </c>
      <c r="I139" s="115">
        <v>1</v>
      </c>
      <c r="J139" s="54">
        <f t="shared" si="1"/>
        <v>0.25</v>
      </c>
    </row>
    <row r="140" spans="2:10">
      <c r="B140" s="24">
        <v>75</v>
      </c>
      <c r="C140" s="117" t="s">
        <v>1454</v>
      </c>
      <c r="D140" s="117" t="s">
        <v>1554</v>
      </c>
      <c r="E140" s="117" t="s">
        <v>1567</v>
      </c>
      <c r="F140" s="24" t="s">
        <v>46</v>
      </c>
      <c r="G140" s="24" t="s">
        <v>68</v>
      </c>
      <c r="H140" s="165" t="s">
        <v>52</v>
      </c>
      <c r="I140" s="115">
        <v>12.5</v>
      </c>
      <c r="J140" s="54">
        <f t="shared" si="1"/>
        <v>3.125</v>
      </c>
    </row>
    <row r="141" spans="2:10">
      <c r="B141" s="230" t="s">
        <v>53</v>
      </c>
      <c r="C141" s="230"/>
      <c r="D141" s="230"/>
      <c r="E141" s="230"/>
      <c r="F141" s="230"/>
      <c r="G141" s="230"/>
      <c r="H141" s="230"/>
      <c r="I141" s="91">
        <f>SUM(I66:I140)</f>
        <v>895.74</v>
      </c>
      <c r="J141" s="91">
        <f>SUM(J66:J140)</f>
        <v>223.935</v>
      </c>
    </row>
  </sheetData>
  <mergeCells count="8">
    <mergeCell ref="B56:H56"/>
    <mergeCell ref="B141:H141"/>
    <mergeCell ref="B2:J2"/>
    <mergeCell ref="E3:F3"/>
    <mergeCell ref="B4:B5"/>
    <mergeCell ref="C4:C5"/>
    <mergeCell ref="D4:D5"/>
    <mergeCell ref="E4:J4"/>
  </mergeCells>
  <pageMargins left="0.25" right="0.25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C4:L14"/>
  <sheetViews>
    <sheetView tabSelected="1" workbookViewId="0">
      <selection activeCell="O10" sqref="O10"/>
    </sheetView>
  </sheetViews>
  <sheetFormatPr defaultRowHeight="15"/>
  <cols>
    <col min="1" max="2" width="3.85546875" customWidth="1"/>
    <col min="3" max="3" width="4.7109375" customWidth="1"/>
    <col min="4" max="4" width="13.85546875" customWidth="1"/>
    <col min="5" max="5" width="14.5703125" customWidth="1"/>
    <col min="6" max="6" width="15.85546875" customWidth="1"/>
    <col min="7" max="7" width="12.5703125" customWidth="1"/>
    <col min="8" max="8" width="11.28515625" customWidth="1"/>
    <col min="9" max="9" width="12.28515625" customWidth="1"/>
    <col min="10" max="10" width="13.85546875" customWidth="1"/>
    <col min="12" max="12" width="11.5703125" customWidth="1"/>
  </cols>
  <sheetData>
    <row r="4" spans="3:12" ht="22.5" customHeight="1">
      <c r="C4" s="262"/>
      <c r="D4" s="262"/>
      <c r="E4" s="262"/>
      <c r="F4" s="262"/>
      <c r="G4" s="262"/>
      <c r="H4" s="262"/>
      <c r="I4" s="262"/>
      <c r="J4" s="262"/>
      <c r="K4" s="262"/>
      <c r="L4" s="262"/>
    </row>
    <row r="5" spans="3:12" ht="38.25" customHeight="1">
      <c r="C5" s="263"/>
      <c r="D5" s="265"/>
      <c r="E5" s="268"/>
      <c r="F5" s="268"/>
      <c r="G5" s="268"/>
      <c r="H5" s="268"/>
      <c r="I5" s="268"/>
      <c r="J5" s="268"/>
      <c r="K5" s="269"/>
      <c r="L5" s="269"/>
    </row>
    <row r="6" spans="3:12" ht="28.5" customHeight="1">
      <c r="C6" s="264"/>
      <c r="D6" s="266"/>
      <c r="E6" s="173"/>
      <c r="F6" s="173"/>
      <c r="G6" s="173"/>
      <c r="H6" s="173"/>
      <c r="I6" s="173"/>
      <c r="J6" s="173"/>
      <c r="K6" s="173"/>
      <c r="L6" s="173"/>
    </row>
    <row r="7" spans="3:12" ht="31.5" customHeight="1">
      <c r="C7" s="172"/>
      <c r="D7" s="172"/>
      <c r="E7" s="23"/>
      <c r="F7" s="23"/>
      <c r="G7" s="23"/>
      <c r="H7" s="23"/>
      <c r="I7" s="23"/>
      <c r="J7" s="23"/>
      <c r="K7" s="174"/>
      <c r="L7" s="174"/>
    </row>
    <row r="8" spans="3:12">
      <c r="C8" s="171"/>
      <c r="D8" s="171"/>
      <c r="E8" s="171"/>
      <c r="F8" s="171"/>
      <c r="G8" s="171"/>
      <c r="H8" s="171"/>
      <c r="I8" s="171"/>
      <c r="J8" s="171"/>
    </row>
    <row r="9" spans="3:12">
      <c r="C9" s="171"/>
      <c r="D9" s="171"/>
      <c r="E9" s="171"/>
      <c r="F9" s="171"/>
      <c r="G9" s="171"/>
      <c r="H9" s="171"/>
      <c r="I9" s="171"/>
      <c r="J9" s="171"/>
    </row>
    <row r="10" spans="3:12">
      <c r="C10" s="171"/>
      <c r="D10" s="171"/>
      <c r="E10" s="171"/>
      <c r="F10" s="171"/>
      <c r="G10" s="171"/>
      <c r="H10" s="171"/>
      <c r="I10" s="171"/>
      <c r="J10" s="171"/>
    </row>
    <row r="11" spans="3:12">
      <c r="C11" s="171"/>
      <c r="D11" s="171"/>
      <c r="E11" s="171"/>
      <c r="F11" s="171"/>
      <c r="G11" s="171"/>
      <c r="H11" s="171"/>
      <c r="I11" s="171"/>
      <c r="J11" s="175"/>
      <c r="K11" s="176"/>
      <c r="L11" s="176"/>
    </row>
    <row r="12" spans="3:12">
      <c r="C12" s="171"/>
      <c r="D12" s="171"/>
      <c r="E12" s="171"/>
      <c r="F12" s="171"/>
      <c r="G12" s="171"/>
      <c r="H12" s="171"/>
      <c r="I12" s="171"/>
      <c r="J12" s="267"/>
      <c r="K12" s="267"/>
      <c r="L12" s="267"/>
    </row>
    <row r="13" spans="3:12">
      <c r="C13" s="171"/>
      <c r="D13" s="171"/>
      <c r="E13" s="171"/>
      <c r="F13" s="171"/>
      <c r="G13" s="171"/>
      <c r="H13" s="171"/>
      <c r="I13" s="171"/>
      <c r="J13" s="267"/>
      <c r="K13" s="267"/>
      <c r="L13" s="267"/>
    </row>
    <row r="14" spans="3:12">
      <c r="C14" s="171"/>
      <c r="D14" s="171"/>
      <c r="E14" s="171"/>
      <c r="F14" s="171"/>
      <c r="G14" s="171"/>
      <c r="H14" s="171"/>
      <c r="I14" s="171"/>
      <c r="J14" s="175"/>
      <c r="K14" s="176"/>
      <c r="L14" s="176"/>
    </row>
  </sheetData>
  <mergeCells count="9">
    <mergeCell ref="C4:L4"/>
    <mergeCell ref="C5:C6"/>
    <mergeCell ref="D5:D6"/>
    <mergeCell ref="J12:L12"/>
    <mergeCell ref="J13:L13"/>
    <mergeCell ref="E5:F5"/>
    <mergeCell ref="G5:H5"/>
    <mergeCell ref="I5:J5"/>
    <mergeCell ref="K5:L5"/>
  </mergeCells>
  <pageMargins left="0.25" right="0.25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35"/>
  <sheetViews>
    <sheetView topLeftCell="A16" zoomScale="110" zoomScaleNormal="110" workbookViewId="0">
      <selection sqref="A1:AB26"/>
    </sheetView>
  </sheetViews>
  <sheetFormatPr defaultRowHeight="15"/>
  <cols>
    <col min="1" max="2" width="2.85546875" customWidth="1"/>
    <col min="3" max="3" width="3.85546875" customWidth="1"/>
    <col min="4" max="4" width="6.7109375" style="184" customWidth="1"/>
    <col min="5" max="5" width="3.5703125" customWidth="1"/>
    <col min="6" max="7" width="6.42578125" customWidth="1"/>
    <col min="8" max="8" width="6.5703125" customWidth="1"/>
    <col min="9" max="9" width="3.7109375" customWidth="1"/>
    <col min="10" max="10" width="8.28515625" customWidth="1"/>
    <col min="11" max="11" width="8" customWidth="1"/>
    <col min="12" max="12" width="6.42578125" customWidth="1"/>
    <col min="13" max="13" width="3.85546875" customWidth="1"/>
    <col min="14" max="14" width="7.42578125" customWidth="1"/>
    <col min="16" max="16" width="6.140625" customWidth="1"/>
    <col min="17" max="17" width="3.85546875" customWidth="1"/>
    <col min="18" max="18" width="6.5703125" customWidth="1"/>
    <col min="19" max="19" width="5.28515625" customWidth="1"/>
    <col min="20" max="20" width="5.42578125" customWidth="1"/>
    <col min="21" max="21" width="3.7109375" customWidth="1"/>
    <col min="22" max="22" width="5.85546875" customWidth="1"/>
    <col min="23" max="23" width="6.85546875" customWidth="1"/>
    <col min="24" max="24" width="5.5703125" customWidth="1"/>
    <col min="25" max="25" width="4.7109375" customWidth="1"/>
    <col min="26" max="26" width="8" customWidth="1"/>
    <col min="28" max="28" width="6.7109375" customWidth="1"/>
  </cols>
  <sheetData>
    <row r="1" spans="1:28">
      <c r="C1" s="271" t="s">
        <v>1712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</row>
    <row r="2" spans="1:28">
      <c r="A2" s="192"/>
      <c r="B2" s="192"/>
      <c r="C2" s="278" t="s">
        <v>1694</v>
      </c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</row>
    <row r="3" spans="1:28" s="183" customFormat="1" ht="25.5" customHeight="1">
      <c r="A3" s="193"/>
      <c r="B3" s="193"/>
      <c r="C3" s="272" t="s">
        <v>0</v>
      </c>
      <c r="D3" s="274" t="s">
        <v>1702</v>
      </c>
      <c r="E3" s="277" t="s">
        <v>1698</v>
      </c>
      <c r="F3" s="277"/>
      <c r="G3" s="277"/>
      <c r="H3" s="277"/>
      <c r="I3" s="277" t="s">
        <v>1700</v>
      </c>
      <c r="J3" s="277"/>
      <c r="K3" s="277"/>
      <c r="L3" s="277"/>
      <c r="M3" s="277" t="s">
        <v>1701</v>
      </c>
      <c r="N3" s="277"/>
      <c r="O3" s="277"/>
      <c r="P3" s="277"/>
      <c r="Q3" s="277" t="s">
        <v>1709</v>
      </c>
      <c r="R3" s="277"/>
      <c r="S3" s="277"/>
      <c r="T3" s="277"/>
      <c r="U3" s="277" t="s">
        <v>1710</v>
      </c>
      <c r="V3" s="277"/>
      <c r="W3" s="277"/>
      <c r="X3" s="277"/>
      <c r="Y3" s="277" t="s">
        <v>53</v>
      </c>
      <c r="Z3" s="277"/>
      <c r="AA3" s="277"/>
      <c r="AB3" s="277"/>
    </row>
    <row r="4" spans="1:28" s="183" customFormat="1" ht="18.75" customHeight="1">
      <c r="A4" s="193"/>
      <c r="B4" s="193"/>
      <c r="C4" s="273"/>
      <c r="D4" s="275"/>
      <c r="E4" s="194" t="s">
        <v>1696</v>
      </c>
      <c r="F4" s="194" t="s">
        <v>1697</v>
      </c>
      <c r="G4" s="194" t="s">
        <v>8</v>
      </c>
      <c r="H4" s="194" t="s">
        <v>1699</v>
      </c>
      <c r="I4" s="194" t="s">
        <v>1696</v>
      </c>
      <c r="J4" s="194" t="s">
        <v>1697</v>
      </c>
      <c r="K4" s="194" t="s">
        <v>8</v>
      </c>
      <c r="L4" s="194" t="s">
        <v>1699</v>
      </c>
      <c r="M4" s="194" t="s">
        <v>1696</v>
      </c>
      <c r="N4" s="194" t="s">
        <v>1697</v>
      </c>
      <c r="O4" s="194" t="s">
        <v>8</v>
      </c>
      <c r="P4" s="194" t="s">
        <v>1699</v>
      </c>
      <c r="Q4" s="194" t="s">
        <v>1696</v>
      </c>
      <c r="R4" s="194" t="s">
        <v>1697</v>
      </c>
      <c r="S4" s="194" t="s">
        <v>8</v>
      </c>
      <c r="T4" s="194" t="s">
        <v>1699</v>
      </c>
      <c r="U4" s="194" t="s">
        <v>1696</v>
      </c>
      <c r="V4" s="194" t="s">
        <v>1697</v>
      </c>
      <c r="W4" s="194" t="s">
        <v>8</v>
      </c>
      <c r="X4" s="194" t="s">
        <v>1699</v>
      </c>
      <c r="Y4" s="194" t="s">
        <v>1696</v>
      </c>
      <c r="Z4" s="194" t="s">
        <v>1697</v>
      </c>
      <c r="AA4" s="194" t="s">
        <v>8</v>
      </c>
      <c r="AB4" s="194" t="s">
        <v>1699</v>
      </c>
    </row>
    <row r="5" spans="1:28" s="183" customFormat="1" ht="18">
      <c r="A5" s="193"/>
      <c r="B5" s="193"/>
      <c r="C5" s="195">
        <v>1</v>
      </c>
      <c r="D5" s="196" t="s">
        <v>1175</v>
      </c>
      <c r="E5" s="197" t="s">
        <v>1711</v>
      </c>
      <c r="F5" s="197" t="s">
        <v>1711</v>
      </c>
      <c r="G5" s="197" t="s">
        <v>1711</v>
      </c>
      <c r="H5" s="197" t="s">
        <v>1711</v>
      </c>
      <c r="I5" s="197">
        <v>21</v>
      </c>
      <c r="J5" s="197">
        <v>2417.9499999999998</v>
      </c>
      <c r="K5" s="197">
        <v>604.48</v>
      </c>
      <c r="L5" s="197">
        <v>15.11</v>
      </c>
      <c r="M5" s="197">
        <v>32</v>
      </c>
      <c r="N5" s="197">
        <v>389.67</v>
      </c>
      <c r="O5" s="197">
        <v>97.42</v>
      </c>
      <c r="P5" s="197">
        <v>2.44</v>
      </c>
      <c r="Q5" s="197" t="s">
        <v>1711</v>
      </c>
      <c r="R5" s="197" t="s">
        <v>1711</v>
      </c>
      <c r="S5" s="197" t="s">
        <v>1711</v>
      </c>
      <c r="T5" s="197" t="s">
        <v>1711</v>
      </c>
      <c r="U5" s="197" t="s">
        <v>1711</v>
      </c>
      <c r="V5" s="197" t="s">
        <v>1711</v>
      </c>
      <c r="W5" s="197" t="s">
        <v>1711</v>
      </c>
      <c r="X5" s="197" t="s">
        <v>1711</v>
      </c>
      <c r="Y5" s="197">
        <v>53</v>
      </c>
      <c r="Z5" s="197">
        <v>2807.62</v>
      </c>
      <c r="AA5" s="197">
        <v>701.9</v>
      </c>
      <c r="AB5" s="197">
        <v>17.54</v>
      </c>
    </row>
    <row r="6" spans="1:28" s="183" customFormat="1" ht="17.25" customHeight="1">
      <c r="A6" s="193"/>
      <c r="B6" s="193"/>
      <c r="C6" s="195">
        <v>2</v>
      </c>
      <c r="D6" s="196" t="s">
        <v>1177</v>
      </c>
      <c r="E6" s="197">
        <v>2</v>
      </c>
      <c r="F6" s="197">
        <v>196</v>
      </c>
      <c r="G6" s="197">
        <v>98</v>
      </c>
      <c r="H6" s="197">
        <v>2.4500000000000002</v>
      </c>
      <c r="I6" s="197">
        <v>8</v>
      </c>
      <c r="J6" s="197">
        <v>1326.2</v>
      </c>
      <c r="K6" s="197">
        <v>331.55</v>
      </c>
      <c r="L6" s="197">
        <v>7.54</v>
      </c>
      <c r="M6" s="197">
        <v>4</v>
      </c>
      <c r="N6" s="197">
        <v>21.25</v>
      </c>
      <c r="O6" s="197">
        <v>5.3049999999999997</v>
      </c>
      <c r="P6" s="197">
        <v>0.13</v>
      </c>
      <c r="Q6" s="197">
        <v>1</v>
      </c>
      <c r="R6" s="197">
        <v>1452</v>
      </c>
      <c r="S6" s="197">
        <v>726</v>
      </c>
      <c r="T6" s="197">
        <v>10.89</v>
      </c>
      <c r="U6" s="197" t="s">
        <v>1711</v>
      </c>
      <c r="V6" s="197" t="s">
        <v>1711</v>
      </c>
      <c r="W6" s="197" t="s">
        <v>1711</v>
      </c>
      <c r="X6" s="197" t="s">
        <v>1711</v>
      </c>
      <c r="Y6" s="197">
        <v>15</v>
      </c>
      <c r="Z6" s="197">
        <v>2995.45</v>
      </c>
      <c r="AA6" s="197">
        <v>1160.8499999999999</v>
      </c>
      <c r="AB6" s="197">
        <v>21.01</v>
      </c>
    </row>
    <row r="7" spans="1:28" s="183" customFormat="1" ht="19.5" customHeight="1">
      <c r="A7" s="193"/>
      <c r="B7" s="193"/>
      <c r="C7" s="195">
        <v>3</v>
      </c>
      <c r="D7" s="196" t="s">
        <v>1703</v>
      </c>
      <c r="E7" s="197">
        <v>2</v>
      </c>
      <c r="F7" s="197">
        <v>1106</v>
      </c>
      <c r="G7" s="197">
        <v>553</v>
      </c>
      <c r="H7" s="197">
        <v>13.82</v>
      </c>
      <c r="I7" s="197">
        <v>7</v>
      </c>
      <c r="J7" s="197">
        <v>611</v>
      </c>
      <c r="K7" s="197">
        <v>152.75</v>
      </c>
      <c r="L7" s="197">
        <v>3.81</v>
      </c>
      <c r="M7" s="197">
        <v>45</v>
      </c>
      <c r="N7" s="197">
        <v>271.54000000000002</v>
      </c>
      <c r="O7" s="197">
        <v>67.885000000000005</v>
      </c>
      <c r="P7" s="197">
        <v>1.69</v>
      </c>
      <c r="Q7" s="197">
        <v>3</v>
      </c>
      <c r="R7" s="197">
        <v>4083</v>
      </c>
      <c r="S7" s="197">
        <v>2041.5</v>
      </c>
      <c r="T7" s="197">
        <v>30.62</v>
      </c>
      <c r="U7" s="197" t="s">
        <v>1711</v>
      </c>
      <c r="V7" s="197" t="s">
        <v>1711</v>
      </c>
      <c r="W7" s="197" t="s">
        <v>1711</v>
      </c>
      <c r="X7" s="197" t="s">
        <v>1711</v>
      </c>
      <c r="Y7" s="197">
        <v>57</v>
      </c>
      <c r="Z7" s="197">
        <v>6071.54</v>
      </c>
      <c r="AA7" s="197">
        <v>2815.63</v>
      </c>
      <c r="AB7" s="197">
        <v>49.92</v>
      </c>
    </row>
    <row r="8" spans="1:28" s="183" customFormat="1" ht="18.75" customHeight="1">
      <c r="A8" s="193"/>
      <c r="B8" s="193"/>
      <c r="C8" s="195">
        <v>4</v>
      </c>
      <c r="D8" s="196" t="s">
        <v>976</v>
      </c>
      <c r="E8" s="197" t="s">
        <v>1711</v>
      </c>
      <c r="F8" s="197" t="s">
        <v>1711</v>
      </c>
      <c r="G8" s="197" t="s">
        <v>1711</v>
      </c>
      <c r="H8" s="197" t="s">
        <v>1711</v>
      </c>
      <c r="I8" s="197">
        <v>52</v>
      </c>
      <c r="J8" s="197">
        <v>7966.98</v>
      </c>
      <c r="K8" s="197">
        <v>1991.75</v>
      </c>
      <c r="L8" s="197">
        <v>49.79</v>
      </c>
      <c r="M8" s="197">
        <v>76</v>
      </c>
      <c r="N8" s="197">
        <v>1037.78</v>
      </c>
      <c r="O8" s="197">
        <v>259.45</v>
      </c>
      <c r="P8" s="197">
        <v>6.48</v>
      </c>
      <c r="Q8" s="197" t="s">
        <v>1711</v>
      </c>
      <c r="R8" s="197" t="s">
        <v>1711</v>
      </c>
      <c r="S8" s="197" t="s">
        <v>1711</v>
      </c>
      <c r="T8" s="197" t="s">
        <v>1711</v>
      </c>
      <c r="U8" s="197" t="s">
        <v>1711</v>
      </c>
      <c r="V8" s="197" t="s">
        <v>1711</v>
      </c>
      <c r="W8" s="197" t="s">
        <v>1711</v>
      </c>
      <c r="X8" s="197" t="s">
        <v>1711</v>
      </c>
      <c r="Y8" s="197">
        <v>128</v>
      </c>
      <c r="Z8" s="197">
        <v>9004.76</v>
      </c>
      <c r="AA8" s="197">
        <v>2251.19</v>
      </c>
      <c r="AB8" s="197">
        <v>56.27</v>
      </c>
    </row>
    <row r="9" spans="1:28" s="183" customFormat="1" ht="25.5" customHeight="1">
      <c r="A9" s="193"/>
      <c r="B9" s="193"/>
      <c r="C9" s="195">
        <v>5</v>
      </c>
      <c r="D9" s="196" t="s">
        <v>1704</v>
      </c>
      <c r="E9" s="197">
        <v>1</v>
      </c>
      <c r="F9" s="197">
        <v>59</v>
      </c>
      <c r="G9" s="197">
        <v>29.5</v>
      </c>
      <c r="H9" s="197">
        <v>0.73</v>
      </c>
      <c r="I9" s="197">
        <v>21</v>
      </c>
      <c r="J9" s="197">
        <v>3584.53</v>
      </c>
      <c r="K9" s="197">
        <v>896.13</v>
      </c>
      <c r="L9" s="197">
        <v>22.4</v>
      </c>
      <c r="M9" s="197">
        <v>23</v>
      </c>
      <c r="N9" s="197">
        <v>324.75</v>
      </c>
      <c r="O9" s="197">
        <v>81.186999999999998</v>
      </c>
      <c r="P9" s="197">
        <v>2.0299999999999998</v>
      </c>
      <c r="Q9" s="197" t="s">
        <v>1711</v>
      </c>
      <c r="R9" s="197" t="s">
        <v>1711</v>
      </c>
      <c r="S9" s="197" t="s">
        <v>1711</v>
      </c>
      <c r="T9" s="197" t="s">
        <v>1711</v>
      </c>
      <c r="U9" s="197">
        <v>1</v>
      </c>
      <c r="V9" s="197">
        <v>1527</v>
      </c>
      <c r="W9" s="197">
        <v>763.62</v>
      </c>
      <c r="X9" s="197">
        <v>11.45</v>
      </c>
      <c r="Y9" s="197">
        <v>46</v>
      </c>
      <c r="Z9" s="197">
        <v>5495.28</v>
      </c>
      <c r="AA9" s="197">
        <v>1770.44</v>
      </c>
      <c r="AB9" s="197">
        <v>36.61</v>
      </c>
    </row>
    <row r="10" spans="1:28" s="183" customFormat="1" ht="15" customHeight="1">
      <c r="A10" s="193"/>
      <c r="B10" s="193"/>
      <c r="C10" s="195">
        <v>6</v>
      </c>
      <c r="D10" s="196" t="s">
        <v>1180</v>
      </c>
      <c r="E10" s="197">
        <v>2</v>
      </c>
      <c r="F10" s="197">
        <v>214</v>
      </c>
      <c r="G10" s="197">
        <v>107</v>
      </c>
      <c r="H10" s="197">
        <v>2.67</v>
      </c>
      <c r="I10" s="197">
        <v>12</v>
      </c>
      <c r="J10" s="197">
        <v>1253.48</v>
      </c>
      <c r="K10" s="197">
        <v>313.37</v>
      </c>
      <c r="L10" s="197">
        <v>7.83</v>
      </c>
      <c r="M10" s="197">
        <v>21</v>
      </c>
      <c r="N10" s="197">
        <v>157.15</v>
      </c>
      <c r="O10" s="197">
        <f t="shared" ref="O10:O12" si="0">(N10/4)</f>
        <v>39.287500000000001</v>
      </c>
      <c r="P10" s="197">
        <v>0.98199999999999998</v>
      </c>
      <c r="Q10" s="197">
        <v>1</v>
      </c>
      <c r="R10" s="197">
        <v>541</v>
      </c>
      <c r="S10" s="197">
        <v>270.5</v>
      </c>
      <c r="T10" s="197">
        <v>4.05</v>
      </c>
      <c r="U10" s="197">
        <v>1</v>
      </c>
      <c r="V10" s="197">
        <v>1646</v>
      </c>
      <c r="W10" s="197">
        <v>823</v>
      </c>
      <c r="X10" s="197">
        <v>12.34</v>
      </c>
      <c r="Y10" s="197">
        <v>37</v>
      </c>
      <c r="Z10" s="197">
        <v>3811.63</v>
      </c>
      <c r="AA10" s="197">
        <v>1553.16</v>
      </c>
      <c r="AB10" s="197">
        <v>27.87</v>
      </c>
    </row>
    <row r="11" spans="1:28" s="183" customFormat="1" ht="15" customHeight="1">
      <c r="A11" s="193"/>
      <c r="B11" s="193"/>
      <c r="C11" s="195">
        <v>7</v>
      </c>
      <c r="D11" s="196" t="s">
        <v>1179</v>
      </c>
      <c r="E11" s="197">
        <v>2</v>
      </c>
      <c r="F11" s="197">
        <v>488</v>
      </c>
      <c r="G11" s="197">
        <v>244</v>
      </c>
      <c r="H11" s="197">
        <v>6.1</v>
      </c>
      <c r="I11" s="197">
        <v>3</v>
      </c>
      <c r="J11" s="197">
        <v>166.18</v>
      </c>
      <c r="K11" s="197">
        <v>41.54</v>
      </c>
      <c r="L11" s="197">
        <v>1.04</v>
      </c>
      <c r="M11" s="197">
        <v>9</v>
      </c>
      <c r="N11" s="197">
        <v>74.94</v>
      </c>
      <c r="O11" s="197">
        <v>18.739999999999998</v>
      </c>
      <c r="P11" s="197">
        <v>0.46800000000000003</v>
      </c>
      <c r="Q11" s="197" t="s">
        <v>1711</v>
      </c>
      <c r="R11" s="197" t="s">
        <v>1711</v>
      </c>
      <c r="S11" s="197" t="s">
        <v>1711</v>
      </c>
      <c r="T11" s="197" t="s">
        <v>1711</v>
      </c>
      <c r="U11" s="197" t="s">
        <v>1711</v>
      </c>
      <c r="V11" s="197" t="s">
        <v>1711</v>
      </c>
      <c r="W11" s="197" t="s">
        <v>1711</v>
      </c>
      <c r="X11" s="197" t="s">
        <v>1711</v>
      </c>
      <c r="Y11" s="197">
        <v>14</v>
      </c>
      <c r="Z11" s="197">
        <v>729.12</v>
      </c>
      <c r="AA11" s="197">
        <v>304.27999999999997</v>
      </c>
      <c r="AB11" s="197">
        <v>7.6</v>
      </c>
    </row>
    <row r="12" spans="1:28" s="183" customFormat="1" ht="23.25" customHeight="1">
      <c r="A12" s="193"/>
      <c r="B12" s="193"/>
      <c r="C12" s="195">
        <v>8</v>
      </c>
      <c r="D12" s="196" t="s">
        <v>1705</v>
      </c>
      <c r="E12" s="197" t="s">
        <v>1711</v>
      </c>
      <c r="F12" s="197" t="s">
        <v>1711</v>
      </c>
      <c r="G12" s="197" t="s">
        <v>1711</v>
      </c>
      <c r="H12" s="197" t="s">
        <v>1711</v>
      </c>
      <c r="I12" s="197">
        <v>11</v>
      </c>
      <c r="J12" s="197">
        <v>1677.66</v>
      </c>
      <c r="K12" s="197">
        <v>419.42</v>
      </c>
      <c r="L12" s="197">
        <v>10.48</v>
      </c>
      <c r="M12" s="197">
        <v>12</v>
      </c>
      <c r="N12" s="197">
        <v>95</v>
      </c>
      <c r="O12" s="197">
        <f t="shared" si="0"/>
        <v>23.75</v>
      </c>
      <c r="P12" s="197">
        <v>0.59</v>
      </c>
      <c r="Q12" s="197" t="s">
        <v>1711</v>
      </c>
      <c r="R12" s="197" t="s">
        <v>1711</v>
      </c>
      <c r="S12" s="197" t="s">
        <v>1711</v>
      </c>
      <c r="T12" s="197" t="s">
        <v>1711</v>
      </c>
      <c r="U12" s="197" t="s">
        <v>1711</v>
      </c>
      <c r="V12" s="197" t="s">
        <v>1711</v>
      </c>
      <c r="W12" s="197" t="s">
        <v>1711</v>
      </c>
      <c r="X12" s="197" t="s">
        <v>1711</v>
      </c>
      <c r="Y12" s="197">
        <v>23</v>
      </c>
      <c r="Z12" s="197">
        <v>1772.66</v>
      </c>
      <c r="AA12" s="197">
        <v>443.16500000000002</v>
      </c>
      <c r="AB12" s="197">
        <v>11.07</v>
      </c>
    </row>
    <row r="13" spans="1:28" s="183" customFormat="1" ht="25.5" customHeight="1">
      <c r="A13" s="193"/>
      <c r="B13" s="193"/>
      <c r="C13" s="195">
        <v>9</v>
      </c>
      <c r="D13" s="196" t="s">
        <v>1706</v>
      </c>
      <c r="E13" s="197">
        <v>1</v>
      </c>
      <c r="F13" s="197">
        <v>55.71</v>
      </c>
      <c r="G13" s="197">
        <v>27.85</v>
      </c>
      <c r="H13" s="197">
        <v>0.7</v>
      </c>
      <c r="I13" s="197">
        <v>22</v>
      </c>
      <c r="J13" s="197">
        <v>2023.28</v>
      </c>
      <c r="K13" s="197">
        <v>505.82</v>
      </c>
      <c r="L13" s="197">
        <v>12.64</v>
      </c>
      <c r="M13" s="197">
        <v>50</v>
      </c>
      <c r="N13" s="197">
        <v>1047.75</v>
      </c>
      <c r="O13" s="197">
        <v>261.94</v>
      </c>
      <c r="P13" s="197">
        <v>6.5</v>
      </c>
      <c r="Q13" s="197" t="s">
        <v>1711</v>
      </c>
      <c r="R13" s="197" t="s">
        <v>1711</v>
      </c>
      <c r="S13" s="197" t="s">
        <v>1711</v>
      </c>
      <c r="T13" s="197" t="s">
        <v>1711</v>
      </c>
      <c r="U13" s="197">
        <v>1</v>
      </c>
      <c r="V13" s="197">
        <v>1295</v>
      </c>
      <c r="W13" s="197">
        <v>647.5</v>
      </c>
      <c r="X13" s="197">
        <v>9.6999999999999993</v>
      </c>
      <c r="Y13" s="197">
        <v>74</v>
      </c>
      <c r="Z13" s="197">
        <v>4421.74</v>
      </c>
      <c r="AA13" s="197">
        <v>1443.11</v>
      </c>
      <c r="AB13" s="197">
        <v>29.54</v>
      </c>
    </row>
    <row r="14" spans="1:28" s="183" customFormat="1" ht="22.5" customHeight="1">
      <c r="A14" s="193"/>
      <c r="B14" s="193"/>
      <c r="C14" s="195">
        <v>10</v>
      </c>
      <c r="D14" s="196" t="s">
        <v>57</v>
      </c>
      <c r="E14" s="197">
        <v>1</v>
      </c>
      <c r="F14" s="197">
        <v>869</v>
      </c>
      <c r="G14" s="197">
        <v>434.5</v>
      </c>
      <c r="H14" s="197">
        <v>10.86</v>
      </c>
      <c r="I14" s="197">
        <v>3</v>
      </c>
      <c r="J14" s="197">
        <v>167.07</v>
      </c>
      <c r="K14" s="197">
        <v>41.76</v>
      </c>
      <c r="L14" s="197">
        <v>1.04</v>
      </c>
      <c r="M14" s="197">
        <v>5</v>
      </c>
      <c r="N14" s="197">
        <v>73.25</v>
      </c>
      <c r="O14" s="197">
        <v>18.309999999999999</v>
      </c>
      <c r="P14" s="197">
        <v>0.46</v>
      </c>
      <c r="Q14" s="197" t="s">
        <v>1711</v>
      </c>
      <c r="R14" s="197" t="s">
        <v>1711</v>
      </c>
      <c r="S14" s="197" t="s">
        <v>1711</v>
      </c>
      <c r="T14" s="197" t="s">
        <v>1711</v>
      </c>
      <c r="U14" s="197" t="s">
        <v>1711</v>
      </c>
      <c r="V14" s="197" t="s">
        <v>1711</v>
      </c>
      <c r="W14" s="197" t="s">
        <v>1711</v>
      </c>
      <c r="X14" s="197" t="s">
        <v>1711</v>
      </c>
      <c r="Y14" s="197">
        <v>9</v>
      </c>
      <c r="Z14" s="197">
        <v>1109.32</v>
      </c>
      <c r="AA14" s="197">
        <v>494.57</v>
      </c>
      <c r="AB14" s="197">
        <v>12.36</v>
      </c>
    </row>
    <row r="15" spans="1:28" s="92" customFormat="1" ht="26.25" customHeight="1">
      <c r="A15" s="198"/>
      <c r="B15" s="198"/>
      <c r="C15" s="199">
        <v>11</v>
      </c>
      <c r="D15" s="200" t="s">
        <v>122</v>
      </c>
      <c r="E15" s="201" t="s">
        <v>1711</v>
      </c>
      <c r="F15" s="201" t="s">
        <v>1711</v>
      </c>
      <c r="G15" s="201" t="s">
        <v>1711</v>
      </c>
      <c r="H15" s="201" t="s">
        <v>1711</v>
      </c>
      <c r="I15" s="201">
        <v>5</v>
      </c>
      <c r="J15" s="201">
        <v>239.84</v>
      </c>
      <c r="K15" s="201">
        <v>59.96</v>
      </c>
      <c r="L15" s="201">
        <v>1.5</v>
      </c>
      <c r="M15" s="201">
        <v>5</v>
      </c>
      <c r="N15" s="201">
        <v>43.28</v>
      </c>
      <c r="O15" s="201">
        <v>10.81</v>
      </c>
      <c r="P15" s="201">
        <v>0.27</v>
      </c>
      <c r="Q15" s="201">
        <v>1</v>
      </c>
      <c r="R15" s="201">
        <v>2700</v>
      </c>
      <c r="S15" s="201">
        <v>1350</v>
      </c>
      <c r="T15" s="201">
        <v>20.25</v>
      </c>
      <c r="U15" s="201" t="s">
        <v>1711</v>
      </c>
      <c r="V15" s="201" t="s">
        <v>1711</v>
      </c>
      <c r="W15" s="201" t="s">
        <v>1711</v>
      </c>
      <c r="X15" s="201" t="s">
        <v>1711</v>
      </c>
      <c r="Y15" s="201">
        <v>11</v>
      </c>
      <c r="Z15" s="201">
        <v>2983.12</v>
      </c>
      <c r="AA15" s="201">
        <v>1414.77</v>
      </c>
      <c r="AB15" s="201">
        <v>22.02</v>
      </c>
    </row>
    <row r="16" spans="1:28" s="92" customFormat="1" ht="22.5" customHeight="1">
      <c r="A16" s="198"/>
      <c r="B16" s="198"/>
      <c r="C16" s="199">
        <v>12</v>
      </c>
      <c r="D16" s="200" t="s">
        <v>1707</v>
      </c>
      <c r="E16" s="201">
        <v>2</v>
      </c>
      <c r="F16" s="201">
        <v>792</v>
      </c>
      <c r="G16" s="201">
        <v>396</v>
      </c>
      <c r="H16" s="201">
        <v>9.9</v>
      </c>
      <c r="I16" s="201">
        <v>12</v>
      </c>
      <c r="J16" s="201">
        <v>907.09</v>
      </c>
      <c r="K16" s="201">
        <v>226.77</v>
      </c>
      <c r="L16" s="201">
        <v>5.67</v>
      </c>
      <c r="M16" s="201">
        <v>24</v>
      </c>
      <c r="N16" s="201">
        <v>313.35000000000002</v>
      </c>
      <c r="O16" s="201">
        <v>78.33</v>
      </c>
      <c r="P16" s="201">
        <v>1.96</v>
      </c>
      <c r="Q16" s="201" t="s">
        <v>1711</v>
      </c>
      <c r="R16" s="201" t="s">
        <v>1711</v>
      </c>
      <c r="S16" s="201" t="s">
        <v>1711</v>
      </c>
      <c r="T16" s="201" t="s">
        <v>1711</v>
      </c>
      <c r="U16" s="201" t="s">
        <v>1711</v>
      </c>
      <c r="V16" s="201" t="s">
        <v>1711</v>
      </c>
      <c r="W16" s="201" t="s">
        <v>1711</v>
      </c>
      <c r="X16" s="201" t="s">
        <v>1711</v>
      </c>
      <c r="Y16" s="201">
        <v>38</v>
      </c>
      <c r="Z16" s="201">
        <v>2012.44</v>
      </c>
      <c r="AA16" s="201">
        <v>701.1</v>
      </c>
      <c r="AB16" s="201">
        <v>18.52</v>
      </c>
    </row>
    <row r="17" spans="1:29" s="92" customFormat="1" ht="21" customHeight="1">
      <c r="A17" s="198"/>
      <c r="B17" s="198"/>
      <c r="C17" s="199">
        <v>13</v>
      </c>
      <c r="D17" s="200" t="s">
        <v>271</v>
      </c>
      <c r="E17" s="201">
        <v>1</v>
      </c>
      <c r="F17" s="201">
        <v>45</v>
      </c>
      <c r="G17" s="201">
        <v>22.5</v>
      </c>
      <c r="H17" s="201">
        <v>0.56000000000000005</v>
      </c>
      <c r="I17" s="201">
        <v>38</v>
      </c>
      <c r="J17" s="201">
        <v>3842.54</v>
      </c>
      <c r="K17" s="201">
        <v>960.63</v>
      </c>
      <c r="L17" s="201">
        <v>24.01</v>
      </c>
      <c r="M17" s="201">
        <v>554</v>
      </c>
      <c r="N17" s="201">
        <v>2322.66</v>
      </c>
      <c r="O17" s="201">
        <v>580.66</v>
      </c>
      <c r="P17" s="201">
        <v>14.52</v>
      </c>
      <c r="Q17" s="201" t="s">
        <v>1711</v>
      </c>
      <c r="R17" s="201" t="s">
        <v>1711</v>
      </c>
      <c r="S17" s="201" t="s">
        <v>1711</v>
      </c>
      <c r="T17" s="201" t="s">
        <v>1711</v>
      </c>
      <c r="U17" s="201" t="s">
        <v>1711</v>
      </c>
      <c r="V17" s="201" t="s">
        <v>1711</v>
      </c>
      <c r="W17" s="201" t="s">
        <v>1711</v>
      </c>
      <c r="X17" s="201" t="s">
        <v>1711</v>
      </c>
      <c r="Y17" s="201">
        <v>593</v>
      </c>
      <c r="Z17" s="201">
        <v>6210.2</v>
      </c>
      <c r="AA17" s="201">
        <v>1563.79</v>
      </c>
      <c r="AB17" s="201">
        <v>39.090000000000003</v>
      </c>
    </row>
    <row r="18" spans="1:29" s="92" customFormat="1" ht="26.25" customHeight="1">
      <c r="A18" s="198"/>
      <c r="B18" s="198"/>
      <c r="C18" s="199">
        <v>14</v>
      </c>
      <c r="D18" s="200" t="s">
        <v>1708</v>
      </c>
      <c r="E18" s="201" t="s">
        <v>1711</v>
      </c>
      <c r="F18" s="201" t="s">
        <v>1711</v>
      </c>
      <c r="G18" s="201" t="s">
        <v>1711</v>
      </c>
      <c r="H18" s="201" t="s">
        <v>1711</v>
      </c>
      <c r="I18" s="201">
        <v>43</v>
      </c>
      <c r="J18" s="201">
        <v>12160.25</v>
      </c>
      <c r="K18" s="201">
        <v>3040.06</v>
      </c>
      <c r="L18" s="201">
        <v>76.010000000000005</v>
      </c>
      <c r="M18" s="201">
        <v>25</v>
      </c>
      <c r="N18" s="201">
        <v>289.45</v>
      </c>
      <c r="O18" s="201">
        <v>72.36</v>
      </c>
      <c r="P18" s="201">
        <v>1.8</v>
      </c>
      <c r="Q18" s="201" t="s">
        <v>1711</v>
      </c>
      <c r="R18" s="201" t="s">
        <v>1711</v>
      </c>
      <c r="S18" s="201" t="s">
        <v>1711</v>
      </c>
      <c r="T18" s="201" t="s">
        <v>1711</v>
      </c>
      <c r="U18" s="201" t="s">
        <v>1711</v>
      </c>
      <c r="V18" s="201" t="s">
        <v>1711</v>
      </c>
      <c r="W18" s="201" t="s">
        <v>1711</v>
      </c>
      <c r="X18" s="201" t="s">
        <v>1711</v>
      </c>
      <c r="Y18" s="201">
        <v>68</v>
      </c>
      <c r="Z18" s="201">
        <v>12449.7</v>
      </c>
      <c r="AA18" s="201">
        <v>3112.42</v>
      </c>
      <c r="AB18" s="201">
        <v>77.81</v>
      </c>
    </row>
    <row r="19" spans="1:29" s="92" customFormat="1" ht="25.5" customHeight="1">
      <c r="A19" s="198"/>
      <c r="B19" s="198"/>
      <c r="C19" s="199">
        <v>15</v>
      </c>
      <c r="D19" s="200" t="s">
        <v>1374</v>
      </c>
      <c r="E19" s="201" t="s">
        <v>1711</v>
      </c>
      <c r="F19" s="201" t="s">
        <v>1711</v>
      </c>
      <c r="G19" s="201" t="s">
        <v>1711</v>
      </c>
      <c r="H19" s="201" t="s">
        <v>1711</v>
      </c>
      <c r="I19" s="201">
        <v>50</v>
      </c>
      <c r="J19" s="201">
        <v>11104.1</v>
      </c>
      <c r="K19" s="201">
        <v>2776.03</v>
      </c>
      <c r="L19" s="201">
        <v>69.400000000000006</v>
      </c>
      <c r="M19" s="201">
        <v>75</v>
      </c>
      <c r="N19" s="201">
        <v>895.49</v>
      </c>
      <c r="O19" s="201">
        <v>223.87</v>
      </c>
      <c r="P19" s="201">
        <v>5.6</v>
      </c>
      <c r="Q19" s="201" t="s">
        <v>1711</v>
      </c>
      <c r="R19" s="201" t="s">
        <v>1711</v>
      </c>
      <c r="S19" s="201" t="s">
        <v>1711</v>
      </c>
      <c r="T19" s="201" t="s">
        <v>1711</v>
      </c>
      <c r="U19" s="201" t="s">
        <v>1711</v>
      </c>
      <c r="V19" s="201" t="s">
        <v>1711</v>
      </c>
      <c r="W19" s="201" t="s">
        <v>1711</v>
      </c>
      <c r="X19" s="201" t="s">
        <v>1711</v>
      </c>
      <c r="Y19" s="201">
        <v>125</v>
      </c>
      <c r="Z19" s="201">
        <v>11999.59</v>
      </c>
      <c r="AA19" s="201">
        <v>2999.9</v>
      </c>
      <c r="AB19" s="201">
        <v>75</v>
      </c>
    </row>
    <row r="20" spans="1:29" s="42" customFormat="1" ht="23.25" customHeight="1">
      <c r="A20" s="202"/>
      <c r="B20" s="202"/>
      <c r="C20" s="276" t="s">
        <v>53</v>
      </c>
      <c r="D20" s="276"/>
      <c r="E20" s="203">
        <f>SUM(E6:E19)</f>
        <v>14</v>
      </c>
      <c r="F20" s="203">
        <f>SUM(F6:F19)</f>
        <v>3824.71</v>
      </c>
      <c r="G20" s="203">
        <f>SUM(G6:G19)</f>
        <v>1912.35</v>
      </c>
      <c r="H20" s="203">
        <f>SUM(H6:H19)</f>
        <v>47.79</v>
      </c>
      <c r="I20" s="203">
        <f t="shared" ref="I20:P20" si="1">SUM(I5:I19)</f>
        <v>308</v>
      </c>
      <c r="J20" s="203">
        <f t="shared" si="1"/>
        <v>49448.15</v>
      </c>
      <c r="K20" s="203">
        <f t="shared" si="1"/>
        <v>12362.02</v>
      </c>
      <c r="L20" s="203">
        <f t="shared" si="1"/>
        <v>308.27</v>
      </c>
      <c r="M20" s="203">
        <f t="shared" si="1"/>
        <v>960</v>
      </c>
      <c r="N20" s="203">
        <f t="shared" si="1"/>
        <v>7357.3099999999995</v>
      </c>
      <c r="O20" s="203">
        <f t="shared" si="1"/>
        <v>1839.3044999999997</v>
      </c>
      <c r="P20" s="203">
        <f t="shared" si="1"/>
        <v>45.919999999999995</v>
      </c>
      <c r="Q20" s="203">
        <f t="shared" ref="Q20:X20" si="2">SUM(Q6:Q19)</f>
        <v>6</v>
      </c>
      <c r="R20" s="203">
        <f t="shared" si="2"/>
        <v>8776</v>
      </c>
      <c r="S20" s="203">
        <f t="shared" si="2"/>
        <v>4388</v>
      </c>
      <c r="T20" s="203">
        <f t="shared" si="2"/>
        <v>65.81</v>
      </c>
      <c r="U20" s="203">
        <f t="shared" si="2"/>
        <v>3</v>
      </c>
      <c r="V20" s="203">
        <f t="shared" si="2"/>
        <v>4468</v>
      </c>
      <c r="W20" s="203">
        <f t="shared" si="2"/>
        <v>2234.12</v>
      </c>
      <c r="X20" s="203">
        <f t="shared" si="2"/>
        <v>33.489999999999995</v>
      </c>
      <c r="Y20" s="205">
        <f>SUM(Y5:Y19)</f>
        <v>1291</v>
      </c>
      <c r="Z20" s="205">
        <f>SUM(Z5:Z19)</f>
        <v>73874.17</v>
      </c>
      <c r="AA20" s="205">
        <f>SUM(AA5:AA19)</f>
        <v>22730.275000000001</v>
      </c>
      <c r="AB20" s="205">
        <f>SUM(AB5:AB19)</f>
        <v>502.22999999999996</v>
      </c>
      <c r="AC20" s="206"/>
    </row>
    <row r="21" spans="1:29" s="41" customFormat="1" ht="21.75" customHeight="1">
      <c r="A21" s="202"/>
      <c r="B21" s="202"/>
      <c r="C21" s="202"/>
      <c r="D21" s="204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</row>
    <row r="22" spans="1:29" s="41" customFormat="1">
      <c r="A22" s="202"/>
      <c r="B22" s="202"/>
      <c r="C22" s="202"/>
      <c r="D22" s="204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</row>
    <row r="23" spans="1:29" s="41" customFormat="1">
      <c r="D23" s="184"/>
      <c r="W23" s="207"/>
      <c r="X23" s="207"/>
      <c r="Y23" s="207"/>
      <c r="Z23" s="207"/>
      <c r="AA23" s="207"/>
      <c r="AB23" s="207"/>
    </row>
    <row r="24" spans="1:29">
      <c r="W24" s="208"/>
      <c r="X24" s="270" t="s">
        <v>1695</v>
      </c>
      <c r="Y24" s="270"/>
      <c r="Z24" s="270"/>
      <c r="AA24" s="270"/>
      <c r="AB24" s="270"/>
    </row>
    <row r="25" spans="1:29">
      <c r="W25" s="208"/>
      <c r="X25" s="270" t="s">
        <v>1175</v>
      </c>
      <c r="Y25" s="270"/>
      <c r="Z25" s="270"/>
      <c r="AA25" s="270"/>
      <c r="AB25" s="270"/>
    </row>
    <row r="30" spans="1:29">
      <c r="O30">
        <v>954</v>
      </c>
      <c r="R30">
        <v>47.79</v>
      </c>
    </row>
    <row r="31" spans="1:29">
      <c r="O31">
        <v>307</v>
      </c>
      <c r="R31">
        <v>308.27</v>
      </c>
    </row>
    <row r="32" spans="1:29">
      <c r="L32">
        <v>12371.99</v>
      </c>
      <c r="O32">
        <f>SUM(O30:O31)</f>
        <v>1261</v>
      </c>
      <c r="R32">
        <v>45.92</v>
      </c>
    </row>
    <row r="33" spans="18:18">
      <c r="R33">
        <v>14</v>
      </c>
    </row>
    <row r="34" spans="18:18">
      <c r="R34">
        <v>66</v>
      </c>
    </row>
    <row r="35" spans="18:18">
      <c r="R35">
        <f>SUM(R30:R34)</f>
        <v>481.98</v>
      </c>
    </row>
  </sheetData>
  <mergeCells count="13">
    <mergeCell ref="X24:AB24"/>
    <mergeCell ref="X25:AB25"/>
    <mergeCell ref="C1:AB1"/>
    <mergeCell ref="C3:C4"/>
    <mergeCell ref="D3:D4"/>
    <mergeCell ref="C20:D20"/>
    <mergeCell ref="Y3:AB3"/>
    <mergeCell ref="C2:AB2"/>
    <mergeCell ref="E3:H3"/>
    <mergeCell ref="I3:L3"/>
    <mergeCell ref="M3:P3"/>
    <mergeCell ref="Q3:T3"/>
    <mergeCell ref="U3:X3"/>
  </mergeCells>
  <pageMargins left="0.25" right="0.25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sqref="A1:K26"/>
    </sheetView>
  </sheetViews>
  <sheetFormatPr defaultRowHeight="15"/>
  <cols>
    <col min="1" max="2" width="6.28515625" customWidth="1"/>
    <col min="4" max="4" width="15.140625" customWidth="1"/>
    <col min="5" max="5" width="18.140625" customWidth="1"/>
    <col min="6" max="6" width="22.5703125" customWidth="1"/>
    <col min="10" max="10" width="12.5703125" customWidth="1"/>
  </cols>
  <sheetData>
    <row r="3" spans="2:10">
      <c r="B3" s="219" t="s">
        <v>9</v>
      </c>
      <c r="C3" s="219"/>
      <c r="D3" s="219"/>
      <c r="E3" s="219"/>
      <c r="F3" s="219"/>
      <c r="G3" s="219"/>
      <c r="H3" s="219"/>
      <c r="I3" s="219"/>
      <c r="J3" s="219"/>
    </row>
    <row r="4" spans="2:10">
      <c r="B4" s="7" t="s">
        <v>54</v>
      </c>
      <c r="C4" s="7"/>
      <c r="D4" s="8"/>
      <c r="E4" s="210" t="s">
        <v>55</v>
      </c>
      <c r="F4" s="210"/>
      <c r="G4" s="7" t="s">
        <v>56</v>
      </c>
      <c r="H4" s="7"/>
      <c r="I4" s="7"/>
      <c r="J4" s="7"/>
    </row>
    <row r="5" spans="2:10">
      <c r="B5" s="214" t="s">
        <v>0</v>
      </c>
      <c r="C5" s="214" t="s">
        <v>1</v>
      </c>
      <c r="D5" s="214" t="s">
        <v>2</v>
      </c>
      <c r="E5" s="219" t="s">
        <v>10</v>
      </c>
      <c r="F5" s="219"/>
      <c r="G5" s="219"/>
      <c r="H5" s="219"/>
      <c r="I5" s="219"/>
      <c r="J5" s="219"/>
    </row>
    <row r="6" spans="2:10" ht="36">
      <c r="B6" s="214"/>
      <c r="C6" s="214"/>
      <c r="D6" s="214"/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</row>
    <row r="7" spans="2:10">
      <c r="B7" s="11">
        <v>1</v>
      </c>
      <c r="C7" s="14" t="s">
        <v>57</v>
      </c>
      <c r="D7" s="14" t="s">
        <v>57</v>
      </c>
      <c r="E7" s="14" t="s">
        <v>58</v>
      </c>
      <c r="F7" s="15" t="s">
        <v>47</v>
      </c>
      <c r="G7" s="16" t="s">
        <v>48</v>
      </c>
      <c r="H7" s="16" t="s">
        <v>49</v>
      </c>
      <c r="I7" s="15">
        <v>869</v>
      </c>
      <c r="J7" s="12">
        <v>434.5</v>
      </c>
    </row>
    <row r="8" spans="2:10">
      <c r="B8" s="11">
        <v>2</v>
      </c>
      <c r="C8" s="13" t="s">
        <v>57</v>
      </c>
      <c r="D8" s="13" t="s">
        <v>59</v>
      </c>
      <c r="E8" s="13" t="s">
        <v>60</v>
      </c>
      <c r="F8" s="17" t="s">
        <v>46</v>
      </c>
      <c r="G8" s="18" t="s">
        <v>65</v>
      </c>
      <c r="H8" s="18" t="s">
        <v>52</v>
      </c>
      <c r="I8" s="17">
        <v>83.44</v>
      </c>
      <c r="J8" s="12">
        <v>20.86</v>
      </c>
    </row>
    <row r="9" spans="2:10">
      <c r="B9" s="11">
        <v>3</v>
      </c>
      <c r="C9" s="13" t="s">
        <v>57</v>
      </c>
      <c r="D9" s="13" t="s">
        <v>61</v>
      </c>
      <c r="E9" s="13" t="s">
        <v>62</v>
      </c>
      <c r="F9" s="17" t="s">
        <v>46</v>
      </c>
      <c r="G9" s="18" t="s">
        <v>65</v>
      </c>
      <c r="H9" s="18" t="s">
        <v>52</v>
      </c>
      <c r="I9" s="17">
        <v>6.91</v>
      </c>
      <c r="J9" s="12">
        <v>1.73</v>
      </c>
    </row>
    <row r="10" spans="2:10">
      <c r="B10" s="11">
        <v>4</v>
      </c>
      <c r="C10" s="13" t="s">
        <v>57</v>
      </c>
      <c r="D10" s="13" t="s">
        <v>63</v>
      </c>
      <c r="E10" s="13" t="s">
        <v>64</v>
      </c>
      <c r="F10" s="17" t="s">
        <v>46</v>
      </c>
      <c r="G10" s="18" t="s">
        <v>65</v>
      </c>
      <c r="H10" s="18" t="s">
        <v>52</v>
      </c>
      <c r="I10" s="17">
        <v>76.72</v>
      </c>
      <c r="J10" s="12">
        <v>19.18</v>
      </c>
    </row>
    <row r="11" spans="2:10" ht="21.75" customHeight="1">
      <c r="B11" s="11"/>
      <c r="C11" s="220" t="s">
        <v>53</v>
      </c>
      <c r="D11" s="221"/>
      <c r="E11" s="221"/>
      <c r="F11" s="221"/>
      <c r="G11" s="221"/>
      <c r="H11" s="222"/>
      <c r="I11" s="30">
        <f>SUM(I7:I10)</f>
        <v>1036.07</v>
      </c>
      <c r="J11" s="11">
        <f>SUM(J7:J10)</f>
        <v>476.27000000000004</v>
      </c>
    </row>
    <row r="12" spans="2:10" ht="22.5">
      <c r="B12" s="11">
        <v>5</v>
      </c>
      <c r="C12" s="13" t="s">
        <v>57</v>
      </c>
      <c r="D12" s="13" t="s">
        <v>66</v>
      </c>
      <c r="E12" s="13" t="s">
        <v>67</v>
      </c>
      <c r="F12" s="17" t="s">
        <v>46</v>
      </c>
      <c r="G12" s="18" t="s">
        <v>68</v>
      </c>
      <c r="H12" s="18" t="s">
        <v>52</v>
      </c>
      <c r="I12" s="17">
        <v>12.5</v>
      </c>
      <c r="J12" s="12">
        <v>3.125</v>
      </c>
    </row>
    <row r="13" spans="2:10">
      <c r="B13" s="11">
        <v>6</v>
      </c>
      <c r="C13" s="13" t="s">
        <v>57</v>
      </c>
      <c r="D13" s="13" t="s">
        <v>69</v>
      </c>
      <c r="E13" s="13" t="s">
        <v>70</v>
      </c>
      <c r="F13" s="17" t="s">
        <v>46</v>
      </c>
      <c r="G13" s="18" t="s">
        <v>68</v>
      </c>
      <c r="H13" s="18" t="s">
        <v>52</v>
      </c>
      <c r="I13" s="17">
        <v>15</v>
      </c>
      <c r="J13" s="12">
        <v>3.75</v>
      </c>
    </row>
    <row r="14" spans="2:10">
      <c r="B14" s="11">
        <v>7</v>
      </c>
      <c r="C14" s="13" t="s">
        <v>57</v>
      </c>
      <c r="D14" s="13" t="s">
        <v>71</v>
      </c>
      <c r="E14" s="13" t="s">
        <v>72</v>
      </c>
      <c r="F14" s="17" t="s">
        <v>46</v>
      </c>
      <c r="G14" s="18" t="s">
        <v>68</v>
      </c>
      <c r="H14" s="18" t="s">
        <v>52</v>
      </c>
      <c r="I14" s="17">
        <v>21.25</v>
      </c>
      <c r="J14" s="12">
        <v>5.31</v>
      </c>
    </row>
    <row r="15" spans="2:10">
      <c r="B15" s="11">
        <v>8</v>
      </c>
      <c r="C15" s="13" t="s">
        <v>57</v>
      </c>
      <c r="D15" s="13" t="s">
        <v>73</v>
      </c>
      <c r="E15" s="13" t="s">
        <v>74</v>
      </c>
      <c r="F15" s="17" t="s">
        <v>46</v>
      </c>
      <c r="G15" s="18" t="s">
        <v>68</v>
      </c>
      <c r="H15" s="18" t="s">
        <v>52</v>
      </c>
      <c r="I15" s="17">
        <v>17.5</v>
      </c>
      <c r="J15" s="12">
        <v>4.375</v>
      </c>
    </row>
    <row r="16" spans="2:10" ht="22.5">
      <c r="B16" s="11">
        <v>9</v>
      </c>
      <c r="C16" s="13" t="s">
        <v>57</v>
      </c>
      <c r="D16" s="13" t="s">
        <v>75</v>
      </c>
      <c r="E16" s="13" t="s">
        <v>76</v>
      </c>
      <c r="F16" s="17" t="s">
        <v>46</v>
      </c>
      <c r="G16" s="18" t="s">
        <v>68</v>
      </c>
      <c r="H16" s="18" t="s">
        <v>52</v>
      </c>
      <c r="I16" s="17">
        <v>7</v>
      </c>
      <c r="J16" s="12">
        <v>1.75</v>
      </c>
    </row>
    <row r="17" spans="2:10">
      <c r="B17" s="209" t="s">
        <v>53</v>
      </c>
      <c r="C17" s="209"/>
      <c r="D17" s="209"/>
      <c r="E17" s="209"/>
      <c r="F17" s="209"/>
      <c r="G17" s="209"/>
      <c r="H17" s="209"/>
      <c r="I17" s="19">
        <f>SUM(I12:I16)</f>
        <v>73.25</v>
      </c>
      <c r="J17" s="19">
        <f>SUM(J12:J16)</f>
        <v>18.309999999999999</v>
      </c>
    </row>
  </sheetData>
  <mergeCells count="8">
    <mergeCell ref="B17:H17"/>
    <mergeCell ref="B3:J3"/>
    <mergeCell ref="E4:F4"/>
    <mergeCell ref="B5:B6"/>
    <mergeCell ref="C5:C6"/>
    <mergeCell ref="D5:D6"/>
    <mergeCell ref="E5:J5"/>
    <mergeCell ref="C11:H11"/>
  </mergeCells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J24"/>
  <sheetViews>
    <sheetView zoomScale="85" zoomScaleNormal="85" workbookViewId="0">
      <selection sqref="A1:K29"/>
    </sheetView>
  </sheetViews>
  <sheetFormatPr defaultRowHeight="15"/>
  <cols>
    <col min="1" max="1" width="5.140625" customWidth="1"/>
    <col min="2" max="2" width="7.28515625" customWidth="1"/>
    <col min="3" max="3" width="15.7109375" customWidth="1"/>
    <col min="4" max="4" width="11.28515625" customWidth="1"/>
    <col min="5" max="5" width="20.28515625" customWidth="1"/>
    <col min="6" max="6" width="19.28515625" customWidth="1"/>
    <col min="7" max="7" width="15.5703125" customWidth="1"/>
    <col min="8" max="8" width="11.28515625" customWidth="1"/>
    <col min="10" max="10" width="12.85546875" customWidth="1"/>
  </cols>
  <sheetData>
    <row r="3" spans="2:10" ht="21" customHeight="1">
      <c r="B3" s="230" t="s">
        <v>9</v>
      </c>
      <c r="C3" s="230"/>
      <c r="D3" s="230"/>
      <c r="E3" s="230"/>
      <c r="F3" s="230"/>
      <c r="G3" s="230"/>
      <c r="H3" s="230"/>
      <c r="I3" s="230"/>
      <c r="J3" s="230"/>
    </row>
    <row r="4" spans="2:10" ht="18.75" customHeight="1">
      <c r="B4" s="29" t="s">
        <v>54</v>
      </c>
      <c r="C4" s="29"/>
      <c r="D4" s="86"/>
      <c r="E4" s="231" t="s">
        <v>139</v>
      </c>
      <c r="F4" s="231"/>
      <c r="G4" s="29" t="s">
        <v>140</v>
      </c>
      <c r="H4" s="29"/>
      <c r="I4" s="29"/>
      <c r="J4" s="29"/>
    </row>
    <row r="5" spans="2:10">
      <c r="B5" s="232" t="s">
        <v>0</v>
      </c>
      <c r="C5" s="232" t="s">
        <v>1</v>
      </c>
      <c r="D5" s="232" t="s">
        <v>2</v>
      </c>
      <c r="E5" s="230" t="s">
        <v>10</v>
      </c>
      <c r="F5" s="230"/>
      <c r="G5" s="230"/>
      <c r="H5" s="230"/>
      <c r="I5" s="230"/>
      <c r="J5" s="230"/>
    </row>
    <row r="6" spans="2:10" ht="66" customHeight="1">
      <c r="B6" s="233"/>
      <c r="C6" s="233"/>
      <c r="D6" s="233"/>
      <c r="E6" s="122" t="s">
        <v>3</v>
      </c>
      <c r="F6" s="122" t="s">
        <v>4</v>
      </c>
      <c r="G6" s="122" t="s">
        <v>5</v>
      </c>
      <c r="H6" s="122" t="s">
        <v>6</v>
      </c>
      <c r="I6" s="122" t="s">
        <v>7</v>
      </c>
      <c r="J6" s="121" t="s">
        <v>8</v>
      </c>
    </row>
    <row r="7" spans="2:10">
      <c r="B7" s="6">
        <v>1</v>
      </c>
      <c r="C7" s="123" t="s">
        <v>117</v>
      </c>
      <c r="D7" s="123" t="s">
        <v>118</v>
      </c>
      <c r="E7" s="123" t="s">
        <v>119</v>
      </c>
      <c r="F7" s="25" t="s">
        <v>46</v>
      </c>
      <c r="G7" s="125" t="s">
        <v>48</v>
      </c>
      <c r="H7" s="125" t="s">
        <v>52</v>
      </c>
      <c r="I7" s="25">
        <v>45.97</v>
      </c>
      <c r="J7" s="125">
        <v>11.49</v>
      </c>
    </row>
    <row r="8" spans="2:10">
      <c r="B8" s="6">
        <v>2</v>
      </c>
      <c r="C8" s="123" t="s">
        <v>117</v>
      </c>
      <c r="D8" s="123" t="s">
        <v>120</v>
      </c>
      <c r="E8" s="123" t="s">
        <v>121</v>
      </c>
      <c r="F8" s="25" t="s">
        <v>46</v>
      </c>
      <c r="G8" s="125" t="s">
        <v>48</v>
      </c>
      <c r="H8" s="125" t="s">
        <v>52</v>
      </c>
      <c r="I8" s="25">
        <v>40.81</v>
      </c>
      <c r="J8" s="125">
        <v>10.199999999999999</v>
      </c>
    </row>
    <row r="9" spans="2:10" ht="15" customHeight="1">
      <c r="B9" s="6">
        <v>3</v>
      </c>
      <c r="C9" s="123" t="s">
        <v>122</v>
      </c>
      <c r="D9" s="123" t="s">
        <v>122</v>
      </c>
      <c r="E9" s="123" t="s">
        <v>123</v>
      </c>
      <c r="F9" s="25" t="s">
        <v>46</v>
      </c>
      <c r="G9" s="125" t="s">
        <v>48</v>
      </c>
      <c r="H9" s="125" t="s">
        <v>52</v>
      </c>
      <c r="I9" s="25">
        <v>71.86</v>
      </c>
      <c r="J9" s="125">
        <v>17.97</v>
      </c>
    </row>
    <row r="10" spans="2:10" ht="15" customHeight="1">
      <c r="B10" s="6">
        <v>5</v>
      </c>
      <c r="C10" s="123" t="s">
        <v>117</v>
      </c>
      <c r="D10" s="123" t="s">
        <v>117</v>
      </c>
      <c r="E10" s="123" t="s">
        <v>125</v>
      </c>
      <c r="F10" s="25" t="s">
        <v>46</v>
      </c>
      <c r="G10" s="125" t="s">
        <v>48</v>
      </c>
      <c r="H10" s="125" t="s">
        <v>52</v>
      </c>
      <c r="I10" s="25">
        <v>39.5</v>
      </c>
      <c r="J10" s="125">
        <v>9.875</v>
      </c>
    </row>
    <row r="11" spans="2:10" ht="15" customHeight="1">
      <c r="B11" s="223" t="s">
        <v>53</v>
      </c>
      <c r="C11" s="223"/>
      <c r="D11" s="223"/>
      <c r="E11" s="223"/>
      <c r="F11" s="223"/>
      <c r="G11" s="223"/>
      <c r="H11" s="223"/>
      <c r="I11" s="121">
        <f>SUM(I7:I10)</f>
        <v>198.14</v>
      </c>
      <c r="J11" s="120">
        <f>SUM(J7:J10)</f>
        <v>49.534999999999997</v>
      </c>
    </row>
    <row r="12" spans="2:10" ht="15" customHeight="1">
      <c r="B12" s="94"/>
      <c r="C12" s="93"/>
      <c r="D12" s="93"/>
      <c r="E12" s="93"/>
      <c r="F12" s="153"/>
      <c r="G12" s="92"/>
      <c r="H12" s="92"/>
      <c r="I12" s="153"/>
      <c r="J12" s="92"/>
    </row>
    <row r="13" spans="2:10">
      <c r="B13" s="6">
        <v>4</v>
      </c>
      <c r="C13" s="123" t="s">
        <v>117</v>
      </c>
      <c r="D13" s="123" t="s">
        <v>124</v>
      </c>
      <c r="E13" s="123" t="s">
        <v>124</v>
      </c>
      <c r="F13" s="25" t="s">
        <v>47</v>
      </c>
      <c r="G13" s="125" t="s">
        <v>128</v>
      </c>
      <c r="H13" s="125" t="s">
        <v>50</v>
      </c>
      <c r="I13" s="25">
        <v>2700</v>
      </c>
      <c r="J13" s="125">
        <v>1350</v>
      </c>
    </row>
    <row r="14" spans="2:10">
      <c r="B14" s="223" t="s">
        <v>53</v>
      </c>
      <c r="C14" s="223"/>
      <c r="D14" s="223"/>
      <c r="E14" s="223"/>
      <c r="F14" s="223"/>
      <c r="G14" s="223"/>
      <c r="H14" s="223"/>
      <c r="I14" s="129">
        <f>SUM(I13)</f>
        <v>2700</v>
      </c>
      <c r="J14" s="129">
        <f>SUM(J13)</f>
        <v>1350</v>
      </c>
    </row>
    <row r="15" spans="2:10">
      <c r="B15" s="162"/>
      <c r="C15" s="162"/>
      <c r="D15" s="162"/>
      <c r="E15" s="162"/>
      <c r="F15" s="162"/>
      <c r="G15" s="162"/>
      <c r="H15" s="162"/>
      <c r="I15" s="162"/>
      <c r="J15" s="162"/>
    </row>
    <row r="16" spans="2:10">
      <c r="B16" s="6">
        <v>6</v>
      </c>
      <c r="C16" s="123" t="s">
        <v>117</v>
      </c>
      <c r="D16" s="123" t="s">
        <v>126</v>
      </c>
      <c r="E16" s="123" t="s">
        <v>127</v>
      </c>
      <c r="F16" s="25" t="s">
        <v>46</v>
      </c>
      <c r="G16" s="125" t="s">
        <v>65</v>
      </c>
      <c r="H16" s="125" t="s">
        <v>49</v>
      </c>
      <c r="I16" s="25">
        <v>41.7</v>
      </c>
      <c r="J16" s="125">
        <v>10.42</v>
      </c>
    </row>
    <row r="17" spans="2:10" ht="18.75" customHeight="1">
      <c r="B17" s="224" t="s">
        <v>53</v>
      </c>
      <c r="C17" s="225"/>
      <c r="D17" s="225"/>
      <c r="E17" s="225"/>
      <c r="F17" s="225"/>
      <c r="G17" s="225"/>
      <c r="H17" s="226"/>
      <c r="I17" s="125">
        <f>SUM(I7:I16)</f>
        <v>5837.98</v>
      </c>
      <c r="J17" s="125">
        <f>SUM(J7:J16)</f>
        <v>2809.49</v>
      </c>
    </row>
    <row r="18" spans="2:10" ht="9" customHeight="1">
      <c r="B18" s="94"/>
      <c r="C18" s="47"/>
      <c r="D18" s="47"/>
      <c r="E18" s="47"/>
      <c r="F18" s="47"/>
      <c r="G18" s="47"/>
      <c r="H18" s="47"/>
      <c r="I18" s="92"/>
      <c r="J18" s="92"/>
    </row>
    <row r="19" spans="2:10">
      <c r="B19" s="6">
        <v>1</v>
      </c>
      <c r="C19" s="26" t="s">
        <v>122</v>
      </c>
      <c r="D19" s="26" t="s">
        <v>129</v>
      </c>
      <c r="E19" s="26" t="s">
        <v>130</v>
      </c>
      <c r="F19" s="27" t="s">
        <v>46</v>
      </c>
      <c r="G19" s="28" t="s">
        <v>68</v>
      </c>
      <c r="H19" s="28" t="s">
        <v>52</v>
      </c>
      <c r="I19" s="27">
        <v>8.81</v>
      </c>
      <c r="J19" s="28">
        <v>2.2000000000000002</v>
      </c>
    </row>
    <row r="20" spans="2:10">
      <c r="B20" s="6">
        <v>2</v>
      </c>
      <c r="C20" s="26" t="s">
        <v>122</v>
      </c>
      <c r="D20" s="26" t="s">
        <v>131</v>
      </c>
      <c r="E20" s="26" t="s">
        <v>132</v>
      </c>
      <c r="F20" s="27" t="s">
        <v>46</v>
      </c>
      <c r="G20" s="28" t="s">
        <v>68</v>
      </c>
      <c r="H20" s="28" t="s">
        <v>52</v>
      </c>
      <c r="I20" s="27">
        <v>9.76</v>
      </c>
      <c r="J20" s="28">
        <v>2.44</v>
      </c>
    </row>
    <row r="21" spans="2:10">
      <c r="B21" s="6">
        <v>3</v>
      </c>
      <c r="C21" s="26" t="s">
        <v>122</v>
      </c>
      <c r="D21" s="26" t="s">
        <v>133</v>
      </c>
      <c r="E21" s="26" t="s">
        <v>134</v>
      </c>
      <c r="F21" s="27" t="s">
        <v>46</v>
      </c>
      <c r="G21" s="28" t="s">
        <v>68</v>
      </c>
      <c r="H21" s="28" t="s">
        <v>52</v>
      </c>
      <c r="I21" s="27">
        <v>5.3</v>
      </c>
      <c r="J21" s="28">
        <v>1.325</v>
      </c>
    </row>
    <row r="22" spans="2:10">
      <c r="B22" s="6">
        <v>4</v>
      </c>
      <c r="C22" s="26" t="s">
        <v>117</v>
      </c>
      <c r="D22" s="26" t="s">
        <v>135</v>
      </c>
      <c r="E22" s="26" t="s">
        <v>136</v>
      </c>
      <c r="F22" s="27" t="s">
        <v>46</v>
      </c>
      <c r="G22" s="28" t="s">
        <v>68</v>
      </c>
      <c r="H22" s="28" t="s">
        <v>52</v>
      </c>
      <c r="I22" s="27">
        <v>12</v>
      </c>
      <c r="J22" s="125">
        <v>3</v>
      </c>
    </row>
    <row r="23" spans="2:10">
      <c r="B23" s="6">
        <v>5</v>
      </c>
      <c r="C23" s="26" t="s">
        <v>117</v>
      </c>
      <c r="D23" s="26" t="s">
        <v>137</v>
      </c>
      <c r="E23" s="26" t="s">
        <v>138</v>
      </c>
      <c r="F23" s="27" t="s">
        <v>46</v>
      </c>
      <c r="G23" s="28" t="s">
        <v>68</v>
      </c>
      <c r="H23" s="28" t="s">
        <v>52</v>
      </c>
      <c r="I23" s="27">
        <v>7.41</v>
      </c>
      <c r="J23" s="125">
        <v>1.85</v>
      </c>
    </row>
    <row r="24" spans="2:10" ht="21.75" customHeight="1">
      <c r="B24" s="227" t="s">
        <v>53</v>
      </c>
      <c r="C24" s="228"/>
      <c r="D24" s="228"/>
      <c r="E24" s="228"/>
      <c r="F24" s="228"/>
      <c r="G24" s="228"/>
      <c r="H24" s="229"/>
      <c r="I24" s="31">
        <f>SUM(I19:I23)</f>
        <v>43.28</v>
      </c>
      <c r="J24" s="31">
        <f>SUM(J19:J23)</f>
        <v>10.815</v>
      </c>
    </row>
  </sheetData>
  <mergeCells count="10">
    <mergeCell ref="B11:H11"/>
    <mergeCell ref="B14:H14"/>
    <mergeCell ref="B17:H17"/>
    <mergeCell ref="B24:H24"/>
    <mergeCell ref="B3:J3"/>
    <mergeCell ref="E4:F4"/>
    <mergeCell ref="B5:B6"/>
    <mergeCell ref="C5:C6"/>
    <mergeCell ref="D5:D6"/>
    <mergeCell ref="E5:J5"/>
  </mergeCells>
  <pageMargins left="0.25" right="0.25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87"/>
  <sheetViews>
    <sheetView topLeftCell="A76" workbookViewId="0">
      <selection activeCell="K91" sqref="A1:K91"/>
    </sheetView>
  </sheetViews>
  <sheetFormatPr defaultRowHeight="15"/>
  <cols>
    <col min="1" max="1" width="5.28515625" customWidth="1"/>
    <col min="2" max="2" width="5.42578125" customWidth="1"/>
    <col min="3" max="3" width="15.28515625" customWidth="1"/>
    <col min="4" max="4" width="14.140625" customWidth="1"/>
    <col min="5" max="5" width="39" customWidth="1"/>
    <col min="6" max="6" width="11.42578125" customWidth="1"/>
    <col min="7" max="7" width="10.140625" customWidth="1"/>
    <col min="8" max="8" width="11.85546875" customWidth="1"/>
    <col min="10" max="10" width="11.7109375" customWidth="1"/>
  </cols>
  <sheetData>
    <row r="2" spans="2:10">
      <c r="B2" s="230" t="s">
        <v>9</v>
      </c>
      <c r="C2" s="230"/>
      <c r="D2" s="230"/>
      <c r="E2" s="230"/>
      <c r="F2" s="230"/>
      <c r="G2" s="230"/>
      <c r="H2" s="230"/>
      <c r="I2" s="230"/>
      <c r="J2" s="230"/>
    </row>
    <row r="3" spans="2:10">
      <c r="B3" s="29" t="s">
        <v>54</v>
      </c>
      <c r="C3" s="29"/>
      <c r="D3" s="32"/>
      <c r="E3" s="231" t="s">
        <v>141</v>
      </c>
      <c r="F3" s="231"/>
      <c r="G3" s="84" t="s">
        <v>1320</v>
      </c>
      <c r="H3" s="29"/>
      <c r="I3" s="29"/>
      <c r="J3" s="29"/>
    </row>
    <row r="4" spans="2:10">
      <c r="B4" s="232" t="s">
        <v>0</v>
      </c>
      <c r="C4" s="232" t="s">
        <v>1</v>
      </c>
      <c r="D4" s="232" t="s">
        <v>2</v>
      </c>
      <c r="E4" s="230" t="s">
        <v>10</v>
      </c>
      <c r="F4" s="230"/>
      <c r="G4" s="230"/>
      <c r="H4" s="230"/>
      <c r="I4" s="230"/>
      <c r="J4" s="230"/>
    </row>
    <row r="5" spans="2:10" ht="45">
      <c r="B5" s="233"/>
      <c r="C5" s="233"/>
      <c r="D5" s="233"/>
      <c r="E5" s="33" t="s">
        <v>3</v>
      </c>
      <c r="F5" s="33" t="s">
        <v>4</v>
      </c>
      <c r="G5" s="33" t="s">
        <v>5</v>
      </c>
      <c r="H5" s="33" t="s">
        <v>6</v>
      </c>
      <c r="I5" s="33" t="s">
        <v>7</v>
      </c>
      <c r="J5" s="33" t="s">
        <v>8</v>
      </c>
    </row>
    <row r="6" spans="2:10">
      <c r="B6" s="24">
        <v>1</v>
      </c>
      <c r="C6" s="34" t="s">
        <v>142</v>
      </c>
      <c r="D6" s="34" t="s">
        <v>142</v>
      </c>
      <c r="E6" s="34" t="s">
        <v>143</v>
      </c>
      <c r="F6" s="35" t="s">
        <v>144</v>
      </c>
      <c r="G6" s="24" t="s">
        <v>48</v>
      </c>
      <c r="H6" s="24" t="s">
        <v>49</v>
      </c>
      <c r="I6" s="23">
        <v>55.71</v>
      </c>
      <c r="J6" s="24">
        <v>27.85</v>
      </c>
    </row>
    <row r="7" spans="2:10">
      <c r="B7" s="24">
        <v>2</v>
      </c>
      <c r="C7" s="34" t="s">
        <v>142</v>
      </c>
      <c r="D7" s="34" t="s">
        <v>145</v>
      </c>
      <c r="E7" s="34" t="s">
        <v>146</v>
      </c>
      <c r="F7" s="35" t="s">
        <v>46</v>
      </c>
      <c r="G7" s="24" t="s">
        <v>48</v>
      </c>
      <c r="H7" s="24" t="s">
        <v>49</v>
      </c>
      <c r="I7" s="23">
        <v>118.7</v>
      </c>
      <c r="J7" s="24">
        <v>29.675000000000001</v>
      </c>
    </row>
    <row r="8" spans="2:10">
      <c r="B8" s="24">
        <v>3</v>
      </c>
      <c r="C8" s="34" t="s">
        <v>142</v>
      </c>
      <c r="D8" s="34" t="s">
        <v>147</v>
      </c>
      <c r="E8" s="34" t="s">
        <v>148</v>
      </c>
      <c r="F8" s="35" t="s">
        <v>46</v>
      </c>
      <c r="G8" s="24" t="s">
        <v>48</v>
      </c>
      <c r="H8" s="24" t="s">
        <v>49</v>
      </c>
      <c r="I8" s="23">
        <v>108</v>
      </c>
      <c r="J8" s="24">
        <v>27</v>
      </c>
    </row>
    <row r="9" spans="2:10">
      <c r="B9" s="24">
        <v>4</v>
      </c>
      <c r="C9" s="34" t="s">
        <v>142</v>
      </c>
      <c r="D9" s="34" t="s">
        <v>149</v>
      </c>
      <c r="E9" s="34" t="s">
        <v>150</v>
      </c>
      <c r="F9" s="35" t="s">
        <v>46</v>
      </c>
      <c r="G9" s="24" t="s">
        <v>48</v>
      </c>
      <c r="H9" s="24" t="s">
        <v>49</v>
      </c>
      <c r="I9" s="23">
        <v>85</v>
      </c>
      <c r="J9" s="24">
        <v>21.25</v>
      </c>
    </row>
    <row r="10" spans="2:10">
      <c r="B10" s="24">
        <v>5</v>
      </c>
      <c r="C10" s="34" t="s">
        <v>142</v>
      </c>
      <c r="D10" s="34" t="s">
        <v>149</v>
      </c>
      <c r="E10" s="34" t="s">
        <v>151</v>
      </c>
      <c r="F10" s="35" t="s">
        <v>46</v>
      </c>
      <c r="G10" s="24" t="s">
        <v>48</v>
      </c>
      <c r="H10" s="24" t="s">
        <v>49</v>
      </c>
      <c r="I10" s="23">
        <v>82.21</v>
      </c>
      <c r="J10" s="24">
        <v>20.55</v>
      </c>
    </row>
    <row r="11" spans="2:10">
      <c r="B11" s="224" t="s">
        <v>53</v>
      </c>
      <c r="C11" s="225"/>
      <c r="D11" s="225"/>
      <c r="E11" s="225"/>
      <c r="F11" s="225"/>
      <c r="G11" s="225"/>
      <c r="H11" s="226"/>
      <c r="I11" s="30">
        <f>SUM(I6:I10)</f>
        <v>449.61999999999995</v>
      </c>
      <c r="J11" s="83">
        <f>SUM(J6:J10)</f>
        <v>126.325</v>
      </c>
    </row>
    <row r="12" spans="2:10">
      <c r="B12" s="24">
        <v>1</v>
      </c>
      <c r="C12" s="34" t="s">
        <v>142</v>
      </c>
      <c r="D12" s="34" t="s">
        <v>152</v>
      </c>
      <c r="E12" s="34" t="s">
        <v>153</v>
      </c>
      <c r="F12" s="35" t="s">
        <v>46</v>
      </c>
      <c r="G12" s="24" t="s">
        <v>48</v>
      </c>
      <c r="H12" s="24" t="s">
        <v>52</v>
      </c>
      <c r="I12" s="23">
        <v>216</v>
      </c>
      <c r="J12" s="24">
        <v>54</v>
      </c>
    </row>
    <row r="13" spans="2:10">
      <c r="B13" s="24">
        <v>2</v>
      </c>
      <c r="C13" s="34" t="s">
        <v>154</v>
      </c>
      <c r="D13" s="34" t="s">
        <v>155</v>
      </c>
      <c r="E13" s="34" t="s">
        <v>58</v>
      </c>
      <c r="F13" s="35" t="s">
        <v>46</v>
      </c>
      <c r="G13" s="24" t="s">
        <v>48</v>
      </c>
      <c r="H13" s="24" t="s">
        <v>52</v>
      </c>
      <c r="I13" s="23">
        <v>84.4</v>
      </c>
      <c r="J13" s="24">
        <v>21.1</v>
      </c>
    </row>
    <row r="14" spans="2:10">
      <c r="B14" s="24">
        <v>3</v>
      </c>
      <c r="C14" s="34" t="s">
        <v>154</v>
      </c>
      <c r="D14" s="34" t="s">
        <v>156</v>
      </c>
      <c r="E14" s="34" t="s">
        <v>157</v>
      </c>
      <c r="F14" s="35" t="s">
        <v>46</v>
      </c>
      <c r="G14" s="24" t="s">
        <v>48</v>
      </c>
      <c r="H14" s="24" t="s">
        <v>52</v>
      </c>
      <c r="I14" s="23">
        <v>86</v>
      </c>
      <c r="J14" s="24">
        <v>21.5</v>
      </c>
    </row>
    <row r="15" spans="2:10">
      <c r="B15" s="24">
        <v>4</v>
      </c>
      <c r="C15" s="34" t="s">
        <v>154</v>
      </c>
      <c r="D15" s="34" t="s">
        <v>158</v>
      </c>
      <c r="E15" s="34" t="s">
        <v>159</v>
      </c>
      <c r="F15" s="35" t="s">
        <v>46</v>
      </c>
      <c r="G15" s="24" t="s">
        <v>48</v>
      </c>
      <c r="H15" s="24" t="s">
        <v>52</v>
      </c>
      <c r="I15" s="23">
        <v>160</v>
      </c>
      <c r="J15" s="24">
        <v>40</v>
      </c>
    </row>
    <row r="16" spans="2:10">
      <c r="B16" s="24">
        <v>5</v>
      </c>
      <c r="C16" s="34" t="s">
        <v>154</v>
      </c>
      <c r="D16" s="34" t="s">
        <v>160</v>
      </c>
      <c r="E16" s="34" t="s">
        <v>161</v>
      </c>
      <c r="F16" s="35" t="s">
        <v>46</v>
      </c>
      <c r="G16" s="24" t="s">
        <v>48</v>
      </c>
      <c r="H16" s="24" t="s">
        <v>52</v>
      </c>
      <c r="I16" s="23">
        <v>13.16</v>
      </c>
      <c r="J16" s="24">
        <v>3.29</v>
      </c>
    </row>
    <row r="17" spans="2:10">
      <c r="B17" s="24">
        <v>6</v>
      </c>
      <c r="C17" s="34" t="s">
        <v>162</v>
      </c>
      <c r="D17" s="34" t="s">
        <v>163</v>
      </c>
      <c r="E17" s="34" t="s">
        <v>164</v>
      </c>
      <c r="F17" s="35" t="s">
        <v>46</v>
      </c>
      <c r="G17" s="24" t="s">
        <v>48</v>
      </c>
      <c r="H17" s="24" t="s">
        <v>52</v>
      </c>
      <c r="I17" s="23">
        <v>136.37</v>
      </c>
      <c r="J17" s="24">
        <v>34.090000000000003</v>
      </c>
    </row>
    <row r="18" spans="2:10">
      <c r="B18" s="24">
        <v>7</v>
      </c>
      <c r="C18" s="34" t="s">
        <v>162</v>
      </c>
      <c r="D18" s="34" t="s">
        <v>165</v>
      </c>
      <c r="E18" s="34" t="s">
        <v>166</v>
      </c>
      <c r="F18" s="35" t="s">
        <v>46</v>
      </c>
      <c r="G18" s="24" t="s">
        <v>48</v>
      </c>
      <c r="H18" s="24" t="s">
        <v>52</v>
      </c>
      <c r="I18" s="23">
        <v>115</v>
      </c>
      <c r="J18" s="24">
        <v>28.75</v>
      </c>
    </row>
    <row r="19" spans="2:10">
      <c r="B19" s="24">
        <v>8</v>
      </c>
      <c r="C19" s="34" t="s">
        <v>162</v>
      </c>
      <c r="D19" s="34" t="s">
        <v>167</v>
      </c>
      <c r="E19" s="34" t="s">
        <v>168</v>
      </c>
      <c r="F19" s="35" t="s">
        <v>46</v>
      </c>
      <c r="G19" s="24" t="s">
        <v>48</v>
      </c>
      <c r="H19" s="24" t="s">
        <v>52</v>
      </c>
      <c r="I19" s="23">
        <v>22.73</v>
      </c>
      <c r="J19" s="24">
        <v>5.68</v>
      </c>
    </row>
    <row r="20" spans="2:10">
      <c r="B20" s="24">
        <v>9</v>
      </c>
      <c r="C20" s="34" t="s">
        <v>169</v>
      </c>
      <c r="D20" s="34" t="s">
        <v>170</v>
      </c>
      <c r="E20" s="34" t="s">
        <v>171</v>
      </c>
      <c r="F20" s="35" t="s">
        <v>46</v>
      </c>
      <c r="G20" s="24" t="s">
        <v>48</v>
      </c>
      <c r="H20" s="24" t="s">
        <v>52</v>
      </c>
      <c r="I20" s="23">
        <v>110</v>
      </c>
      <c r="J20" s="24">
        <v>27.5</v>
      </c>
    </row>
    <row r="21" spans="2:10">
      <c r="B21" s="24">
        <v>10</v>
      </c>
      <c r="C21" s="34" t="s">
        <v>169</v>
      </c>
      <c r="D21" s="34" t="s">
        <v>170</v>
      </c>
      <c r="E21" s="34" t="s">
        <v>172</v>
      </c>
      <c r="F21" s="35" t="s">
        <v>46</v>
      </c>
      <c r="G21" s="24" t="s">
        <v>48</v>
      </c>
      <c r="H21" s="24" t="s">
        <v>52</v>
      </c>
      <c r="I21" s="23">
        <v>161.04</v>
      </c>
      <c r="J21" s="24">
        <v>40.26</v>
      </c>
    </row>
    <row r="22" spans="2:10">
      <c r="B22" s="24">
        <v>11</v>
      </c>
      <c r="C22" s="34" t="s">
        <v>169</v>
      </c>
      <c r="D22" s="34" t="s">
        <v>173</v>
      </c>
      <c r="E22" s="34" t="s">
        <v>174</v>
      </c>
      <c r="F22" s="35" t="s">
        <v>46</v>
      </c>
      <c r="G22" s="24" t="s">
        <v>48</v>
      </c>
      <c r="H22" s="24" t="s">
        <v>52</v>
      </c>
      <c r="I22" s="23">
        <v>144.25</v>
      </c>
      <c r="J22" s="24">
        <v>36.06</v>
      </c>
    </row>
    <row r="23" spans="2:10">
      <c r="B23" s="24">
        <v>12</v>
      </c>
      <c r="C23" s="34" t="s">
        <v>175</v>
      </c>
      <c r="D23" s="34" t="s">
        <v>176</v>
      </c>
      <c r="E23" s="34" t="s">
        <v>177</v>
      </c>
      <c r="F23" s="35" t="s">
        <v>46</v>
      </c>
      <c r="G23" s="24" t="s">
        <v>48</v>
      </c>
      <c r="H23" s="24" t="s">
        <v>52</v>
      </c>
      <c r="I23" s="23">
        <v>22</v>
      </c>
      <c r="J23" s="24">
        <v>5.5</v>
      </c>
    </row>
    <row r="24" spans="2:10">
      <c r="B24" s="24">
        <v>13</v>
      </c>
      <c r="C24" s="34" t="s">
        <v>169</v>
      </c>
      <c r="D24" s="34" t="s">
        <v>178</v>
      </c>
      <c r="E24" s="34" t="s">
        <v>179</v>
      </c>
      <c r="F24" s="35" t="s">
        <v>46</v>
      </c>
      <c r="G24" s="24" t="s">
        <v>48</v>
      </c>
      <c r="H24" s="24" t="s">
        <v>52</v>
      </c>
      <c r="I24" s="23">
        <v>40</v>
      </c>
      <c r="J24" s="24">
        <v>10</v>
      </c>
    </row>
    <row r="25" spans="2:10">
      <c r="B25" s="24">
        <v>14</v>
      </c>
      <c r="C25" s="34" t="s">
        <v>169</v>
      </c>
      <c r="D25" s="34" t="s">
        <v>180</v>
      </c>
      <c r="E25" s="34" t="s">
        <v>181</v>
      </c>
      <c r="F25" s="35" t="s">
        <v>46</v>
      </c>
      <c r="G25" s="24" t="s">
        <v>48</v>
      </c>
      <c r="H25" s="24" t="s">
        <v>52</v>
      </c>
      <c r="I25" s="23">
        <v>41.5</v>
      </c>
      <c r="J25" s="24">
        <v>10.37</v>
      </c>
    </row>
    <row r="26" spans="2:10">
      <c r="B26" s="24">
        <v>15</v>
      </c>
      <c r="C26" s="34" t="s">
        <v>169</v>
      </c>
      <c r="D26" s="34" t="s">
        <v>178</v>
      </c>
      <c r="E26" s="34" t="s">
        <v>182</v>
      </c>
      <c r="F26" s="35" t="s">
        <v>46</v>
      </c>
      <c r="G26" s="24" t="s">
        <v>48</v>
      </c>
      <c r="H26" s="24" t="s">
        <v>52</v>
      </c>
      <c r="I26" s="23">
        <v>51.2</v>
      </c>
      <c r="J26" s="24">
        <v>12.8</v>
      </c>
    </row>
    <row r="27" spans="2:10">
      <c r="B27" s="24">
        <v>16</v>
      </c>
      <c r="C27" s="34" t="s">
        <v>183</v>
      </c>
      <c r="D27" s="34" t="s">
        <v>184</v>
      </c>
      <c r="E27" s="34" t="s">
        <v>185</v>
      </c>
      <c r="F27" s="35" t="s">
        <v>46</v>
      </c>
      <c r="G27" s="24" t="s">
        <v>48</v>
      </c>
      <c r="H27" s="24" t="s">
        <v>52</v>
      </c>
      <c r="I27" s="23">
        <v>101</v>
      </c>
      <c r="J27" s="24">
        <v>25.25</v>
      </c>
    </row>
    <row r="28" spans="2:10">
      <c r="B28" s="24">
        <v>17</v>
      </c>
      <c r="C28" s="34" t="s">
        <v>183</v>
      </c>
      <c r="D28" s="34" t="s">
        <v>186</v>
      </c>
      <c r="E28" s="34" t="s">
        <v>187</v>
      </c>
      <c r="F28" s="35" t="s">
        <v>46</v>
      </c>
      <c r="G28" s="24" t="s">
        <v>48</v>
      </c>
      <c r="H28" s="24" t="s">
        <v>52</v>
      </c>
      <c r="I28" s="23">
        <v>94.72</v>
      </c>
      <c r="J28" s="24">
        <v>23.68</v>
      </c>
    </row>
    <row r="29" spans="2:10">
      <c r="B29" s="24">
        <v>18</v>
      </c>
      <c r="C29" s="34" t="s">
        <v>183</v>
      </c>
      <c r="D29" s="34" t="s">
        <v>183</v>
      </c>
      <c r="E29" s="34" t="s">
        <v>188</v>
      </c>
      <c r="F29" s="35" t="s">
        <v>46</v>
      </c>
      <c r="G29" s="24" t="s">
        <v>48</v>
      </c>
      <c r="H29" s="24" t="s">
        <v>52</v>
      </c>
      <c r="I29" s="23">
        <v>30</v>
      </c>
      <c r="J29" s="24">
        <v>7.5</v>
      </c>
    </row>
    <row r="30" spans="2:10">
      <c r="B30" s="2"/>
      <c r="C30" s="209" t="s">
        <v>53</v>
      </c>
      <c r="D30" s="209"/>
      <c r="E30" s="209"/>
      <c r="F30" s="209"/>
      <c r="G30" s="209"/>
      <c r="H30" s="209"/>
      <c r="I30" s="31">
        <f>SUM(I12:I29)</f>
        <v>1629.3700000000001</v>
      </c>
      <c r="J30" s="31">
        <f>SUM(J12:J29)</f>
        <v>407.33000000000004</v>
      </c>
    </row>
    <row r="31" spans="2:10">
      <c r="I31" s="41"/>
      <c r="J31" s="41"/>
    </row>
    <row r="32" spans="2:10">
      <c r="I32" s="41"/>
      <c r="J32" s="41"/>
    </row>
    <row r="33" spans="2:10">
      <c r="B33" s="28">
        <v>1</v>
      </c>
      <c r="C33" s="88" t="s">
        <v>1182</v>
      </c>
      <c r="D33" s="89" t="s">
        <v>176</v>
      </c>
      <c r="E33" s="89" t="s">
        <v>1235</v>
      </c>
      <c r="F33" s="27" t="s">
        <v>46</v>
      </c>
      <c r="G33" s="28" t="s">
        <v>68</v>
      </c>
      <c r="H33" s="28" t="s">
        <v>52</v>
      </c>
      <c r="I33" s="87">
        <v>3.75</v>
      </c>
      <c r="J33" s="24">
        <v>0.9375</v>
      </c>
    </row>
    <row r="34" spans="2:10">
      <c r="B34" s="28">
        <v>2</v>
      </c>
      <c r="C34" s="88" t="s">
        <v>1182</v>
      </c>
      <c r="D34" s="89" t="s">
        <v>1236</v>
      </c>
      <c r="E34" s="89" t="s">
        <v>1237</v>
      </c>
      <c r="F34" s="27" t="s">
        <v>46</v>
      </c>
      <c r="G34" s="28" t="s">
        <v>68</v>
      </c>
      <c r="H34" s="28" t="s">
        <v>52</v>
      </c>
      <c r="I34" s="87">
        <v>2.25</v>
      </c>
      <c r="J34" s="24">
        <v>0.5625</v>
      </c>
    </row>
    <row r="35" spans="2:10">
      <c r="B35" s="28">
        <v>3</v>
      </c>
      <c r="C35" s="88" t="s">
        <v>1182</v>
      </c>
      <c r="D35" s="89" t="s">
        <v>1184</v>
      </c>
      <c r="E35" s="89" t="s">
        <v>1238</v>
      </c>
      <c r="F35" s="27" t="s">
        <v>46</v>
      </c>
      <c r="G35" s="28" t="s">
        <v>68</v>
      </c>
      <c r="H35" s="28" t="s">
        <v>52</v>
      </c>
      <c r="I35" s="76">
        <v>10.75</v>
      </c>
      <c r="J35" s="24">
        <v>2.6875</v>
      </c>
    </row>
    <row r="36" spans="2:10">
      <c r="B36" s="28">
        <v>4</v>
      </c>
      <c r="C36" s="88" t="s">
        <v>1182</v>
      </c>
      <c r="D36" s="89" t="s">
        <v>1183</v>
      </c>
      <c r="E36" s="89" t="s">
        <v>1239</v>
      </c>
      <c r="F36" s="27" t="s">
        <v>46</v>
      </c>
      <c r="G36" s="28" t="s">
        <v>68</v>
      </c>
      <c r="H36" s="28" t="s">
        <v>52</v>
      </c>
      <c r="I36" s="76">
        <v>7.5</v>
      </c>
      <c r="J36" s="24">
        <v>1.875</v>
      </c>
    </row>
    <row r="37" spans="2:10" ht="18" customHeight="1">
      <c r="B37" s="28">
        <v>5</v>
      </c>
      <c r="C37" s="88" t="s">
        <v>1182</v>
      </c>
      <c r="D37" s="89" t="s">
        <v>1240</v>
      </c>
      <c r="E37" s="89" t="s">
        <v>1241</v>
      </c>
      <c r="F37" s="27" t="s">
        <v>46</v>
      </c>
      <c r="G37" s="28" t="s">
        <v>68</v>
      </c>
      <c r="H37" s="28" t="s">
        <v>52</v>
      </c>
      <c r="I37" s="76">
        <v>7.25</v>
      </c>
      <c r="J37" s="24">
        <v>1.8125</v>
      </c>
    </row>
    <row r="38" spans="2:10" ht="22.5">
      <c r="B38" s="28">
        <v>6</v>
      </c>
      <c r="C38" s="88" t="s">
        <v>1182</v>
      </c>
      <c r="D38" s="89" t="s">
        <v>1240</v>
      </c>
      <c r="E38" s="89" t="s">
        <v>1242</v>
      </c>
      <c r="F38" s="27" t="s">
        <v>46</v>
      </c>
      <c r="G38" s="28" t="s">
        <v>68</v>
      </c>
      <c r="H38" s="28" t="s">
        <v>52</v>
      </c>
      <c r="I38" s="76">
        <v>2.5</v>
      </c>
      <c r="J38" s="24">
        <v>0.625</v>
      </c>
    </row>
    <row r="39" spans="2:10">
      <c r="B39" s="28">
        <v>7</v>
      </c>
      <c r="C39" s="88" t="s">
        <v>183</v>
      </c>
      <c r="D39" s="89" t="s">
        <v>1185</v>
      </c>
      <c r="E39" s="89" t="s">
        <v>1243</v>
      </c>
      <c r="F39" s="27" t="s">
        <v>46</v>
      </c>
      <c r="G39" s="28" t="s">
        <v>68</v>
      </c>
      <c r="H39" s="28" t="s">
        <v>52</v>
      </c>
      <c r="I39" s="87">
        <v>3.5</v>
      </c>
      <c r="J39" s="24">
        <v>0.875</v>
      </c>
    </row>
    <row r="40" spans="2:10">
      <c r="B40" s="28">
        <v>8</v>
      </c>
      <c r="C40" s="88" t="s">
        <v>183</v>
      </c>
      <c r="D40" s="89" t="s">
        <v>1185</v>
      </c>
      <c r="E40" s="89" t="s">
        <v>1244</v>
      </c>
      <c r="F40" s="27" t="s">
        <v>46</v>
      </c>
      <c r="G40" s="28" t="s">
        <v>68</v>
      </c>
      <c r="H40" s="28" t="s">
        <v>52</v>
      </c>
      <c r="I40" s="87">
        <v>1.75</v>
      </c>
      <c r="J40" s="24">
        <v>0.4375</v>
      </c>
    </row>
    <row r="41" spans="2:10" ht="18" customHeight="1">
      <c r="B41" s="28">
        <v>9</v>
      </c>
      <c r="C41" s="88" t="s">
        <v>183</v>
      </c>
      <c r="D41" s="89" t="s">
        <v>1186</v>
      </c>
      <c r="E41" s="89" t="s">
        <v>1245</v>
      </c>
      <c r="F41" s="27" t="s">
        <v>46</v>
      </c>
      <c r="G41" s="28" t="s">
        <v>68</v>
      </c>
      <c r="H41" s="28" t="s">
        <v>52</v>
      </c>
      <c r="I41" s="87">
        <v>12.75</v>
      </c>
      <c r="J41" s="24">
        <v>3.1875</v>
      </c>
    </row>
    <row r="42" spans="2:10" ht="17.25" customHeight="1">
      <c r="B42" s="28">
        <v>10</v>
      </c>
      <c r="C42" s="88" t="s">
        <v>183</v>
      </c>
      <c r="D42" s="89" t="s">
        <v>183</v>
      </c>
      <c r="E42" s="89" t="s">
        <v>1246</v>
      </c>
      <c r="F42" s="27" t="s">
        <v>46</v>
      </c>
      <c r="G42" s="28" t="s">
        <v>68</v>
      </c>
      <c r="H42" s="28" t="s">
        <v>52</v>
      </c>
      <c r="I42" s="87">
        <v>2.75</v>
      </c>
      <c r="J42" s="24">
        <v>0.6875</v>
      </c>
    </row>
    <row r="43" spans="2:10" ht="19.5" customHeight="1">
      <c r="B43" s="28">
        <v>11</v>
      </c>
      <c r="C43" s="88" t="s">
        <v>162</v>
      </c>
      <c r="D43" s="90" t="s">
        <v>1247</v>
      </c>
      <c r="E43" s="90" t="s">
        <v>1248</v>
      </c>
      <c r="F43" s="27" t="s">
        <v>46</v>
      </c>
      <c r="G43" s="28" t="s">
        <v>68</v>
      </c>
      <c r="H43" s="28" t="s">
        <v>52</v>
      </c>
      <c r="I43" s="75">
        <v>25</v>
      </c>
      <c r="J43" s="24">
        <v>6.25</v>
      </c>
    </row>
    <row r="44" spans="2:10">
      <c r="B44" s="28">
        <v>12</v>
      </c>
      <c r="C44" s="88" t="s">
        <v>162</v>
      </c>
      <c r="D44" s="90" t="s">
        <v>1249</v>
      </c>
      <c r="E44" s="90" t="s">
        <v>1250</v>
      </c>
      <c r="F44" s="27" t="s">
        <v>46</v>
      </c>
      <c r="G44" s="28" t="s">
        <v>68</v>
      </c>
      <c r="H44" s="28" t="s">
        <v>52</v>
      </c>
      <c r="I44" s="75">
        <v>28.75</v>
      </c>
      <c r="J44" s="24">
        <v>7.1875</v>
      </c>
    </row>
    <row r="45" spans="2:10" ht="18" customHeight="1">
      <c r="B45" s="28">
        <v>13</v>
      </c>
      <c r="C45" s="88" t="s">
        <v>162</v>
      </c>
      <c r="D45" s="90" t="s">
        <v>1251</v>
      </c>
      <c r="E45" s="90" t="s">
        <v>1252</v>
      </c>
      <c r="F45" s="27" t="s">
        <v>46</v>
      </c>
      <c r="G45" s="28" t="s">
        <v>68</v>
      </c>
      <c r="H45" s="28" t="s">
        <v>52</v>
      </c>
      <c r="I45" s="75">
        <v>41.25</v>
      </c>
      <c r="J45" s="24">
        <v>10.3125</v>
      </c>
    </row>
    <row r="46" spans="2:10">
      <c r="B46" s="28">
        <v>14</v>
      </c>
      <c r="C46" s="88" t="s">
        <v>162</v>
      </c>
      <c r="D46" s="90" t="s">
        <v>1253</v>
      </c>
      <c r="E46" s="90" t="s">
        <v>1254</v>
      </c>
      <c r="F46" s="27" t="s">
        <v>46</v>
      </c>
      <c r="G46" s="28" t="s">
        <v>68</v>
      </c>
      <c r="H46" s="28" t="s">
        <v>52</v>
      </c>
      <c r="I46" s="75">
        <v>28.75</v>
      </c>
      <c r="J46" s="24">
        <v>7.1875</v>
      </c>
    </row>
    <row r="47" spans="2:10">
      <c r="B47" s="28">
        <v>15</v>
      </c>
      <c r="C47" s="88" t="s">
        <v>162</v>
      </c>
      <c r="D47" s="90" t="s">
        <v>1255</v>
      </c>
      <c r="E47" s="90" t="s">
        <v>1256</v>
      </c>
      <c r="F47" s="27" t="s">
        <v>46</v>
      </c>
      <c r="G47" s="28" t="s">
        <v>68</v>
      </c>
      <c r="H47" s="28" t="s">
        <v>52</v>
      </c>
      <c r="I47" s="75">
        <v>20</v>
      </c>
      <c r="J47" s="24">
        <v>5</v>
      </c>
    </row>
    <row r="48" spans="2:10">
      <c r="B48" s="28">
        <v>16</v>
      </c>
      <c r="C48" s="88" t="s">
        <v>162</v>
      </c>
      <c r="D48" s="90" t="s">
        <v>1257</v>
      </c>
      <c r="E48" s="90" t="s">
        <v>1258</v>
      </c>
      <c r="F48" s="27" t="s">
        <v>46</v>
      </c>
      <c r="G48" s="28" t="s">
        <v>68</v>
      </c>
      <c r="H48" s="28" t="s">
        <v>52</v>
      </c>
      <c r="I48" s="75">
        <v>61.25</v>
      </c>
      <c r="J48" s="24">
        <v>15.3125</v>
      </c>
    </row>
    <row r="49" spans="2:10">
      <c r="B49" s="28">
        <v>17</v>
      </c>
      <c r="C49" s="88" t="s">
        <v>162</v>
      </c>
      <c r="D49" s="90" t="s">
        <v>1259</v>
      </c>
      <c r="E49" s="90" t="s">
        <v>1260</v>
      </c>
      <c r="F49" s="27" t="s">
        <v>46</v>
      </c>
      <c r="G49" s="28" t="s">
        <v>68</v>
      </c>
      <c r="H49" s="28" t="s">
        <v>52</v>
      </c>
      <c r="I49" s="75">
        <v>62.5</v>
      </c>
      <c r="J49" s="24">
        <v>15.625</v>
      </c>
    </row>
    <row r="50" spans="2:10">
      <c r="B50" s="28">
        <v>18</v>
      </c>
      <c r="C50" s="88" t="s">
        <v>162</v>
      </c>
      <c r="D50" s="90" t="s">
        <v>162</v>
      </c>
      <c r="E50" s="90" t="s">
        <v>1261</v>
      </c>
      <c r="F50" s="27" t="s">
        <v>46</v>
      </c>
      <c r="G50" s="28" t="s">
        <v>68</v>
      </c>
      <c r="H50" s="28" t="s">
        <v>52</v>
      </c>
      <c r="I50" s="75">
        <v>56</v>
      </c>
      <c r="J50" s="24">
        <v>14</v>
      </c>
    </row>
    <row r="51" spans="2:10">
      <c r="B51" s="28">
        <v>19</v>
      </c>
      <c r="C51" s="88" t="s">
        <v>162</v>
      </c>
      <c r="D51" s="90" t="s">
        <v>162</v>
      </c>
      <c r="E51" s="90" t="s">
        <v>1262</v>
      </c>
      <c r="F51" s="27" t="s">
        <v>46</v>
      </c>
      <c r="G51" s="28" t="s">
        <v>68</v>
      </c>
      <c r="H51" s="28" t="s">
        <v>52</v>
      </c>
      <c r="I51" s="75">
        <v>15</v>
      </c>
      <c r="J51" s="24">
        <v>3.75</v>
      </c>
    </row>
    <row r="52" spans="2:10">
      <c r="B52" s="28">
        <v>20</v>
      </c>
      <c r="C52" s="88" t="s">
        <v>162</v>
      </c>
      <c r="D52" s="90" t="s">
        <v>162</v>
      </c>
      <c r="E52" s="90" t="s">
        <v>1263</v>
      </c>
      <c r="F52" s="27" t="s">
        <v>46</v>
      </c>
      <c r="G52" s="28" t="s">
        <v>68</v>
      </c>
      <c r="H52" s="28" t="s">
        <v>52</v>
      </c>
      <c r="I52" s="75">
        <v>20</v>
      </c>
      <c r="J52" s="24">
        <v>5</v>
      </c>
    </row>
    <row r="53" spans="2:10">
      <c r="B53" s="28">
        <v>21</v>
      </c>
      <c r="C53" s="88" t="s">
        <v>162</v>
      </c>
      <c r="D53" s="90" t="s">
        <v>1264</v>
      </c>
      <c r="E53" s="90" t="s">
        <v>1265</v>
      </c>
      <c r="F53" s="27" t="s">
        <v>46</v>
      </c>
      <c r="G53" s="28" t="s">
        <v>68</v>
      </c>
      <c r="H53" s="28" t="s">
        <v>52</v>
      </c>
      <c r="I53" s="75">
        <v>41.25</v>
      </c>
      <c r="J53" s="24">
        <v>10.3125</v>
      </c>
    </row>
    <row r="54" spans="2:10">
      <c r="B54" s="28">
        <v>22</v>
      </c>
      <c r="C54" s="88" t="s">
        <v>162</v>
      </c>
      <c r="D54" s="90" t="s">
        <v>1266</v>
      </c>
      <c r="E54" s="90" t="s">
        <v>1267</v>
      </c>
      <c r="F54" s="27" t="s">
        <v>46</v>
      </c>
      <c r="G54" s="28" t="s">
        <v>68</v>
      </c>
      <c r="H54" s="28" t="s">
        <v>52</v>
      </c>
      <c r="I54" s="75">
        <v>30</v>
      </c>
      <c r="J54" s="24">
        <v>7.5</v>
      </c>
    </row>
    <row r="55" spans="2:10">
      <c r="B55" s="28">
        <v>23</v>
      </c>
      <c r="C55" s="88" t="s">
        <v>162</v>
      </c>
      <c r="D55" s="90" t="s">
        <v>1268</v>
      </c>
      <c r="E55" s="90" t="s">
        <v>1269</v>
      </c>
      <c r="F55" s="27" t="s">
        <v>46</v>
      </c>
      <c r="G55" s="28" t="s">
        <v>68</v>
      </c>
      <c r="H55" s="28" t="s">
        <v>52</v>
      </c>
      <c r="I55" s="75">
        <v>37.5</v>
      </c>
      <c r="J55" s="24">
        <v>9.2750000000000004</v>
      </c>
    </row>
    <row r="56" spans="2:10">
      <c r="B56" s="28">
        <v>24</v>
      </c>
      <c r="C56" s="88" t="s">
        <v>162</v>
      </c>
      <c r="D56" s="90" t="s">
        <v>1270</v>
      </c>
      <c r="E56" s="90" t="s">
        <v>1271</v>
      </c>
      <c r="F56" s="27" t="s">
        <v>46</v>
      </c>
      <c r="G56" s="28" t="s">
        <v>68</v>
      </c>
      <c r="H56" s="28" t="s">
        <v>52</v>
      </c>
      <c r="I56" s="75">
        <v>34</v>
      </c>
      <c r="J56" s="24">
        <v>8.5</v>
      </c>
    </row>
    <row r="57" spans="2:10">
      <c r="B57" s="28">
        <v>25</v>
      </c>
      <c r="C57" s="88" t="s">
        <v>162</v>
      </c>
      <c r="D57" s="90" t="s">
        <v>1272</v>
      </c>
      <c r="E57" s="90" t="s">
        <v>1273</v>
      </c>
      <c r="F57" s="27" t="s">
        <v>46</v>
      </c>
      <c r="G57" s="28" t="s">
        <v>68</v>
      </c>
      <c r="H57" s="28" t="s">
        <v>52</v>
      </c>
      <c r="I57" s="75">
        <v>20</v>
      </c>
      <c r="J57" s="24">
        <v>5</v>
      </c>
    </row>
    <row r="58" spans="2:10">
      <c r="B58" s="28">
        <v>26</v>
      </c>
      <c r="C58" s="88" t="s">
        <v>162</v>
      </c>
      <c r="D58" s="90" t="s">
        <v>1272</v>
      </c>
      <c r="E58" s="90" t="s">
        <v>1274</v>
      </c>
      <c r="F58" s="27" t="s">
        <v>46</v>
      </c>
      <c r="G58" s="28" t="s">
        <v>68</v>
      </c>
      <c r="H58" s="28" t="s">
        <v>52</v>
      </c>
      <c r="I58" s="75">
        <v>30</v>
      </c>
      <c r="J58" s="24">
        <v>7.5</v>
      </c>
    </row>
    <row r="59" spans="2:10" ht="22.5">
      <c r="B59" s="28">
        <v>27</v>
      </c>
      <c r="C59" s="88" t="s">
        <v>162</v>
      </c>
      <c r="D59" s="90" t="s">
        <v>1275</v>
      </c>
      <c r="E59" s="90" t="s">
        <v>1276</v>
      </c>
      <c r="F59" s="27" t="s">
        <v>46</v>
      </c>
      <c r="G59" s="28" t="s">
        <v>68</v>
      </c>
      <c r="H59" s="28" t="s">
        <v>52</v>
      </c>
      <c r="I59" s="75">
        <v>21.25</v>
      </c>
      <c r="J59" s="24">
        <v>5.31</v>
      </c>
    </row>
    <row r="60" spans="2:10" ht="22.5">
      <c r="B60" s="28">
        <v>28</v>
      </c>
      <c r="C60" s="88" t="s">
        <v>162</v>
      </c>
      <c r="D60" s="90" t="s">
        <v>1277</v>
      </c>
      <c r="E60" s="90" t="s">
        <v>1278</v>
      </c>
      <c r="F60" s="27" t="s">
        <v>46</v>
      </c>
      <c r="G60" s="28" t="s">
        <v>68</v>
      </c>
      <c r="H60" s="28" t="s">
        <v>52</v>
      </c>
      <c r="I60" s="75">
        <v>15</v>
      </c>
      <c r="J60" s="24">
        <v>3.75</v>
      </c>
    </row>
    <row r="61" spans="2:10">
      <c r="B61" s="28">
        <v>29</v>
      </c>
      <c r="C61" s="88" t="s">
        <v>162</v>
      </c>
      <c r="D61" s="90" t="s">
        <v>1279</v>
      </c>
      <c r="E61" s="90" t="s">
        <v>1280</v>
      </c>
      <c r="F61" s="27" t="s">
        <v>46</v>
      </c>
      <c r="G61" s="28" t="s">
        <v>68</v>
      </c>
      <c r="H61" s="28" t="s">
        <v>52</v>
      </c>
      <c r="I61" s="75">
        <v>21.25</v>
      </c>
      <c r="J61" s="24">
        <v>5.31</v>
      </c>
    </row>
    <row r="62" spans="2:10">
      <c r="B62" s="28">
        <v>30</v>
      </c>
      <c r="C62" s="88" t="s">
        <v>162</v>
      </c>
      <c r="D62" s="90" t="s">
        <v>1281</v>
      </c>
      <c r="E62" s="90" t="s">
        <v>1282</v>
      </c>
      <c r="F62" s="27" t="s">
        <v>46</v>
      </c>
      <c r="G62" s="28" t="s">
        <v>68</v>
      </c>
      <c r="H62" s="28" t="s">
        <v>52</v>
      </c>
      <c r="I62" s="75">
        <v>25</v>
      </c>
      <c r="J62" s="24">
        <v>6.25</v>
      </c>
    </row>
    <row r="63" spans="2:10">
      <c r="B63" s="28">
        <v>31</v>
      </c>
      <c r="C63" s="88" t="s">
        <v>142</v>
      </c>
      <c r="D63" s="90" t="s">
        <v>1283</v>
      </c>
      <c r="E63" s="90" t="s">
        <v>1284</v>
      </c>
      <c r="F63" s="27" t="s">
        <v>46</v>
      </c>
      <c r="G63" s="28" t="s">
        <v>68</v>
      </c>
      <c r="H63" s="28" t="s">
        <v>52</v>
      </c>
      <c r="I63" s="75">
        <v>17.25</v>
      </c>
      <c r="J63" s="24">
        <v>4.3125</v>
      </c>
    </row>
    <row r="64" spans="2:10">
      <c r="B64" s="28">
        <v>32</v>
      </c>
      <c r="C64" s="88" t="s">
        <v>142</v>
      </c>
      <c r="D64" s="90" t="s">
        <v>1283</v>
      </c>
      <c r="E64" s="90" t="s">
        <v>1285</v>
      </c>
      <c r="F64" s="27" t="s">
        <v>46</v>
      </c>
      <c r="G64" s="28" t="s">
        <v>68</v>
      </c>
      <c r="H64" s="28" t="s">
        <v>52</v>
      </c>
      <c r="I64" s="75">
        <v>12.5</v>
      </c>
      <c r="J64" s="24">
        <v>3.125</v>
      </c>
    </row>
    <row r="65" spans="2:10">
      <c r="B65" s="28">
        <v>33</v>
      </c>
      <c r="C65" s="88" t="s">
        <v>142</v>
      </c>
      <c r="D65" s="90" t="s">
        <v>1283</v>
      </c>
      <c r="E65" s="90" t="s">
        <v>1286</v>
      </c>
      <c r="F65" s="27" t="s">
        <v>46</v>
      </c>
      <c r="G65" s="28" t="s">
        <v>68</v>
      </c>
      <c r="H65" s="28" t="s">
        <v>52</v>
      </c>
      <c r="I65" s="75">
        <v>20</v>
      </c>
      <c r="J65" s="24">
        <v>5</v>
      </c>
    </row>
    <row r="66" spans="2:10">
      <c r="B66" s="28">
        <v>34</v>
      </c>
      <c r="C66" s="88" t="s">
        <v>142</v>
      </c>
      <c r="D66" s="90" t="s">
        <v>1283</v>
      </c>
      <c r="E66" s="90" t="s">
        <v>1287</v>
      </c>
      <c r="F66" s="27" t="s">
        <v>46</v>
      </c>
      <c r="G66" s="28" t="s">
        <v>68</v>
      </c>
      <c r="H66" s="28" t="s">
        <v>52</v>
      </c>
      <c r="I66" s="75">
        <v>35</v>
      </c>
      <c r="J66" s="24">
        <v>8.75</v>
      </c>
    </row>
    <row r="67" spans="2:10">
      <c r="B67" s="28">
        <v>35</v>
      </c>
      <c r="C67" s="88" t="s">
        <v>142</v>
      </c>
      <c r="D67" s="90" t="s">
        <v>1283</v>
      </c>
      <c r="E67" s="90" t="s">
        <v>1288</v>
      </c>
      <c r="F67" s="27" t="s">
        <v>46</v>
      </c>
      <c r="G67" s="28" t="s">
        <v>68</v>
      </c>
      <c r="H67" s="28" t="s">
        <v>52</v>
      </c>
      <c r="I67" s="75">
        <v>14.5</v>
      </c>
      <c r="J67" s="24">
        <v>3.625</v>
      </c>
    </row>
    <row r="68" spans="2:10">
      <c r="B68" s="28">
        <v>36</v>
      </c>
      <c r="C68" s="88" t="s">
        <v>142</v>
      </c>
      <c r="D68" s="90" t="s">
        <v>1289</v>
      </c>
      <c r="E68" s="90" t="s">
        <v>1290</v>
      </c>
      <c r="F68" s="27" t="s">
        <v>46</v>
      </c>
      <c r="G68" s="28" t="s">
        <v>68</v>
      </c>
      <c r="H68" s="28" t="s">
        <v>52</v>
      </c>
      <c r="I68" s="75">
        <v>30</v>
      </c>
      <c r="J68" s="24">
        <v>7.5</v>
      </c>
    </row>
    <row r="69" spans="2:10">
      <c r="B69" s="28">
        <v>37</v>
      </c>
      <c r="C69" s="88" t="s">
        <v>142</v>
      </c>
      <c r="D69" s="90" t="s">
        <v>1291</v>
      </c>
      <c r="E69" s="90" t="s">
        <v>1292</v>
      </c>
      <c r="F69" s="27" t="s">
        <v>46</v>
      </c>
      <c r="G69" s="28" t="s">
        <v>68</v>
      </c>
      <c r="H69" s="28" t="s">
        <v>52</v>
      </c>
      <c r="I69" s="75">
        <v>26.75</v>
      </c>
      <c r="J69" s="24">
        <v>6.6875</v>
      </c>
    </row>
    <row r="70" spans="2:10">
      <c r="B70" s="28">
        <v>38</v>
      </c>
      <c r="C70" s="88" t="s">
        <v>142</v>
      </c>
      <c r="D70" s="90" t="s">
        <v>1293</v>
      </c>
      <c r="E70" s="90" t="s">
        <v>1294</v>
      </c>
      <c r="F70" s="27" t="s">
        <v>46</v>
      </c>
      <c r="G70" s="28" t="s">
        <v>68</v>
      </c>
      <c r="H70" s="28" t="s">
        <v>52</v>
      </c>
      <c r="I70" s="75">
        <v>12.5</v>
      </c>
      <c r="J70" s="24">
        <v>3.125</v>
      </c>
    </row>
    <row r="71" spans="2:10">
      <c r="B71" s="28">
        <v>39</v>
      </c>
      <c r="C71" s="88" t="s">
        <v>142</v>
      </c>
      <c r="D71" s="90" t="s">
        <v>1295</v>
      </c>
      <c r="E71" s="90" t="s">
        <v>1296</v>
      </c>
      <c r="F71" s="27" t="s">
        <v>46</v>
      </c>
      <c r="G71" s="28" t="s">
        <v>68</v>
      </c>
      <c r="H71" s="28" t="s">
        <v>52</v>
      </c>
      <c r="I71" s="75">
        <v>6.25</v>
      </c>
      <c r="J71" s="24">
        <v>1.5625</v>
      </c>
    </row>
    <row r="72" spans="2:10">
      <c r="B72" s="28">
        <v>40</v>
      </c>
      <c r="C72" s="88" t="s">
        <v>142</v>
      </c>
      <c r="D72" s="90" t="s">
        <v>1297</v>
      </c>
      <c r="E72" s="90" t="s">
        <v>1298</v>
      </c>
      <c r="F72" s="27" t="s">
        <v>46</v>
      </c>
      <c r="G72" s="28" t="s">
        <v>68</v>
      </c>
      <c r="H72" s="28" t="s">
        <v>52</v>
      </c>
      <c r="I72" s="75">
        <v>15</v>
      </c>
      <c r="J72" s="24">
        <v>3.75</v>
      </c>
    </row>
    <row r="73" spans="2:10">
      <c r="B73" s="28">
        <v>41</v>
      </c>
      <c r="C73" s="88" t="s">
        <v>142</v>
      </c>
      <c r="D73" s="90" t="s">
        <v>1297</v>
      </c>
      <c r="E73" s="90" t="s">
        <v>1299</v>
      </c>
      <c r="F73" s="27" t="s">
        <v>46</v>
      </c>
      <c r="G73" s="28" t="s">
        <v>68</v>
      </c>
      <c r="H73" s="28" t="s">
        <v>52</v>
      </c>
      <c r="I73" s="75">
        <v>13.75</v>
      </c>
      <c r="J73" s="24">
        <v>3.4375</v>
      </c>
    </row>
    <row r="74" spans="2:10">
      <c r="B74" s="28">
        <v>42</v>
      </c>
      <c r="C74" s="88" t="s">
        <v>142</v>
      </c>
      <c r="D74" s="90" t="s">
        <v>1300</v>
      </c>
      <c r="E74" s="90" t="s">
        <v>1301</v>
      </c>
      <c r="F74" s="27" t="s">
        <v>46</v>
      </c>
      <c r="G74" s="28" t="s">
        <v>68</v>
      </c>
      <c r="H74" s="28" t="s">
        <v>52</v>
      </c>
      <c r="I74" s="75">
        <v>13.75</v>
      </c>
      <c r="J74" s="24">
        <v>3.4375</v>
      </c>
    </row>
    <row r="75" spans="2:10" ht="22.5">
      <c r="B75" s="28">
        <v>43</v>
      </c>
      <c r="C75" s="88" t="s">
        <v>142</v>
      </c>
      <c r="D75" s="90" t="s">
        <v>1302</v>
      </c>
      <c r="E75" s="90" t="s">
        <v>1303</v>
      </c>
      <c r="F75" s="27" t="s">
        <v>46</v>
      </c>
      <c r="G75" s="28" t="s">
        <v>68</v>
      </c>
      <c r="H75" s="28" t="s">
        <v>52</v>
      </c>
      <c r="I75" s="75">
        <v>25</v>
      </c>
      <c r="J75" s="24">
        <v>6.25</v>
      </c>
    </row>
    <row r="76" spans="2:10">
      <c r="B76" s="28">
        <v>44</v>
      </c>
      <c r="C76" s="88" t="s">
        <v>142</v>
      </c>
      <c r="D76" s="90" t="s">
        <v>1304</v>
      </c>
      <c r="E76" s="90" t="s">
        <v>1305</v>
      </c>
      <c r="F76" s="27" t="s">
        <v>46</v>
      </c>
      <c r="G76" s="28" t="s">
        <v>68</v>
      </c>
      <c r="H76" s="28" t="s">
        <v>52</v>
      </c>
      <c r="I76" s="75">
        <v>8.75</v>
      </c>
      <c r="J76" s="24">
        <v>2.1875</v>
      </c>
    </row>
    <row r="77" spans="2:10">
      <c r="B77" s="28">
        <v>45</v>
      </c>
      <c r="C77" s="88" t="s">
        <v>142</v>
      </c>
      <c r="D77" s="90" t="s">
        <v>1306</v>
      </c>
      <c r="E77" s="90" t="s">
        <v>1307</v>
      </c>
      <c r="F77" s="27" t="s">
        <v>46</v>
      </c>
      <c r="G77" s="28" t="s">
        <v>68</v>
      </c>
      <c r="H77" s="28" t="s">
        <v>52</v>
      </c>
      <c r="I77" s="75">
        <v>10</v>
      </c>
      <c r="J77" s="24">
        <v>2.5</v>
      </c>
    </row>
    <row r="78" spans="2:10">
      <c r="B78" s="28">
        <v>46</v>
      </c>
      <c r="C78" s="88" t="s">
        <v>142</v>
      </c>
      <c r="D78" s="90" t="s">
        <v>1306</v>
      </c>
      <c r="E78" s="90" t="s">
        <v>1308</v>
      </c>
      <c r="F78" s="27" t="s">
        <v>46</v>
      </c>
      <c r="G78" s="28" t="s">
        <v>68</v>
      </c>
      <c r="H78" s="28" t="s">
        <v>52</v>
      </c>
      <c r="I78" s="75">
        <v>16.25</v>
      </c>
      <c r="J78" s="24">
        <v>4.0625</v>
      </c>
    </row>
    <row r="79" spans="2:10">
      <c r="B79" s="28">
        <v>47</v>
      </c>
      <c r="C79" s="88" t="s">
        <v>142</v>
      </c>
      <c r="D79" s="90" t="s">
        <v>149</v>
      </c>
      <c r="E79" s="90" t="s">
        <v>1309</v>
      </c>
      <c r="F79" s="27" t="s">
        <v>46</v>
      </c>
      <c r="G79" s="28" t="s">
        <v>68</v>
      </c>
      <c r="H79" s="28" t="s">
        <v>52</v>
      </c>
      <c r="I79" s="75">
        <v>14.25</v>
      </c>
      <c r="J79" s="24">
        <v>3.5625</v>
      </c>
    </row>
    <row r="80" spans="2:10">
      <c r="B80" s="28">
        <v>48</v>
      </c>
      <c r="C80" s="88" t="s">
        <v>1310</v>
      </c>
      <c r="D80" s="90" t="s">
        <v>1311</v>
      </c>
      <c r="E80" s="90" t="s">
        <v>1312</v>
      </c>
      <c r="F80" s="27" t="s">
        <v>46</v>
      </c>
      <c r="G80" s="28" t="s">
        <v>68</v>
      </c>
      <c r="H80" s="28" t="s">
        <v>52</v>
      </c>
      <c r="I80" s="75">
        <v>24.5</v>
      </c>
      <c r="J80" s="24">
        <v>6.125</v>
      </c>
    </row>
    <row r="81" spans="2:10">
      <c r="B81" s="28">
        <v>49</v>
      </c>
      <c r="C81" s="88" t="s">
        <v>1310</v>
      </c>
      <c r="D81" s="90" t="s">
        <v>1313</v>
      </c>
      <c r="E81" s="90" t="s">
        <v>1314</v>
      </c>
      <c r="F81" s="27" t="s">
        <v>46</v>
      </c>
      <c r="G81" s="28" t="s">
        <v>68</v>
      </c>
      <c r="H81" s="28" t="s">
        <v>52</v>
      </c>
      <c r="I81" s="75">
        <v>24.5</v>
      </c>
      <c r="J81" s="24">
        <v>6.125</v>
      </c>
    </row>
    <row r="82" spans="2:10">
      <c r="B82" s="28">
        <v>50</v>
      </c>
      <c r="C82" s="88" t="s">
        <v>1310</v>
      </c>
      <c r="D82" s="90" t="s">
        <v>1315</v>
      </c>
      <c r="E82" s="90" t="s">
        <v>1316</v>
      </c>
      <c r="F82" s="27" t="s">
        <v>46</v>
      </c>
      <c r="G82" s="28" t="s">
        <v>68</v>
      </c>
      <c r="H82" s="28" t="s">
        <v>52</v>
      </c>
      <c r="I82" s="75">
        <v>18.75</v>
      </c>
      <c r="J82" s="24">
        <v>4.6875</v>
      </c>
    </row>
    <row r="83" spans="2:10">
      <c r="B83" s="230" t="s">
        <v>53</v>
      </c>
      <c r="C83" s="230"/>
      <c r="D83" s="230"/>
      <c r="E83" s="230"/>
      <c r="F83" s="230"/>
      <c r="G83" s="230"/>
      <c r="H83" s="230"/>
      <c r="I83" s="91">
        <f>SUM(I33:I82)</f>
        <v>1047.75</v>
      </c>
      <c r="J83" s="83">
        <f>SUM(J33:J82)</f>
        <v>261.83249999999998</v>
      </c>
    </row>
    <row r="86" spans="2:10">
      <c r="B86" s="6">
        <v>1</v>
      </c>
      <c r="C86" s="6" t="s">
        <v>142</v>
      </c>
      <c r="D86" s="6" t="s">
        <v>1317</v>
      </c>
      <c r="E86" s="6" t="s">
        <v>1318</v>
      </c>
      <c r="F86" s="6" t="s">
        <v>47</v>
      </c>
      <c r="G86" s="6" t="s">
        <v>128</v>
      </c>
      <c r="H86" s="6" t="s">
        <v>1319</v>
      </c>
      <c r="I86" s="24">
        <v>1295</v>
      </c>
      <c r="J86" s="24">
        <v>647.5</v>
      </c>
    </row>
    <row r="87" spans="2:10">
      <c r="B87" s="227" t="s">
        <v>53</v>
      </c>
      <c r="C87" s="228"/>
      <c r="D87" s="228"/>
      <c r="E87" s="228"/>
      <c r="F87" s="228"/>
      <c r="G87" s="228"/>
      <c r="H87" s="229"/>
      <c r="I87" s="83">
        <v>1295</v>
      </c>
      <c r="J87" s="83">
        <v>647.5</v>
      </c>
    </row>
  </sheetData>
  <mergeCells count="10">
    <mergeCell ref="B87:H87"/>
    <mergeCell ref="B83:H83"/>
    <mergeCell ref="C30:H30"/>
    <mergeCell ref="B2:J2"/>
    <mergeCell ref="E3:F3"/>
    <mergeCell ref="B4:B5"/>
    <mergeCell ref="C4:C5"/>
    <mergeCell ref="D4:D5"/>
    <mergeCell ref="E4:J4"/>
    <mergeCell ref="B11:H11"/>
  </mergeCells>
  <pageMargins left="0.25" right="0.25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62"/>
  <sheetViews>
    <sheetView workbookViewId="0">
      <selection sqref="A1:K65"/>
    </sheetView>
  </sheetViews>
  <sheetFormatPr defaultRowHeight="15"/>
  <cols>
    <col min="1" max="1" width="4.28515625" customWidth="1"/>
    <col min="2" max="2" width="6.5703125" customWidth="1"/>
    <col min="3" max="3" width="15.5703125" style="43" customWidth="1"/>
    <col min="4" max="4" width="17.28515625" customWidth="1"/>
    <col min="5" max="5" width="21.85546875" customWidth="1"/>
    <col min="6" max="6" width="17.5703125" customWidth="1"/>
    <col min="7" max="7" width="14.7109375" style="41" customWidth="1"/>
    <col min="10" max="10" width="12.140625" customWidth="1"/>
  </cols>
  <sheetData>
    <row r="1" spans="2:10">
      <c r="B1" s="230" t="s">
        <v>9</v>
      </c>
      <c r="C1" s="230"/>
      <c r="D1" s="230"/>
      <c r="E1" s="230"/>
      <c r="F1" s="230"/>
      <c r="G1" s="230"/>
      <c r="H1" s="230"/>
      <c r="I1" s="230"/>
      <c r="J1" s="230"/>
    </row>
    <row r="2" spans="2:10">
      <c r="B2" s="245" t="s">
        <v>54</v>
      </c>
      <c r="C2" s="246"/>
      <c r="D2" s="247"/>
      <c r="E2" s="231" t="s">
        <v>1173</v>
      </c>
      <c r="F2" s="231"/>
      <c r="G2" s="77" t="s">
        <v>1174</v>
      </c>
      <c r="H2" s="29"/>
      <c r="I2" s="29"/>
      <c r="J2" s="29"/>
    </row>
    <row r="3" spans="2:10">
      <c r="B3" s="232" t="s">
        <v>0</v>
      </c>
      <c r="C3" s="241" t="s">
        <v>1</v>
      </c>
      <c r="D3" s="232" t="s">
        <v>2</v>
      </c>
      <c r="E3" s="230" t="s">
        <v>10</v>
      </c>
      <c r="F3" s="230"/>
      <c r="G3" s="230"/>
      <c r="H3" s="230"/>
      <c r="I3" s="230"/>
      <c r="J3" s="230"/>
    </row>
    <row r="4" spans="2:10" ht="33.75">
      <c r="B4" s="232"/>
      <c r="C4" s="241"/>
      <c r="D4" s="232"/>
      <c r="E4" s="38" t="s">
        <v>3</v>
      </c>
      <c r="F4" s="38" t="s">
        <v>4</v>
      </c>
      <c r="G4" s="38" t="s">
        <v>5</v>
      </c>
      <c r="H4" s="38" t="s">
        <v>6</v>
      </c>
      <c r="I4" s="38" t="s">
        <v>7</v>
      </c>
      <c r="J4" s="38" t="s">
        <v>8</v>
      </c>
    </row>
    <row r="5" spans="2:10">
      <c r="B5" s="24">
        <v>1</v>
      </c>
      <c r="C5" s="242" t="s">
        <v>189</v>
      </c>
      <c r="D5" s="78" t="s">
        <v>189</v>
      </c>
      <c r="E5" s="40" t="s">
        <v>190</v>
      </c>
      <c r="F5" s="24" t="s">
        <v>46</v>
      </c>
      <c r="G5" s="24" t="s">
        <v>48</v>
      </c>
      <c r="H5" s="24" t="s">
        <v>49</v>
      </c>
      <c r="I5" s="24">
        <v>1386</v>
      </c>
      <c r="J5" s="24">
        <v>346.5</v>
      </c>
    </row>
    <row r="6" spans="2:10">
      <c r="B6" s="24">
        <v>2</v>
      </c>
      <c r="C6" s="243"/>
      <c r="D6" s="6" t="s">
        <v>191</v>
      </c>
      <c r="E6" s="6" t="s">
        <v>194</v>
      </c>
      <c r="F6" s="24" t="s">
        <v>46</v>
      </c>
      <c r="G6" s="24" t="s">
        <v>48</v>
      </c>
      <c r="H6" s="24" t="s">
        <v>49</v>
      </c>
      <c r="I6" s="24">
        <v>124</v>
      </c>
      <c r="J6" s="24">
        <v>31</v>
      </c>
    </row>
    <row r="7" spans="2:10">
      <c r="B7" s="24">
        <v>3</v>
      </c>
      <c r="C7" s="243"/>
      <c r="D7" s="6" t="s">
        <v>192</v>
      </c>
      <c r="E7" s="6" t="s">
        <v>195</v>
      </c>
      <c r="F7" s="24" t="s">
        <v>46</v>
      </c>
      <c r="G7" s="24" t="s">
        <v>48</v>
      </c>
      <c r="H7" s="24" t="s">
        <v>49</v>
      </c>
      <c r="I7" s="24">
        <v>199</v>
      </c>
      <c r="J7" s="24">
        <v>49.75</v>
      </c>
    </row>
    <row r="8" spans="2:10">
      <c r="B8" s="24">
        <v>4</v>
      </c>
      <c r="C8" s="244"/>
      <c r="D8" s="6" t="s">
        <v>193</v>
      </c>
      <c r="E8" s="6" t="s">
        <v>196</v>
      </c>
      <c r="F8" s="24" t="s">
        <v>46</v>
      </c>
      <c r="G8" s="24" t="s">
        <v>48</v>
      </c>
      <c r="H8" s="24" t="s">
        <v>49</v>
      </c>
      <c r="I8" s="24">
        <v>41.18</v>
      </c>
      <c r="J8" s="24">
        <v>10.28</v>
      </c>
    </row>
    <row r="9" spans="2:10">
      <c r="B9" s="24">
        <v>5</v>
      </c>
      <c r="C9" s="242" t="s">
        <v>197</v>
      </c>
      <c r="D9" s="6" t="s">
        <v>198</v>
      </c>
      <c r="E9" s="6" t="s">
        <v>204</v>
      </c>
      <c r="F9" s="24" t="s">
        <v>46</v>
      </c>
      <c r="G9" s="24" t="s">
        <v>48</v>
      </c>
      <c r="H9" s="24" t="s">
        <v>49</v>
      </c>
      <c r="I9" s="24">
        <v>187</v>
      </c>
      <c r="J9" s="24">
        <v>46.75</v>
      </c>
    </row>
    <row r="10" spans="2:10">
      <c r="B10" s="24">
        <v>6</v>
      </c>
      <c r="C10" s="243"/>
      <c r="D10" s="6" t="s">
        <v>199</v>
      </c>
      <c r="E10" s="6" t="s">
        <v>205</v>
      </c>
      <c r="F10" s="24" t="s">
        <v>46</v>
      </c>
      <c r="G10" s="24" t="s">
        <v>48</v>
      </c>
      <c r="H10" s="24" t="s">
        <v>49</v>
      </c>
      <c r="I10" s="24">
        <v>97</v>
      </c>
      <c r="J10" s="24">
        <v>24.25</v>
      </c>
    </row>
    <row r="11" spans="2:10">
      <c r="B11" s="24">
        <v>7</v>
      </c>
      <c r="C11" s="243"/>
      <c r="D11" s="6" t="s">
        <v>200</v>
      </c>
      <c r="E11" s="6" t="s">
        <v>206</v>
      </c>
      <c r="F11" s="24" t="s">
        <v>46</v>
      </c>
      <c r="G11" s="24" t="s">
        <v>48</v>
      </c>
      <c r="H11" s="24" t="s">
        <v>49</v>
      </c>
      <c r="I11" s="24">
        <v>201</v>
      </c>
      <c r="J11" s="24">
        <v>50.25</v>
      </c>
    </row>
    <row r="12" spans="2:10">
      <c r="B12" s="24">
        <v>8</v>
      </c>
      <c r="C12" s="243"/>
      <c r="D12" s="6" t="s">
        <v>201</v>
      </c>
      <c r="E12" s="6" t="s">
        <v>207</v>
      </c>
      <c r="F12" s="24" t="s">
        <v>46</v>
      </c>
      <c r="G12" s="24" t="s">
        <v>48</v>
      </c>
      <c r="H12" s="24" t="s">
        <v>49</v>
      </c>
      <c r="I12" s="24">
        <v>81</v>
      </c>
      <c r="J12" s="24">
        <v>20.25</v>
      </c>
    </row>
    <row r="13" spans="2:10">
      <c r="B13" s="24">
        <v>9</v>
      </c>
      <c r="C13" s="243"/>
      <c r="D13" s="6" t="s">
        <v>202</v>
      </c>
      <c r="E13" s="6" t="s">
        <v>208</v>
      </c>
      <c r="F13" s="24" t="s">
        <v>46</v>
      </c>
      <c r="G13" s="24" t="s">
        <v>48</v>
      </c>
      <c r="H13" s="24" t="s">
        <v>49</v>
      </c>
      <c r="I13" s="24">
        <v>74.790000000000006</v>
      </c>
      <c r="J13" s="24">
        <v>18.697500000000002</v>
      </c>
    </row>
    <row r="14" spans="2:10">
      <c r="B14" s="24">
        <v>10</v>
      </c>
      <c r="C14" s="243"/>
      <c r="D14" s="6" t="s">
        <v>203</v>
      </c>
      <c r="E14" s="6" t="s">
        <v>204</v>
      </c>
      <c r="F14" s="24" t="s">
        <v>46</v>
      </c>
      <c r="G14" s="24" t="s">
        <v>48</v>
      </c>
      <c r="H14" s="24" t="s">
        <v>49</v>
      </c>
      <c r="I14" s="24">
        <v>301</v>
      </c>
      <c r="J14" s="24">
        <v>75.25</v>
      </c>
    </row>
    <row r="15" spans="2:10">
      <c r="B15" s="24">
        <v>11</v>
      </c>
      <c r="C15" s="244"/>
      <c r="D15" s="6" t="s">
        <v>203</v>
      </c>
      <c r="E15" s="6" t="s">
        <v>209</v>
      </c>
      <c r="F15" s="24" t="s">
        <v>46</v>
      </c>
      <c r="G15" s="24" t="s">
        <v>48</v>
      </c>
      <c r="H15" s="24" t="s">
        <v>49</v>
      </c>
      <c r="I15" s="24">
        <v>58.34</v>
      </c>
      <c r="J15" s="24">
        <v>14.585000000000001</v>
      </c>
    </row>
    <row r="16" spans="2:10">
      <c r="B16" s="24">
        <v>12</v>
      </c>
      <c r="C16" s="234" t="s">
        <v>210</v>
      </c>
      <c r="D16" s="6" t="s">
        <v>211</v>
      </c>
      <c r="E16" s="6" t="s">
        <v>212</v>
      </c>
      <c r="F16" s="24" t="s">
        <v>46</v>
      </c>
      <c r="G16" s="24" t="s">
        <v>48</v>
      </c>
      <c r="H16" s="24" t="s">
        <v>49</v>
      </c>
      <c r="I16" s="24">
        <v>79</v>
      </c>
      <c r="J16" s="24">
        <v>19.75</v>
      </c>
    </row>
    <row r="17" spans="2:10">
      <c r="B17" s="24">
        <v>13</v>
      </c>
      <c r="C17" s="235"/>
      <c r="D17" s="6" t="s">
        <v>213</v>
      </c>
      <c r="E17" s="6" t="s">
        <v>215</v>
      </c>
      <c r="F17" s="24" t="s">
        <v>46</v>
      </c>
      <c r="G17" s="24" t="s">
        <v>48</v>
      </c>
      <c r="H17" s="24" t="s">
        <v>49</v>
      </c>
      <c r="I17" s="24">
        <v>281</v>
      </c>
      <c r="J17" s="24">
        <v>70.25</v>
      </c>
    </row>
    <row r="18" spans="2:10">
      <c r="B18" s="24">
        <v>14</v>
      </c>
      <c r="C18" s="235"/>
      <c r="D18" s="6" t="s">
        <v>214</v>
      </c>
      <c r="E18" s="6" t="s">
        <v>216</v>
      </c>
      <c r="F18" s="24" t="s">
        <v>46</v>
      </c>
      <c r="G18" s="24" t="s">
        <v>48</v>
      </c>
      <c r="H18" s="24" t="s">
        <v>49</v>
      </c>
      <c r="I18" s="24">
        <v>72</v>
      </c>
      <c r="J18" s="24">
        <v>18</v>
      </c>
    </row>
    <row r="19" spans="2:10">
      <c r="B19" s="24">
        <v>15</v>
      </c>
      <c r="C19" s="235"/>
      <c r="D19" s="6" t="s">
        <v>210</v>
      </c>
      <c r="E19" s="6" t="s">
        <v>217</v>
      </c>
      <c r="F19" s="24" t="s">
        <v>46</v>
      </c>
      <c r="G19" s="24" t="s">
        <v>48</v>
      </c>
      <c r="H19" s="24" t="s">
        <v>49</v>
      </c>
      <c r="I19" s="24">
        <v>44.16</v>
      </c>
      <c r="J19" s="24">
        <v>11.04</v>
      </c>
    </row>
    <row r="20" spans="2:10">
      <c r="B20" s="24">
        <v>16</v>
      </c>
      <c r="C20" s="236"/>
      <c r="D20" s="6" t="s">
        <v>211</v>
      </c>
      <c r="E20" s="6" t="s">
        <v>218</v>
      </c>
      <c r="F20" s="24" t="s">
        <v>47</v>
      </c>
      <c r="G20" s="24" t="s">
        <v>48</v>
      </c>
      <c r="H20" s="24" t="s">
        <v>49</v>
      </c>
      <c r="I20" s="24">
        <v>59</v>
      </c>
      <c r="J20" s="24">
        <v>29.6</v>
      </c>
    </row>
    <row r="21" spans="2:10">
      <c r="B21" s="223" t="s">
        <v>53</v>
      </c>
      <c r="C21" s="223"/>
      <c r="D21" s="223"/>
      <c r="E21" s="223"/>
      <c r="F21" s="223"/>
      <c r="G21" s="223"/>
      <c r="H21" s="223"/>
      <c r="I21" s="36">
        <f>SUM(I5:I20)</f>
        <v>3285.4700000000003</v>
      </c>
      <c r="J21" s="36">
        <f>SUM(J5:J20)</f>
        <v>836.20249999999999</v>
      </c>
    </row>
    <row r="22" spans="2:10">
      <c r="B22" s="46"/>
      <c r="C22" s="46"/>
      <c r="D22" s="46"/>
      <c r="E22" s="46"/>
      <c r="F22" s="46"/>
      <c r="G22" s="46"/>
      <c r="H22" s="46"/>
      <c r="I22" s="47"/>
      <c r="J22" s="47"/>
    </row>
    <row r="23" spans="2:10">
      <c r="B23" s="24">
        <v>1</v>
      </c>
      <c r="C23" s="240" t="s">
        <v>189</v>
      </c>
      <c r="D23" s="6" t="s">
        <v>219</v>
      </c>
      <c r="E23" s="6" t="s">
        <v>222</v>
      </c>
      <c r="F23" s="24" t="s">
        <v>46</v>
      </c>
      <c r="G23" s="24" t="s">
        <v>68</v>
      </c>
      <c r="H23" s="39" t="s">
        <v>49</v>
      </c>
      <c r="I23" s="24">
        <v>21.25</v>
      </c>
      <c r="J23" s="24">
        <v>5.31</v>
      </c>
    </row>
    <row r="24" spans="2:10">
      <c r="B24" s="24">
        <v>2</v>
      </c>
      <c r="C24" s="240"/>
      <c r="D24" s="6" t="s">
        <v>220</v>
      </c>
      <c r="E24" s="6" t="s">
        <v>223</v>
      </c>
      <c r="F24" s="24" t="s">
        <v>46</v>
      </c>
      <c r="G24" s="24" t="s">
        <v>68</v>
      </c>
      <c r="H24" s="39" t="s">
        <v>49</v>
      </c>
      <c r="I24" s="24">
        <v>28.25</v>
      </c>
      <c r="J24" s="24">
        <v>7.06</v>
      </c>
    </row>
    <row r="25" spans="2:10">
      <c r="B25" s="24">
        <v>3</v>
      </c>
      <c r="C25" s="32" t="s">
        <v>197</v>
      </c>
      <c r="D25" s="6" t="s">
        <v>221</v>
      </c>
      <c r="E25" s="6" t="s">
        <v>224</v>
      </c>
      <c r="F25" s="24" t="s">
        <v>46</v>
      </c>
      <c r="G25" s="24" t="s">
        <v>68</v>
      </c>
      <c r="H25" s="39" t="s">
        <v>49</v>
      </c>
      <c r="I25" s="24">
        <v>35.75</v>
      </c>
      <c r="J25" s="24">
        <v>8.93</v>
      </c>
    </row>
    <row r="26" spans="2:10">
      <c r="B26" s="227" t="s">
        <v>53</v>
      </c>
      <c r="C26" s="228"/>
      <c r="D26" s="228"/>
      <c r="E26" s="228"/>
      <c r="F26" s="228"/>
      <c r="G26" s="228"/>
      <c r="H26" s="229"/>
      <c r="I26" s="36">
        <f>SUM(I23:I25)</f>
        <v>85.25</v>
      </c>
      <c r="J26" s="91">
        <f>SUM(J23:J25)</f>
        <v>21.299999999999997</v>
      </c>
    </row>
    <row r="27" spans="2:10">
      <c r="B27" s="44"/>
      <c r="C27" s="45"/>
      <c r="D27" s="44"/>
      <c r="E27" s="44"/>
      <c r="F27" s="44"/>
      <c r="G27" s="42"/>
      <c r="H27" s="44"/>
      <c r="I27" s="42"/>
      <c r="J27" s="42"/>
    </row>
    <row r="28" spans="2:10">
      <c r="B28" s="28">
        <v>1</v>
      </c>
      <c r="C28" s="240" t="s">
        <v>189</v>
      </c>
      <c r="D28" s="6" t="s">
        <v>189</v>
      </c>
      <c r="E28" s="6" t="s">
        <v>228</v>
      </c>
      <c r="F28" s="24" t="s">
        <v>46</v>
      </c>
      <c r="G28" s="24" t="s">
        <v>65</v>
      </c>
      <c r="H28" s="24" t="s">
        <v>52</v>
      </c>
      <c r="I28" s="24">
        <v>99</v>
      </c>
      <c r="J28" s="24">
        <v>24.75</v>
      </c>
    </row>
    <row r="29" spans="2:10">
      <c r="B29" s="24">
        <v>2</v>
      </c>
      <c r="C29" s="240"/>
      <c r="D29" s="6" t="s">
        <v>225</v>
      </c>
      <c r="E29" s="6" t="s">
        <v>229</v>
      </c>
      <c r="F29" s="24" t="s">
        <v>46</v>
      </c>
      <c r="G29" s="24" t="s">
        <v>65</v>
      </c>
      <c r="H29" s="24" t="s">
        <v>52</v>
      </c>
      <c r="I29" s="24">
        <v>84.81</v>
      </c>
      <c r="J29" s="24">
        <v>21.2</v>
      </c>
    </row>
    <row r="30" spans="2:10">
      <c r="B30" s="24">
        <v>3</v>
      </c>
      <c r="C30" s="240"/>
      <c r="D30" s="6" t="s">
        <v>226</v>
      </c>
      <c r="E30" s="6" t="s">
        <v>230</v>
      </c>
      <c r="F30" s="24" t="s">
        <v>46</v>
      </c>
      <c r="G30" s="24" t="s">
        <v>65</v>
      </c>
      <c r="H30" s="24" t="s">
        <v>52</v>
      </c>
      <c r="I30" s="24">
        <v>41.12</v>
      </c>
      <c r="J30" s="24">
        <v>10.28</v>
      </c>
    </row>
    <row r="31" spans="2:10">
      <c r="B31" s="24">
        <v>4</v>
      </c>
      <c r="C31" s="240"/>
      <c r="D31" s="6" t="s">
        <v>227</v>
      </c>
      <c r="E31" s="6" t="s">
        <v>231</v>
      </c>
      <c r="F31" s="24" t="s">
        <v>46</v>
      </c>
      <c r="G31" s="24" t="s">
        <v>65</v>
      </c>
      <c r="H31" s="24" t="s">
        <v>52</v>
      </c>
      <c r="I31" s="24">
        <v>49.6</v>
      </c>
      <c r="J31" s="24">
        <v>12.4</v>
      </c>
    </row>
    <row r="32" spans="2:10">
      <c r="B32" s="92"/>
      <c r="C32" s="93"/>
      <c r="D32" s="94"/>
      <c r="E32" s="94"/>
      <c r="F32" s="92"/>
      <c r="G32" s="92"/>
      <c r="H32" s="92"/>
      <c r="I32" s="92"/>
      <c r="J32" s="92"/>
    </row>
    <row r="33" spans="2:10">
      <c r="B33" s="92"/>
      <c r="C33" s="93"/>
      <c r="D33" s="94"/>
      <c r="E33" s="94"/>
      <c r="F33" s="92"/>
      <c r="G33" s="92"/>
      <c r="H33" s="92"/>
      <c r="I33" s="92"/>
      <c r="J33" s="92"/>
    </row>
    <row r="34" spans="2:10">
      <c r="B34" s="24">
        <v>5</v>
      </c>
      <c r="C34" s="86" t="s">
        <v>232</v>
      </c>
      <c r="D34" s="6" t="s">
        <v>233</v>
      </c>
      <c r="E34" s="6" t="s">
        <v>234</v>
      </c>
      <c r="F34" s="24" t="s">
        <v>46</v>
      </c>
      <c r="G34" s="24" t="s">
        <v>237</v>
      </c>
      <c r="H34" s="24" t="s">
        <v>52</v>
      </c>
      <c r="I34" s="24">
        <v>42.4</v>
      </c>
      <c r="J34" s="24">
        <v>10.6</v>
      </c>
    </row>
    <row r="35" spans="2:10">
      <c r="B35" s="24">
        <v>6</v>
      </c>
      <c r="C35" s="32" t="s">
        <v>210</v>
      </c>
      <c r="D35" s="6" t="s">
        <v>235</v>
      </c>
      <c r="E35" s="6" t="s">
        <v>236</v>
      </c>
      <c r="F35" s="24" t="s">
        <v>46</v>
      </c>
      <c r="G35" s="24" t="s">
        <v>237</v>
      </c>
      <c r="H35" s="24" t="s">
        <v>52</v>
      </c>
      <c r="I35" s="24">
        <v>41.2</v>
      </c>
      <c r="J35" s="24">
        <v>10.3</v>
      </c>
    </row>
    <row r="36" spans="2:10">
      <c r="B36" s="223" t="s">
        <v>53</v>
      </c>
      <c r="C36" s="223"/>
      <c r="D36" s="223"/>
      <c r="E36" s="223"/>
      <c r="F36" s="223"/>
      <c r="G36" s="223"/>
      <c r="H36" s="223"/>
      <c r="I36" s="36">
        <f>SUM(I28:I35)</f>
        <v>358.13</v>
      </c>
      <c r="J36" s="36">
        <f>SUM(J28:J35)</f>
        <v>89.53</v>
      </c>
    </row>
    <row r="37" spans="2:10" ht="9.75" customHeight="1">
      <c r="B37" s="44"/>
      <c r="C37" s="45"/>
      <c r="D37" s="44"/>
      <c r="E37" s="44"/>
      <c r="F37" s="44"/>
      <c r="G37" s="42"/>
      <c r="H37" s="44"/>
      <c r="I37" s="42"/>
      <c r="J37" s="42"/>
    </row>
    <row r="38" spans="2:10">
      <c r="B38" s="24">
        <v>1</v>
      </c>
      <c r="C38" s="237" t="s">
        <v>189</v>
      </c>
      <c r="D38" s="6" t="s">
        <v>238</v>
      </c>
      <c r="E38" s="6" t="s">
        <v>266</v>
      </c>
      <c r="F38" s="59" t="s">
        <v>46</v>
      </c>
      <c r="G38" s="24" t="s">
        <v>68</v>
      </c>
      <c r="H38" s="24" t="s">
        <v>52</v>
      </c>
      <c r="I38" s="24">
        <v>11.25</v>
      </c>
      <c r="J38" s="39">
        <v>2.81</v>
      </c>
    </row>
    <row r="39" spans="2:10">
      <c r="B39" s="24">
        <v>2</v>
      </c>
      <c r="C39" s="237"/>
      <c r="D39" s="6" t="s">
        <v>239</v>
      </c>
      <c r="E39" s="6" t="s">
        <v>253</v>
      </c>
      <c r="F39" s="59" t="s">
        <v>46</v>
      </c>
      <c r="G39" s="24" t="s">
        <v>68</v>
      </c>
      <c r="H39" s="24" t="s">
        <v>52</v>
      </c>
      <c r="I39" s="54">
        <v>23</v>
      </c>
      <c r="J39" s="39">
        <v>5.75</v>
      </c>
    </row>
    <row r="40" spans="2:10">
      <c r="B40" s="24">
        <v>3</v>
      </c>
      <c r="C40" s="237"/>
      <c r="D40" s="6" t="s">
        <v>240</v>
      </c>
      <c r="E40" s="6" t="s">
        <v>254</v>
      </c>
      <c r="F40" s="59" t="s">
        <v>46</v>
      </c>
      <c r="G40" s="24" t="s">
        <v>68</v>
      </c>
      <c r="H40" s="24" t="s">
        <v>52</v>
      </c>
      <c r="I40" s="24">
        <v>8.25</v>
      </c>
      <c r="J40" s="39">
        <v>2.0625</v>
      </c>
    </row>
    <row r="41" spans="2:10">
      <c r="B41" s="24">
        <v>4</v>
      </c>
      <c r="C41" s="237"/>
      <c r="D41" s="6" t="s">
        <v>241</v>
      </c>
      <c r="E41" s="6" t="s">
        <v>255</v>
      </c>
      <c r="F41" s="59" t="s">
        <v>46</v>
      </c>
      <c r="G41" s="24" t="s">
        <v>68</v>
      </c>
      <c r="H41" s="24" t="s">
        <v>52</v>
      </c>
      <c r="I41" s="24">
        <v>17.5</v>
      </c>
      <c r="J41" s="39">
        <v>4.375</v>
      </c>
    </row>
    <row r="42" spans="2:10">
      <c r="B42" s="24">
        <v>5</v>
      </c>
      <c r="C42" s="237"/>
      <c r="D42" s="6" t="s">
        <v>241</v>
      </c>
      <c r="E42" s="6" t="s">
        <v>956</v>
      </c>
      <c r="F42" s="59" t="s">
        <v>46</v>
      </c>
      <c r="G42" s="24" t="s">
        <v>68</v>
      </c>
      <c r="H42" s="24" t="s">
        <v>52</v>
      </c>
      <c r="I42" s="24">
        <v>9.5</v>
      </c>
      <c r="J42" s="39">
        <v>2.375</v>
      </c>
    </row>
    <row r="43" spans="2:10">
      <c r="B43" s="24">
        <v>6</v>
      </c>
      <c r="C43" s="237"/>
      <c r="D43" s="6" t="s">
        <v>242</v>
      </c>
      <c r="E43" s="6" t="s">
        <v>957</v>
      </c>
      <c r="F43" s="59" t="s">
        <v>46</v>
      </c>
      <c r="G43" s="24" t="s">
        <v>68</v>
      </c>
      <c r="H43" s="24" t="s">
        <v>52</v>
      </c>
      <c r="I43" s="24">
        <v>5.75</v>
      </c>
      <c r="J43" s="39">
        <v>1.4375</v>
      </c>
    </row>
    <row r="44" spans="2:10">
      <c r="B44" s="24">
        <v>7</v>
      </c>
      <c r="C44" s="237"/>
      <c r="D44" s="6" t="s">
        <v>242</v>
      </c>
      <c r="E44" s="6" t="s">
        <v>958</v>
      </c>
      <c r="F44" s="59" t="s">
        <v>46</v>
      </c>
      <c r="G44" s="24" t="s">
        <v>68</v>
      </c>
      <c r="H44" s="24" t="s">
        <v>52</v>
      </c>
      <c r="I44" s="24">
        <v>6.5</v>
      </c>
      <c r="J44" s="39">
        <v>1.625</v>
      </c>
    </row>
    <row r="45" spans="2:10">
      <c r="B45" s="24">
        <v>8</v>
      </c>
      <c r="C45" s="237"/>
      <c r="D45" s="6" t="s">
        <v>192</v>
      </c>
      <c r="E45" s="6" t="s">
        <v>256</v>
      </c>
      <c r="F45" s="59" t="s">
        <v>46</v>
      </c>
      <c r="G45" s="24" t="s">
        <v>68</v>
      </c>
      <c r="H45" s="24" t="s">
        <v>52</v>
      </c>
      <c r="I45" s="24">
        <v>15.5</v>
      </c>
      <c r="J45" s="39">
        <v>3.875</v>
      </c>
    </row>
    <row r="46" spans="2:10">
      <c r="B46" s="24">
        <v>9</v>
      </c>
      <c r="C46" s="237"/>
      <c r="D46" s="6" t="s">
        <v>243</v>
      </c>
      <c r="E46" s="6" t="s">
        <v>257</v>
      </c>
      <c r="F46" s="59" t="s">
        <v>46</v>
      </c>
      <c r="G46" s="24" t="s">
        <v>68</v>
      </c>
      <c r="H46" s="24" t="s">
        <v>52</v>
      </c>
      <c r="I46" s="24">
        <v>14.25</v>
      </c>
      <c r="J46" s="39">
        <v>3.56</v>
      </c>
    </row>
    <row r="47" spans="2:10">
      <c r="B47" s="24">
        <v>10</v>
      </c>
      <c r="C47" s="237"/>
      <c r="D47" s="6" t="s">
        <v>244</v>
      </c>
      <c r="E47" s="6" t="s">
        <v>14</v>
      </c>
      <c r="F47" s="59" t="s">
        <v>46</v>
      </c>
      <c r="G47" s="24" t="s">
        <v>68</v>
      </c>
      <c r="H47" s="24" t="s">
        <v>52</v>
      </c>
      <c r="I47" s="24">
        <v>9.75</v>
      </c>
      <c r="J47" s="39">
        <v>2.4375</v>
      </c>
    </row>
    <row r="48" spans="2:10">
      <c r="B48" s="24">
        <v>11</v>
      </c>
      <c r="C48" s="237"/>
      <c r="D48" s="6" t="s">
        <v>245</v>
      </c>
      <c r="E48" s="6" t="s">
        <v>258</v>
      </c>
      <c r="F48" s="59" t="s">
        <v>46</v>
      </c>
      <c r="G48" s="24" t="s">
        <v>68</v>
      </c>
      <c r="H48" s="24" t="s">
        <v>52</v>
      </c>
      <c r="I48" s="54">
        <v>8</v>
      </c>
      <c r="J48" s="61">
        <v>2</v>
      </c>
    </row>
    <row r="49" spans="2:10">
      <c r="B49" s="24">
        <v>12</v>
      </c>
      <c r="C49" s="237"/>
      <c r="D49" s="6" t="s">
        <v>246</v>
      </c>
      <c r="E49" s="6" t="s">
        <v>259</v>
      </c>
      <c r="F49" s="59" t="s">
        <v>46</v>
      </c>
      <c r="G49" s="24" t="s">
        <v>68</v>
      </c>
      <c r="H49" s="24" t="s">
        <v>52</v>
      </c>
      <c r="I49" s="54">
        <v>4</v>
      </c>
      <c r="J49" s="61">
        <v>1</v>
      </c>
    </row>
    <row r="50" spans="2:10">
      <c r="B50" s="24">
        <v>13</v>
      </c>
      <c r="C50" s="237"/>
      <c r="D50" s="6" t="s">
        <v>247</v>
      </c>
      <c r="E50" s="6" t="s">
        <v>959</v>
      </c>
      <c r="F50" s="59" t="s">
        <v>46</v>
      </c>
      <c r="G50" s="24" t="s">
        <v>68</v>
      </c>
      <c r="H50" s="24" t="s">
        <v>52</v>
      </c>
      <c r="I50" s="54">
        <v>5.5</v>
      </c>
      <c r="J50" s="39">
        <v>1.375</v>
      </c>
    </row>
    <row r="51" spans="2:10">
      <c r="B51" s="24">
        <v>14</v>
      </c>
      <c r="C51" s="237"/>
      <c r="D51" s="6" t="s">
        <v>267</v>
      </c>
      <c r="E51" s="6" t="s">
        <v>265</v>
      </c>
      <c r="F51" s="59" t="s">
        <v>46</v>
      </c>
      <c r="G51" s="24" t="s">
        <v>68</v>
      </c>
      <c r="H51" s="24" t="s">
        <v>52</v>
      </c>
      <c r="I51" s="24">
        <v>22.5</v>
      </c>
      <c r="J51" s="39">
        <v>5.625</v>
      </c>
    </row>
    <row r="52" spans="2:10">
      <c r="B52" s="24">
        <v>15</v>
      </c>
      <c r="C52" s="234" t="s">
        <v>252</v>
      </c>
      <c r="D52" s="6" t="s">
        <v>268</v>
      </c>
      <c r="E52" s="6" t="s">
        <v>260</v>
      </c>
      <c r="F52" s="59" t="s">
        <v>46</v>
      </c>
      <c r="G52" s="24" t="s">
        <v>68</v>
      </c>
      <c r="H52" s="24" t="s">
        <v>52</v>
      </c>
      <c r="I52" s="54">
        <v>8</v>
      </c>
      <c r="J52" s="61">
        <v>2</v>
      </c>
    </row>
    <row r="53" spans="2:10">
      <c r="B53" s="24">
        <v>16</v>
      </c>
      <c r="C53" s="235"/>
      <c r="D53" s="6" t="s">
        <v>248</v>
      </c>
      <c r="E53" s="6" t="s">
        <v>261</v>
      </c>
      <c r="F53" s="59" t="s">
        <v>46</v>
      </c>
      <c r="G53" s="24" t="s">
        <v>68</v>
      </c>
      <c r="H53" s="24" t="s">
        <v>52</v>
      </c>
      <c r="I53" s="24">
        <v>16.5</v>
      </c>
      <c r="J53" s="39">
        <v>4.125</v>
      </c>
    </row>
    <row r="54" spans="2:10">
      <c r="B54" s="24">
        <v>17</v>
      </c>
      <c r="C54" s="235"/>
      <c r="D54" s="6" t="s">
        <v>249</v>
      </c>
      <c r="E54" s="6" t="s">
        <v>264</v>
      </c>
      <c r="F54" s="59" t="s">
        <v>46</v>
      </c>
      <c r="G54" s="24" t="s">
        <v>68</v>
      </c>
      <c r="H54" s="24" t="s">
        <v>52</v>
      </c>
      <c r="I54" s="54">
        <v>11</v>
      </c>
      <c r="J54" s="39">
        <v>2.75</v>
      </c>
    </row>
    <row r="55" spans="2:10">
      <c r="B55" s="24">
        <v>18</v>
      </c>
      <c r="C55" s="236"/>
      <c r="D55" s="6" t="s">
        <v>250</v>
      </c>
      <c r="E55" s="6" t="s">
        <v>262</v>
      </c>
      <c r="F55" s="59" t="s">
        <v>46</v>
      </c>
      <c r="G55" s="24" t="s">
        <v>68</v>
      </c>
      <c r="H55" s="24" t="s">
        <v>52</v>
      </c>
      <c r="I55" s="24">
        <v>15.75</v>
      </c>
      <c r="J55" s="39">
        <v>3.93</v>
      </c>
    </row>
    <row r="56" spans="2:10">
      <c r="B56" s="24">
        <v>19</v>
      </c>
      <c r="C56" s="238" t="s">
        <v>210</v>
      </c>
      <c r="D56" s="6" t="s">
        <v>251</v>
      </c>
      <c r="E56" s="6" t="s">
        <v>263</v>
      </c>
      <c r="F56" s="59" t="s">
        <v>46</v>
      </c>
      <c r="G56" s="24" t="s">
        <v>68</v>
      </c>
      <c r="H56" s="24" t="s">
        <v>52</v>
      </c>
      <c r="I56" s="54">
        <v>9</v>
      </c>
      <c r="J56" s="39">
        <v>2.25</v>
      </c>
    </row>
    <row r="57" spans="2:10">
      <c r="B57" s="24">
        <v>20</v>
      </c>
      <c r="C57" s="239"/>
      <c r="D57" s="6" t="s">
        <v>960</v>
      </c>
      <c r="E57" s="6" t="s">
        <v>961</v>
      </c>
      <c r="F57" s="59" t="s">
        <v>46</v>
      </c>
      <c r="G57" s="24" t="s">
        <v>68</v>
      </c>
      <c r="H57" s="24" t="s">
        <v>52</v>
      </c>
      <c r="I57" s="54">
        <v>18</v>
      </c>
      <c r="J57" s="39">
        <v>4.5</v>
      </c>
    </row>
    <row r="58" spans="2:10">
      <c r="B58" s="223" t="s">
        <v>53</v>
      </c>
      <c r="C58" s="223"/>
      <c r="D58" s="223"/>
      <c r="E58" s="223"/>
      <c r="F58" s="223"/>
      <c r="G58" s="223"/>
      <c r="H58" s="223"/>
      <c r="I58" s="36">
        <f>SUM(I38:I57)</f>
        <v>239.5</v>
      </c>
      <c r="J58" s="58">
        <f>SUM(J38:J57)</f>
        <v>59.862500000000004</v>
      </c>
    </row>
    <row r="59" spans="2:10">
      <c r="B59" s="44"/>
      <c r="C59" s="45"/>
      <c r="D59" s="44"/>
      <c r="E59" s="44"/>
      <c r="F59" s="44"/>
      <c r="G59" s="42"/>
      <c r="H59" s="44"/>
      <c r="I59" s="44"/>
      <c r="J59" s="44"/>
    </row>
    <row r="60" spans="2:10">
      <c r="B60" s="44"/>
      <c r="C60" s="45"/>
      <c r="D60" s="44"/>
      <c r="E60" s="44"/>
      <c r="F60" s="44"/>
      <c r="G60" s="42"/>
      <c r="H60" s="44"/>
      <c r="I60" s="44"/>
      <c r="J60" s="44"/>
    </row>
    <row r="61" spans="2:10">
      <c r="B61" s="24">
        <v>1</v>
      </c>
      <c r="C61" s="86" t="s">
        <v>210</v>
      </c>
      <c r="D61" s="6" t="s">
        <v>1323</v>
      </c>
      <c r="E61" s="6" t="s">
        <v>1324</v>
      </c>
      <c r="F61" s="6" t="s">
        <v>1325</v>
      </c>
      <c r="G61" s="24" t="s">
        <v>128</v>
      </c>
      <c r="H61" s="6" t="s">
        <v>1326</v>
      </c>
      <c r="I61" s="24">
        <v>1527</v>
      </c>
      <c r="J61" s="24">
        <v>1145.25</v>
      </c>
    </row>
    <row r="62" spans="2:10">
      <c r="B62" s="223" t="s">
        <v>53</v>
      </c>
      <c r="C62" s="223"/>
      <c r="D62" s="223"/>
      <c r="E62" s="223"/>
      <c r="F62" s="223"/>
      <c r="G62" s="223"/>
      <c r="H62" s="223"/>
      <c r="I62" s="97">
        <v>1527</v>
      </c>
      <c r="J62" s="97">
        <v>1145.25</v>
      </c>
    </row>
  </sheetData>
  <mergeCells count="20">
    <mergeCell ref="C28:C31"/>
    <mergeCell ref="B36:H36"/>
    <mergeCell ref="B26:H26"/>
    <mergeCell ref="B1:J1"/>
    <mergeCell ref="E2:F2"/>
    <mergeCell ref="B3:B4"/>
    <mergeCell ref="C3:C4"/>
    <mergeCell ref="D3:D4"/>
    <mergeCell ref="E3:J3"/>
    <mergeCell ref="C5:C8"/>
    <mergeCell ref="C9:C15"/>
    <mergeCell ref="C16:C20"/>
    <mergeCell ref="B21:H21"/>
    <mergeCell ref="C23:C24"/>
    <mergeCell ref="B2:D2"/>
    <mergeCell ref="C52:C55"/>
    <mergeCell ref="C38:C51"/>
    <mergeCell ref="B58:H58"/>
    <mergeCell ref="C56:C57"/>
    <mergeCell ref="B62:H62"/>
  </mergeCells>
  <pageMargins left="0.25" right="0.25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T611"/>
  <sheetViews>
    <sheetView workbookViewId="0">
      <selection activeCell="A35" sqref="A35:K71"/>
    </sheetView>
  </sheetViews>
  <sheetFormatPr defaultRowHeight="15"/>
  <cols>
    <col min="1" max="1" width="4.42578125" customWidth="1"/>
    <col min="2" max="2" width="4.140625" customWidth="1"/>
    <col min="3" max="3" width="12.28515625" customWidth="1"/>
    <col min="4" max="4" width="16.85546875" customWidth="1"/>
    <col min="5" max="5" width="29.5703125" customWidth="1"/>
    <col min="6" max="6" width="13.7109375" customWidth="1"/>
    <col min="7" max="7" width="13" customWidth="1"/>
    <col min="8" max="8" width="11.140625" customWidth="1"/>
    <col min="10" max="10" width="11.42578125" customWidth="1"/>
  </cols>
  <sheetData>
    <row r="2" spans="2:20">
      <c r="B2" s="230" t="s">
        <v>9</v>
      </c>
      <c r="C2" s="230"/>
      <c r="D2" s="230"/>
      <c r="E2" s="230"/>
      <c r="F2" s="230"/>
      <c r="G2" s="230"/>
      <c r="H2" s="230"/>
      <c r="I2" s="230"/>
      <c r="J2" s="230"/>
    </row>
    <row r="3" spans="2:20">
      <c r="B3" s="29" t="s">
        <v>54</v>
      </c>
      <c r="C3" s="37"/>
      <c r="D3" s="32"/>
      <c r="E3" s="231" t="s">
        <v>1371</v>
      </c>
      <c r="F3" s="231"/>
      <c r="G3" s="29" t="s">
        <v>1373</v>
      </c>
      <c r="H3" s="29"/>
      <c r="I3" s="29"/>
      <c r="J3" s="29"/>
    </row>
    <row r="4" spans="2:20">
      <c r="B4" s="232" t="s">
        <v>0</v>
      </c>
      <c r="C4" s="241" t="s">
        <v>1</v>
      </c>
      <c r="D4" s="232" t="s">
        <v>2</v>
      </c>
      <c r="E4" s="230" t="s">
        <v>10</v>
      </c>
      <c r="F4" s="230"/>
      <c r="G4" s="230"/>
      <c r="H4" s="230"/>
      <c r="I4" s="230"/>
      <c r="J4" s="230"/>
    </row>
    <row r="5" spans="2:20" ht="45">
      <c r="B5" s="232"/>
      <c r="C5" s="241"/>
      <c r="D5" s="232"/>
      <c r="E5" s="38" t="s">
        <v>3</v>
      </c>
      <c r="F5" s="38" t="s">
        <v>4</v>
      </c>
      <c r="G5" s="38" t="s">
        <v>5</v>
      </c>
      <c r="H5" s="38" t="s">
        <v>6</v>
      </c>
      <c r="I5" s="38" t="s">
        <v>7</v>
      </c>
      <c r="J5" s="38" t="s">
        <v>8</v>
      </c>
    </row>
    <row r="6" spans="2:20" ht="15.75" customHeight="1">
      <c r="B6" s="39">
        <v>1</v>
      </c>
      <c r="C6" s="234" t="s">
        <v>271</v>
      </c>
      <c r="D6" s="6" t="s">
        <v>272</v>
      </c>
      <c r="E6" s="51" t="s">
        <v>273</v>
      </c>
      <c r="F6" s="39" t="s">
        <v>46</v>
      </c>
      <c r="G6" s="39" t="s">
        <v>65</v>
      </c>
      <c r="H6" s="39" t="s">
        <v>50</v>
      </c>
      <c r="I6" s="24">
        <v>115.65</v>
      </c>
      <c r="J6" s="24">
        <f>(I6/4)</f>
        <v>28.912500000000001</v>
      </c>
    </row>
    <row r="7" spans="2:20">
      <c r="B7" s="39">
        <v>2</v>
      </c>
      <c r="C7" s="235"/>
      <c r="D7" s="6" t="s">
        <v>271</v>
      </c>
      <c r="E7" s="51" t="s">
        <v>274</v>
      </c>
      <c r="F7" s="39" t="s">
        <v>46</v>
      </c>
      <c r="G7" s="39" t="s">
        <v>65</v>
      </c>
      <c r="H7" s="39" t="s">
        <v>50</v>
      </c>
      <c r="I7" s="24">
        <v>28.03</v>
      </c>
      <c r="J7" s="24">
        <f t="shared" ref="J7:J12" si="0">(I7/4)</f>
        <v>7.0075000000000003</v>
      </c>
    </row>
    <row r="8" spans="2:20">
      <c r="B8" s="39">
        <v>3</v>
      </c>
      <c r="C8" s="235"/>
      <c r="D8" s="6" t="s">
        <v>283</v>
      </c>
      <c r="E8" s="51" t="s">
        <v>284</v>
      </c>
      <c r="F8" s="39" t="s">
        <v>46</v>
      </c>
      <c r="G8" s="39" t="s">
        <v>65</v>
      </c>
      <c r="H8" s="39" t="s">
        <v>50</v>
      </c>
      <c r="I8" s="24">
        <v>138.02000000000001</v>
      </c>
      <c r="J8" s="24">
        <f t="shared" si="0"/>
        <v>34.505000000000003</v>
      </c>
      <c r="L8" s="104"/>
      <c r="M8" s="106"/>
      <c r="N8" s="94"/>
      <c r="O8" s="94"/>
      <c r="P8" s="104"/>
      <c r="Q8" s="104"/>
      <c r="R8" s="104"/>
      <c r="S8" s="92"/>
      <c r="T8" s="92"/>
    </row>
    <row r="9" spans="2:20">
      <c r="B9" s="39">
        <v>4</v>
      </c>
      <c r="C9" s="236"/>
      <c r="D9" s="51" t="s">
        <v>275</v>
      </c>
      <c r="E9" s="51" t="s">
        <v>276</v>
      </c>
      <c r="F9" s="39" t="s">
        <v>46</v>
      </c>
      <c r="G9" s="39" t="s">
        <v>65</v>
      </c>
      <c r="H9" s="39" t="s">
        <v>50</v>
      </c>
      <c r="I9" s="54">
        <v>10</v>
      </c>
      <c r="J9" s="24">
        <f t="shared" si="0"/>
        <v>2.5</v>
      </c>
    </row>
    <row r="10" spans="2:20">
      <c r="B10" s="39">
        <v>5</v>
      </c>
      <c r="C10" s="6" t="s">
        <v>277</v>
      </c>
      <c r="D10" s="6" t="s">
        <v>277</v>
      </c>
      <c r="E10" s="52" t="s">
        <v>278</v>
      </c>
      <c r="F10" s="39" t="s">
        <v>46</v>
      </c>
      <c r="G10" s="39" t="s">
        <v>65</v>
      </c>
      <c r="H10" s="39" t="s">
        <v>50</v>
      </c>
      <c r="I10" s="24">
        <v>200.84</v>
      </c>
      <c r="J10" s="24">
        <f t="shared" si="0"/>
        <v>50.21</v>
      </c>
    </row>
    <row r="11" spans="2:20">
      <c r="B11" s="39">
        <v>6</v>
      </c>
      <c r="C11" s="6" t="s">
        <v>279</v>
      </c>
      <c r="D11" s="6" t="s">
        <v>279</v>
      </c>
      <c r="E11" s="52" t="s">
        <v>280</v>
      </c>
      <c r="F11" s="39" t="s">
        <v>46</v>
      </c>
      <c r="G11" s="39" t="s">
        <v>65</v>
      </c>
      <c r="H11" s="39" t="s">
        <v>50</v>
      </c>
      <c r="I11" s="24">
        <v>100.65</v>
      </c>
      <c r="J11" s="24">
        <f t="shared" si="0"/>
        <v>25.162500000000001</v>
      </c>
    </row>
    <row r="12" spans="2:20">
      <c r="B12" s="39">
        <v>7</v>
      </c>
      <c r="C12" s="6" t="s">
        <v>281</v>
      </c>
      <c r="D12" s="6" t="s">
        <v>1678</v>
      </c>
      <c r="E12" s="52" t="s">
        <v>282</v>
      </c>
      <c r="F12" s="39" t="s">
        <v>46</v>
      </c>
      <c r="G12" s="39" t="s">
        <v>65</v>
      </c>
      <c r="H12" s="39" t="s">
        <v>50</v>
      </c>
      <c r="I12" s="24">
        <v>104.4</v>
      </c>
      <c r="J12" s="24">
        <f t="shared" si="0"/>
        <v>26.1</v>
      </c>
    </row>
    <row r="13" spans="2:20" ht="15" customHeight="1">
      <c r="B13" s="223" t="s">
        <v>53</v>
      </c>
      <c r="C13" s="223"/>
      <c r="D13" s="223"/>
      <c r="E13" s="223"/>
      <c r="F13" s="223"/>
      <c r="G13" s="223"/>
      <c r="H13" s="223"/>
      <c r="I13" s="48">
        <f>SUM(I6:I12)</f>
        <v>697.59</v>
      </c>
      <c r="J13" s="48">
        <f>SUM(J6:J12)</f>
        <v>174.39750000000001</v>
      </c>
    </row>
    <row r="14" spans="2:20" ht="8.25" customHeight="1">
      <c r="B14" s="46"/>
      <c r="C14" s="46"/>
      <c r="D14" s="46"/>
      <c r="E14" s="46"/>
      <c r="F14" s="46"/>
      <c r="G14" s="46"/>
      <c r="H14" s="46"/>
      <c r="I14" s="47"/>
      <c r="J14" s="47"/>
    </row>
    <row r="15" spans="2:20">
      <c r="B15" s="24">
        <v>1</v>
      </c>
      <c r="C15" s="100" t="s">
        <v>279</v>
      </c>
      <c r="D15" s="100" t="s">
        <v>285</v>
      </c>
      <c r="E15" s="100" t="s">
        <v>1372</v>
      </c>
      <c r="F15" s="24" t="s">
        <v>46</v>
      </c>
      <c r="G15" s="24" t="s">
        <v>68</v>
      </c>
      <c r="H15" s="24" t="s">
        <v>50</v>
      </c>
      <c r="I15" s="24">
        <v>60</v>
      </c>
      <c r="J15" s="24">
        <v>15</v>
      </c>
    </row>
    <row r="16" spans="2:20">
      <c r="B16" s="223" t="s">
        <v>53</v>
      </c>
      <c r="C16" s="223"/>
      <c r="D16" s="223"/>
      <c r="E16" s="223"/>
      <c r="F16" s="223"/>
      <c r="G16" s="223"/>
      <c r="H16" s="223"/>
      <c r="I16" s="120">
        <f>SUM(I15)</f>
        <v>60</v>
      </c>
      <c r="J16" s="120">
        <f>SUM(J15)</f>
        <v>15</v>
      </c>
    </row>
    <row r="17" spans="2:12" ht="8.25" customHeight="1">
      <c r="B17" s="46"/>
      <c r="C17" s="46"/>
      <c r="D17" s="46"/>
      <c r="E17" s="46"/>
      <c r="F17" s="46"/>
      <c r="G17" s="46"/>
      <c r="H17" s="46"/>
      <c r="I17" s="47"/>
      <c r="J17" s="47"/>
    </row>
    <row r="18" spans="2:12">
      <c r="B18" s="101">
        <v>1</v>
      </c>
      <c r="C18" s="51" t="s">
        <v>270</v>
      </c>
      <c r="D18" s="6" t="s">
        <v>269</v>
      </c>
      <c r="E18" s="6" t="s">
        <v>269</v>
      </c>
      <c r="F18" s="101" t="s">
        <v>47</v>
      </c>
      <c r="G18" s="101" t="s">
        <v>65</v>
      </c>
      <c r="H18" s="101" t="s">
        <v>52</v>
      </c>
      <c r="I18" s="125">
        <v>45</v>
      </c>
      <c r="J18" s="125">
        <v>22.5</v>
      </c>
    </row>
    <row r="19" spans="2:12">
      <c r="B19" s="223" t="s">
        <v>53</v>
      </c>
      <c r="C19" s="223"/>
      <c r="D19" s="223"/>
      <c r="E19" s="223"/>
      <c r="F19" s="223"/>
      <c r="G19" s="223"/>
      <c r="H19" s="223"/>
      <c r="I19" s="120">
        <f>SUM(I18)</f>
        <v>45</v>
      </c>
      <c r="J19" s="120">
        <f>SUM(J18)</f>
        <v>22.5</v>
      </c>
    </row>
    <row r="20" spans="2:12" ht="6.75" customHeight="1">
      <c r="B20" s="104"/>
      <c r="C20" s="106"/>
      <c r="D20" s="94"/>
      <c r="E20" s="94"/>
      <c r="F20" s="104"/>
      <c r="G20" s="104"/>
      <c r="H20" s="104"/>
      <c r="I20" s="92"/>
      <c r="J20" s="92"/>
    </row>
    <row r="21" spans="2:12" ht="13.7" customHeight="1">
      <c r="B21" s="24">
        <v>1</v>
      </c>
      <c r="C21" s="100" t="s">
        <v>104</v>
      </c>
      <c r="D21" s="100" t="s">
        <v>1327</v>
      </c>
      <c r="E21" s="100" t="s">
        <v>1327</v>
      </c>
      <c r="F21" s="24" t="s">
        <v>46</v>
      </c>
      <c r="G21" s="24" t="s">
        <v>65</v>
      </c>
      <c r="H21" s="101" t="s">
        <v>52</v>
      </c>
      <c r="I21" s="24">
        <v>152.97999999999999</v>
      </c>
      <c r="J21" s="24">
        <f t="shared" ref="J21:J51" si="1">(I21/4)</f>
        <v>38.244999999999997</v>
      </c>
    </row>
    <row r="22" spans="2:12" ht="13.7" customHeight="1">
      <c r="B22" s="24">
        <v>2</v>
      </c>
      <c r="C22" s="100" t="s">
        <v>104</v>
      </c>
      <c r="D22" s="100" t="s">
        <v>1328</v>
      </c>
      <c r="E22" s="100" t="s">
        <v>1329</v>
      </c>
      <c r="F22" s="24" t="s">
        <v>46</v>
      </c>
      <c r="G22" s="24" t="s">
        <v>65</v>
      </c>
      <c r="H22" s="101" t="s">
        <v>52</v>
      </c>
      <c r="I22" s="24">
        <v>80.099999999999994</v>
      </c>
      <c r="J22" s="24">
        <f t="shared" si="1"/>
        <v>20.024999999999999</v>
      </c>
    </row>
    <row r="23" spans="2:12" ht="13.7" customHeight="1">
      <c r="B23" s="101">
        <v>3</v>
      </c>
      <c r="C23" s="100" t="s">
        <v>277</v>
      </c>
      <c r="D23" s="100" t="s">
        <v>1330</v>
      </c>
      <c r="E23" s="100" t="s">
        <v>1331</v>
      </c>
      <c r="F23" s="24" t="s">
        <v>46</v>
      </c>
      <c r="G23" s="24" t="s">
        <v>65</v>
      </c>
      <c r="H23" s="101" t="s">
        <v>52</v>
      </c>
      <c r="I23" s="24">
        <v>44.44</v>
      </c>
      <c r="J23" s="24">
        <f t="shared" si="1"/>
        <v>11.11</v>
      </c>
    </row>
    <row r="24" spans="2:12" ht="13.7" customHeight="1">
      <c r="B24" s="24">
        <v>4</v>
      </c>
      <c r="C24" s="100" t="s">
        <v>277</v>
      </c>
      <c r="D24" s="100" t="s">
        <v>1332</v>
      </c>
      <c r="E24" s="100" t="s">
        <v>1333</v>
      </c>
      <c r="F24" s="24" t="s">
        <v>46</v>
      </c>
      <c r="G24" s="24" t="s">
        <v>65</v>
      </c>
      <c r="H24" s="101" t="s">
        <v>52</v>
      </c>
      <c r="I24" s="24">
        <v>62.21</v>
      </c>
      <c r="J24" s="24">
        <f t="shared" si="1"/>
        <v>15.5525</v>
      </c>
      <c r="L24" s="96"/>
    </row>
    <row r="25" spans="2:12" ht="13.7" customHeight="1">
      <c r="B25" s="24">
        <v>5</v>
      </c>
      <c r="C25" s="100" t="s">
        <v>1334</v>
      </c>
      <c r="D25" s="100" t="s">
        <v>1335</v>
      </c>
      <c r="E25" s="100" t="s">
        <v>1336</v>
      </c>
      <c r="F25" s="24" t="s">
        <v>46</v>
      </c>
      <c r="G25" s="24" t="s">
        <v>65</v>
      </c>
      <c r="H25" s="101" t="s">
        <v>52</v>
      </c>
      <c r="I25" s="24">
        <v>128</v>
      </c>
      <c r="J25" s="24">
        <f t="shared" si="1"/>
        <v>32</v>
      </c>
    </row>
    <row r="26" spans="2:12" ht="13.7" customHeight="1">
      <c r="B26" s="101">
        <v>6</v>
      </c>
      <c r="C26" s="100" t="s">
        <v>281</v>
      </c>
      <c r="D26" s="100" t="s">
        <v>1337</v>
      </c>
      <c r="E26" s="100" t="s">
        <v>1338</v>
      </c>
      <c r="F26" s="24" t="s">
        <v>46</v>
      </c>
      <c r="G26" s="24" t="s">
        <v>65</v>
      </c>
      <c r="H26" s="101" t="s">
        <v>52</v>
      </c>
      <c r="I26" s="24">
        <v>69.75</v>
      </c>
      <c r="J26" s="24">
        <f t="shared" si="1"/>
        <v>17.4375</v>
      </c>
    </row>
    <row r="27" spans="2:12" ht="13.7" customHeight="1">
      <c r="B27" s="125">
        <v>7</v>
      </c>
      <c r="C27" s="26" t="s">
        <v>281</v>
      </c>
      <c r="D27" s="79" t="s">
        <v>1339</v>
      </c>
      <c r="E27" s="26" t="s">
        <v>1340</v>
      </c>
      <c r="F27" s="28" t="s">
        <v>46</v>
      </c>
      <c r="G27" s="28" t="s">
        <v>65</v>
      </c>
      <c r="H27" s="101" t="s">
        <v>52</v>
      </c>
      <c r="I27" s="103">
        <v>47</v>
      </c>
      <c r="J27" s="24">
        <f t="shared" si="1"/>
        <v>11.75</v>
      </c>
    </row>
    <row r="28" spans="2:12" ht="13.7" customHeight="1">
      <c r="B28" s="125">
        <v>8</v>
      </c>
      <c r="C28" s="26" t="s">
        <v>281</v>
      </c>
      <c r="D28" s="79" t="s">
        <v>1341</v>
      </c>
      <c r="E28" s="26" t="s">
        <v>1342</v>
      </c>
      <c r="F28" s="28" t="s">
        <v>46</v>
      </c>
      <c r="G28" s="28" t="s">
        <v>65</v>
      </c>
      <c r="H28" s="101" t="s">
        <v>52</v>
      </c>
      <c r="I28" s="28">
        <v>27</v>
      </c>
      <c r="J28" s="24">
        <f t="shared" si="1"/>
        <v>6.75</v>
      </c>
    </row>
    <row r="29" spans="2:12" ht="13.7" customHeight="1">
      <c r="B29" s="101">
        <v>9</v>
      </c>
      <c r="C29" s="26" t="s">
        <v>281</v>
      </c>
      <c r="D29" s="79" t="s">
        <v>1343</v>
      </c>
      <c r="E29" s="26" t="s">
        <v>1344</v>
      </c>
      <c r="F29" s="28" t="s">
        <v>46</v>
      </c>
      <c r="G29" s="28" t="s">
        <v>65</v>
      </c>
      <c r="H29" s="101" t="s">
        <v>52</v>
      </c>
      <c r="I29" s="28">
        <v>69</v>
      </c>
      <c r="J29" s="24">
        <f t="shared" si="1"/>
        <v>17.25</v>
      </c>
    </row>
    <row r="30" spans="2:12" ht="13.7" customHeight="1">
      <c r="B30" s="125">
        <v>10</v>
      </c>
      <c r="C30" s="251" t="s">
        <v>361</v>
      </c>
      <c r="D30" s="79" t="s">
        <v>361</v>
      </c>
      <c r="E30" s="26" t="s">
        <v>985</v>
      </c>
      <c r="F30" s="28" t="s">
        <v>46</v>
      </c>
      <c r="G30" s="28" t="s">
        <v>65</v>
      </c>
      <c r="H30" s="101" t="s">
        <v>52</v>
      </c>
      <c r="I30" s="28">
        <v>194.95</v>
      </c>
      <c r="J30" s="24">
        <f t="shared" si="1"/>
        <v>48.737499999999997</v>
      </c>
    </row>
    <row r="31" spans="2:12" ht="13.7" customHeight="1">
      <c r="B31" s="125">
        <v>11</v>
      </c>
      <c r="C31" s="252"/>
      <c r="D31" s="79" t="s">
        <v>484</v>
      </c>
      <c r="E31" s="26" t="s">
        <v>14</v>
      </c>
      <c r="F31" s="28" t="s">
        <v>46</v>
      </c>
      <c r="G31" s="28" t="s">
        <v>65</v>
      </c>
      <c r="H31" s="101" t="s">
        <v>52</v>
      </c>
      <c r="I31" s="28">
        <v>226.25</v>
      </c>
      <c r="J31" s="24">
        <f t="shared" si="1"/>
        <v>56.5625</v>
      </c>
    </row>
    <row r="32" spans="2:12" ht="13.7" customHeight="1">
      <c r="B32" s="101">
        <v>12</v>
      </c>
      <c r="C32" s="252"/>
      <c r="D32" s="79" t="s">
        <v>455</v>
      </c>
      <c r="E32" s="26" t="s">
        <v>570</v>
      </c>
      <c r="F32" s="28" t="s">
        <v>46</v>
      </c>
      <c r="G32" s="28" t="s">
        <v>65</v>
      </c>
      <c r="H32" s="101" t="s">
        <v>52</v>
      </c>
      <c r="I32" s="28">
        <v>132.75</v>
      </c>
      <c r="J32" s="24">
        <f t="shared" si="1"/>
        <v>33.1875</v>
      </c>
    </row>
    <row r="33" spans="2:10" ht="13.7" customHeight="1">
      <c r="B33" s="125">
        <v>13</v>
      </c>
      <c r="C33" s="252"/>
      <c r="D33" s="79" t="s">
        <v>1345</v>
      </c>
      <c r="E33" s="26" t="s">
        <v>1346</v>
      </c>
      <c r="F33" s="28" t="s">
        <v>46</v>
      </c>
      <c r="G33" s="28" t="s">
        <v>65</v>
      </c>
      <c r="H33" s="101" t="s">
        <v>52</v>
      </c>
      <c r="I33" s="28">
        <v>129.13999999999999</v>
      </c>
      <c r="J33" s="24">
        <f t="shared" si="1"/>
        <v>32.284999999999997</v>
      </c>
    </row>
    <row r="34" spans="2:10" ht="13.7" customHeight="1">
      <c r="B34" s="125">
        <v>14</v>
      </c>
      <c r="C34" s="252"/>
      <c r="D34" s="79" t="s">
        <v>1347</v>
      </c>
      <c r="E34" s="26" t="s">
        <v>1348</v>
      </c>
      <c r="F34" s="28" t="s">
        <v>46</v>
      </c>
      <c r="G34" s="28" t="s">
        <v>65</v>
      </c>
      <c r="H34" s="101" t="s">
        <v>52</v>
      </c>
      <c r="I34" s="28">
        <v>80.48</v>
      </c>
      <c r="J34" s="24">
        <f t="shared" si="1"/>
        <v>20.12</v>
      </c>
    </row>
    <row r="35" spans="2:10" ht="13.7" customHeight="1">
      <c r="B35" s="101">
        <v>15</v>
      </c>
      <c r="C35" s="252" t="s">
        <v>361</v>
      </c>
      <c r="D35" s="100" t="s">
        <v>1349</v>
      </c>
      <c r="E35" s="100" t="s">
        <v>1350</v>
      </c>
      <c r="F35" s="28" t="s">
        <v>46</v>
      </c>
      <c r="G35" s="28" t="s">
        <v>65</v>
      </c>
      <c r="H35" s="101" t="s">
        <v>52</v>
      </c>
      <c r="I35" s="24">
        <v>57.6</v>
      </c>
      <c r="J35" s="24">
        <f t="shared" si="1"/>
        <v>14.4</v>
      </c>
    </row>
    <row r="36" spans="2:10" ht="13.7" customHeight="1">
      <c r="B36" s="125">
        <v>16</v>
      </c>
      <c r="C36" s="252"/>
      <c r="D36" s="100" t="s">
        <v>361</v>
      </c>
      <c r="E36" s="100" t="s">
        <v>1351</v>
      </c>
      <c r="F36" s="28" t="s">
        <v>46</v>
      </c>
      <c r="G36" s="28" t="s">
        <v>65</v>
      </c>
      <c r="H36" s="101" t="s">
        <v>52</v>
      </c>
      <c r="I36" s="24">
        <v>32.22</v>
      </c>
      <c r="J36" s="24">
        <f t="shared" si="1"/>
        <v>8.0549999999999997</v>
      </c>
    </row>
    <row r="37" spans="2:10" ht="13.7" customHeight="1">
      <c r="B37" s="125">
        <v>17</v>
      </c>
      <c r="C37" s="252"/>
      <c r="D37" s="100" t="s">
        <v>1352</v>
      </c>
      <c r="E37" s="100" t="s">
        <v>1353</v>
      </c>
      <c r="F37" s="28" t="s">
        <v>46</v>
      </c>
      <c r="G37" s="28" t="s">
        <v>65</v>
      </c>
      <c r="H37" s="101" t="s">
        <v>52</v>
      </c>
      <c r="I37" s="24">
        <v>75.08</v>
      </c>
      <c r="J37" s="24">
        <f t="shared" si="1"/>
        <v>18.77</v>
      </c>
    </row>
    <row r="38" spans="2:10" ht="13.7" customHeight="1">
      <c r="B38" s="101">
        <v>18</v>
      </c>
      <c r="C38" s="252"/>
      <c r="D38" s="100" t="s">
        <v>441</v>
      </c>
      <c r="E38" s="100" t="s">
        <v>1354</v>
      </c>
      <c r="F38" s="28" t="s">
        <v>46</v>
      </c>
      <c r="G38" s="28" t="s">
        <v>65</v>
      </c>
      <c r="H38" s="101" t="s">
        <v>52</v>
      </c>
      <c r="I38" s="24">
        <v>114.63</v>
      </c>
      <c r="J38" s="24">
        <f t="shared" si="1"/>
        <v>28.657499999999999</v>
      </c>
    </row>
    <row r="39" spans="2:10" ht="13.7" customHeight="1">
      <c r="B39" s="164">
        <v>19</v>
      </c>
      <c r="C39" s="252"/>
      <c r="D39" s="100" t="s">
        <v>367</v>
      </c>
      <c r="E39" s="100" t="s">
        <v>1355</v>
      </c>
      <c r="F39" s="28" t="s">
        <v>46</v>
      </c>
      <c r="G39" s="28" t="s">
        <v>65</v>
      </c>
      <c r="H39" s="101" t="s">
        <v>52</v>
      </c>
      <c r="I39" s="24">
        <v>100.52</v>
      </c>
      <c r="J39" s="24">
        <f t="shared" si="1"/>
        <v>25.13</v>
      </c>
    </row>
    <row r="40" spans="2:10" ht="13.7" customHeight="1">
      <c r="B40" s="164">
        <v>20</v>
      </c>
      <c r="C40" s="253"/>
      <c r="D40" s="100" t="s">
        <v>372</v>
      </c>
      <c r="E40" s="100" t="s">
        <v>1356</v>
      </c>
      <c r="F40" s="28" t="s">
        <v>46</v>
      </c>
      <c r="G40" s="28" t="s">
        <v>65</v>
      </c>
      <c r="H40" s="101" t="s">
        <v>52</v>
      </c>
      <c r="I40" s="24">
        <v>64.45</v>
      </c>
      <c r="J40" s="24">
        <f t="shared" si="1"/>
        <v>16.112500000000001</v>
      </c>
    </row>
    <row r="41" spans="2:10" ht="13.7" customHeight="1">
      <c r="B41" s="101">
        <v>21</v>
      </c>
      <c r="C41" s="163" t="s">
        <v>270</v>
      </c>
      <c r="D41" s="100" t="s">
        <v>1357</v>
      </c>
      <c r="E41" s="100" t="s">
        <v>1358</v>
      </c>
      <c r="F41" s="28" t="s">
        <v>46</v>
      </c>
      <c r="G41" s="28" t="s">
        <v>65</v>
      </c>
      <c r="H41" s="101" t="s">
        <v>52</v>
      </c>
      <c r="I41" s="24">
        <v>189.05</v>
      </c>
      <c r="J41" s="24">
        <f t="shared" si="1"/>
        <v>47.262500000000003</v>
      </c>
    </row>
    <row r="42" spans="2:10" ht="13.7" customHeight="1">
      <c r="B42" s="164">
        <v>22</v>
      </c>
      <c r="C42" s="163" t="s">
        <v>508</v>
      </c>
      <c r="D42" s="100" t="s">
        <v>1029</v>
      </c>
      <c r="E42" s="100" t="s">
        <v>1359</v>
      </c>
      <c r="F42" s="28" t="s">
        <v>46</v>
      </c>
      <c r="G42" s="28" t="s">
        <v>65</v>
      </c>
      <c r="H42" s="101" t="s">
        <v>52</v>
      </c>
      <c r="I42" s="24">
        <v>46</v>
      </c>
      <c r="J42" s="24">
        <f t="shared" si="1"/>
        <v>11.5</v>
      </c>
    </row>
    <row r="43" spans="2:10" ht="13.7" customHeight="1">
      <c r="B43" s="164">
        <v>23</v>
      </c>
      <c r="C43" s="237" t="s">
        <v>1360</v>
      </c>
      <c r="D43" s="100" t="s">
        <v>1361</v>
      </c>
      <c r="E43" s="100" t="s">
        <v>14</v>
      </c>
      <c r="F43" s="28" t="s">
        <v>46</v>
      </c>
      <c r="G43" s="28" t="s">
        <v>65</v>
      </c>
      <c r="H43" s="101" t="s">
        <v>52</v>
      </c>
      <c r="I43" s="24">
        <v>334.87</v>
      </c>
      <c r="J43" s="24">
        <f t="shared" si="1"/>
        <v>83.717500000000001</v>
      </c>
    </row>
    <row r="44" spans="2:10" ht="13.7" customHeight="1">
      <c r="B44" s="101">
        <v>24</v>
      </c>
      <c r="C44" s="237"/>
      <c r="D44" s="100" t="s">
        <v>1362</v>
      </c>
      <c r="E44" s="100" t="s">
        <v>1363</v>
      </c>
      <c r="F44" s="28" t="s">
        <v>46</v>
      </c>
      <c r="G44" s="28" t="s">
        <v>65</v>
      </c>
      <c r="H44" s="101" t="s">
        <v>52</v>
      </c>
      <c r="I44" s="24">
        <v>74.209999999999994</v>
      </c>
      <c r="J44" s="24">
        <f t="shared" si="1"/>
        <v>18.552499999999998</v>
      </c>
    </row>
    <row r="45" spans="2:10" ht="13.7" customHeight="1">
      <c r="B45" s="164">
        <v>25</v>
      </c>
      <c r="C45" s="237"/>
      <c r="D45" s="100" t="s">
        <v>1364</v>
      </c>
      <c r="E45" s="100" t="s">
        <v>1365</v>
      </c>
      <c r="F45" s="28" t="s">
        <v>46</v>
      </c>
      <c r="G45" s="28" t="s">
        <v>65</v>
      </c>
      <c r="H45" s="101" t="s">
        <v>52</v>
      </c>
      <c r="I45" s="24">
        <v>84.26</v>
      </c>
      <c r="J45" s="24">
        <f t="shared" si="1"/>
        <v>21.065000000000001</v>
      </c>
    </row>
    <row r="46" spans="2:10" ht="13.7" customHeight="1">
      <c r="B46" s="164">
        <v>26</v>
      </c>
      <c r="C46" s="237"/>
      <c r="D46" s="100" t="s">
        <v>301</v>
      </c>
      <c r="E46" s="100" t="s">
        <v>1366</v>
      </c>
      <c r="F46" s="28" t="s">
        <v>46</v>
      </c>
      <c r="G46" s="28" t="s">
        <v>65</v>
      </c>
      <c r="H46" s="101" t="s">
        <v>52</v>
      </c>
      <c r="I46" s="24">
        <v>21.25</v>
      </c>
      <c r="J46" s="24">
        <f t="shared" si="1"/>
        <v>5.3125</v>
      </c>
    </row>
    <row r="47" spans="2:10" ht="13.7" customHeight="1">
      <c r="B47" s="101">
        <v>27</v>
      </c>
      <c r="C47" s="237"/>
      <c r="D47" s="100" t="s">
        <v>1367</v>
      </c>
      <c r="E47" s="100" t="s">
        <v>14</v>
      </c>
      <c r="F47" s="28" t="s">
        <v>46</v>
      </c>
      <c r="G47" s="28" t="s">
        <v>65</v>
      </c>
      <c r="H47" s="101" t="s">
        <v>52</v>
      </c>
      <c r="I47" s="24">
        <v>168.81</v>
      </c>
      <c r="J47" s="24">
        <f t="shared" si="1"/>
        <v>42.202500000000001</v>
      </c>
    </row>
    <row r="48" spans="2:10" ht="13.7" customHeight="1">
      <c r="B48" s="164">
        <v>28</v>
      </c>
      <c r="C48" s="237"/>
      <c r="D48" s="100" t="s">
        <v>343</v>
      </c>
      <c r="E48" s="100" t="s">
        <v>14</v>
      </c>
      <c r="F48" s="28" t="s">
        <v>46</v>
      </c>
      <c r="G48" s="28" t="s">
        <v>65</v>
      </c>
      <c r="H48" s="101" t="s">
        <v>52</v>
      </c>
      <c r="I48" s="24">
        <v>65.849999999999994</v>
      </c>
      <c r="J48" s="24">
        <f t="shared" si="1"/>
        <v>16.462499999999999</v>
      </c>
    </row>
    <row r="49" spans="2:11" ht="13.7" customHeight="1">
      <c r="B49" s="164">
        <v>29</v>
      </c>
      <c r="C49" s="237"/>
      <c r="D49" s="100" t="s">
        <v>334</v>
      </c>
      <c r="E49" s="100" t="s">
        <v>14</v>
      </c>
      <c r="F49" s="28" t="s">
        <v>46</v>
      </c>
      <c r="G49" s="28" t="s">
        <v>65</v>
      </c>
      <c r="H49" s="101" t="s">
        <v>52</v>
      </c>
      <c r="I49" s="24">
        <v>98.6</v>
      </c>
      <c r="J49" s="24">
        <f t="shared" si="1"/>
        <v>24.65</v>
      </c>
    </row>
    <row r="50" spans="2:11" ht="13.7" customHeight="1">
      <c r="B50" s="101">
        <v>30</v>
      </c>
      <c r="C50" s="237"/>
      <c r="D50" s="100" t="s">
        <v>330</v>
      </c>
      <c r="E50" s="100" t="s">
        <v>1368</v>
      </c>
      <c r="F50" s="28" t="s">
        <v>46</v>
      </c>
      <c r="G50" s="28" t="s">
        <v>65</v>
      </c>
      <c r="H50" s="101" t="s">
        <v>52</v>
      </c>
      <c r="I50" s="24">
        <v>75.78</v>
      </c>
      <c r="J50" s="24">
        <f t="shared" si="1"/>
        <v>18.945</v>
      </c>
    </row>
    <row r="51" spans="2:11" ht="13.7" customHeight="1">
      <c r="B51" s="164">
        <v>31</v>
      </c>
      <c r="C51" s="237"/>
      <c r="D51" s="100" t="s">
        <v>1369</v>
      </c>
      <c r="E51" s="100" t="s">
        <v>1370</v>
      </c>
      <c r="F51" s="28" t="s">
        <v>46</v>
      </c>
      <c r="G51" s="28" t="s">
        <v>65</v>
      </c>
      <c r="H51" s="101" t="s">
        <v>52</v>
      </c>
      <c r="I51" s="24">
        <v>97.72</v>
      </c>
      <c r="J51" s="24">
        <f t="shared" si="1"/>
        <v>24.43</v>
      </c>
    </row>
    <row r="52" spans="2:11" ht="13.7" customHeight="1">
      <c r="B52" s="248" t="s">
        <v>53</v>
      </c>
      <c r="C52" s="249"/>
      <c r="D52" s="249"/>
      <c r="E52" s="249"/>
      <c r="F52" s="249"/>
      <c r="G52" s="249"/>
      <c r="H52" s="250"/>
      <c r="I52" s="97">
        <f>SUM(I21:I51)</f>
        <v>3144.95</v>
      </c>
      <c r="J52" s="97">
        <f>SUM(J21:J51)</f>
        <v>786.23749999999995</v>
      </c>
    </row>
    <row r="53" spans="2:11" ht="9.75" customHeight="1">
      <c r="B53" s="46"/>
      <c r="C53" s="105"/>
      <c r="D53" s="105"/>
      <c r="E53" s="105"/>
      <c r="F53" s="105"/>
      <c r="G53" s="105"/>
      <c r="H53" s="105"/>
      <c r="I53" s="105"/>
      <c r="J53" s="105"/>
    </row>
    <row r="54" spans="2:11" ht="13.7" customHeight="1">
      <c r="B54" s="24">
        <v>1</v>
      </c>
      <c r="C54" s="55" t="s">
        <v>286</v>
      </c>
      <c r="D54" s="55" t="s">
        <v>287</v>
      </c>
      <c r="E54" s="55" t="s">
        <v>288</v>
      </c>
      <c r="F54" s="53" t="s">
        <v>46</v>
      </c>
      <c r="G54" s="53" t="s">
        <v>68</v>
      </c>
      <c r="H54" s="53" t="s">
        <v>52</v>
      </c>
      <c r="I54" s="56">
        <v>15.14</v>
      </c>
      <c r="J54" s="57">
        <f>(I54/4)</f>
        <v>3.7850000000000001</v>
      </c>
      <c r="K54" s="44"/>
    </row>
    <row r="55" spans="2:11" ht="13.7" customHeight="1">
      <c r="B55" s="24">
        <v>2</v>
      </c>
      <c r="C55" s="55" t="s">
        <v>286</v>
      </c>
      <c r="D55" s="55" t="s">
        <v>289</v>
      </c>
      <c r="E55" s="55" t="s">
        <v>290</v>
      </c>
      <c r="F55" s="53" t="s">
        <v>46</v>
      </c>
      <c r="G55" s="53" t="s">
        <v>68</v>
      </c>
      <c r="H55" s="53" t="s">
        <v>52</v>
      </c>
      <c r="I55" s="56">
        <v>2.23</v>
      </c>
      <c r="J55" s="57">
        <f t="shared" ref="J55:J122" si="2">(I55/4)</f>
        <v>0.5575</v>
      </c>
      <c r="K55" s="44"/>
    </row>
    <row r="56" spans="2:11" ht="13.7" customHeight="1">
      <c r="B56" s="24">
        <v>3</v>
      </c>
      <c r="C56" s="55" t="s">
        <v>286</v>
      </c>
      <c r="D56" s="55" t="s">
        <v>291</v>
      </c>
      <c r="E56" s="55" t="s">
        <v>292</v>
      </c>
      <c r="F56" s="53" t="s">
        <v>46</v>
      </c>
      <c r="G56" s="53" t="s">
        <v>68</v>
      </c>
      <c r="H56" s="53" t="s">
        <v>52</v>
      </c>
      <c r="I56" s="56">
        <v>2.75</v>
      </c>
      <c r="J56" s="57">
        <f t="shared" si="2"/>
        <v>0.6875</v>
      </c>
      <c r="K56" s="44"/>
    </row>
    <row r="57" spans="2:11" ht="13.7" customHeight="1">
      <c r="B57" s="125">
        <v>4</v>
      </c>
      <c r="C57" s="55" t="s">
        <v>286</v>
      </c>
      <c r="D57" s="55" t="s">
        <v>293</v>
      </c>
      <c r="E57" s="55" t="s">
        <v>294</v>
      </c>
      <c r="F57" s="53" t="s">
        <v>46</v>
      </c>
      <c r="G57" s="53" t="s">
        <v>68</v>
      </c>
      <c r="H57" s="53" t="s">
        <v>52</v>
      </c>
      <c r="I57" s="56">
        <v>3.01</v>
      </c>
      <c r="J57" s="57">
        <f t="shared" si="2"/>
        <v>0.75249999999999995</v>
      </c>
      <c r="K57" s="44"/>
    </row>
    <row r="58" spans="2:11" ht="13.7" customHeight="1">
      <c r="B58" s="125">
        <v>5</v>
      </c>
      <c r="C58" s="55" t="s">
        <v>286</v>
      </c>
      <c r="D58" s="55" t="s">
        <v>295</v>
      </c>
      <c r="E58" s="55" t="s">
        <v>296</v>
      </c>
      <c r="F58" s="53" t="s">
        <v>46</v>
      </c>
      <c r="G58" s="53" t="s">
        <v>68</v>
      </c>
      <c r="H58" s="53" t="s">
        <v>52</v>
      </c>
      <c r="I58" s="56">
        <v>4.0199999999999996</v>
      </c>
      <c r="J58" s="57">
        <f t="shared" si="2"/>
        <v>1.0049999999999999</v>
      </c>
      <c r="K58" s="44"/>
    </row>
    <row r="59" spans="2:11" ht="13.7" customHeight="1">
      <c r="B59" s="125">
        <v>6</v>
      </c>
      <c r="C59" s="55" t="s">
        <v>286</v>
      </c>
      <c r="D59" s="55" t="s">
        <v>297</v>
      </c>
      <c r="E59" s="55" t="s">
        <v>298</v>
      </c>
      <c r="F59" s="53" t="s">
        <v>46</v>
      </c>
      <c r="G59" s="53" t="s">
        <v>68</v>
      </c>
      <c r="H59" s="53" t="s">
        <v>52</v>
      </c>
      <c r="I59" s="56">
        <v>4.57</v>
      </c>
      <c r="J59" s="57">
        <f t="shared" si="2"/>
        <v>1.1425000000000001</v>
      </c>
      <c r="K59" s="44"/>
    </row>
    <row r="60" spans="2:11" ht="13.7" customHeight="1">
      <c r="B60" s="125">
        <v>7</v>
      </c>
      <c r="C60" s="55" t="s">
        <v>286</v>
      </c>
      <c r="D60" s="55" t="s">
        <v>299</v>
      </c>
      <c r="E60" s="55" t="s">
        <v>300</v>
      </c>
      <c r="F60" s="53" t="s">
        <v>46</v>
      </c>
      <c r="G60" s="53" t="s">
        <v>68</v>
      </c>
      <c r="H60" s="53" t="s">
        <v>52</v>
      </c>
      <c r="I60" s="56">
        <v>4.9000000000000004</v>
      </c>
      <c r="J60" s="57">
        <f t="shared" si="2"/>
        <v>1.2250000000000001</v>
      </c>
      <c r="K60" s="44"/>
    </row>
    <row r="61" spans="2:11" ht="13.7" customHeight="1">
      <c r="B61" s="125">
        <v>8</v>
      </c>
      <c r="C61" s="55" t="s">
        <v>286</v>
      </c>
      <c r="D61" s="55" t="s">
        <v>301</v>
      </c>
      <c r="E61" s="55" t="s">
        <v>302</v>
      </c>
      <c r="F61" s="53" t="s">
        <v>46</v>
      </c>
      <c r="G61" s="53" t="s">
        <v>68</v>
      </c>
      <c r="H61" s="53" t="s">
        <v>52</v>
      </c>
      <c r="I61" s="56">
        <v>5.53</v>
      </c>
      <c r="J61" s="57">
        <f t="shared" si="2"/>
        <v>1.3825000000000001</v>
      </c>
      <c r="K61" s="44"/>
    </row>
    <row r="62" spans="2:11" ht="13.7" customHeight="1">
      <c r="B62" s="125">
        <v>9</v>
      </c>
      <c r="C62" s="55" t="s">
        <v>286</v>
      </c>
      <c r="D62" s="55" t="s">
        <v>303</v>
      </c>
      <c r="E62" s="55" t="s">
        <v>304</v>
      </c>
      <c r="F62" s="53" t="s">
        <v>46</v>
      </c>
      <c r="G62" s="53" t="s">
        <v>68</v>
      </c>
      <c r="H62" s="53" t="s">
        <v>52</v>
      </c>
      <c r="I62" s="56">
        <v>6.17</v>
      </c>
      <c r="J62" s="57">
        <f t="shared" si="2"/>
        <v>1.5425</v>
      </c>
      <c r="K62" s="44"/>
    </row>
    <row r="63" spans="2:11" ht="13.7" customHeight="1">
      <c r="B63" s="125">
        <v>10</v>
      </c>
      <c r="C63" s="55" t="s">
        <v>286</v>
      </c>
      <c r="D63" s="55" t="s">
        <v>297</v>
      </c>
      <c r="E63" s="55" t="s">
        <v>305</v>
      </c>
      <c r="F63" s="53" t="s">
        <v>46</v>
      </c>
      <c r="G63" s="53" t="s">
        <v>68</v>
      </c>
      <c r="H63" s="53" t="s">
        <v>52</v>
      </c>
      <c r="I63" s="56">
        <v>10.25</v>
      </c>
      <c r="J63" s="57">
        <f t="shared" si="2"/>
        <v>2.5625</v>
      </c>
      <c r="K63" s="44"/>
    </row>
    <row r="64" spans="2:11" ht="13.7" customHeight="1">
      <c r="B64" s="125">
        <v>11</v>
      </c>
      <c r="C64" s="55" t="s">
        <v>286</v>
      </c>
      <c r="D64" s="55" t="s">
        <v>306</v>
      </c>
      <c r="E64" s="55" t="s">
        <v>307</v>
      </c>
      <c r="F64" s="53" t="s">
        <v>46</v>
      </c>
      <c r="G64" s="53" t="s">
        <v>68</v>
      </c>
      <c r="H64" s="53" t="s">
        <v>52</v>
      </c>
      <c r="I64" s="56">
        <v>11.1</v>
      </c>
      <c r="J64" s="57">
        <f t="shared" si="2"/>
        <v>2.7749999999999999</v>
      </c>
      <c r="K64" s="44"/>
    </row>
    <row r="65" spans="2:11" ht="13.7" customHeight="1">
      <c r="B65" s="125">
        <v>12</v>
      </c>
      <c r="C65" s="55" t="s">
        <v>286</v>
      </c>
      <c r="D65" s="55" t="s">
        <v>291</v>
      </c>
      <c r="E65" s="55" t="s">
        <v>308</v>
      </c>
      <c r="F65" s="53" t="s">
        <v>46</v>
      </c>
      <c r="G65" s="53" t="s">
        <v>68</v>
      </c>
      <c r="H65" s="53" t="s">
        <v>52</v>
      </c>
      <c r="I65" s="56">
        <v>9.1999999999999993</v>
      </c>
      <c r="J65" s="57">
        <f t="shared" si="2"/>
        <v>2.2999999999999998</v>
      </c>
      <c r="K65" s="44"/>
    </row>
    <row r="66" spans="2:11" ht="13.7" customHeight="1">
      <c r="B66" s="125">
        <v>13</v>
      </c>
      <c r="C66" s="55" t="s">
        <v>286</v>
      </c>
      <c r="D66" s="55" t="s">
        <v>309</v>
      </c>
      <c r="E66" s="55" t="s">
        <v>310</v>
      </c>
      <c r="F66" s="53" t="s">
        <v>46</v>
      </c>
      <c r="G66" s="53" t="s">
        <v>68</v>
      </c>
      <c r="H66" s="53" t="s">
        <v>52</v>
      </c>
      <c r="I66" s="56">
        <v>10.6</v>
      </c>
      <c r="J66" s="57">
        <f t="shared" si="2"/>
        <v>2.65</v>
      </c>
      <c r="K66" s="44"/>
    </row>
    <row r="67" spans="2:11" ht="13.7" customHeight="1">
      <c r="B67" s="125">
        <v>14</v>
      </c>
      <c r="C67" s="55" t="s">
        <v>286</v>
      </c>
      <c r="D67" s="55" t="s">
        <v>287</v>
      </c>
      <c r="E67" s="55" t="s">
        <v>311</v>
      </c>
      <c r="F67" s="53" t="s">
        <v>46</v>
      </c>
      <c r="G67" s="53" t="s">
        <v>68</v>
      </c>
      <c r="H67" s="53" t="s">
        <v>52</v>
      </c>
      <c r="I67" s="56">
        <v>11.32</v>
      </c>
      <c r="J67" s="57">
        <f t="shared" si="2"/>
        <v>2.83</v>
      </c>
      <c r="K67" s="44"/>
    </row>
    <row r="68" spans="2:11" ht="13.7" customHeight="1">
      <c r="B68" s="164">
        <v>15</v>
      </c>
      <c r="C68" s="55" t="s">
        <v>286</v>
      </c>
      <c r="D68" s="55" t="s">
        <v>312</v>
      </c>
      <c r="E68" s="55" t="s">
        <v>313</v>
      </c>
      <c r="F68" s="53" t="s">
        <v>46</v>
      </c>
      <c r="G68" s="53" t="s">
        <v>68</v>
      </c>
      <c r="H68" s="53" t="s">
        <v>52</v>
      </c>
      <c r="I68" s="56">
        <v>15.28</v>
      </c>
      <c r="J68" s="57">
        <f t="shared" si="2"/>
        <v>3.82</v>
      </c>
      <c r="K68" s="44"/>
    </row>
    <row r="69" spans="2:11" ht="13.7" customHeight="1">
      <c r="B69" s="92"/>
      <c r="C69" s="166"/>
      <c r="D69" s="166"/>
      <c r="E69" s="166"/>
      <c r="F69" s="167"/>
      <c r="G69" s="167"/>
      <c r="H69" s="167"/>
      <c r="I69" s="168"/>
      <c r="J69" s="169"/>
      <c r="K69" s="44"/>
    </row>
    <row r="70" spans="2:11" ht="13.7" customHeight="1">
      <c r="B70" s="92"/>
      <c r="C70" s="166"/>
      <c r="D70" s="166"/>
      <c r="E70" s="166"/>
      <c r="F70" s="167"/>
      <c r="G70" s="167"/>
      <c r="H70" s="167"/>
      <c r="I70" s="168"/>
      <c r="J70" s="169"/>
      <c r="K70" s="44"/>
    </row>
    <row r="71" spans="2:11" ht="13.7" customHeight="1">
      <c r="B71" s="92"/>
      <c r="C71" s="166"/>
      <c r="D71" s="166"/>
      <c r="E71" s="166"/>
      <c r="F71" s="167"/>
      <c r="G71" s="167"/>
      <c r="H71" s="167"/>
      <c r="I71" s="168"/>
      <c r="J71" s="169"/>
      <c r="K71" s="44"/>
    </row>
    <row r="72" spans="2:11" ht="13.7" customHeight="1">
      <c r="B72" s="92"/>
      <c r="C72" s="166"/>
      <c r="D72" s="166"/>
      <c r="E72" s="166"/>
      <c r="F72" s="167"/>
      <c r="G72" s="167"/>
      <c r="H72" s="167"/>
      <c r="I72" s="168"/>
      <c r="J72" s="169"/>
      <c r="K72" s="44"/>
    </row>
    <row r="73" spans="2:11" ht="13.7" customHeight="1">
      <c r="B73" s="164">
        <v>16</v>
      </c>
      <c r="C73" s="55" t="s">
        <v>286</v>
      </c>
      <c r="D73" s="55" t="s">
        <v>314</v>
      </c>
      <c r="E73" s="55" t="s">
        <v>315</v>
      </c>
      <c r="F73" s="53" t="s">
        <v>46</v>
      </c>
      <c r="G73" s="53" t="s">
        <v>68</v>
      </c>
      <c r="H73" s="53" t="s">
        <v>52</v>
      </c>
      <c r="I73" s="56">
        <v>16.149999999999999</v>
      </c>
      <c r="J73" s="57">
        <f t="shared" si="2"/>
        <v>4.0374999999999996</v>
      </c>
      <c r="K73" s="44"/>
    </row>
    <row r="74" spans="2:11" ht="13.7" customHeight="1">
      <c r="B74" s="125">
        <v>17</v>
      </c>
      <c r="C74" s="55" t="s">
        <v>286</v>
      </c>
      <c r="D74" s="55" t="s">
        <v>314</v>
      </c>
      <c r="E74" s="55" t="s">
        <v>316</v>
      </c>
      <c r="F74" s="53" t="s">
        <v>46</v>
      </c>
      <c r="G74" s="53" t="s">
        <v>68</v>
      </c>
      <c r="H74" s="53" t="s">
        <v>52</v>
      </c>
      <c r="I74" s="56">
        <v>17.57</v>
      </c>
      <c r="J74" s="57">
        <f t="shared" si="2"/>
        <v>4.3925000000000001</v>
      </c>
      <c r="K74" s="44"/>
    </row>
    <row r="75" spans="2:11" ht="13.7" customHeight="1">
      <c r="B75" s="125">
        <v>18</v>
      </c>
      <c r="C75" s="55" t="s">
        <v>286</v>
      </c>
      <c r="D75" s="55" t="s">
        <v>309</v>
      </c>
      <c r="E75" s="55" t="s">
        <v>317</v>
      </c>
      <c r="F75" s="53" t="s">
        <v>46</v>
      </c>
      <c r="G75" s="53" t="s">
        <v>68</v>
      </c>
      <c r="H75" s="53" t="s">
        <v>52</v>
      </c>
      <c r="I75" s="56">
        <v>16.010000000000002</v>
      </c>
      <c r="J75" s="57">
        <f t="shared" si="2"/>
        <v>4.0025000000000004</v>
      </c>
      <c r="K75" s="44"/>
    </row>
    <row r="76" spans="2:11" ht="13.7" customHeight="1">
      <c r="B76" s="125">
        <v>19</v>
      </c>
      <c r="C76" s="55" t="s">
        <v>286</v>
      </c>
      <c r="D76" s="55" t="s">
        <v>318</v>
      </c>
      <c r="E76" s="55" t="s">
        <v>319</v>
      </c>
      <c r="F76" s="53" t="s">
        <v>46</v>
      </c>
      <c r="G76" s="53" t="s">
        <v>68</v>
      </c>
      <c r="H76" s="53" t="s">
        <v>52</v>
      </c>
      <c r="I76" s="56">
        <v>15.61</v>
      </c>
      <c r="J76" s="57">
        <f t="shared" si="2"/>
        <v>3.9024999999999999</v>
      </c>
      <c r="K76" s="44"/>
    </row>
    <row r="77" spans="2:11" ht="13.7" customHeight="1">
      <c r="B77" s="125">
        <v>20</v>
      </c>
      <c r="C77" s="55" t="s">
        <v>286</v>
      </c>
      <c r="D77" s="55" t="s">
        <v>320</v>
      </c>
      <c r="E77" s="55" t="s">
        <v>321</v>
      </c>
      <c r="F77" s="53" t="s">
        <v>46</v>
      </c>
      <c r="G77" s="53" t="s">
        <v>68</v>
      </c>
      <c r="H77" s="53" t="s">
        <v>52</v>
      </c>
      <c r="I77" s="56">
        <v>14.21</v>
      </c>
      <c r="J77" s="57">
        <f t="shared" si="2"/>
        <v>3.5525000000000002</v>
      </c>
      <c r="K77" s="44"/>
    </row>
    <row r="78" spans="2:11" ht="13.7" customHeight="1">
      <c r="B78" s="125">
        <v>21</v>
      </c>
      <c r="C78" s="55" t="s">
        <v>286</v>
      </c>
      <c r="D78" s="55" t="s">
        <v>322</v>
      </c>
      <c r="E78" s="55" t="s">
        <v>323</v>
      </c>
      <c r="F78" s="53" t="s">
        <v>46</v>
      </c>
      <c r="G78" s="53" t="s">
        <v>68</v>
      </c>
      <c r="H78" s="53" t="s">
        <v>52</v>
      </c>
      <c r="I78" s="56">
        <v>10.65</v>
      </c>
      <c r="J78" s="57">
        <f t="shared" si="2"/>
        <v>2.6625000000000001</v>
      </c>
      <c r="K78" s="44"/>
    </row>
    <row r="79" spans="2:11" ht="13.7" customHeight="1">
      <c r="B79" s="125">
        <v>22</v>
      </c>
      <c r="C79" s="55" t="s">
        <v>286</v>
      </c>
      <c r="D79" s="55" t="s">
        <v>287</v>
      </c>
      <c r="E79" s="55" t="s">
        <v>324</v>
      </c>
      <c r="F79" s="53" t="s">
        <v>46</v>
      </c>
      <c r="G79" s="53" t="s">
        <v>68</v>
      </c>
      <c r="H79" s="53" t="s">
        <v>52</v>
      </c>
      <c r="I79" s="56">
        <v>2.75</v>
      </c>
      <c r="J79" s="57">
        <f t="shared" si="2"/>
        <v>0.6875</v>
      </c>
      <c r="K79" s="44"/>
    </row>
    <row r="80" spans="2:11" ht="13.7" customHeight="1">
      <c r="B80" s="125">
        <v>23</v>
      </c>
      <c r="C80" s="55" t="s">
        <v>286</v>
      </c>
      <c r="D80" s="55" t="s">
        <v>312</v>
      </c>
      <c r="E80" s="55" t="s">
        <v>325</v>
      </c>
      <c r="F80" s="53" t="s">
        <v>46</v>
      </c>
      <c r="G80" s="53" t="s">
        <v>68</v>
      </c>
      <c r="H80" s="53" t="s">
        <v>52</v>
      </c>
      <c r="I80" s="56">
        <v>10.25</v>
      </c>
      <c r="J80" s="57">
        <f t="shared" si="2"/>
        <v>2.5625</v>
      </c>
      <c r="K80" s="44"/>
    </row>
    <row r="81" spans="2:11" ht="13.7" customHeight="1">
      <c r="B81" s="125">
        <v>24</v>
      </c>
      <c r="C81" s="55" t="s">
        <v>286</v>
      </c>
      <c r="D81" s="55" t="s">
        <v>297</v>
      </c>
      <c r="E81" s="55" t="s">
        <v>326</v>
      </c>
      <c r="F81" s="53" t="s">
        <v>46</v>
      </c>
      <c r="G81" s="53" t="s">
        <v>68</v>
      </c>
      <c r="H81" s="53" t="s">
        <v>52</v>
      </c>
      <c r="I81" s="56">
        <v>11.69</v>
      </c>
      <c r="J81" s="57">
        <f t="shared" si="2"/>
        <v>2.9224999999999999</v>
      </c>
      <c r="K81" s="44"/>
    </row>
    <row r="82" spans="2:11" ht="13.7" customHeight="1">
      <c r="B82" s="125">
        <v>25</v>
      </c>
      <c r="C82" s="55" t="s">
        <v>286</v>
      </c>
      <c r="D82" s="55" t="s">
        <v>297</v>
      </c>
      <c r="E82" s="55" t="s">
        <v>327</v>
      </c>
      <c r="F82" s="53" t="s">
        <v>46</v>
      </c>
      <c r="G82" s="53" t="s">
        <v>68</v>
      </c>
      <c r="H82" s="53" t="s">
        <v>52</v>
      </c>
      <c r="I82" s="56">
        <v>9.85</v>
      </c>
      <c r="J82" s="57">
        <f t="shared" si="2"/>
        <v>2.4624999999999999</v>
      </c>
      <c r="K82" s="44"/>
    </row>
    <row r="83" spans="2:11" ht="13.7" customHeight="1">
      <c r="B83" s="125">
        <v>26</v>
      </c>
      <c r="C83" s="55" t="s">
        <v>286</v>
      </c>
      <c r="D83" s="55" t="s">
        <v>301</v>
      </c>
      <c r="E83" s="55" t="s">
        <v>328</v>
      </c>
      <c r="F83" s="53" t="s">
        <v>46</v>
      </c>
      <c r="G83" s="53" t="s">
        <v>68</v>
      </c>
      <c r="H83" s="53" t="s">
        <v>52</v>
      </c>
      <c r="I83" s="56">
        <v>3.56</v>
      </c>
      <c r="J83" s="57">
        <f t="shared" si="2"/>
        <v>0.89</v>
      </c>
      <c r="K83" s="44"/>
    </row>
    <row r="84" spans="2:11" ht="13.7" customHeight="1">
      <c r="B84" s="125">
        <v>27</v>
      </c>
      <c r="C84" s="55" t="s">
        <v>286</v>
      </c>
      <c r="D84" s="55" t="s">
        <v>301</v>
      </c>
      <c r="E84" s="55" t="s">
        <v>329</v>
      </c>
      <c r="F84" s="53" t="s">
        <v>46</v>
      </c>
      <c r="G84" s="53" t="s">
        <v>68</v>
      </c>
      <c r="H84" s="53" t="s">
        <v>52</v>
      </c>
      <c r="I84" s="56">
        <v>3.34</v>
      </c>
      <c r="J84" s="57">
        <f t="shared" si="2"/>
        <v>0.83499999999999996</v>
      </c>
      <c r="K84" s="44"/>
    </row>
    <row r="85" spans="2:11" ht="13.7" customHeight="1">
      <c r="B85" s="125">
        <v>28</v>
      </c>
      <c r="C85" s="55" t="s">
        <v>286</v>
      </c>
      <c r="D85" s="55" t="s">
        <v>330</v>
      </c>
      <c r="E85" s="55" t="s">
        <v>331</v>
      </c>
      <c r="F85" s="53" t="s">
        <v>46</v>
      </c>
      <c r="G85" s="53" t="s">
        <v>68</v>
      </c>
      <c r="H85" s="53" t="s">
        <v>52</v>
      </c>
      <c r="I85" s="56">
        <v>4.28</v>
      </c>
      <c r="J85" s="57">
        <f t="shared" si="2"/>
        <v>1.07</v>
      </c>
      <c r="K85" s="44"/>
    </row>
    <row r="86" spans="2:11" ht="13.7" customHeight="1">
      <c r="B86" s="125">
        <v>29</v>
      </c>
      <c r="C86" s="55" t="s">
        <v>286</v>
      </c>
      <c r="D86" s="55" t="s">
        <v>332</v>
      </c>
      <c r="E86" s="55" t="s">
        <v>332</v>
      </c>
      <c r="F86" s="53" t="s">
        <v>46</v>
      </c>
      <c r="G86" s="53" t="s">
        <v>68</v>
      </c>
      <c r="H86" s="53" t="s">
        <v>52</v>
      </c>
      <c r="I86" s="56">
        <v>4.5199999999999996</v>
      </c>
      <c r="J86" s="57">
        <f t="shared" si="2"/>
        <v>1.1299999999999999</v>
      </c>
      <c r="K86" s="44"/>
    </row>
    <row r="87" spans="2:11" ht="13.7" customHeight="1">
      <c r="B87" s="125">
        <v>30</v>
      </c>
      <c r="C87" s="55" t="s">
        <v>286</v>
      </c>
      <c r="D87" s="55" t="s">
        <v>330</v>
      </c>
      <c r="E87" s="55" t="s">
        <v>333</v>
      </c>
      <c r="F87" s="53" t="s">
        <v>46</v>
      </c>
      <c r="G87" s="53" t="s">
        <v>68</v>
      </c>
      <c r="H87" s="53" t="s">
        <v>52</v>
      </c>
      <c r="I87" s="56">
        <v>4.93</v>
      </c>
      <c r="J87" s="57">
        <f t="shared" si="2"/>
        <v>1.2324999999999999</v>
      </c>
      <c r="K87" s="44"/>
    </row>
    <row r="88" spans="2:11" ht="13.7" customHeight="1">
      <c r="B88" s="125">
        <v>31</v>
      </c>
      <c r="C88" s="55" t="s">
        <v>286</v>
      </c>
      <c r="D88" s="55" t="s">
        <v>334</v>
      </c>
      <c r="E88" s="55" t="s">
        <v>335</v>
      </c>
      <c r="F88" s="53" t="s">
        <v>46</v>
      </c>
      <c r="G88" s="53" t="s">
        <v>68</v>
      </c>
      <c r="H88" s="53" t="s">
        <v>52</v>
      </c>
      <c r="I88" s="56">
        <v>4.97</v>
      </c>
      <c r="J88" s="57">
        <f t="shared" si="2"/>
        <v>1.2424999999999999</v>
      </c>
      <c r="K88" s="44"/>
    </row>
    <row r="89" spans="2:11" ht="13.7" customHeight="1">
      <c r="B89" s="125">
        <v>32</v>
      </c>
      <c r="C89" s="55" t="s">
        <v>286</v>
      </c>
      <c r="D89" s="55" t="s">
        <v>301</v>
      </c>
      <c r="E89" s="55" t="s">
        <v>336</v>
      </c>
      <c r="F89" s="53" t="s">
        <v>46</v>
      </c>
      <c r="G89" s="53" t="s">
        <v>68</v>
      </c>
      <c r="H89" s="53" t="s">
        <v>52</v>
      </c>
      <c r="I89" s="56">
        <v>4.82</v>
      </c>
      <c r="J89" s="57">
        <f t="shared" si="2"/>
        <v>1.2050000000000001</v>
      </c>
      <c r="K89" s="44"/>
    </row>
    <row r="90" spans="2:11" ht="13.7" customHeight="1">
      <c r="B90" s="125">
        <v>33</v>
      </c>
      <c r="C90" s="55" t="s">
        <v>286</v>
      </c>
      <c r="D90" s="55" t="s">
        <v>301</v>
      </c>
      <c r="E90" s="55" t="s">
        <v>337</v>
      </c>
      <c r="F90" s="53" t="s">
        <v>46</v>
      </c>
      <c r="G90" s="53" t="s">
        <v>68</v>
      </c>
      <c r="H90" s="53" t="s">
        <v>52</v>
      </c>
      <c r="I90" s="56">
        <v>4.43</v>
      </c>
      <c r="J90" s="57">
        <f t="shared" si="2"/>
        <v>1.1074999999999999</v>
      </c>
      <c r="K90" s="44"/>
    </row>
    <row r="91" spans="2:11" ht="13.7" customHeight="1">
      <c r="B91" s="125">
        <v>34</v>
      </c>
      <c r="C91" s="55" t="s">
        <v>286</v>
      </c>
      <c r="D91" s="55" t="s">
        <v>330</v>
      </c>
      <c r="E91" s="55" t="s">
        <v>338</v>
      </c>
      <c r="F91" s="53" t="s">
        <v>46</v>
      </c>
      <c r="G91" s="53" t="s">
        <v>68</v>
      </c>
      <c r="H91" s="53" t="s">
        <v>52</v>
      </c>
      <c r="I91" s="56">
        <v>4.7699999999999996</v>
      </c>
      <c r="J91" s="57">
        <f t="shared" si="2"/>
        <v>1.1924999999999999</v>
      </c>
      <c r="K91" s="44"/>
    </row>
    <row r="92" spans="2:11" ht="13.7" customHeight="1">
      <c r="B92" s="125">
        <v>35</v>
      </c>
      <c r="C92" s="55" t="s">
        <v>286</v>
      </c>
      <c r="D92" s="55" t="s">
        <v>339</v>
      </c>
      <c r="E92" s="55" t="s">
        <v>340</v>
      </c>
      <c r="F92" s="53" t="s">
        <v>46</v>
      </c>
      <c r="G92" s="53" t="s">
        <v>68</v>
      </c>
      <c r="H92" s="53" t="s">
        <v>52</v>
      </c>
      <c r="I92" s="56">
        <v>6.45</v>
      </c>
      <c r="J92" s="57">
        <f t="shared" si="2"/>
        <v>1.6125</v>
      </c>
      <c r="K92" s="44"/>
    </row>
    <row r="93" spans="2:11" ht="13.7" customHeight="1">
      <c r="B93" s="125">
        <v>36</v>
      </c>
      <c r="C93" s="55" t="s">
        <v>286</v>
      </c>
      <c r="D93" s="55" t="s">
        <v>339</v>
      </c>
      <c r="E93" s="55" t="s">
        <v>341</v>
      </c>
      <c r="F93" s="53" t="s">
        <v>46</v>
      </c>
      <c r="G93" s="53" t="s">
        <v>68</v>
      </c>
      <c r="H93" s="53" t="s">
        <v>52</v>
      </c>
      <c r="I93" s="56">
        <v>6.57</v>
      </c>
      <c r="J93" s="57">
        <f t="shared" si="2"/>
        <v>1.6425000000000001</v>
      </c>
      <c r="K93" s="44"/>
    </row>
    <row r="94" spans="2:11" ht="13.7" customHeight="1">
      <c r="B94" s="125">
        <v>37</v>
      </c>
      <c r="C94" s="55" t="s">
        <v>286</v>
      </c>
      <c r="D94" s="55" t="s">
        <v>330</v>
      </c>
      <c r="E94" s="55" t="s">
        <v>342</v>
      </c>
      <c r="F94" s="53" t="s">
        <v>46</v>
      </c>
      <c r="G94" s="53" t="s">
        <v>68</v>
      </c>
      <c r="H94" s="53" t="s">
        <v>52</v>
      </c>
      <c r="I94" s="56">
        <v>1.5</v>
      </c>
      <c r="J94" s="57">
        <f t="shared" si="2"/>
        <v>0.375</v>
      </c>
      <c r="K94" s="44"/>
    </row>
    <row r="95" spans="2:11" ht="13.7" customHeight="1">
      <c r="B95" s="125">
        <v>38</v>
      </c>
      <c r="C95" s="55" t="s">
        <v>286</v>
      </c>
      <c r="D95" s="55" t="s">
        <v>343</v>
      </c>
      <c r="E95" s="55" t="s">
        <v>344</v>
      </c>
      <c r="F95" s="53" t="s">
        <v>46</v>
      </c>
      <c r="G95" s="53" t="s">
        <v>68</v>
      </c>
      <c r="H95" s="53" t="s">
        <v>52</v>
      </c>
      <c r="I95" s="56">
        <v>9.9</v>
      </c>
      <c r="J95" s="57">
        <f t="shared" si="2"/>
        <v>2.4750000000000001</v>
      </c>
      <c r="K95" s="44"/>
    </row>
    <row r="96" spans="2:11" ht="13.7" customHeight="1">
      <c r="B96" s="125">
        <v>39</v>
      </c>
      <c r="C96" s="55" t="s">
        <v>286</v>
      </c>
      <c r="D96" s="55" t="s">
        <v>309</v>
      </c>
      <c r="E96" s="55" t="s">
        <v>300</v>
      </c>
      <c r="F96" s="53" t="s">
        <v>46</v>
      </c>
      <c r="G96" s="53" t="s">
        <v>68</v>
      </c>
      <c r="H96" s="53" t="s">
        <v>52</v>
      </c>
      <c r="I96" s="56">
        <v>10.02</v>
      </c>
      <c r="J96" s="57">
        <f t="shared" si="2"/>
        <v>2.5049999999999999</v>
      </c>
      <c r="K96" s="44"/>
    </row>
    <row r="97" spans="2:11" ht="13.7" customHeight="1">
      <c r="B97" s="125">
        <v>40</v>
      </c>
      <c r="C97" s="55" t="s">
        <v>286</v>
      </c>
      <c r="D97" s="55" t="s">
        <v>339</v>
      </c>
      <c r="E97" s="55" t="s">
        <v>345</v>
      </c>
      <c r="F97" s="53" t="s">
        <v>46</v>
      </c>
      <c r="G97" s="53" t="s">
        <v>68</v>
      </c>
      <c r="H97" s="53" t="s">
        <v>52</v>
      </c>
      <c r="I97" s="56">
        <v>10.45</v>
      </c>
      <c r="J97" s="57">
        <f t="shared" si="2"/>
        <v>2.6124999999999998</v>
      </c>
      <c r="K97" s="44"/>
    </row>
    <row r="98" spans="2:11" ht="13.7" customHeight="1">
      <c r="B98" s="125">
        <v>41</v>
      </c>
      <c r="C98" s="55" t="s">
        <v>286</v>
      </c>
      <c r="D98" s="55" t="s">
        <v>299</v>
      </c>
      <c r="E98" s="55" t="s">
        <v>346</v>
      </c>
      <c r="F98" s="53" t="s">
        <v>46</v>
      </c>
      <c r="G98" s="53" t="s">
        <v>68</v>
      </c>
      <c r="H98" s="53" t="s">
        <v>52</v>
      </c>
      <c r="I98" s="56">
        <v>7.7</v>
      </c>
      <c r="J98" s="57">
        <f t="shared" si="2"/>
        <v>1.925</v>
      </c>
      <c r="K98" s="44"/>
    </row>
    <row r="99" spans="2:11" ht="13.7" customHeight="1">
      <c r="B99" s="125">
        <v>42</v>
      </c>
      <c r="C99" s="55" t="s">
        <v>286</v>
      </c>
      <c r="D99" s="55" t="s">
        <v>343</v>
      </c>
      <c r="E99" s="55" t="s">
        <v>347</v>
      </c>
      <c r="F99" s="53" t="s">
        <v>46</v>
      </c>
      <c r="G99" s="53" t="s">
        <v>68</v>
      </c>
      <c r="H99" s="53" t="s">
        <v>52</v>
      </c>
      <c r="I99" s="56">
        <v>12.68</v>
      </c>
      <c r="J99" s="57">
        <f t="shared" si="2"/>
        <v>3.17</v>
      </c>
      <c r="K99" s="44"/>
    </row>
    <row r="100" spans="2:11" ht="13.7" customHeight="1">
      <c r="B100" s="125">
        <v>43</v>
      </c>
      <c r="C100" s="55" t="s">
        <v>286</v>
      </c>
      <c r="D100" s="55" t="s">
        <v>330</v>
      </c>
      <c r="E100" s="55" t="s">
        <v>348</v>
      </c>
      <c r="F100" s="53" t="s">
        <v>46</v>
      </c>
      <c r="G100" s="53" t="s">
        <v>68</v>
      </c>
      <c r="H100" s="53" t="s">
        <v>52</v>
      </c>
      <c r="I100" s="56">
        <v>12.35</v>
      </c>
      <c r="J100" s="57">
        <f t="shared" si="2"/>
        <v>3.0874999999999999</v>
      </c>
      <c r="K100" s="44"/>
    </row>
    <row r="101" spans="2:11" ht="13.7" customHeight="1">
      <c r="B101" s="125">
        <v>44</v>
      </c>
      <c r="C101" s="55" t="s">
        <v>286</v>
      </c>
      <c r="D101" s="55" t="s">
        <v>301</v>
      </c>
      <c r="E101" s="55" t="s">
        <v>349</v>
      </c>
      <c r="F101" s="53" t="s">
        <v>46</v>
      </c>
      <c r="G101" s="53" t="s">
        <v>68</v>
      </c>
      <c r="H101" s="53" t="s">
        <v>52</v>
      </c>
      <c r="I101" s="56">
        <v>12.97</v>
      </c>
      <c r="J101" s="57">
        <f t="shared" si="2"/>
        <v>3.2425000000000002</v>
      </c>
      <c r="K101" s="44"/>
    </row>
    <row r="102" spans="2:11" ht="13.7" customHeight="1">
      <c r="B102" s="125">
        <v>45</v>
      </c>
      <c r="C102" s="55" t="s">
        <v>286</v>
      </c>
      <c r="D102" s="55" t="s">
        <v>334</v>
      </c>
      <c r="E102" s="55" t="s">
        <v>350</v>
      </c>
      <c r="F102" s="53" t="s">
        <v>46</v>
      </c>
      <c r="G102" s="53" t="s">
        <v>68</v>
      </c>
      <c r="H102" s="53" t="s">
        <v>52</v>
      </c>
      <c r="I102" s="56">
        <v>15.8</v>
      </c>
      <c r="J102" s="57">
        <f t="shared" si="2"/>
        <v>3.95</v>
      </c>
      <c r="K102" s="44"/>
    </row>
    <row r="103" spans="2:11" ht="13.7" customHeight="1">
      <c r="B103" s="125">
        <v>46</v>
      </c>
      <c r="C103" s="55" t="s">
        <v>286</v>
      </c>
      <c r="D103" s="55" t="s">
        <v>343</v>
      </c>
      <c r="E103" s="55" t="s">
        <v>351</v>
      </c>
      <c r="F103" s="53" t="s">
        <v>46</v>
      </c>
      <c r="G103" s="53" t="s">
        <v>68</v>
      </c>
      <c r="H103" s="53" t="s">
        <v>52</v>
      </c>
      <c r="I103" s="56">
        <v>14.51</v>
      </c>
      <c r="J103" s="57">
        <f t="shared" si="2"/>
        <v>3.6274999999999999</v>
      </c>
      <c r="K103" s="44"/>
    </row>
    <row r="104" spans="2:11" ht="13.7" customHeight="1">
      <c r="B104" s="125">
        <v>47</v>
      </c>
      <c r="C104" s="55" t="s">
        <v>286</v>
      </c>
      <c r="D104" s="55" t="s">
        <v>299</v>
      </c>
      <c r="E104" s="55" t="s">
        <v>352</v>
      </c>
      <c r="F104" s="53" t="s">
        <v>46</v>
      </c>
      <c r="G104" s="53" t="s">
        <v>68</v>
      </c>
      <c r="H104" s="53" t="s">
        <v>52</v>
      </c>
      <c r="I104" s="56">
        <v>11.98</v>
      </c>
      <c r="J104" s="57">
        <f t="shared" si="2"/>
        <v>2.9950000000000001</v>
      </c>
      <c r="K104" s="44"/>
    </row>
    <row r="105" spans="2:11" ht="13.7" customHeight="1">
      <c r="B105" s="125">
        <v>48</v>
      </c>
      <c r="C105" s="55" t="s">
        <v>286</v>
      </c>
      <c r="D105" s="55" t="s">
        <v>299</v>
      </c>
      <c r="E105" s="55" t="s">
        <v>353</v>
      </c>
      <c r="F105" s="53" t="s">
        <v>46</v>
      </c>
      <c r="G105" s="53" t="s">
        <v>68</v>
      </c>
      <c r="H105" s="53" t="s">
        <v>52</v>
      </c>
      <c r="I105" s="56">
        <v>1.75</v>
      </c>
      <c r="J105" s="57">
        <f t="shared" si="2"/>
        <v>0.4375</v>
      </c>
      <c r="K105" s="44"/>
    </row>
    <row r="106" spans="2:11" ht="13.7" customHeight="1">
      <c r="B106" s="125">
        <v>49</v>
      </c>
      <c r="C106" s="55" t="s">
        <v>286</v>
      </c>
      <c r="D106" s="55" t="s">
        <v>301</v>
      </c>
      <c r="E106" s="55" t="s">
        <v>354</v>
      </c>
      <c r="F106" s="53" t="s">
        <v>46</v>
      </c>
      <c r="G106" s="53" t="s">
        <v>68</v>
      </c>
      <c r="H106" s="53" t="s">
        <v>52</v>
      </c>
      <c r="I106" s="56">
        <v>4.5</v>
      </c>
      <c r="J106" s="57">
        <f t="shared" si="2"/>
        <v>1.125</v>
      </c>
      <c r="K106" s="44"/>
    </row>
    <row r="107" spans="2:11" ht="13.7" customHeight="1">
      <c r="B107" s="125">
        <v>50</v>
      </c>
      <c r="C107" s="55" t="s">
        <v>286</v>
      </c>
      <c r="D107" s="55" t="s">
        <v>301</v>
      </c>
      <c r="E107" s="55" t="s">
        <v>355</v>
      </c>
      <c r="F107" s="53" t="s">
        <v>46</v>
      </c>
      <c r="G107" s="53" t="s">
        <v>68</v>
      </c>
      <c r="H107" s="53" t="s">
        <v>52</v>
      </c>
      <c r="I107" s="56">
        <v>5.33</v>
      </c>
      <c r="J107" s="57">
        <f t="shared" si="2"/>
        <v>1.3325</v>
      </c>
      <c r="K107" s="44"/>
    </row>
    <row r="108" spans="2:11" ht="13.7" customHeight="1">
      <c r="B108" s="125">
        <v>51</v>
      </c>
      <c r="C108" s="55" t="s">
        <v>286</v>
      </c>
      <c r="D108" s="55" t="s">
        <v>356</v>
      </c>
      <c r="E108" s="55" t="s">
        <v>357</v>
      </c>
      <c r="F108" s="53" t="s">
        <v>46</v>
      </c>
      <c r="G108" s="53" t="s">
        <v>68</v>
      </c>
      <c r="H108" s="53" t="s">
        <v>52</v>
      </c>
      <c r="I108" s="56">
        <v>4.75</v>
      </c>
      <c r="J108" s="57">
        <f t="shared" si="2"/>
        <v>1.1875</v>
      </c>
      <c r="K108" s="44"/>
    </row>
    <row r="109" spans="2:11" ht="13.7" customHeight="1">
      <c r="B109" s="125">
        <v>52</v>
      </c>
      <c r="C109" s="55" t="s">
        <v>286</v>
      </c>
      <c r="D109" s="55" t="s">
        <v>356</v>
      </c>
      <c r="E109" s="55" t="s">
        <v>358</v>
      </c>
      <c r="F109" s="53" t="s">
        <v>46</v>
      </c>
      <c r="G109" s="53" t="s">
        <v>68</v>
      </c>
      <c r="H109" s="53" t="s">
        <v>52</v>
      </c>
      <c r="I109" s="56">
        <v>2.5</v>
      </c>
      <c r="J109" s="57">
        <f t="shared" si="2"/>
        <v>0.625</v>
      </c>
      <c r="K109" s="44"/>
    </row>
    <row r="110" spans="2:11" ht="13.7" customHeight="1">
      <c r="B110" s="125">
        <v>53</v>
      </c>
      <c r="C110" s="55" t="s">
        <v>286</v>
      </c>
      <c r="D110" s="55" t="s">
        <v>339</v>
      </c>
      <c r="E110" s="55" t="s">
        <v>359</v>
      </c>
      <c r="F110" s="53" t="s">
        <v>46</v>
      </c>
      <c r="G110" s="53" t="s">
        <v>68</v>
      </c>
      <c r="H110" s="53" t="s">
        <v>52</v>
      </c>
      <c r="I110" s="56">
        <v>5.75</v>
      </c>
      <c r="J110" s="57">
        <f t="shared" si="2"/>
        <v>1.4375</v>
      </c>
      <c r="K110" s="44"/>
    </row>
    <row r="111" spans="2:11" ht="13.7" customHeight="1">
      <c r="B111" s="125">
        <v>54</v>
      </c>
      <c r="C111" s="55" t="s">
        <v>286</v>
      </c>
      <c r="D111" s="55" t="s">
        <v>334</v>
      </c>
      <c r="E111" s="55" t="s">
        <v>360</v>
      </c>
      <c r="F111" s="53" t="s">
        <v>46</v>
      </c>
      <c r="G111" s="53" t="s">
        <v>68</v>
      </c>
      <c r="H111" s="53" t="s">
        <v>52</v>
      </c>
      <c r="I111" s="56">
        <v>1.5</v>
      </c>
      <c r="J111" s="57">
        <f t="shared" si="2"/>
        <v>0.375</v>
      </c>
      <c r="K111" s="44"/>
    </row>
    <row r="112" spans="2:11" ht="13.7" customHeight="1">
      <c r="B112" s="125">
        <v>55</v>
      </c>
      <c r="C112" s="55" t="s">
        <v>361</v>
      </c>
      <c r="D112" s="55" t="s">
        <v>362</v>
      </c>
      <c r="E112" s="55" t="s">
        <v>363</v>
      </c>
      <c r="F112" s="53" t="s">
        <v>46</v>
      </c>
      <c r="G112" s="53" t="s">
        <v>68</v>
      </c>
      <c r="H112" s="53" t="s">
        <v>52</v>
      </c>
      <c r="I112" s="56">
        <v>0.84</v>
      </c>
      <c r="J112" s="57">
        <f t="shared" si="2"/>
        <v>0.21</v>
      </c>
      <c r="K112" s="44"/>
    </row>
    <row r="113" spans="2:11" ht="13.7" customHeight="1">
      <c r="B113" s="125">
        <v>56</v>
      </c>
      <c r="C113" s="55" t="s">
        <v>361</v>
      </c>
      <c r="D113" s="55" t="s">
        <v>362</v>
      </c>
      <c r="E113" s="55" t="s">
        <v>364</v>
      </c>
      <c r="F113" s="53" t="s">
        <v>46</v>
      </c>
      <c r="G113" s="53" t="s">
        <v>68</v>
      </c>
      <c r="H113" s="53" t="s">
        <v>52</v>
      </c>
      <c r="I113" s="56">
        <v>0.62</v>
      </c>
      <c r="J113" s="57">
        <f t="shared" si="2"/>
        <v>0.155</v>
      </c>
      <c r="K113" s="44"/>
    </row>
    <row r="114" spans="2:11" ht="13.7" customHeight="1">
      <c r="B114" s="125">
        <v>57</v>
      </c>
      <c r="C114" s="55" t="s">
        <v>361</v>
      </c>
      <c r="D114" s="55" t="s">
        <v>365</v>
      </c>
      <c r="E114" s="55" t="s">
        <v>366</v>
      </c>
      <c r="F114" s="53" t="s">
        <v>46</v>
      </c>
      <c r="G114" s="53" t="s">
        <v>68</v>
      </c>
      <c r="H114" s="53" t="s">
        <v>52</v>
      </c>
      <c r="I114" s="56">
        <v>2.68</v>
      </c>
      <c r="J114" s="57">
        <f t="shared" si="2"/>
        <v>0.67</v>
      </c>
      <c r="K114" s="44"/>
    </row>
    <row r="115" spans="2:11" ht="13.7" customHeight="1">
      <c r="B115" s="125">
        <v>58</v>
      </c>
      <c r="C115" s="55" t="s">
        <v>361</v>
      </c>
      <c r="D115" s="55" t="s">
        <v>367</v>
      </c>
      <c r="E115" s="55" t="s">
        <v>368</v>
      </c>
      <c r="F115" s="53" t="s">
        <v>46</v>
      </c>
      <c r="G115" s="53" t="s">
        <v>68</v>
      </c>
      <c r="H115" s="53" t="s">
        <v>52</v>
      </c>
      <c r="I115" s="56">
        <v>8.15</v>
      </c>
      <c r="J115" s="57">
        <f t="shared" si="2"/>
        <v>2.0375000000000001</v>
      </c>
      <c r="K115" s="44"/>
    </row>
    <row r="116" spans="2:11" ht="13.7" customHeight="1">
      <c r="B116" s="125">
        <v>59</v>
      </c>
      <c r="C116" s="55" t="s">
        <v>361</v>
      </c>
      <c r="D116" s="55" t="s">
        <v>365</v>
      </c>
      <c r="E116" s="55" t="s">
        <v>369</v>
      </c>
      <c r="F116" s="53" t="s">
        <v>46</v>
      </c>
      <c r="G116" s="53" t="s">
        <v>68</v>
      </c>
      <c r="H116" s="53" t="s">
        <v>52</v>
      </c>
      <c r="I116" s="56">
        <v>2.1</v>
      </c>
      <c r="J116" s="57">
        <f t="shared" si="2"/>
        <v>0.52500000000000002</v>
      </c>
      <c r="K116" s="44"/>
    </row>
    <row r="117" spans="2:11" ht="13.7" customHeight="1">
      <c r="B117" s="125">
        <v>60</v>
      </c>
      <c r="C117" s="55" t="s">
        <v>361</v>
      </c>
      <c r="D117" s="55" t="s">
        <v>370</v>
      </c>
      <c r="E117" s="55" t="s">
        <v>371</v>
      </c>
      <c r="F117" s="53" t="s">
        <v>46</v>
      </c>
      <c r="G117" s="53" t="s">
        <v>68</v>
      </c>
      <c r="H117" s="53" t="s">
        <v>52</v>
      </c>
      <c r="I117" s="56">
        <v>0.95</v>
      </c>
      <c r="J117" s="57">
        <f t="shared" si="2"/>
        <v>0.23749999999999999</v>
      </c>
      <c r="K117" s="44"/>
    </row>
    <row r="118" spans="2:11" ht="13.7" customHeight="1">
      <c r="B118" s="125">
        <v>61</v>
      </c>
      <c r="C118" s="55" t="s">
        <v>361</v>
      </c>
      <c r="D118" s="55" t="s">
        <v>372</v>
      </c>
      <c r="E118" s="55" t="s">
        <v>373</v>
      </c>
      <c r="F118" s="53" t="s">
        <v>46</v>
      </c>
      <c r="G118" s="53" t="s">
        <v>68</v>
      </c>
      <c r="H118" s="53" t="s">
        <v>52</v>
      </c>
      <c r="I118" s="56">
        <v>0.71</v>
      </c>
      <c r="J118" s="57">
        <f t="shared" si="2"/>
        <v>0.17749999999999999</v>
      </c>
      <c r="K118" s="44"/>
    </row>
    <row r="119" spans="2:11" ht="13.7" customHeight="1">
      <c r="B119" s="125">
        <v>62</v>
      </c>
      <c r="C119" s="55" t="s">
        <v>361</v>
      </c>
      <c r="D119" s="55" t="s">
        <v>374</v>
      </c>
      <c r="E119" s="55" t="s">
        <v>375</v>
      </c>
      <c r="F119" s="53" t="s">
        <v>46</v>
      </c>
      <c r="G119" s="53" t="s">
        <v>68</v>
      </c>
      <c r="H119" s="53" t="s">
        <v>52</v>
      </c>
      <c r="I119" s="56">
        <v>1.22</v>
      </c>
      <c r="J119" s="57">
        <f t="shared" si="2"/>
        <v>0.30499999999999999</v>
      </c>
      <c r="K119" s="44"/>
    </row>
    <row r="120" spans="2:11" ht="13.7" customHeight="1">
      <c r="B120" s="125">
        <v>63</v>
      </c>
      <c r="C120" s="55" t="s">
        <v>361</v>
      </c>
      <c r="D120" s="55" t="s">
        <v>367</v>
      </c>
      <c r="E120" s="55" t="s">
        <v>376</v>
      </c>
      <c r="F120" s="53" t="s">
        <v>46</v>
      </c>
      <c r="G120" s="53" t="s">
        <v>68</v>
      </c>
      <c r="H120" s="53" t="s">
        <v>52</v>
      </c>
      <c r="I120" s="56">
        <v>0.98</v>
      </c>
      <c r="J120" s="57">
        <f t="shared" si="2"/>
        <v>0.245</v>
      </c>
      <c r="K120" s="44"/>
    </row>
    <row r="121" spans="2:11" ht="13.7" customHeight="1">
      <c r="B121" s="125">
        <v>64</v>
      </c>
      <c r="C121" s="55" t="s">
        <v>361</v>
      </c>
      <c r="D121" s="55" t="s">
        <v>367</v>
      </c>
      <c r="E121" s="55" t="s">
        <v>377</v>
      </c>
      <c r="F121" s="53" t="s">
        <v>46</v>
      </c>
      <c r="G121" s="53" t="s">
        <v>68</v>
      </c>
      <c r="H121" s="53" t="s">
        <v>52</v>
      </c>
      <c r="I121" s="56">
        <v>3.21</v>
      </c>
      <c r="J121" s="57">
        <f t="shared" si="2"/>
        <v>0.80249999999999999</v>
      </c>
      <c r="K121" s="44"/>
    </row>
    <row r="122" spans="2:11" ht="13.7" customHeight="1">
      <c r="B122" s="125">
        <v>65</v>
      </c>
      <c r="C122" s="55" t="s">
        <v>361</v>
      </c>
      <c r="D122" s="55" t="s">
        <v>362</v>
      </c>
      <c r="E122" s="55" t="s">
        <v>378</v>
      </c>
      <c r="F122" s="53" t="s">
        <v>46</v>
      </c>
      <c r="G122" s="53" t="s">
        <v>68</v>
      </c>
      <c r="H122" s="53" t="s">
        <v>52</v>
      </c>
      <c r="I122" s="56">
        <v>3.25</v>
      </c>
      <c r="J122" s="57">
        <f t="shared" si="2"/>
        <v>0.8125</v>
      </c>
      <c r="K122" s="44"/>
    </row>
    <row r="123" spans="2:11" ht="13.7" customHeight="1">
      <c r="B123" s="125">
        <v>66</v>
      </c>
      <c r="C123" s="55" t="s">
        <v>361</v>
      </c>
      <c r="D123" s="55" t="s">
        <v>374</v>
      </c>
      <c r="E123" s="55" t="s">
        <v>379</v>
      </c>
      <c r="F123" s="53" t="s">
        <v>46</v>
      </c>
      <c r="G123" s="53" t="s">
        <v>68</v>
      </c>
      <c r="H123" s="53" t="s">
        <v>52</v>
      </c>
      <c r="I123" s="56">
        <v>1.23</v>
      </c>
      <c r="J123" s="57">
        <f t="shared" ref="J123:J185" si="3">(I123/4)</f>
        <v>0.3075</v>
      </c>
      <c r="K123" s="44"/>
    </row>
    <row r="124" spans="2:11" ht="13.7" customHeight="1">
      <c r="B124" s="125">
        <v>67</v>
      </c>
      <c r="C124" s="55" t="s">
        <v>361</v>
      </c>
      <c r="D124" s="55" t="s">
        <v>367</v>
      </c>
      <c r="E124" s="55" t="s">
        <v>380</v>
      </c>
      <c r="F124" s="53" t="s">
        <v>46</v>
      </c>
      <c r="G124" s="53" t="s">
        <v>68</v>
      </c>
      <c r="H124" s="53" t="s">
        <v>52</v>
      </c>
      <c r="I124" s="56">
        <v>2.0099999999999998</v>
      </c>
      <c r="J124" s="57">
        <f t="shared" si="3"/>
        <v>0.50249999999999995</v>
      </c>
      <c r="K124" s="44"/>
    </row>
    <row r="125" spans="2:11" ht="13.7" customHeight="1">
      <c r="B125" s="125">
        <v>68</v>
      </c>
      <c r="C125" s="55" t="s">
        <v>361</v>
      </c>
      <c r="D125" s="55" t="s">
        <v>367</v>
      </c>
      <c r="E125" s="55" t="s">
        <v>381</v>
      </c>
      <c r="F125" s="53" t="s">
        <v>46</v>
      </c>
      <c r="G125" s="53" t="s">
        <v>68</v>
      </c>
      <c r="H125" s="53" t="s">
        <v>52</v>
      </c>
      <c r="I125" s="56">
        <v>1.3</v>
      </c>
      <c r="J125" s="57">
        <f t="shared" si="3"/>
        <v>0.32500000000000001</v>
      </c>
      <c r="K125" s="44"/>
    </row>
    <row r="126" spans="2:11" ht="13.7" customHeight="1">
      <c r="B126" s="125">
        <v>69</v>
      </c>
      <c r="C126" s="55" t="s">
        <v>361</v>
      </c>
      <c r="D126" s="55" t="s">
        <v>382</v>
      </c>
      <c r="E126" s="55" t="s">
        <v>383</v>
      </c>
      <c r="F126" s="53" t="s">
        <v>46</v>
      </c>
      <c r="G126" s="53" t="s">
        <v>68</v>
      </c>
      <c r="H126" s="53" t="s">
        <v>52</v>
      </c>
      <c r="I126" s="56">
        <v>0.56999999999999995</v>
      </c>
      <c r="J126" s="57">
        <f t="shared" si="3"/>
        <v>0.14249999999999999</v>
      </c>
      <c r="K126" s="44"/>
    </row>
    <row r="127" spans="2:11" ht="13.7" customHeight="1">
      <c r="B127" s="125">
        <v>70</v>
      </c>
      <c r="C127" s="55" t="s">
        <v>361</v>
      </c>
      <c r="D127" s="55" t="s">
        <v>367</v>
      </c>
      <c r="E127" s="55" t="s">
        <v>384</v>
      </c>
      <c r="F127" s="53" t="s">
        <v>46</v>
      </c>
      <c r="G127" s="53" t="s">
        <v>68</v>
      </c>
      <c r="H127" s="53" t="s">
        <v>52</v>
      </c>
      <c r="I127" s="56">
        <v>0.13</v>
      </c>
      <c r="J127" s="57">
        <f t="shared" si="3"/>
        <v>3.2500000000000001E-2</v>
      </c>
      <c r="K127" s="44"/>
    </row>
    <row r="128" spans="2:11" ht="13.7" customHeight="1">
      <c r="B128" s="125">
        <v>71</v>
      </c>
      <c r="C128" s="55" t="s">
        <v>361</v>
      </c>
      <c r="D128" s="55" t="s">
        <v>367</v>
      </c>
      <c r="E128" s="55" t="s">
        <v>152</v>
      </c>
      <c r="F128" s="53" t="s">
        <v>46</v>
      </c>
      <c r="G128" s="53" t="s">
        <v>68</v>
      </c>
      <c r="H128" s="53" t="s">
        <v>52</v>
      </c>
      <c r="I128" s="56">
        <v>4.17</v>
      </c>
      <c r="J128" s="57">
        <f t="shared" si="3"/>
        <v>1.0425</v>
      </c>
      <c r="K128" s="44"/>
    </row>
    <row r="129" spans="2:11" ht="13.7" customHeight="1">
      <c r="B129" s="125">
        <v>72</v>
      </c>
      <c r="C129" s="55" t="s">
        <v>361</v>
      </c>
      <c r="D129" s="55" t="s">
        <v>385</v>
      </c>
      <c r="E129" s="55" t="s">
        <v>386</v>
      </c>
      <c r="F129" s="53" t="s">
        <v>46</v>
      </c>
      <c r="G129" s="53" t="s">
        <v>68</v>
      </c>
      <c r="H129" s="53" t="s">
        <v>52</v>
      </c>
      <c r="I129" s="56">
        <v>1.41</v>
      </c>
      <c r="J129" s="57">
        <f t="shared" si="3"/>
        <v>0.35249999999999998</v>
      </c>
      <c r="K129" s="44"/>
    </row>
    <row r="130" spans="2:11" ht="13.7" customHeight="1">
      <c r="B130" s="125">
        <v>73</v>
      </c>
      <c r="C130" s="55" t="s">
        <v>361</v>
      </c>
      <c r="D130" s="55" t="s">
        <v>367</v>
      </c>
      <c r="E130" s="55" t="s">
        <v>387</v>
      </c>
      <c r="F130" s="53" t="s">
        <v>46</v>
      </c>
      <c r="G130" s="53" t="s">
        <v>68</v>
      </c>
      <c r="H130" s="53" t="s">
        <v>52</v>
      </c>
      <c r="I130" s="56">
        <v>0.69</v>
      </c>
      <c r="J130" s="57">
        <f t="shared" si="3"/>
        <v>0.17249999999999999</v>
      </c>
      <c r="K130" s="44"/>
    </row>
    <row r="131" spans="2:11" ht="13.7" customHeight="1">
      <c r="B131" s="125">
        <v>74</v>
      </c>
      <c r="C131" s="55" t="s">
        <v>361</v>
      </c>
      <c r="D131" s="55" t="s">
        <v>367</v>
      </c>
      <c r="E131" s="55" t="s">
        <v>388</v>
      </c>
      <c r="F131" s="53" t="s">
        <v>46</v>
      </c>
      <c r="G131" s="53" t="s">
        <v>68</v>
      </c>
      <c r="H131" s="53" t="s">
        <v>52</v>
      </c>
      <c r="I131" s="56">
        <v>3.42</v>
      </c>
      <c r="J131" s="57">
        <f t="shared" si="3"/>
        <v>0.85499999999999998</v>
      </c>
      <c r="K131" s="44"/>
    </row>
    <row r="132" spans="2:11" ht="13.7" customHeight="1">
      <c r="B132" s="125">
        <v>75</v>
      </c>
      <c r="C132" s="55" t="s">
        <v>361</v>
      </c>
      <c r="D132" s="55" t="s">
        <v>389</v>
      </c>
      <c r="E132" s="55" t="s">
        <v>390</v>
      </c>
      <c r="F132" s="53" t="s">
        <v>46</v>
      </c>
      <c r="G132" s="53" t="s">
        <v>68</v>
      </c>
      <c r="H132" s="53" t="s">
        <v>52</v>
      </c>
      <c r="I132" s="56">
        <v>0.36</v>
      </c>
      <c r="J132" s="57">
        <f t="shared" si="3"/>
        <v>0.09</v>
      </c>
      <c r="K132" s="44"/>
    </row>
    <row r="133" spans="2:11" ht="13.7" customHeight="1">
      <c r="B133" s="125">
        <v>76</v>
      </c>
      <c r="C133" s="55" t="s">
        <v>361</v>
      </c>
      <c r="D133" s="55" t="s">
        <v>1675</v>
      </c>
      <c r="E133" s="55" t="s">
        <v>1676</v>
      </c>
      <c r="F133" s="53" t="s">
        <v>46</v>
      </c>
      <c r="G133" s="53" t="s">
        <v>68</v>
      </c>
      <c r="H133" s="53" t="s">
        <v>52</v>
      </c>
      <c r="I133" s="56">
        <v>38.94</v>
      </c>
      <c r="J133" s="57">
        <f t="shared" si="3"/>
        <v>9.7349999999999994</v>
      </c>
      <c r="K133" s="44"/>
    </row>
    <row r="134" spans="2:11" ht="13.7" customHeight="1">
      <c r="B134" s="125">
        <v>77</v>
      </c>
      <c r="C134" s="55" t="s">
        <v>361</v>
      </c>
      <c r="D134" s="55" t="s">
        <v>455</v>
      </c>
      <c r="E134" s="55" t="s">
        <v>1677</v>
      </c>
      <c r="F134" s="53" t="s">
        <v>46</v>
      </c>
      <c r="G134" s="53" t="s">
        <v>68</v>
      </c>
      <c r="H134" s="53" t="s">
        <v>52</v>
      </c>
      <c r="I134" s="56">
        <v>26.49</v>
      </c>
      <c r="J134" s="57">
        <f t="shared" si="3"/>
        <v>6.6224999999999996</v>
      </c>
      <c r="K134" s="44"/>
    </row>
    <row r="135" spans="2:11" ht="13.7" customHeight="1">
      <c r="B135" s="125">
        <v>78</v>
      </c>
      <c r="C135" s="55" t="s">
        <v>361</v>
      </c>
      <c r="D135" s="55" t="s">
        <v>367</v>
      </c>
      <c r="E135" s="55" t="s">
        <v>391</v>
      </c>
      <c r="F135" s="53" t="s">
        <v>46</v>
      </c>
      <c r="G135" s="53" t="s">
        <v>68</v>
      </c>
      <c r="H135" s="53" t="s">
        <v>52</v>
      </c>
      <c r="I135" s="56">
        <v>1.1000000000000001</v>
      </c>
      <c r="J135" s="57">
        <f t="shared" si="3"/>
        <v>0.27500000000000002</v>
      </c>
      <c r="K135" s="44"/>
    </row>
    <row r="136" spans="2:11" ht="13.7" customHeight="1">
      <c r="B136" s="125">
        <v>79</v>
      </c>
      <c r="C136" s="55" t="s">
        <v>361</v>
      </c>
      <c r="D136" s="55" t="s">
        <v>392</v>
      </c>
      <c r="E136" s="55" t="s">
        <v>393</v>
      </c>
      <c r="F136" s="53" t="s">
        <v>46</v>
      </c>
      <c r="G136" s="53" t="s">
        <v>68</v>
      </c>
      <c r="H136" s="53" t="s">
        <v>52</v>
      </c>
      <c r="I136" s="56">
        <v>2.13</v>
      </c>
      <c r="J136" s="57">
        <f t="shared" si="3"/>
        <v>0.53249999999999997</v>
      </c>
      <c r="K136" s="44"/>
    </row>
    <row r="137" spans="2:11" ht="13.7" customHeight="1">
      <c r="B137" s="125">
        <v>80</v>
      </c>
      <c r="C137" s="55" t="s">
        <v>361</v>
      </c>
      <c r="D137" s="55" t="s">
        <v>394</v>
      </c>
      <c r="E137" s="55" t="s">
        <v>395</v>
      </c>
      <c r="F137" s="53" t="s">
        <v>46</v>
      </c>
      <c r="G137" s="53" t="s">
        <v>68</v>
      </c>
      <c r="H137" s="53" t="s">
        <v>52</v>
      </c>
      <c r="I137" s="56">
        <v>2.04</v>
      </c>
      <c r="J137" s="57">
        <f t="shared" si="3"/>
        <v>0.51</v>
      </c>
      <c r="K137" s="44"/>
    </row>
    <row r="138" spans="2:11" ht="13.7" customHeight="1">
      <c r="B138" s="125">
        <v>81</v>
      </c>
      <c r="C138" s="55" t="s">
        <v>361</v>
      </c>
      <c r="D138" s="55" t="s">
        <v>372</v>
      </c>
      <c r="E138" s="55" t="s">
        <v>396</v>
      </c>
      <c r="F138" s="53" t="s">
        <v>46</v>
      </c>
      <c r="G138" s="53" t="s">
        <v>68</v>
      </c>
      <c r="H138" s="53" t="s">
        <v>52</v>
      </c>
      <c r="I138" s="56">
        <v>0.94</v>
      </c>
      <c r="J138" s="57">
        <f t="shared" si="3"/>
        <v>0.23499999999999999</v>
      </c>
      <c r="K138" s="44"/>
    </row>
    <row r="139" spans="2:11" ht="13.7" customHeight="1">
      <c r="B139" s="125">
        <v>82</v>
      </c>
      <c r="C139" s="55" t="s">
        <v>361</v>
      </c>
      <c r="D139" s="55" t="s">
        <v>372</v>
      </c>
      <c r="E139" s="55" t="s">
        <v>397</v>
      </c>
      <c r="F139" s="53" t="s">
        <v>46</v>
      </c>
      <c r="G139" s="53" t="s">
        <v>68</v>
      </c>
      <c r="H139" s="53" t="s">
        <v>52</v>
      </c>
      <c r="I139" s="56">
        <v>2.6</v>
      </c>
      <c r="J139" s="57">
        <f t="shared" si="3"/>
        <v>0.65</v>
      </c>
      <c r="K139" s="44"/>
    </row>
    <row r="140" spans="2:11" ht="13.7" customHeight="1">
      <c r="B140" s="125">
        <v>83</v>
      </c>
      <c r="C140" s="55" t="s">
        <v>361</v>
      </c>
      <c r="D140" s="55" t="s">
        <v>367</v>
      </c>
      <c r="E140" s="55" t="s">
        <v>384</v>
      </c>
      <c r="F140" s="53" t="s">
        <v>46</v>
      </c>
      <c r="G140" s="53" t="s">
        <v>68</v>
      </c>
      <c r="H140" s="53" t="s">
        <v>52</v>
      </c>
      <c r="I140" s="56">
        <v>0.56999999999999995</v>
      </c>
      <c r="J140" s="57">
        <f t="shared" si="3"/>
        <v>0.14249999999999999</v>
      </c>
      <c r="K140" s="44"/>
    </row>
    <row r="141" spans="2:11" ht="13.7" customHeight="1">
      <c r="B141" s="125">
        <v>84</v>
      </c>
      <c r="C141" s="55" t="s">
        <v>361</v>
      </c>
      <c r="D141" s="55" t="s">
        <v>367</v>
      </c>
      <c r="E141" s="55" t="s">
        <v>398</v>
      </c>
      <c r="F141" s="53" t="s">
        <v>46</v>
      </c>
      <c r="G141" s="53" t="s">
        <v>68</v>
      </c>
      <c r="H141" s="53" t="s">
        <v>52</v>
      </c>
      <c r="I141" s="56">
        <v>3.07</v>
      </c>
      <c r="J141" s="57">
        <f t="shared" si="3"/>
        <v>0.76749999999999996</v>
      </c>
      <c r="K141" s="44"/>
    </row>
    <row r="142" spans="2:11" ht="13.7" customHeight="1">
      <c r="B142" s="125">
        <v>85</v>
      </c>
      <c r="C142" s="55" t="s">
        <v>361</v>
      </c>
      <c r="D142" s="55" t="s">
        <v>367</v>
      </c>
      <c r="E142" s="55" t="s">
        <v>399</v>
      </c>
      <c r="F142" s="53" t="s">
        <v>46</v>
      </c>
      <c r="G142" s="53" t="s">
        <v>68</v>
      </c>
      <c r="H142" s="53" t="s">
        <v>52</v>
      </c>
      <c r="I142" s="56">
        <v>4.49</v>
      </c>
      <c r="J142" s="57">
        <f t="shared" si="3"/>
        <v>1.1225000000000001</v>
      </c>
      <c r="K142" s="44"/>
    </row>
    <row r="143" spans="2:11" ht="13.7" customHeight="1">
      <c r="B143" s="125">
        <v>86</v>
      </c>
      <c r="C143" s="55" t="s">
        <v>361</v>
      </c>
      <c r="D143" s="55" t="s">
        <v>400</v>
      </c>
      <c r="E143" s="55" t="s">
        <v>401</v>
      </c>
      <c r="F143" s="53" t="s">
        <v>46</v>
      </c>
      <c r="G143" s="53" t="s">
        <v>68</v>
      </c>
      <c r="H143" s="53" t="s">
        <v>52</v>
      </c>
      <c r="I143" s="56">
        <v>10.52</v>
      </c>
      <c r="J143" s="57">
        <f t="shared" si="3"/>
        <v>2.63</v>
      </c>
      <c r="K143" s="44"/>
    </row>
    <row r="144" spans="2:11" ht="13.7" customHeight="1">
      <c r="B144" s="125">
        <v>87</v>
      </c>
      <c r="C144" s="55" t="s">
        <v>361</v>
      </c>
      <c r="D144" s="55" t="s">
        <v>402</v>
      </c>
      <c r="E144" s="55" t="s">
        <v>403</v>
      </c>
      <c r="F144" s="53" t="s">
        <v>46</v>
      </c>
      <c r="G144" s="53" t="s">
        <v>68</v>
      </c>
      <c r="H144" s="53" t="s">
        <v>52</v>
      </c>
      <c r="I144" s="56">
        <v>12.37</v>
      </c>
      <c r="J144" s="57">
        <f t="shared" si="3"/>
        <v>3.0924999999999998</v>
      </c>
      <c r="K144" s="44"/>
    </row>
    <row r="145" spans="2:11" ht="13.7" customHeight="1">
      <c r="B145" s="125">
        <v>88</v>
      </c>
      <c r="C145" s="55" t="s">
        <v>361</v>
      </c>
      <c r="D145" s="55" t="s">
        <v>404</v>
      </c>
      <c r="E145" s="55" t="s">
        <v>405</v>
      </c>
      <c r="F145" s="53" t="s">
        <v>46</v>
      </c>
      <c r="G145" s="53" t="s">
        <v>68</v>
      </c>
      <c r="H145" s="53" t="s">
        <v>52</v>
      </c>
      <c r="I145" s="56">
        <v>3.83</v>
      </c>
      <c r="J145" s="57">
        <f t="shared" si="3"/>
        <v>0.95750000000000002</v>
      </c>
      <c r="K145" s="44"/>
    </row>
    <row r="146" spans="2:11" ht="13.7" customHeight="1">
      <c r="B146" s="125">
        <v>89</v>
      </c>
      <c r="C146" s="55" t="s">
        <v>361</v>
      </c>
      <c r="D146" s="55" t="s">
        <v>394</v>
      </c>
      <c r="E146" s="55" t="s">
        <v>406</v>
      </c>
      <c r="F146" s="53" t="s">
        <v>46</v>
      </c>
      <c r="G146" s="53" t="s">
        <v>68</v>
      </c>
      <c r="H146" s="53" t="s">
        <v>52</v>
      </c>
      <c r="I146" s="56">
        <v>7.52</v>
      </c>
      <c r="J146" s="57">
        <f t="shared" si="3"/>
        <v>1.88</v>
      </c>
      <c r="K146" s="44"/>
    </row>
    <row r="147" spans="2:11" ht="13.7" customHeight="1">
      <c r="B147" s="125">
        <v>90</v>
      </c>
      <c r="C147" s="55" t="s">
        <v>361</v>
      </c>
      <c r="D147" s="55" t="s">
        <v>372</v>
      </c>
      <c r="E147" s="55" t="s">
        <v>407</v>
      </c>
      <c r="F147" s="53" t="s">
        <v>46</v>
      </c>
      <c r="G147" s="53" t="s">
        <v>68</v>
      </c>
      <c r="H147" s="53" t="s">
        <v>52</v>
      </c>
      <c r="I147" s="56">
        <v>8.6300000000000008</v>
      </c>
      <c r="J147" s="57">
        <f t="shared" si="3"/>
        <v>2.1575000000000002</v>
      </c>
      <c r="K147" s="44"/>
    </row>
    <row r="148" spans="2:11" ht="13.7" customHeight="1">
      <c r="B148" s="125">
        <v>91</v>
      </c>
      <c r="C148" s="55" t="s">
        <v>361</v>
      </c>
      <c r="D148" s="55" t="s">
        <v>372</v>
      </c>
      <c r="E148" s="55" t="s">
        <v>408</v>
      </c>
      <c r="F148" s="53" t="s">
        <v>46</v>
      </c>
      <c r="G148" s="53" t="s">
        <v>68</v>
      </c>
      <c r="H148" s="53" t="s">
        <v>52</v>
      </c>
      <c r="I148" s="56">
        <v>7.66</v>
      </c>
      <c r="J148" s="57">
        <f t="shared" si="3"/>
        <v>1.915</v>
      </c>
      <c r="K148" s="44"/>
    </row>
    <row r="149" spans="2:11" ht="13.7" customHeight="1">
      <c r="B149" s="125">
        <v>92</v>
      </c>
      <c r="C149" s="55" t="s">
        <v>361</v>
      </c>
      <c r="D149" s="55" t="s">
        <v>372</v>
      </c>
      <c r="E149" s="55" t="s">
        <v>409</v>
      </c>
      <c r="F149" s="53" t="s">
        <v>46</v>
      </c>
      <c r="G149" s="53" t="s">
        <v>68</v>
      </c>
      <c r="H149" s="53" t="s">
        <v>52</v>
      </c>
      <c r="I149" s="56">
        <v>6.49</v>
      </c>
      <c r="J149" s="57">
        <f t="shared" si="3"/>
        <v>1.6225000000000001</v>
      </c>
      <c r="K149" s="44"/>
    </row>
    <row r="150" spans="2:11" ht="13.7" customHeight="1">
      <c r="B150" s="125">
        <v>93</v>
      </c>
      <c r="C150" s="55" t="s">
        <v>361</v>
      </c>
      <c r="D150" s="55" t="s">
        <v>410</v>
      </c>
      <c r="E150" s="55" t="s">
        <v>411</v>
      </c>
      <c r="F150" s="53" t="s">
        <v>46</v>
      </c>
      <c r="G150" s="53" t="s">
        <v>68</v>
      </c>
      <c r="H150" s="53" t="s">
        <v>52</v>
      </c>
      <c r="I150" s="56">
        <v>2.91</v>
      </c>
      <c r="J150" s="57">
        <f t="shared" si="3"/>
        <v>0.72750000000000004</v>
      </c>
      <c r="K150" s="44"/>
    </row>
    <row r="151" spans="2:11" ht="13.7" customHeight="1">
      <c r="B151" s="125">
        <v>94</v>
      </c>
      <c r="C151" s="55" t="s">
        <v>361</v>
      </c>
      <c r="D151" s="55" t="s">
        <v>372</v>
      </c>
      <c r="E151" s="55" t="s">
        <v>412</v>
      </c>
      <c r="F151" s="53" t="s">
        <v>46</v>
      </c>
      <c r="G151" s="53" t="s">
        <v>68</v>
      </c>
      <c r="H151" s="53" t="s">
        <v>52</v>
      </c>
      <c r="I151" s="56">
        <v>3.57</v>
      </c>
      <c r="J151" s="57">
        <f t="shared" si="3"/>
        <v>0.89249999999999996</v>
      </c>
      <c r="K151" s="44"/>
    </row>
    <row r="152" spans="2:11" ht="13.7" customHeight="1">
      <c r="B152" s="125">
        <v>95</v>
      </c>
      <c r="C152" s="55" t="s">
        <v>361</v>
      </c>
      <c r="D152" s="55" t="s">
        <v>372</v>
      </c>
      <c r="E152" s="55" t="s">
        <v>413</v>
      </c>
      <c r="F152" s="53" t="s">
        <v>46</v>
      </c>
      <c r="G152" s="53" t="s">
        <v>68</v>
      </c>
      <c r="H152" s="53" t="s">
        <v>52</v>
      </c>
      <c r="I152" s="56">
        <v>1.75</v>
      </c>
      <c r="J152" s="57">
        <f t="shared" si="3"/>
        <v>0.4375</v>
      </c>
      <c r="K152" s="44"/>
    </row>
    <row r="153" spans="2:11" ht="13.7" customHeight="1">
      <c r="B153" s="125">
        <v>96</v>
      </c>
      <c r="C153" s="55" t="s">
        <v>361</v>
      </c>
      <c r="D153" s="55" t="s">
        <v>414</v>
      </c>
      <c r="E153" s="55" t="s">
        <v>415</v>
      </c>
      <c r="F153" s="53" t="s">
        <v>46</v>
      </c>
      <c r="G153" s="53" t="s">
        <v>68</v>
      </c>
      <c r="H153" s="53" t="s">
        <v>52</v>
      </c>
      <c r="I153" s="56">
        <v>3.72</v>
      </c>
      <c r="J153" s="57">
        <f t="shared" si="3"/>
        <v>0.93</v>
      </c>
      <c r="K153" s="44"/>
    </row>
    <row r="154" spans="2:11" ht="13.7" customHeight="1">
      <c r="B154" s="125">
        <v>97</v>
      </c>
      <c r="C154" s="55" t="s">
        <v>361</v>
      </c>
      <c r="D154" s="55" t="s">
        <v>372</v>
      </c>
      <c r="E154" s="55" t="s">
        <v>416</v>
      </c>
      <c r="F154" s="53" t="s">
        <v>46</v>
      </c>
      <c r="G154" s="53" t="s">
        <v>68</v>
      </c>
      <c r="H154" s="53" t="s">
        <v>52</v>
      </c>
      <c r="I154" s="56">
        <v>1.32</v>
      </c>
      <c r="J154" s="57">
        <f t="shared" si="3"/>
        <v>0.33</v>
      </c>
      <c r="K154" s="44"/>
    </row>
    <row r="155" spans="2:11" ht="13.7" customHeight="1">
      <c r="B155" s="125">
        <v>98</v>
      </c>
      <c r="C155" s="55" t="s">
        <v>361</v>
      </c>
      <c r="D155" s="55" t="s">
        <v>417</v>
      </c>
      <c r="E155" s="55" t="s">
        <v>418</v>
      </c>
      <c r="F155" s="53" t="s">
        <v>46</v>
      </c>
      <c r="G155" s="53" t="s">
        <v>68</v>
      </c>
      <c r="H155" s="53" t="s">
        <v>52</v>
      </c>
      <c r="I155" s="56">
        <v>3.39</v>
      </c>
      <c r="J155" s="57">
        <f t="shared" si="3"/>
        <v>0.84750000000000003</v>
      </c>
      <c r="K155" s="44"/>
    </row>
    <row r="156" spans="2:11" ht="13.7" customHeight="1">
      <c r="B156" s="125">
        <v>99</v>
      </c>
      <c r="C156" s="55" t="s">
        <v>361</v>
      </c>
      <c r="D156" s="55" t="s">
        <v>419</v>
      </c>
      <c r="E156" s="55" t="s">
        <v>420</v>
      </c>
      <c r="F156" s="53" t="s">
        <v>46</v>
      </c>
      <c r="G156" s="53" t="s">
        <v>68</v>
      </c>
      <c r="H156" s="53" t="s">
        <v>52</v>
      </c>
      <c r="I156" s="56">
        <v>3.76</v>
      </c>
      <c r="J156" s="57">
        <f t="shared" si="3"/>
        <v>0.94</v>
      </c>
      <c r="K156" s="44"/>
    </row>
    <row r="157" spans="2:11" ht="13.7" customHeight="1">
      <c r="B157" s="125">
        <v>100</v>
      </c>
      <c r="C157" s="55" t="s">
        <v>361</v>
      </c>
      <c r="D157" s="55" t="s">
        <v>419</v>
      </c>
      <c r="E157" s="55" t="s">
        <v>420</v>
      </c>
      <c r="F157" s="53" t="s">
        <v>46</v>
      </c>
      <c r="G157" s="53" t="s">
        <v>68</v>
      </c>
      <c r="H157" s="53" t="s">
        <v>52</v>
      </c>
      <c r="I157" s="56">
        <v>7.04</v>
      </c>
      <c r="J157" s="57">
        <f t="shared" si="3"/>
        <v>1.76</v>
      </c>
      <c r="K157" s="44"/>
    </row>
    <row r="158" spans="2:11" ht="13.7" customHeight="1">
      <c r="B158" s="125">
        <v>101</v>
      </c>
      <c r="C158" s="55" t="s">
        <v>361</v>
      </c>
      <c r="D158" s="55" t="s">
        <v>419</v>
      </c>
      <c r="E158" s="55" t="s">
        <v>420</v>
      </c>
      <c r="F158" s="53" t="s">
        <v>46</v>
      </c>
      <c r="G158" s="53" t="s">
        <v>68</v>
      </c>
      <c r="H158" s="53" t="s">
        <v>52</v>
      </c>
      <c r="I158" s="56">
        <v>0.34</v>
      </c>
      <c r="J158" s="57">
        <f t="shared" si="3"/>
        <v>8.5000000000000006E-2</v>
      </c>
      <c r="K158" s="44"/>
    </row>
    <row r="159" spans="2:11" ht="13.7" customHeight="1">
      <c r="B159" s="125">
        <v>102</v>
      </c>
      <c r="C159" s="55" t="s">
        <v>361</v>
      </c>
      <c r="D159" s="55" t="s">
        <v>419</v>
      </c>
      <c r="E159" s="55" t="s">
        <v>420</v>
      </c>
      <c r="F159" s="53" t="s">
        <v>46</v>
      </c>
      <c r="G159" s="53" t="s">
        <v>68</v>
      </c>
      <c r="H159" s="53" t="s">
        <v>52</v>
      </c>
      <c r="I159" s="56">
        <v>1.1399999999999999</v>
      </c>
      <c r="J159" s="57">
        <f t="shared" si="3"/>
        <v>0.28499999999999998</v>
      </c>
      <c r="K159" s="44"/>
    </row>
    <row r="160" spans="2:11" ht="13.7" customHeight="1">
      <c r="B160" s="125">
        <v>103</v>
      </c>
      <c r="C160" s="55" t="s">
        <v>361</v>
      </c>
      <c r="D160" s="55" t="s">
        <v>421</v>
      </c>
      <c r="E160" s="55" t="s">
        <v>422</v>
      </c>
      <c r="F160" s="53" t="s">
        <v>46</v>
      </c>
      <c r="G160" s="53" t="s">
        <v>68</v>
      </c>
      <c r="H160" s="53" t="s">
        <v>52</v>
      </c>
      <c r="I160" s="56">
        <v>0.28999999999999998</v>
      </c>
      <c r="J160" s="57">
        <f t="shared" si="3"/>
        <v>7.2499999999999995E-2</v>
      </c>
      <c r="K160" s="44"/>
    </row>
    <row r="161" spans="2:11" ht="13.7" customHeight="1">
      <c r="B161" s="125">
        <v>104</v>
      </c>
      <c r="C161" s="55" t="s">
        <v>361</v>
      </c>
      <c r="D161" s="55" t="s">
        <v>421</v>
      </c>
      <c r="E161" s="55" t="s">
        <v>423</v>
      </c>
      <c r="F161" s="53" t="s">
        <v>46</v>
      </c>
      <c r="G161" s="53" t="s">
        <v>68</v>
      </c>
      <c r="H161" s="53" t="s">
        <v>52</v>
      </c>
      <c r="I161" s="56">
        <v>0.21</v>
      </c>
      <c r="J161" s="57">
        <f t="shared" si="3"/>
        <v>5.2499999999999998E-2</v>
      </c>
      <c r="K161" s="44"/>
    </row>
    <row r="162" spans="2:11" ht="13.7" customHeight="1">
      <c r="B162" s="125">
        <v>105</v>
      </c>
      <c r="C162" s="55" t="s">
        <v>361</v>
      </c>
      <c r="D162" s="55" t="s">
        <v>372</v>
      </c>
      <c r="E162" s="55" t="s">
        <v>424</v>
      </c>
      <c r="F162" s="53" t="s">
        <v>46</v>
      </c>
      <c r="G162" s="53" t="s">
        <v>68</v>
      </c>
      <c r="H162" s="53" t="s">
        <v>52</v>
      </c>
      <c r="I162" s="56">
        <v>1.53</v>
      </c>
      <c r="J162" s="57">
        <f t="shared" si="3"/>
        <v>0.38250000000000001</v>
      </c>
      <c r="K162" s="44"/>
    </row>
    <row r="163" spans="2:11" ht="13.7" customHeight="1">
      <c r="B163" s="125">
        <v>106</v>
      </c>
      <c r="C163" s="55" t="s">
        <v>361</v>
      </c>
      <c r="D163" s="55" t="s">
        <v>425</v>
      </c>
      <c r="E163" s="55" t="s">
        <v>426</v>
      </c>
      <c r="F163" s="53" t="s">
        <v>46</v>
      </c>
      <c r="G163" s="53" t="s">
        <v>68</v>
      </c>
      <c r="H163" s="53" t="s">
        <v>52</v>
      </c>
      <c r="I163" s="56">
        <v>8.42</v>
      </c>
      <c r="J163" s="57">
        <f t="shared" si="3"/>
        <v>2.105</v>
      </c>
      <c r="K163" s="44"/>
    </row>
    <row r="164" spans="2:11" ht="13.7" customHeight="1">
      <c r="B164" s="125">
        <v>107</v>
      </c>
      <c r="C164" s="55" t="s">
        <v>361</v>
      </c>
      <c r="D164" s="55" t="s">
        <v>425</v>
      </c>
      <c r="E164" s="55" t="s">
        <v>427</v>
      </c>
      <c r="F164" s="53" t="s">
        <v>46</v>
      </c>
      <c r="G164" s="53" t="s">
        <v>68</v>
      </c>
      <c r="H164" s="53" t="s">
        <v>52</v>
      </c>
      <c r="I164" s="56">
        <v>6.03</v>
      </c>
      <c r="J164" s="57">
        <f t="shared" si="3"/>
        <v>1.5075000000000001</v>
      </c>
      <c r="K164" s="44"/>
    </row>
    <row r="165" spans="2:11" ht="13.7" customHeight="1">
      <c r="B165" s="125">
        <v>108</v>
      </c>
      <c r="C165" s="55" t="s">
        <v>361</v>
      </c>
      <c r="D165" s="55" t="s">
        <v>428</v>
      </c>
      <c r="E165" s="55" t="s">
        <v>429</v>
      </c>
      <c r="F165" s="53" t="s">
        <v>46</v>
      </c>
      <c r="G165" s="53" t="s">
        <v>68</v>
      </c>
      <c r="H165" s="53" t="s">
        <v>52</v>
      </c>
      <c r="I165" s="56">
        <v>3.65</v>
      </c>
      <c r="J165" s="57">
        <f t="shared" si="3"/>
        <v>0.91249999999999998</v>
      </c>
      <c r="K165" s="44"/>
    </row>
    <row r="166" spans="2:11" ht="13.7" customHeight="1">
      <c r="B166" s="125">
        <v>109</v>
      </c>
      <c r="C166" s="55" t="s">
        <v>361</v>
      </c>
      <c r="D166" s="55" t="s">
        <v>430</v>
      </c>
      <c r="E166" s="55" t="s">
        <v>431</v>
      </c>
      <c r="F166" s="53" t="s">
        <v>46</v>
      </c>
      <c r="G166" s="53" t="s">
        <v>68</v>
      </c>
      <c r="H166" s="53" t="s">
        <v>52</v>
      </c>
      <c r="I166" s="56">
        <v>19.3</v>
      </c>
      <c r="J166" s="57">
        <f t="shared" si="3"/>
        <v>4.8250000000000002</v>
      </c>
      <c r="K166" s="44"/>
    </row>
    <row r="167" spans="2:11" ht="13.7" customHeight="1">
      <c r="B167" s="125">
        <v>110</v>
      </c>
      <c r="C167" s="55" t="s">
        <v>361</v>
      </c>
      <c r="D167" s="55" t="s">
        <v>394</v>
      </c>
      <c r="E167" s="55" t="s">
        <v>433</v>
      </c>
      <c r="F167" s="53" t="s">
        <v>46</v>
      </c>
      <c r="G167" s="53" t="s">
        <v>68</v>
      </c>
      <c r="H167" s="53" t="s">
        <v>52</v>
      </c>
      <c r="I167" s="56">
        <v>7.5</v>
      </c>
      <c r="J167" s="57">
        <f t="shared" si="3"/>
        <v>1.875</v>
      </c>
      <c r="K167" s="44"/>
    </row>
    <row r="168" spans="2:11" ht="13.7" customHeight="1">
      <c r="B168" s="125">
        <v>111</v>
      </c>
      <c r="C168" s="55" t="s">
        <v>361</v>
      </c>
      <c r="D168" s="55" t="s">
        <v>394</v>
      </c>
      <c r="E168" s="55" t="s">
        <v>434</v>
      </c>
      <c r="F168" s="53" t="s">
        <v>46</v>
      </c>
      <c r="G168" s="53" t="s">
        <v>68</v>
      </c>
      <c r="H168" s="53" t="s">
        <v>52</v>
      </c>
      <c r="I168" s="56">
        <v>13.49</v>
      </c>
      <c r="J168" s="57">
        <f t="shared" si="3"/>
        <v>3.3725000000000001</v>
      </c>
      <c r="K168" s="44"/>
    </row>
    <row r="169" spans="2:11" ht="13.7" customHeight="1">
      <c r="B169" s="125">
        <v>112</v>
      </c>
      <c r="C169" s="55" t="s">
        <v>361</v>
      </c>
      <c r="D169" s="55" t="s">
        <v>394</v>
      </c>
      <c r="E169" s="55" t="s">
        <v>435</v>
      </c>
      <c r="F169" s="53" t="s">
        <v>46</v>
      </c>
      <c r="G169" s="53" t="s">
        <v>68</v>
      </c>
      <c r="H169" s="53" t="s">
        <v>52</v>
      </c>
      <c r="I169" s="56">
        <v>8.94</v>
      </c>
      <c r="J169" s="57">
        <f t="shared" si="3"/>
        <v>2.2349999999999999</v>
      </c>
      <c r="K169" s="44"/>
    </row>
    <row r="170" spans="2:11" ht="13.7" customHeight="1">
      <c r="B170" s="125">
        <v>113</v>
      </c>
      <c r="C170" s="55" t="s">
        <v>361</v>
      </c>
      <c r="D170" s="55" t="s">
        <v>394</v>
      </c>
      <c r="E170" s="55" t="s">
        <v>436</v>
      </c>
      <c r="F170" s="53" t="s">
        <v>46</v>
      </c>
      <c r="G170" s="53" t="s">
        <v>68</v>
      </c>
      <c r="H170" s="53" t="s">
        <v>52</v>
      </c>
      <c r="I170" s="56">
        <v>9.24</v>
      </c>
      <c r="J170" s="57">
        <f t="shared" si="3"/>
        <v>2.31</v>
      </c>
      <c r="K170" s="44"/>
    </row>
    <row r="171" spans="2:11" ht="13.7" customHeight="1">
      <c r="B171" s="125">
        <v>114</v>
      </c>
      <c r="C171" s="55" t="s">
        <v>361</v>
      </c>
      <c r="D171" s="55" t="s">
        <v>394</v>
      </c>
      <c r="E171" s="55" t="s">
        <v>437</v>
      </c>
      <c r="F171" s="53" t="s">
        <v>46</v>
      </c>
      <c r="G171" s="53" t="s">
        <v>68</v>
      </c>
      <c r="H171" s="53" t="s">
        <v>52</v>
      </c>
      <c r="I171" s="56">
        <v>3.44</v>
      </c>
      <c r="J171" s="57">
        <f t="shared" si="3"/>
        <v>0.86</v>
      </c>
      <c r="K171" s="44"/>
    </row>
    <row r="172" spans="2:11" ht="13.7" customHeight="1">
      <c r="B172" s="125">
        <v>115</v>
      </c>
      <c r="C172" s="55" t="s">
        <v>361</v>
      </c>
      <c r="D172" s="55" t="s">
        <v>432</v>
      </c>
      <c r="E172" s="55" t="s">
        <v>438</v>
      </c>
      <c r="F172" s="53" t="s">
        <v>46</v>
      </c>
      <c r="G172" s="53" t="s">
        <v>68</v>
      </c>
      <c r="H172" s="53" t="s">
        <v>52</v>
      </c>
      <c r="I172" s="56">
        <v>1.92</v>
      </c>
      <c r="J172" s="57">
        <f t="shared" si="3"/>
        <v>0.48</v>
      </c>
      <c r="K172" s="44"/>
    </row>
    <row r="173" spans="2:11" ht="13.7" customHeight="1">
      <c r="B173" s="125">
        <v>116</v>
      </c>
      <c r="C173" s="55" t="s">
        <v>361</v>
      </c>
      <c r="D173" s="55" t="s">
        <v>389</v>
      </c>
      <c r="E173" s="55" t="s">
        <v>439</v>
      </c>
      <c r="F173" s="53" t="s">
        <v>46</v>
      </c>
      <c r="G173" s="53" t="s">
        <v>68</v>
      </c>
      <c r="H173" s="53" t="s">
        <v>52</v>
      </c>
      <c r="I173" s="56">
        <v>1.7</v>
      </c>
      <c r="J173" s="57">
        <f t="shared" si="3"/>
        <v>0.42499999999999999</v>
      </c>
      <c r="K173" s="44"/>
    </row>
    <row r="174" spans="2:11" ht="13.7" customHeight="1">
      <c r="B174" s="125">
        <v>117</v>
      </c>
      <c r="C174" s="55" t="s">
        <v>361</v>
      </c>
      <c r="D174" s="55" t="s">
        <v>394</v>
      </c>
      <c r="E174" s="55" t="s">
        <v>440</v>
      </c>
      <c r="F174" s="53" t="s">
        <v>46</v>
      </c>
      <c r="G174" s="53" t="s">
        <v>68</v>
      </c>
      <c r="H174" s="53" t="s">
        <v>52</v>
      </c>
      <c r="I174" s="56">
        <v>0.69</v>
      </c>
      <c r="J174" s="57">
        <f t="shared" si="3"/>
        <v>0.17249999999999999</v>
      </c>
      <c r="K174" s="44"/>
    </row>
    <row r="175" spans="2:11" ht="13.7" customHeight="1">
      <c r="B175" s="125">
        <v>118</v>
      </c>
      <c r="C175" s="55" t="s">
        <v>361</v>
      </c>
      <c r="D175" s="55" t="s">
        <v>441</v>
      </c>
      <c r="E175" s="55" t="s">
        <v>442</v>
      </c>
      <c r="F175" s="53" t="s">
        <v>46</v>
      </c>
      <c r="G175" s="53" t="s">
        <v>68</v>
      </c>
      <c r="H175" s="53" t="s">
        <v>52</v>
      </c>
      <c r="I175" s="56">
        <v>1.47</v>
      </c>
      <c r="J175" s="57">
        <f t="shared" si="3"/>
        <v>0.36749999999999999</v>
      </c>
      <c r="K175" s="44"/>
    </row>
    <row r="176" spans="2:11" ht="13.7" customHeight="1">
      <c r="B176" s="125">
        <v>119</v>
      </c>
      <c r="C176" s="55" t="s">
        <v>361</v>
      </c>
      <c r="D176" s="55" t="s">
        <v>367</v>
      </c>
      <c r="E176" s="55" t="s">
        <v>443</v>
      </c>
      <c r="F176" s="53" t="s">
        <v>46</v>
      </c>
      <c r="G176" s="53" t="s">
        <v>68</v>
      </c>
      <c r="H176" s="53" t="s">
        <v>52</v>
      </c>
      <c r="I176" s="56">
        <v>3.83</v>
      </c>
      <c r="J176" s="57">
        <f t="shared" si="3"/>
        <v>0.95750000000000002</v>
      </c>
      <c r="K176" s="44"/>
    </row>
    <row r="177" spans="2:11" ht="13.7" customHeight="1">
      <c r="B177" s="125">
        <v>120</v>
      </c>
      <c r="C177" s="55" t="s">
        <v>361</v>
      </c>
      <c r="D177" s="55" t="s">
        <v>372</v>
      </c>
      <c r="E177" s="55" t="s">
        <v>444</v>
      </c>
      <c r="F177" s="53" t="s">
        <v>46</v>
      </c>
      <c r="G177" s="53" t="s">
        <v>68</v>
      </c>
      <c r="H177" s="53" t="s">
        <v>52</v>
      </c>
      <c r="I177" s="56">
        <v>2.0699999999999998</v>
      </c>
      <c r="J177" s="57">
        <f t="shared" si="3"/>
        <v>0.51749999999999996</v>
      </c>
      <c r="K177" s="44"/>
    </row>
    <row r="178" spans="2:11" ht="13.7" customHeight="1">
      <c r="B178" s="125">
        <v>121</v>
      </c>
      <c r="C178" s="55" t="s">
        <v>361</v>
      </c>
      <c r="D178" s="55" t="s">
        <v>441</v>
      </c>
      <c r="E178" s="55" t="s">
        <v>445</v>
      </c>
      <c r="F178" s="53" t="s">
        <v>46</v>
      </c>
      <c r="G178" s="53" t="s">
        <v>68</v>
      </c>
      <c r="H178" s="53" t="s">
        <v>52</v>
      </c>
      <c r="I178" s="56">
        <v>0.28000000000000003</v>
      </c>
      <c r="J178" s="57">
        <f t="shared" si="3"/>
        <v>7.0000000000000007E-2</v>
      </c>
      <c r="K178" s="44"/>
    </row>
    <row r="179" spans="2:11" ht="13.7" customHeight="1">
      <c r="B179" s="125">
        <v>122</v>
      </c>
      <c r="C179" s="55" t="s">
        <v>361</v>
      </c>
      <c r="D179" s="55" t="s">
        <v>394</v>
      </c>
      <c r="E179" s="55" t="s">
        <v>446</v>
      </c>
      <c r="F179" s="53" t="s">
        <v>46</v>
      </c>
      <c r="G179" s="53" t="s">
        <v>68</v>
      </c>
      <c r="H179" s="53" t="s">
        <v>52</v>
      </c>
      <c r="I179" s="56">
        <v>0.03</v>
      </c>
      <c r="J179" s="57">
        <f t="shared" si="3"/>
        <v>7.4999999999999997E-3</v>
      </c>
      <c r="K179" s="44"/>
    </row>
    <row r="180" spans="2:11" ht="13.7" customHeight="1">
      <c r="B180" s="125">
        <v>123</v>
      </c>
      <c r="C180" s="55" t="s">
        <v>361</v>
      </c>
      <c r="D180" s="55" t="s">
        <v>385</v>
      </c>
      <c r="E180" s="55" t="s">
        <v>386</v>
      </c>
      <c r="F180" s="53" t="s">
        <v>46</v>
      </c>
      <c r="G180" s="53" t="s">
        <v>68</v>
      </c>
      <c r="H180" s="53" t="s">
        <v>52</v>
      </c>
      <c r="I180" s="56">
        <v>14.32</v>
      </c>
      <c r="J180" s="57">
        <f t="shared" si="3"/>
        <v>3.58</v>
      </c>
      <c r="K180" s="44"/>
    </row>
    <row r="181" spans="2:11" ht="13.7" customHeight="1">
      <c r="B181" s="125">
        <v>124</v>
      </c>
      <c r="C181" s="55" t="s">
        <v>361</v>
      </c>
      <c r="D181" s="55" t="s">
        <v>385</v>
      </c>
      <c r="E181" s="55" t="s">
        <v>447</v>
      </c>
      <c r="F181" s="53" t="s">
        <v>46</v>
      </c>
      <c r="G181" s="53" t="s">
        <v>68</v>
      </c>
      <c r="H181" s="53" t="s">
        <v>52</v>
      </c>
      <c r="I181" s="56">
        <v>1.45</v>
      </c>
      <c r="J181" s="57">
        <f t="shared" si="3"/>
        <v>0.36249999999999999</v>
      </c>
      <c r="K181" s="44"/>
    </row>
    <row r="182" spans="2:11" ht="13.7" customHeight="1">
      <c r="B182" s="125">
        <v>125</v>
      </c>
      <c r="C182" s="55" t="s">
        <v>361</v>
      </c>
      <c r="D182" s="55" t="s">
        <v>372</v>
      </c>
      <c r="E182" s="55" t="s">
        <v>448</v>
      </c>
      <c r="F182" s="53" t="s">
        <v>46</v>
      </c>
      <c r="G182" s="53" t="s">
        <v>68</v>
      </c>
      <c r="H182" s="53" t="s">
        <v>52</v>
      </c>
      <c r="I182" s="56">
        <v>0.93</v>
      </c>
      <c r="J182" s="57">
        <f t="shared" si="3"/>
        <v>0.23250000000000001</v>
      </c>
      <c r="K182" s="44"/>
    </row>
    <row r="183" spans="2:11" ht="13.7" customHeight="1">
      <c r="B183" s="125">
        <v>126</v>
      </c>
      <c r="C183" s="55" t="s">
        <v>361</v>
      </c>
      <c r="D183" s="55" t="s">
        <v>441</v>
      </c>
      <c r="E183" s="55" t="s">
        <v>449</v>
      </c>
      <c r="F183" s="53" t="s">
        <v>46</v>
      </c>
      <c r="G183" s="53" t="s">
        <v>68</v>
      </c>
      <c r="H183" s="53" t="s">
        <v>52</v>
      </c>
      <c r="I183" s="56">
        <v>0.82</v>
      </c>
      <c r="J183" s="57">
        <f t="shared" si="3"/>
        <v>0.20499999999999999</v>
      </c>
      <c r="K183" s="44"/>
    </row>
    <row r="184" spans="2:11" ht="13.7" customHeight="1">
      <c r="B184" s="125">
        <v>127</v>
      </c>
      <c r="C184" s="55" t="s">
        <v>361</v>
      </c>
      <c r="D184" s="55" t="s">
        <v>441</v>
      </c>
      <c r="E184" s="55" t="s">
        <v>450</v>
      </c>
      <c r="F184" s="53" t="s">
        <v>46</v>
      </c>
      <c r="G184" s="53" t="s">
        <v>68</v>
      </c>
      <c r="H184" s="53" t="s">
        <v>52</v>
      </c>
      <c r="I184" s="56">
        <v>6.75</v>
      </c>
      <c r="J184" s="57">
        <f t="shared" si="3"/>
        <v>1.6875</v>
      </c>
      <c r="K184" s="44"/>
    </row>
    <row r="185" spans="2:11" ht="13.7" customHeight="1">
      <c r="B185" s="125">
        <v>128</v>
      </c>
      <c r="C185" s="55" t="s">
        <v>361</v>
      </c>
      <c r="D185" s="55" t="s">
        <v>389</v>
      </c>
      <c r="E185" s="55" t="s">
        <v>451</v>
      </c>
      <c r="F185" s="53" t="s">
        <v>46</v>
      </c>
      <c r="G185" s="53" t="s">
        <v>68</v>
      </c>
      <c r="H185" s="53" t="s">
        <v>52</v>
      </c>
      <c r="I185" s="56">
        <v>1.5</v>
      </c>
      <c r="J185" s="57">
        <f t="shared" si="3"/>
        <v>0.375</v>
      </c>
      <c r="K185" s="44"/>
    </row>
    <row r="186" spans="2:11" ht="13.7" customHeight="1">
      <c r="B186" s="125">
        <v>129</v>
      </c>
      <c r="C186" s="55" t="s">
        <v>361</v>
      </c>
      <c r="D186" s="55" t="s">
        <v>389</v>
      </c>
      <c r="E186" s="55" t="s">
        <v>452</v>
      </c>
      <c r="F186" s="53" t="s">
        <v>46</v>
      </c>
      <c r="G186" s="53" t="s">
        <v>68</v>
      </c>
      <c r="H186" s="53" t="s">
        <v>52</v>
      </c>
      <c r="I186" s="56">
        <v>5.8</v>
      </c>
      <c r="J186" s="57">
        <f t="shared" ref="J186:J248" si="4">(I186/4)</f>
        <v>1.45</v>
      </c>
      <c r="K186" s="44"/>
    </row>
    <row r="187" spans="2:11" ht="13.7" customHeight="1">
      <c r="B187" s="125">
        <v>130</v>
      </c>
      <c r="C187" s="55" t="s">
        <v>361</v>
      </c>
      <c r="D187" s="55" t="s">
        <v>453</v>
      </c>
      <c r="E187" s="55" t="s">
        <v>454</v>
      </c>
      <c r="F187" s="53" t="s">
        <v>46</v>
      </c>
      <c r="G187" s="53" t="s">
        <v>68</v>
      </c>
      <c r="H187" s="53" t="s">
        <v>52</v>
      </c>
      <c r="I187" s="56">
        <v>4.9400000000000004</v>
      </c>
      <c r="J187" s="57">
        <f t="shared" si="4"/>
        <v>1.2350000000000001</v>
      </c>
      <c r="K187" s="44"/>
    </row>
    <row r="188" spans="2:11" ht="13.7" customHeight="1">
      <c r="B188" s="125">
        <v>131</v>
      </c>
      <c r="C188" s="55" t="s">
        <v>361</v>
      </c>
      <c r="D188" s="55" t="s">
        <v>455</v>
      </c>
      <c r="E188" s="55" t="s">
        <v>456</v>
      </c>
      <c r="F188" s="53" t="s">
        <v>46</v>
      </c>
      <c r="G188" s="53" t="s">
        <v>68</v>
      </c>
      <c r="H188" s="53" t="s">
        <v>52</v>
      </c>
      <c r="I188" s="56">
        <v>15.39</v>
      </c>
      <c r="J188" s="57">
        <f t="shared" si="4"/>
        <v>3.8475000000000001</v>
      </c>
      <c r="K188" s="44"/>
    </row>
    <row r="189" spans="2:11" s="133" customFormat="1" ht="13.7" customHeight="1">
      <c r="B189" s="125">
        <v>132</v>
      </c>
      <c r="C189" s="26" t="s">
        <v>361</v>
      </c>
      <c r="D189" s="26" t="s">
        <v>455</v>
      </c>
      <c r="E189" s="26" t="s">
        <v>457</v>
      </c>
      <c r="F189" s="53" t="s">
        <v>46</v>
      </c>
      <c r="G189" s="53" t="s">
        <v>68</v>
      </c>
      <c r="H189" s="53" t="s">
        <v>52</v>
      </c>
      <c r="I189" s="131">
        <v>15.69</v>
      </c>
      <c r="J189" s="62">
        <f t="shared" si="4"/>
        <v>3.9224999999999999</v>
      </c>
      <c r="K189" s="132"/>
    </row>
    <row r="190" spans="2:11" ht="13.7" customHeight="1">
      <c r="B190" s="125">
        <v>133</v>
      </c>
      <c r="C190" s="55" t="s">
        <v>361</v>
      </c>
      <c r="D190" s="55" t="s">
        <v>455</v>
      </c>
      <c r="E190" s="55" t="s">
        <v>458</v>
      </c>
      <c r="F190" s="53" t="s">
        <v>46</v>
      </c>
      <c r="G190" s="53" t="s">
        <v>68</v>
      </c>
      <c r="H190" s="53" t="s">
        <v>52</v>
      </c>
      <c r="I190" s="56">
        <v>3.57</v>
      </c>
      <c r="J190" s="57">
        <f t="shared" si="4"/>
        <v>0.89249999999999996</v>
      </c>
      <c r="K190" s="44"/>
    </row>
    <row r="191" spans="2:11" ht="13.7" customHeight="1">
      <c r="B191" s="125">
        <v>134</v>
      </c>
      <c r="C191" s="55" t="s">
        <v>361</v>
      </c>
      <c r="D191" s="55" t="s">
        <v>362</v>
      </c>
      <c r="E191" s="55" t="s">
        <v>459</v>
      </c>
      <c r="F191" s="53" t="s">
        <v>46</v>
      </c>
      <c r="G191" s="53" t="s">
        <v>68</v>
      </c>
      <c r="H191" s="53" t="s">
        <v>52</v>
      </c>
      <c r="I191" s="56">
        <v>2.25</v>
      </c>
      <c r="J191" s="57">
        <f t="shared" si="4"/>
        <v>0.5625</v>
      </c>
      <c r="K191" s="44"/>
    </row>
    <row r="192" spans="2:11" ht="13.7" customHeight="1">
      <c r="B192" s="125">
        <v>135</v>
      </c>
      <c r="C192" s="55" t="s">
        <v>361</v>
      </c>
      <c r="D192" s="55" t="s">
        <v>460</v>
      </c>
      <c r="E192" s="55" t="s">
        <v>461</v>
      </c>
      <c r="F192" s="53" t="s">
        <v>46</v>
      </c>
      <c r="G192" s="53" t="s">
        <v>68</v>
      </c>
      <c r="H192" s="53" t="s">
        <v>52</v>
      </c>
      <c r="I192" s="56">
        <v>14.22</v>
      </c>
      <c r="J192" s="57">
        <f t="shared" si="4"/>
        <v>3.5550000000000002</v>
      </c>
      <c r="K192" s="44"/>
    </row>
    <row r="193" spans="2:11" ht="13.7" customHeight="1">
      <c r="B193" s="125">
        <v>136</v>
      </c>
      <c r="C193" s="55" t="s">
        <v>361</v>
      </c>
      <c r="D193" s="55" t="s">
        <v>365</v>
      </c>
      <c r="E193" s="55" t="s">
        <v>462</v>
      </c>
      <c r="F193" s="53" t="s">
        <v>46</v>
      </c>
      <c r="G193" s="53" t="s">
        <v>68</v>
      </c>
      <c r="H193" s="53" t="s">
        <v>52</v>
      </c>
      <c r="I193" s="56">
        <v>8.15</v>
      </c>
      <c r="J193" s="57">
        <f t="shared" si="4"/>
        <v>2.0375000000000001</v>
      </c>
      <c r="K193" s="44"/>
    </row>
    <row r="194" spans="2:11" ht="13.7" customHeight="1">
      <c r="B194" s="125">
        <v>137</v>
      </c>
      <c r="C194" s="55" t="s">
        <v>361</v>
      </c>
      <c r="D194" s="55" t="s">
        <v>463</v>
      </c>
      <c r="E194" s="55" t="s">
        <v>464</v>
      </c>
      <c r="F194" s="53" t="s">
        <v>46</v>
      </c>
      <c r="G194" s="53" t="s">
        <v>68</v>
      </c>
      <c r="H194" s="53" t="s">
        <v>52</v>
      </c>
      <c r="I194" s="56">
        <v>0.56999999999999995</v>
      </c>
      <c r="J194" s="57">
        <f t="shared" si="4"/>
        <v>0.14249999999999999</v>
      </c>
      <c r="K194" s="44"/>
    </row>
    <row r="195" spans="2:11" ht="13.7" customHeight="1">
      <c r="B195" s="125">
        <v>138</v>
      </c>
      <c r="C195" s="55" t="s">
        <v>361</v>
      </c>
      <c r="D195" s="55" t="s">
        <v>460</v>
      </c>
      <c r="E195" s="55" t="s">
        <v>465</v>
      </c>
      <c r="F195" s="53" t="s">
        <v>46</v>
      </c>
      <c r="G195" s="53" t="s">
        <v>68</v>
      </c>
      <c r="H195" s="53" t="s">
        <v>52</v>
      </c>
      <c r="I195" s="56">
        <v>0.57999999999999996</v>
      </c>
      <c r="J195" s="57">
        <f t="shared" si="4"/>
        <v>0.14499999999999999</v>
      </c>
      <c r="K195" s="44"/>
    </row>
    <row r="196" spans="2:11" ht="13.7" customHeight="1">
      <c r="B196" s="125">
        <v>139</v>
      </c>
      <c r="C196" s="55" t="s">
        <v>361</v>
      </c>
      <c r="D196" s="55" t="s">
        <v>466</v>
      </c>
      <c r="E196" s="55" t="s">
        <v>467</v>
      </c>
      <c r="F196" s="53" t="s">
        <v>46</v>
      </c>
      <c r="G196" s="53" t="s">
        <v>68</v>
      </c>
      <c r="H196" s="53" t="s">
        <v>52</v>
      </c>
      <c r="I196" s="56">
        <v>3.94</v>
      </c>
      <c r="J196" s="57">
        <f t="shared" si="4"/>
        <v>0.98499999999999999</v>
      </c>
      <c r="K196" s="44"/>
    </row>
    <row r="197" spans="2:11" ht="13.7" customHeight="1">
      <c r="B197" s="125">
        <v>140</v>
      </c>
      <c r="C197" s="55" t="s">
        <v>361</v>
      </c>
      <c r="D197" s="55" t="s">
        <v>365</v>
      </c>
      <c r="E197" s="55" t="s">
        <v>468</v>
      </c>
      <c r="F197" s="53" t="s">
        <v>46</v>
      </c>
      <c r="G197" s="53" t="s">
        <v>68</v>
      </c>
      <c r="H197" s="53" t="s">
        <v>52</v>
      </c>
      <c r="I197" s="56">
        <v>1.68</v>
      </c>
      <c r="J197" s="57">
        <f t="shared" si="4"/>
        <v>0.42</v>
      </c>
      <c r="K197" s="44"/>
    </row>
    <row r="198" spans="2:11" ht="13.7" customHeight="1">
      <c r="B198" s="125">
        <v>141</v>
      </c>
      <c r="C198" s="55" t="s">
        <v>361</v>
      </c>
      <c r="D198" s="55" t="s">
        <v>365</v>
      </c>
      <c r="E198" s="55" t="s">
        <v>469</v>
      </c>
      <c r="F198" s="53" t="s">
        <v>46</v>
      </c>
      <c r="G198" s="53" t="s">
        <v>68</v>
      </c>
      <c r="H198" s="53" t="s">
        <v>52</v>
      </c>
      <c r="I198" s="56">
        <v>0.98</v>
      </c>
      <c r="J198" s="57">
        <f t="shared" si="4"/>
        <v>0.245</v>
      </c>
      <c r="K198" s="44"/>
    </row>
    <row r="199" spans="2:11" ht="13.7" customHeight="1">
      <c r="B199" s="125">
        <v>142</v>
      </c>
      <c r="C199" s="55" t="s">
        <v>361</v>
      </c>
      <c r="D199" s="55" t="s">
        <v>470</v>
      </c>
      <c r="E199" s="55" t="s">
        <v>471</v>
      </c>
      <c r="F199" s="53" t="s">
        <v>46</v>
      </c>
      <c r="G199" s="53" t="s">
        <v>68</v>
      </c>
      <c r="H199" s="53" t="s">
        <v>52</v>
      </c>
      <c r="I199" s="56">
        <v>6.12</v>
      </c>
      <c r="J199" s="57">
        <f t="shared" si="4"/>
        <v>1.53</v>
      </c>
      <c r="K199" s="44"/>
    </row>
    <row r="200" spans="2:11" ht="13.7" customHeight="1">
      <c r="B200" s="125">
        <v>143</v>
      </c>
      <c r="C200" s="55" t="s">
        <v>361</v>
      </c>
      <c r="D200" s="55" t="s">
        <v>470</v>
      </c>
      <c r="E200" s="55" t="s">
        <v>472</v>
      </c>
      <c r="F200" s="53" t="s">
        <v>46</v>
      </c>
      <c r="G200" s="53" t="s">
        <v>68</v>
      </c>
      <c r="H200" s="53" t="s">
        <v>52</v>
      </c>
      <c r="I200" s="56">
        <v>6</v>
      </c>
      <c r="J200" s="57">
        <f t="shared" si="4"/>
        <v>1.5</v>
      </c>
      <c r="K200" s="44"/>
    </row>
    <row r="201" spans="2:11" ht="13.7" customHeight="1">
      <c r="B201" s="125">
        <v>144</v>
      </c>
      <c r="C201" s="55" t="s">
        <v>361</v>
      </c>
      <c r="D201" s="55" t="s">
        <v>473</v>
      </c>
      <c r="E201" s="55" t="s">
        <v>474</v>
      </c>
      <c r="F201" s="53" t="s">
        <v>46</v>
      </c>
      <c r="G201" s="53" t="s">
        <v>68</v>
      </c>
      <c r="H201" s="53" t="s">
        <v>52</v>
      </c>
      <c r="I201" s="56">
        <v>6.19</v>
      </c>
      <c r="J201" s="57">
        <f t="shared" si="4"/>
        <v>1.5475000000000001</v>
      </c>
      <c r="K201" s="44"/>
    </row>
    <row r="202" spans="2:11" ht="13.7" customHeight="1">
      <c r="B202" s="125">
        <v>145</v>
      </c>
      <c r="C202" s="55" t="s">
        <v>361</v>
      </c>
      <c r="D202" s="55" t="s">
        <v>475</v>
      </c>
      <c r="E202" s="55" t="s">
        <v>475</v>
      </c>
      <c r="F202" s="53" t="s">
        <v>46</v>
      </c>
      <c r="G202" s="53" t="s">
        <v>68</v>
      </c>
      <c r="H202" s="53" t="s">
        <v>52</v>
      </c>
      <c r="I202" s="56">
        <v>8.94</v>
      </c>
      <c r="J202" s="57">
        <f t="shared" si="4"/>
        <v>2.2349999999999999</v>
      </c>
      <c r="K202" s="44"/>
    </row>
    <row r="203" spans="2:11" ht="13.7" customHeight="1">
      <c r="B203" s="125">
        <v>146</v>
      </c>
      <c r="C203" s="55" t="s">
        <v>361</v>
      </c>
      <c r="D203" s="55" t="s">
        <v>476</v>
      </c>
      <c r="E203" s="55" t="s">
        <v>477</v>
      </c>
      <c r="F203" s="53" t="s">
        <v>46</v>
      </c>
      <c r="G203" s="53" t="s">
        <v>68</v>
      </c>
      <c r="H203" s="53" t="s">
        <v>52</v>
      </c>
      <c r="I203" s="56">
        <v>9.75</v>
      </c>
      <c r="J203" s="57">
        <f t="shared" si="4"/>
        <v>2.4375</v>
      </c>
      <c r="K203" s="44"/>
    </row>
    <row r="204" spans="2:11" ht="13.7" customHeight="1">
      <c r="B204" s="125">
        <v>147</v>
      </c>
      <c r="C204" s="55" t="s">
        <v>361</v>
      </c>
      <c r="D204" s="55" t="s">
        <v>478</v>
      </c>
      <c r="E204" s="55" t="s">
        <v>479</v>
      </c>
      <c r="F204" s="53" t="s">
        <v>46</v>
      </c>
      <c r="G204" s="53" t="s">
        <v>68</v>
      </c>
      <c r="H204" s="53" t="s">
        <v>52</v>
      </c>
      <c r="I204" s="56">
        <v>6.57</v>
      </c>
      <c r="J204" s="57">
        <f t="shared" si="4"/>
        <v>1.6425000000000001</v>
      </c>
      <c r="K204" s="44"/>
    </row>
    <row r="205" spans="2:11" ht="13.7" customHeight="1">
      <c r="B205" s="125">
        <v>148</v>
      </c>
      <c r="C205" s="55" t="s">
        <v>361</v>
      </c>
      <c r="D205" s="55" t="s">
        <v>480</v>
      </c>
      <c r="E205" s="55" t="s">
        <v>481</v>
      </c>
      <c r="F205" s="53" t="s">
        <v>46</v>
      </c>
      <c r="G205" s="53" t="s">
        <v>68</v>
      </c>
      <c r="H205" s="53" t="s">
        <v>52</v>
      </c>
      <c r="I205" s="56">
        <v>9.18</v>
      </c>
      <c r="J205" s="57">
        <f t="shared" si="4"/>
        <v>2.2949999999999999</v>
      </c>
      <c r="K205" s="44"/>
    </row>
    <row r="206" spans="2:11" ht="13.7" customHeight="1">
      <c r="B206" s="125">
        <v>149</v>
      </c>
      <c r="C206" s="55" t="s">
        <v>361</v>
      </c>
      <c r="D206" s="55" t="s">
        <v>482</v>
      </c>
      <c r="E206" s="55" t="s">
        <v>483</v>
      </c>
      <c r="F206" s="53" t="s">
        <v>46</v>
      </c>
      <c r="G206" s="53" t="s">
        <v>68</v>
      </c>
      <c r="H206" s="53" t="s">
        <v>52</v>
      </c>
      <c r="I206" s="56">
        <v>9.9700000000000006</v>
      </c>
      <c r="J206" s="57">
        <f t="shared" si="4"/>
        <v>2.4925000000000002</v>
      </c>
      <c r="K206" s="44"/>
    </row>
    <row r="207" spans="2:11" ht="13.7" customHeight="1">
      <c r="B207" s="125">
        <v>150</v>
      </c>
      <c r="C207" s="55" t="s">
        <v>361</v>
      </c>
      <c r="D207" s="55" t="s">
        <v>484</v>
      </c>
      <c r="E207" s="55" t="s">
        <v>485</v>
      </c>
      <c r="F207" s="53" t="s">
        <v>46</v>
      </c>
      <c r="G207" s="53" t="s">
        <v>68</v>
      </c>
      <c r="H207" s="53" t="s">
        <v>52</v>
      </c>
      <c r="I207" s="56">
        <v>8.82</v>
      </c>
      <c r="J207" s="57">
        <f t="shared" si="4"/>
        <v>2.2050000000000001</v>
      </c>
      <c r="K207" s="44"/>
    </row>
    <row r="208" spans="2:11" ht="13.7" customHeight="1">
      <c r="B208" s="125">
        <v>151</v>
      </c>
      <c r="C208" s="55" t="s">
        <v>361</v>
      </c>
      <c r="D208" s="55" t="s">
        <v>484</v>
      </c>
      <c r="E208" s="55" t="s">
        <v>486</v>
      </c>
      <c r="F208" s="53" t="s">
        <v>46</v>
      </c>
      <c r="G208" s="53" t="s">
        <v>68</v>
      </c>
      <c r="H208" s="53" t="s">
        <v>52</v>
      </c>
      <c r="I208" s="56">
        <v>3.05</v>
      </c>
      <c r="J208" s="57">
        <f t="shared" si="4"/>
        <v>0.76249999999999996</v>
      </c>
      <c r="K208" s="44"/>
    </row>
    <row r="209" spans="2:11" ht="13.7" customHeight="1">
      <c r="B209" s="125">
        <v>152</v>
      </c>
      <c r="C209" s="55" t="s">
        <v>361</v>
      </c>
      <c r="D209" s="55" t="s">
        <v>484</v>
      </c>
      <c r="E209" s="55" t="s">
        <v>487</v>
      </c>
      <c r="F209" s="53" t="s">
        <v>46</v>
      </c>
      <c r="G209" s="53" t="s">
        <v>68</v>
      </c>
      <c r="H209" s="53" t="s">
        <v>52</v>
      </c>
      <c r="I209" s="56">
        <v>13.51</v>
      </c>
      <c r="J209" s="57">
        <f t="shared" si="4"/>
        <v>3.3774999999999999</v>
      </c>
      <c r="K209" s="44"/>
    </row>
    <row r="210" spans="2:11" ht="13.7" customHeight="1">
      <c r="B210" s="125">
        <v>153</v>
      </c>
      <c r="C210" s="55" t="s">
        <v>361</v>
      </c>
      <c r="D210" s="55" t="s">
        <v>425</v>
      </c>
      <c r="E210" s="55" t="s">
        <v>488</v>
      </c>
      <c r="F210" s="53" t="s">
        <v>46</v>
      </c>
      <c r="G210" s="53" t="s">
        <v>68</v>
      </c>
      <c r="H210" s="53" t="s">
        <v>52</v>
      </c>
      <c r="I210" s="56">
        <v>6.05</v>
      </c>
      <c r="J210" s="57">
        <f t="shared" si="4"/>
        <v>1.5125</v>
      </c>
      <c r="K210" s="44"/>
    </row>
    <row r="211" spans="2:11" ht="13.7" customHeight="1">
      <c r="B211" s="125">
        <v>154</v>
      </c>
      <c r="C211" s="55" t="s">
        <v>361</v>
      </c>
      <c r="D211" s="55" t="s">
        <v>484</v>
      </c>
      <c r="E211" s="55" t="s">
        <v>489</v>
      </c>
      <c r="F211" s="53" t="s">
        <v>46</v>
      </c>
      <c r="G211" s="53" t="s">
        <v>68</v>
      </c>
      <c r="H211" s="53" t="s">
        <v>52</v>
      </c>
      <c r="I211" s="56">
        <v>15.04</v>
      </c>
      <c r="J211" s="57">
        <f t="shared" si="4"/>
        <v>3.76</v>
      </c>
      <c r="K211" s="44"/>
    </row>
    <row r="212" spans="2:11" ht="13.7" customHeight="1">
      <c r="B212" s="125">
        <v>155</v>
      </c>
      <c r="C212" s="55" t="s">
        <v>361</v>
      </c>
      <c r="D212" s="55" t="s">
        <v>484</v>
      </c>
      <c r="E212" s="55" t="s">
        <v>490</v>
      </c>
      <c r="F212" s="53" t="s">
        <v>46</v>
      </c>
      <c r="G212" s="53" t="s">
        <v>68</v>
      </c>
      <c r="H212" s="53" t="s">
        <v>52</v>
      </c>
      <c r="I212" s="56">
        <v>3.76</v>
      </c>
      <c r="J212" s="57">
        <f t="shared" si="4"/>
        <v>0.94</v>
      </c>
      <c r="K212" s="44"/>
    </row>
    <row r="213" spans="2:11" ht="13.7" customHeight="1">
      <c r="B213" s="125">
        <v>156</v>
      </c>
      <c r="C213" s="55" t="s">
        <v>361</v>
      </c>
      <c r="D213" s="55" t="s">
        <v>484</v>
      </c>
      <c r="E213" s="55" t="s">
        <v>491</v>
      </c>
      <c r="F213" s="53" t="s">
        <v>46</v>
      </c>
      <c r="G213" s="53" t="s">
        <v>68</v>
      </c>
      <c r="H213" s="53" t="s">
        <v>52</v>
      </c>
      <c r="I213" s="56">
        <v>0.84</v>
      </c>
      <c r="J213" s="57">
        <f t="shared" si="4"/>
        <v>0.21</v>
      </c>
      <c r="K213" s="44"/>
    </row>
    <row r="214" spans="2:11" ht="13.7" customHeight="1">
      <c r="B214" s="125">
        <v>157</v>
      </c>
      <c r="C214" s="55" t="s">
        <v>361</v>
      </c>
      <c r="D214" s="55" t="s">
        <v>419</v>
      </c>
      <c r="E214" s="55" t="s">
        <v>492</v>
      </c>
      <c r="F214" s="53" t="s">
        <v>46</v>
      </c>
      <c r="G214" s="53" t="s">
        <v>68</v>
      </c>
      <c r="H214" s="53" t="s">
        <v>52</v>
      </c>
      <c r="I214" s="56">
        <v>7.34</v>
      </c>
      <c r="J214" s="57">
        <f t="shared" si="4"/>
        <v>1.835</v>
      </c>
      <c r="K214" s="44"/>
    </row>
    <row r="215" spans="2:11" ht="13.7" customHeight="1">
      <c r="B215" s="125">
        <v>158</v>
      </c>
      <c r="C215" s="55" t="s">
        <v>361</v>
      </c>
      <c r="D215" s="55" t="s">
        <v>484</v>
      </c>
      <c r="E215" s="55" t="s">
        <v>493</v>
      </c>
      <c r="F215" s="53" t="s">
        <v>46</v>
      </c>
      <c r="G215" s="53" t="s">
        <v>68</v>
      </c>
      <c r="H215" s="53" t="s">
        <v>52</v>
      </c>
      <c r="I215" s="56">
        <v>6.6</v>
      </c>
      <c r="J215" s="57">
        <f t="shared" si="4"/>
        <v>1.65</v>
      </c>
      <c r="K215" s="44"/>
    </row>
    <row r="216" spans="2:11" ht="13.7" customHeight="1">
      <c r="B216" s="125">
        <v>159</v>
      </c>
      <c r="C216" s="55" t="s">
        <v>361</v>
      </c>
      <c r="D216" s="55" t="s">
        <v>389</v>
      </c>
      <c r="E216" s="55" t="s">
        <v>494</v>
      </c>
      <c r="F216" s="53" t="s">
        <v>46</v>
      </c>
      <c r="G216" s="53" t="s">
        <v>68</v>
      </c>
      <c r="H216" s="53" t="s">
        <v>52</v>
      </c>
      <c r="I216" s="56">
        <v>0.33</v>
      </c>
      <c r="J216" s="57">
        <f t="shared" si="4"/>
        <v>8.2500000000000004E-2</v>
      </c>
      <c r="K216" s="44"/>
    </row>
    <row r="217" spans="2:11" ht="13.7" customHeight="1">
      <c r="B217" s="125">
        <v>160</v>
      </c>
      <c r="C217" s="55" t="s">
        <v>361</v>
      </c>
      <c r="D217" s="55" t="s">
        <v>495</v>
      </c>
      <c r="E217" s="55" t="s">
        <v>496</v>
      </c>
      <c r="F217" s="53" t="s">
        <v>46</v>
      </c>
      <c r="G217" s="53" t="s">
        <v>68</v>
      </c>
      <c r="H217" s="53" t="s">
        <v>52</v>
      </c>
      <c r="I217" s="56">
        <v>2.25</v>
      </c>
      <c r="J217" s="57">
        <f t="shared" si="4"/>
        <v>0.5625</v>
      </c>
      <c r="K217" s="44"/>
    </row>
    <row r="218" spans="2:11" ht="13.7" customHeight="1">
      <c r="B218" s="125">
        <v>161</v>
      </c>
      <c r="C218" s="55" t="s">
        <v>361</v>
      </c>
      <c r="D218" s="55" t="s">
        <v>495</v>
      </c>
      <c r="E218" s="55" t="s">
        <v>497</v>
      </c>
      <c r="F218" s="53" t="s">
        <v>46</v>
      </c>
      <c r="G218" s="53" t="s">
        <v>68</v>
      </c>
      <c r="H218" s="53" t="s">
        <v>52</v>
      </c>
      <c r="I218" s="56">
        <v>2.19</v>
      </c>
      <c r="J218" s="57">
        <f t="shared" si="4"/>
        <v>0.54749999999999999</v>
      </c>
      <c r="K218" s="44"/>
    </row>
    <row r="219" spans="2:11" ht="13.7" customHeight="1">
      <c r="B219" s="125">
        <v>162</v>
      </c>
      <c r="C219" s="55" t="s">
        <v>361</v>
      </c>
      <c r="D219" s="55" t="s">
        <v>484</v>
      </c>
      <c r="E219" s="55" t="s">
        <v>498</v>
      </c>
      <c r="F219" s="53" t="s">
        <v>46</v>
      </c>
      <c r="G219" s="53" t="s">
        <v>68</v>
      </c>
      <c r="H219" s="53" t="s">
        <v>52</v>
      </c>
      <c r="I219" s="56">
        <v>1.02</v>
      </c>
      <c r="J219" s="57">
        <f t="shared" si="4"/>
        <v>0.255</v>
      </c>
      <c r="K219" s="44"/>
    </row>
    <row r="220" spans="2:11" ht="13.7" customHeight="1">
      <c r="B220" s="125">
        <v>163</v>
      </c>
      <c r="C220" s="55" t="s">
        <v>361</v>
      </c>
      <c r="D220" s="55" t="s">
        <v>367</v>
      </c>
      <c r="E220" s="55" t="s">
        <v>499</v>
      </c>
      <c r="F220" s="53" t="s">
        <v>46</v>
      </c>
      <c r="G220" s="53" t="s">
        <v>68</v>
      </c>
      <c r="H220" s="53" t="s">
        <v>52</v>
      </c>
      <c r="I220" s="56">
        <v>1.84</v>
      </c>
      <c r="J220" s="57">
        <f t="shared" si="4"/>
        <v>0.46</v>
      </c>
      <c r="K220" s="44"/>
    </row>
    <row r="221" spans="2:11" ht="13.7" customHeight="1">
      <c r="B221" s="125">
        <v>164</v>
      </c>
      <c r="C221" s="55" t="s">
        <v>361</v>
      </c>
      <c r="D221" s="55" t="s">
        <v>367</v>
      </c>
      <c r="E221" s="55" t="s">
        <v>500</v>
      </c>
      <c r="F221" s="53" t="s">
        <v>46</v>
      </c>
      <c r="G221" s="53" t="s">
        <v>68</v>
      </c>
      <c r="H221" s="53" t="s">
        <v>52</v>
      </c>
      <c r="I221" s="56">
        <v>0.13</v>
      </c>
      <c r="J221" s="57">
        <f t="shared" si="4"/>
        <v>3.2500000000000001E-2</v>
      </c>
      <c r="K221" s="44"/>
    </row>
    <row r="222" spans="2:11" s="133" customFormat="1" ht="13.7" customHeight="1">
      <c r="B222" s="125">
        <v>165</v>
      </c>
      <c r="C222" s="26" t="s">
        <v>361</v>
      </c>
      <c r="D222" s="26" t="s">
        <v>501</v>
      </c>
      <c r="E222" s="26" t="s">
        <v>502</v>
      </c>
      <c r="F222" s="53" t="s">
        <v>46</v>
      </c>
      <c r="G222" s="53" t="s">
        <v>68</v>
      </c>
      <c r="H222" s="53" t="s">
        <v>52</v>
      </c>
      <c r="I222" s="131">
        <v>16.77</v>
      </c>
      <c r="J222" s="62">
        <f t="shared" si="4"/>
        <v>4.1924999999999999</v>
      </c>
      <c r="K222" s="132"/>
    </row>
    <row r="223" spans="2:11" s="133" customFormat="1" ht="13.7" customHeight="1">
      <c r="B223" s="125">
        <v>166</v>
      </c>
      <c r="C223" s="26" t="s">
        <v>361</v>
      </c>
      <c r="D223" s="26" t="s">
        <v>503</v>
      </c>
      <c r="E223" s="26" t="s">
        <v>504</v>
      </c>
      <c r="F223" s="53" t="s">
        <v>46</v>
      </c>
      <c r="G223" s="53" t="s">
        <v>68</v>
      </c>
      <c r="H223" s="53" t="s">
        <v>52</v>
      </c>
      <c r="I223" s="131">
        <v>16.98</v>
      </c>
      <c r="J223" s="62">
        <f t="shared" si="4"/>
        <v>4.2450000000000001</v>
      </c>
      <c r="K223" s="132"/>
    </row>
    <row r="224" spans="2:11" s="133" customFormat="1" ht="13.7" customHeight="1">
      <c r="B224" s="125">
        <v>167</v>
      </c>
      <c r="C224" s="26" t="s">
        <v>361</v>
      </c>
      <c r="D224" s="26" t="s">
        <v>478</v>
      </c>
      <c r="E224" s="26" t="s">
        <v>505</v>
      </c>
      <c r="F224" s="53" t="s">
        <v>46</v>
      </c>
      <c r="G224" s="53" t="s">
        <v>68</v>
      </c>
      <c r="H224" s="53" t="s">
        <v>52</v>
      </c>
      <c r="I224" s="131">
        <v>13.76</v>
      </c>
      <c r="J224" s="62">
        <f t="shared" si="4"/>
        <v>3.44</v>
      </c>
      <c r="K224" s="132"/>
    </row>
    <row r="225" spans="2:11" s="133" customFormat="1" ht="13.7" customHeight="1">
      <c r="B225" s="125">
        <v>168</v>
      </c>
      <c r="C225" s="26" t="s">
        <v>361</v>
      </c>
      <c r="D225" s="26" t="s">
        <v>506</v>
      </c>
      <c r="E225" s="26" t="s">
        <v>507</v>
      </c>
      <c r="F225" s="53" t="s">
        <v>46</v>
      </c>
      <c r="G225" s="53" t="s">
        <v>68</v>
      </c>
      <c r="H225" s="53" t="s">
        <v>52</v>
      </c>
      <c r="I225" s="131">
        <v>17.52</v>
      </c>
      <c r="J225" s="62">
        <f t="shared" si="4"/>
        <v>4.38</v>
      </c>
      <c r="K225" s="132"/>
    </row>
    <row r="226" spans="2:11" s="133" customFormat="1" ht="13.7" customHeight="1">
      <c r="B226" s="125">
        <v>169</v>
      </c>
      <c r="C226" s="26" t="s">
        <v>508</v>
      </c>
      <c r="D226" s="26" t="s">
        <v>509</v>
      </c>
      <c r="E226" s="26" t="s">
        <v>510</v>
      </c>
      <c r="F226" s="53" t="s">
        <v>46</v>
      </c>
      <c r="G226" s="53" t="s">
        <v>68</v>
      </c>
      <c r="H226" s="53" t="s">
        <v>52</v>
      </c>
      <c r="I226" s="131">
        <v>1.18</v>
      </c>
      <c r="J226" s="62">
        <f t="shared" si="4"/>
        <v>0.29499999999999998</v>
      </c>
      <c r="K226" s="132"/>
    </row>
    <row r="227" spans="2:11" s="133" customFormat="1" ht="13.7" customHeight="1">
      <c r="B227" s="125">
        <v>170</v>
      </c>
      <c r="C227" s="26" t="s">
        <v>508</v>
      </c>
      <c r="D227" s="26" t="s">
        <v>511</v>
      </c>
      <c r="E227" s="26" t="s">
        <v>512</v>
      </c>
      <c r="F227" s="53" t="s">
        <v>46</v>
      </c>
      <c r="G227" s="53" t="s">
        <v>68</v>
      </c>
      <c r="H227" s="53" t="s">
        <v>52</v>
      </c>
      <c r="I227" s="131">
        <v>3.23</v>
      </c>
      <c r="J227" s="62">
        <f t="shared" si="4"/>
        <v>0.8075</v>
      </c>
      <c r="K227" s="132"/>
    </row>
    <row r="228" spans="2:11" ht="13.7" customHeight="1">
      <c r="B228" s="125">
        <v>171</v>
      </c>
      <c r="C228" s="55" t="s">
        <v>508</v>
      </c>
      <c r="D228" s="55" t="s">
        <v>509</v>
      </c>
      <c r="E228" s="55" t="s">
        <v>513</v>
      </c>
      <c r="F228" s="53" t="s">
        <v>46</v>
      </c>
      <c r="G228" s="53" t="s">
        <v>68</v>
      </c>
      <c r="H228" s="53" t="s">
        <v>52</v>
      </c>
      <c r="I228" s="56">
        <v>10</v>
      </c>
      <c r="J228" s="57">
        <f t="shared" si="4"/>
        <v>2.5</v>
      </c>
      <c r="K228" s="44"/>
    </row>
    <row r="229" spans="2:11" ht="13.7" customHeight="1">
      <c r="B229" s="125">
        <v>172</v>
      </c>
      <c r="C229" s="55" t="s">
        <v>508</v>
      </c>
      <c r="D229" s="55" t="s">
        <v>514</v>
      </c>
      <c r="E229" s="55" t="s">
        <v>515</v>
      </c>
      <c r="F229" s="53" t="s">
        <v>46</v>
      </c>
      <c r="G229" s="53" t="s">
        <v>68</v>
      </c>
      <c r="H229" s="53" t="s">
        <v>52</v>
      </c>
      <c r="I229" s="56">
        <v>1.61</v>
      </c>
      <c r="J229" s="57">
        <f t="shared" si="4"/>
        <v>0.40250000000000002</v>
      </c>
      <c r="K229" s="44"/>
    </row>
    <row r="230" spans="2:11" ht="13.7" customHeight="1">
      <c r="B230" s="125">
        <v>173</v>
      </c>
      <c r="C230" s="55" t="s">
        <v>508</v>
      </c>
      <c r="D230" s="55" t="s">
        <v>514</v>
      </c>
      <c r="E230" s="55" t="s">
        <v>516</v>
      </c>
      <c r="F230" s="53" t="s">
        <v>46</v>
      </c>
      <c r="G230" s="53" t="s">
        <v>68</v>
      </c>
      <c r="H230" s="53" t="s">
        <v>52</v>
      </c>
      <c r="I230" s="56">
        <v>0.41</v>
      </c>
      <c r="J230" s="57">
        <f t="shared" si="4"/>
        <v>0.10249999999999999</v>
      </c>
      <c r="K230" s="44"/>
    </row>
    <row r="231" spans="2:11" ht="13.7" customHeight="1">
      <c r="B231" s="125">
        <v>174</v>
      </c>
      <c r="C231" s="55" t="s">
        <v>508</v>
      </c>
      <c r="D231" s="55" t="s">
        <v>514</v>
      </c>
      <c r="E231" s="55" t="s">
        <v>517</v>
      </c>
      <c r="F231" s="53" t="s">
        <v>46</v>
      </c>
      <c r="G231" s="53" t="s">
        <v>68</v>
      </c>
      <c r="H231" s="53" t="s">
        <v>52</v>
      </c>
      <c r="I231" s="56">
        <v>0.23</v>
      </c>
      <c r="J231" s="57">
        <f t="shared" si="4"/>
        <v>5.7500000000000002E-2</v>
      </c>
      <c r="K231" s="44"/>
    </row>
    <row r="232" spans="2:11" ht="13.7" customHeight="1">
      <c r="B232" s="125">
        <v>175</v>
      </c>
      <c r="C232" s="55" t="s">
        <v>508</v>
      </c>
      <c r="D232" s="55" t="s">
        <v>518</v>
      </c>
      <c r="E232" s="55" t="s">
        <v>519</v>
      </c>
      <c r="F232" s="53" t="s">
        <v>46</v>
      </c>
      <c r="G232" s="53" t="s">
        <v>68</v>
      </c>
      <c r="H232" s="53" t="s">
        <v>52</v>
      </c>
      <c r="I232" s="56">
        <v>0.26</v>
      </c>
      <c r="J232" s="57">
        <f t="shared" si="4"/>
        <v>6.5000000000000002E-2</v>
      </c>
      <c r="K232" s="44"/>
    </row>
    <row r="233" spans="2:11" ht="13.7" customHeight="1">
      <c r="B233" s="125">
        <v>176</v>
      </c>
      <c r="C233" s="55" t="s">
        <v>508</v>
      </c>
      <c r="D233" s="55" t="s">
        <v>514</v>
      </c>
      <c r="E233" s="55" t="s">
        <v>520</v>
      </c>
      <c r="F233" s="53" t="s">
        <v>46</v>
      </c>
      <c r="G233" s="53" t="s">
        <v>68</v>
      </c>
      <c r="H233" s="53" t="s">
        <v>52</v>
      </c>
      <c r="I233" s="56">
        <v>5.27</v>
      </c>
      <c r="J233" s="57">
        <f t="shared" si="4"/>
        <v>1.3174999999999999</v>
      </c>
      <c r="K233" s="44"/>
    </row>
    <row r="234" spans="2:11" ht="13.7" customHeight="1">
      <c r="B234" s="125">
        <v>177</v>
      </c>
      <c r="C234" s="55" t="s">
        <v>508</v>
      </c>
      <c r="D234" s="55" t="s">
        <v>521</v>
      </c>
      <c r="E234" s="55" t="s">
        <v>522</v>
      </c>
      <c r="F234" s="53" t="s">
        <v>46</v>
      </c>
      <c r="G234" s="53" t="s">
        <v>68</v>
      </c>
      <c r="H234" s="53" t="s">
        <v>52</v>
      </c>
      <c r="I234" s="56">
        <v>6.14</v>
      </c>
      <c r="J234" s="57">
        <f t="shared" si="4"/>
        <v>1.5349999999999999</v>
      </c>
      <c r="K234" s="44"/>
    </row>
    <row r="235" spans="2:11" ht="13.7" customHeight="1">
      <c r="B235" s="125">
        <v>178</v>
      </c>
      <c r="C235" s="55" t="s">
        <v>508</v>
      </c>
      <c r="D235" s="55" t="s">
        <v>514</v>
      </c>
      <c r="E235" s="55" t="s">
        <v>523</v>
      </c>
      <c r="F235" s="53" t="s">
        <v>46</v>
      </c>
      <c r="G235" s="53" t="s">
        <v>68</v>
      </c>
      <c r="H235" s="53" t="s">
        <v>52</v>
      </c>
      <c r="I235" s="56">
        <v>3.6</v>
      </c>
      <c r="J235" s="57">
        <f t="shared" si="4"/>
        <v>0.9</v>
      </c>
      <c r="K235" s="44"/>
    </row>
    <row r="236" spans="2:11" ht="13.7" customHeight="1">
      <c r="B236" s="125">
        <v>179</v>
      </c>
      <c r="C236" s="55" t="s">
        <v>508</v>
      </c>
      <c r="D236" s="55" t="s">
        <v>524</v>
      </c>
      <c r="E236" s="55" t="s">
        <v>525</v>
      </c>
      <c r="F236" s="53" t="s">
        <v>46</v>
      </c>
      <c r="G236" s="53" t="s">
        <v>68</v>
      </c>
      <c r="H236" s="53" t="s">
        <v>52</v>
      </c>
      <c r="I236" s="56">
        <v>4.26</v>
      </c>
      <c r="J236" s="57">
        <f t="shared" si="4"/>
        <v>1.0649999999999999</v>
      </c>
      <c r="K236" s="44"/>
    </row>
    <row r="237" spans="2:11" ht="13.7" customHeight="1">
      <c r="B237" s="125">
        <v>180</v>
      </c>
      <c r="C237" s="55" t="s">
        <v>508</v>
      </c>
      <c r="D237" s="55" t="s">
        <v>514</v>
      </c>
      <c r="E237" s="55" t="s">
        <v>526</v>
      </c>
      <c r="F237" s="53" t="s">
        <v>46</v>
      </c>
      <c r="G237" s="53" t="s">
        <v>68</v>
      </c>
      <c r="H237" s="53" t="s">
        <v>52</v>
      </c>
      <c r="I237" s="56">
        <v>7.91</v>
      </c>
      <c r="J237" s="57">
        <f t="shared" si="4"/>
        <v>1.9775</v>
      </c>
      <c r="K237" s="44"/>
    </row>
    <row r="238" spans="2:11" ht="13.7" customHeight="1">
      <c r="B238" s="125">
        <v>181</v>
      </c>
      <c r="C238" s="55" t="s">
        <v>508</v>
      </c>
      <c r="D238" s="55" t="s">
        <v>514</v>
      </c>
      <c r="E238" s="55" t="s">
        <v>527</v>
      </c>
      <c r="F238" s="53" t="s">
        <v>46</v>
      </c>
      <c r="G238" s="53" t="s">
        <v>68</v>
      </c>
      <c r="H238" s="53" t="s">
        <v>52</v>
      </c>
      <c r="I238" s="56">
        <v>3.71</v>
      </c>
      <c r="J238" s="57">
        <f t="shared" si="4"/>
        <v>0.92749999999999999</v>
      </c>
      <c r="K238" s="44"/>
    </row>
    <row r="239" spans="2:11" ht="13.7" customHeight="1">
      <c r="B239" s="125">
        <v>182</v>
      </c>
      <c r="C239" s="55" t="s">
        <v>508</v>
      </c>
      <c r="D239" s="55" t="s">
        <v>514</v>
      </c>
      <c r="E239" s="55" t="s">
        <v>528</v>
      </c>
      <c r="F239" s="53" t="s">
        <v>46</v>
      </c>
      <c r="G239" s="53" t="s">
        <v>68</v>
      </c>
      <c r="H239" s="53" t="s">
        <v>52</v>
      </c>
      <c r="I239" s="56">
        <v>5.81</v>
      </c>
      <c r="J239" s="57">
        <f t="shared" si="4"/>
        <v>1.4524999999999999</v>
      </c>
      <c r="K239" s="44"/>
    </row>
    <row r="240" spans="2:11" ht="13.7" customHeight="1">
      <c r="B240" s="125">
        <v>183</v>
      </c>
      <c r="C240" s="55" t="s">
        <v>508</v>
      </c>
      <c r="D240" s="55" t="s">
        <v>529</v>
      </c>
      <c r="E240" s="55" t="s">
        <v>530</v>
      </c>
      <c r="F240" s="53" t="s">
        <v>46</v>
      </c>
      <c r="G240" s="53" t="s">
        <v>68</v>
      </c>
      <c r="H240" s="53" t="s">
        <v>52</v>
      </c>
      <c r="I240" s="56">
        <v>3.72</v>
      </c>
      <c r="J240" s="57">
        <f t="shared" si="4"/>
        <v>0.93</v>
      </c>
      <c r="K240" s="44"/>
    </row>
    <row r="241" spans="2:11" ht="13.7" customHeight="1">
      <c r="B241" s="125">
        <v>184</v>
      </c>
      <c r="C241" s="55" t="s">
        <v>508</v>
      </c>
      <c r="D241" s="55" t="s">
        <v>529</v>
      </c>
      <c r="E241" s="55" t="s">
        <v>531</v>
      </c>
      <c r="F241" s="53" t="s">
        <v>46</v>
      </c>
      <c r="G241" s="53" t="s">
        <v>68</v>
      </c>
      <c r="H241" s="53" t="s">
        <v>52</v>
      </c>
      <c r="I241" s="56">
        <v>7.46</v>
      </c>
      <c r="J241" s="57">
        <f t="shared" si="4"/>
        <v>1.865</v>
      </c>
      <c r="K241" s="44"/>
    </row>
    <row r="242" spans="2:11" ht="13.7" customHeight="1">
      <c r="B242" s="125">
        <v>185</v>
      </c>
      <c r="C242" s="55" t="s">
        <v>508</v>
      </c>
      <c r="D242" s="55" t="s">
        <v>529</v>
      </c>
      <c r="E242" s="55" t="s">
        <v>532</v>
      </c>
      <c r="F242" s="53" t="s">
        <v>46</v>
      </c>
      <c r="G242" s="53" t="s">
        <v>68</v>
      </c>
      <c r="H242" s="53" t="s">
        <v>52</v>
      </c>
      <c r="I242" s="56">
        <v>4</v>
      </c>
      <c r="J242" s="57">
        <f t="shared" si="4"/>
        <v>1</v>
      </c>
      <c r="K242" s="44"/>
    </row>
    <row r="243" spans="2:11" ht="13.7" customHeight="1">
      <c r="B243" s="125">
        <v>186</v>
      </c>
      <c r="C243" s="55" t="s">
        <v>508</v>
      </c>
      <c r="D243" s="55" t="s">
        <v>514</v>
      </c>
      <c r="E243" s="55" t="s">
        <v>533</v>
      </c>
      <c r="F243" s="53" t="s">
        <v>46</v>
      </c>
      <c r="G243" s="53" t="s">
        <v>68</v>
      </c>
      <c r="H243" s="53" t="s">
        <v>52</v>
      </c>
      <c r="I243" s="56">
        <v>7.46</v>
      </c>
      <c r="J243" s="57">
        <f t="shared" si="4"/>
        <v>1.865</v>
      </c>
      <c r="K243" s="44"/>
    </row>
    <row r="244" spans="2:11" ht="13.7" customHeight="1">
      <c r="B244" s="125">
        <v>187</v>
      </c>
      <c r="C244" s="55" t="s">
        <v>508</v>
      </c>
      <c r="D244" s="55" t="s">
        <v>508</v>
      </c>
      <c r="E244" s="55" t="s">
        <v>534</v>
      </c>
      <c r="F244" s="53" t="s">
        <v>46</v>
      </c>
      <c r="G244" s="53" t="s">
        <v>68</v>
      </c>
      <c r="H244" s="53" t="s">
        <v>52</v>
      </c>
      <c r="I244" s="56">
        <v>4</v>
      </c>
      <c r="J244" s="57">
        <f t="shared" si="4"/>
        <v>1</v>
      </c>
      <c r="K244" s="44"/>
    </row>
    <row r="245" spans="2:11" ht="13.7" customHeight="1">
      <c r="B245" s="125">
        <v>188</v>
      </c>
      <c r="C245" s="55" t="s">
        <v>508</v>
      </c>
      <c r="D245" s="55" t="s">
        <v>508</v>
      </c>
      <c r="E245" s="55" t="s">
        <v>535</v>
      </c>
      <c r="F245" s="53" t="s">
        <v>46</v>
      </c>
      <c r="G245" s="53" t="s">
        <v>68</v>
      </c>
      <c r="H245" s="53" t="s">
        <v>52</v>
      </c>
      <c r="I245" s="56">
        <v>14.86</v>
      </c>
      <c r="J245" s="57">
        <f t="shared" si="4"/>
        <v>3.7149999999999999</v>
      </c>
      <c r="K245" s="44"/>
    </row>
    <row r="246" spans="2:11" ht="13.7" customHeight="1">
      <c r="B246" s="125">
        <v>189</v>
      </c>
      <c r="C246" s="55" t="s">
        <v>508</v>
      </c>
      <c r="D246" s="55" t="s">
        <v>536</v>
      </c>
      <c r="E246" s="55" t="s">
        <v>537</v>
      </c>
      <c r="F246" s="53" t="s">
        <v>46</v>
      </c>
      <c r="G246" s="53" t="s">
        <v>68</v>
      </c>
      <c r="H246" s="53" t="s">
        <v>52</v>
      </c>
      <c r="I246" s="56">
        <v>6.38</v>
      </c>
      <c r="J246" s="57">
        <f t="shared" si="4"/>
        <v>1.595</v>
      </c>
      <c r="K246" s="44"/>
    </row>
    <row r="247" spans="2:11" ht="13.7" customHeight="1">
      <c r="B247" s="125">
        <v>190</v>
      </c>
      <c r="C247" s="55" t="s">
        <v>508</v>
      </c>
      <c r="D247" s="55" t="s">
        <v>536</v>
      </c>
      <c r="E247" s="55" t="s">
        <v>538</v>
      </c>
      <c r="F247" s="53" t="s">
        <v>46</v>
      </c>
      <c r="G247" s="53" t="s">
        <v>68</v>
      </c>
      <c r="H247" s="53" t="s">
        <v>52</v>
      </c>
      <c r="I247" s="56">
        <v>1.77</v>
      </c>
      <c r="J247" s="57">
        <f t="shared" si="4"/>
        <v>0.4425</v>
      </c>
      <c r="K247" s="44"/>
    </row>
    <row r="248" spans="2:11" ht="13.7" customHeight="1">
      <c r="B248" s="125">
        <v>191</v>
      </c>
      <c r="C248" s="55" t="s">
        <v>508</v>
      </c>
      <c r="D248" s="55" t="s">
        <v>539</v>
      </c>
      <c r="E248" s="55" t="s">
        <v>540</v>
      </c>
      <c r="F248" s="53" t="s">
        <v>46</v>
      </c>
      <c r="G248" s="53" t="s">
        <v>68</v>
      </c>
      <c r="H248" s="53" t="s">
        <v>52</v>
      </c>
      <c r="I248" s="56">
        <v>4.13</v>
      </c>
      <c r="J248" s="57">
        <f t="shared" si="4"/>
        <v>1.0325</v>
      </c>
      <c r="K248" s="44"/>
    </row>
    <row r="249" spans="2:11" ht="13.7" customHeight="1">
      <c r="B249" s="125">
        <v>192</v>
      </c>
      <c r="C249" s="55" t="s">
        <v>508</v>
      </c>
      <c r="D249" s="55" t="s">
        <v>508</v>
      </c>
      <c r="E249" s="55" t="s">
        <v>541</v>
      </c>
      <c r="F249" s="53" t="s">
        <v>46</v>
      </c>
      <c r="G249" s="53" t="s">
        <v>68</v>
      </c>
      <c r="H249" s="53" t="s">
        <v>52</v>
      </c>
      <c r="I249" s="56">
        <v>9.8800000000000008</v>
      </c>
      <c r="J249" s="57">
        <f t="shared" ref="J249:J312" si="5">(I249/4)</f>
        <v>2.4700000000000002</v>
      </c>
      <c r="K249" s="44"/>
    </row>
    <row r="250" spans="2:11" ht="13.7" customHeight="1">
      <c r="B250" s="125">
        <v>193</v>
      </c>
      <c r="C250" s="55" t="s">
        <v>508</v>
      </c>
      <c r="D250" s="55" t="s">
        <v>518</v>
      </c>
      <c r="E250" s="55" t="s">
        <v>519</v>
      </c>
      <c r="F250" s="53" t="s">
        <v>46</v>
      </c>
      <c r="G250" s="53" t="s">
        <v>68</v>
      </c>
      <c r="H250" s="53" t="s">
        <v>52</v>
      </c>
      <c r="I250" s="56">
        <v>7.38</v>
      </c>
      <c r="J250" s="57">
        <f t="shared" si="5"/>
        <v>1.845</v>
      </c>
      <c r="K250" s="44"/>
    </row>
    <row r="251" spans="2:11" ht="13.7" customHeight="1">
      <c r="B251" s="125">
        <v>194</v>
      </c>
      <c r="C251" s="55" t="s">
        <v>508</v>
      </c>
      <c r="D251" s="55" t="s">
        <v>518</v>
      </c>
      <c r="E251" s="55" t="s">
        <v>542</v>
      </c>
      <c r="F251" s="53" t="s">
        <v>46</v>
      </c>
      <c r="G251" s="53" t="s">
        <v>68</v>
      </c>
      <c r="H251" s="53" t="s">
        <v>52</v>
      </c>
      <c r="I251" s="56">
        <v>6.52</v>
      </c>
      <c r="J251" s="57">
        <f t="shared" si="5"/>
        <v>1.63</v>
      </c>
      <c r="K251" s="44"/>
    </row>
    <row r="252" spans="2:11" ht="13.7" customHeight="1">
      <c r="B252" s="125">
        <v>195</v>
      </c>
      <c r="C252" s="55" t="s">
        <v>508</v>
      </c>
      <c r="D252" s="55" t="s">
        <v>543</v>
      </c>
      <c r="E252" s="55" t="s">
        <v>544</v>
      </c>
      <c r="F252" s="53" t="s">
        <v>46</v>
      </c>
      <c r="G252" s="53" t="s">
        <v>68</v>
      </c>
      <c r="H252" s="53" t="s">
        <v>52</v>
      </c>
      <c r="I252" s="56">
        <v>0.4</v>
      </c>
      <c r="J252" s="57">
        <f t="shared" si="5"/>
        <v>0.1</v>
      </c>
      <c r="K252" s="44"/>
    </row>
    <row r="253" spans="2:11" ht="13.7" customHeight="1">
      <c r="B253" s="125">
        <v>196</v>
      </c>
      <c r="C253" s="55" t="s">
        <v>508</v>
      </c>
      <c r="D253" s="55" t="s">
        <v>508</v>
      </c>
      <c r="E253" s="55" t="s">
        <v>545</v>
      </c>
      <c r="F253" s="53" t="s">
        <v>46</v>
      </c>
      <c r="G253" s="53" t="s">
        <v>68</v>
      </c>
      <c r="H253" s="53" t="s">
        <v>52</v>
      </c>
      <c r="I253" s="56">
        <v>2.29</v>
      </c>
      <c r="J253" s="57">
        <f t="shared" si="5"/>
        <v>0.57250000000000001</v>
      </c>
      <c r="K253" s="44"/>
    </row>
    <row r="254" spans="2:11" ht="13.7" customHeight="1">
      <c r="B254" s="125">
        <v>197</v>
      </c>
      <c r="C254" s="55" t="s">
        <v>508</v>
      </c>
      <c r="D254" s="55" t="s">
        <v>508</v>
      </c>
      <c r="E254" s="55" t="s">
        <v>546</v>
      </c>
      <c r="F254" s="53" t="s">
        <v>46</v>
      </c>
      <c r="G254" s="53" t="s">
        <v>68</v>
      </c>
      <c r="H254" s="53" t="s">
        <v>52</v>
      </c>
      <c r="I254" s="56">
        <v>0.62</v>
      </c>
      <c r="J254" s="57">
        <f t="shared" si="5"/>
        <v>0.155</v>
      </c>
      <c r="K254" s="44"/>
    </row>
    <row r="255" spans="2:11" ht="13.7" customHeight="1">
      <c r="B255" s="125">
        <v>198</v>
      </c>
      <c r="C255" s="55" t="s">
        <v>508</v>
      </c>
      <c r="D255" s="55" t="s">
        <v>547</v>
      </c>
      <c r="E255" s="55" t="s">
        <v>548</v>
      </c>
      <c r="F255" s="53" t="s">
        <v>46</v>
      </c>
      <c r="G255" s="53" t="s">
        <v>68</v>
      </c>
      <c r="H255" s="53" t="s">
        <v>52</v>
      </c>
      <c r="I255" s="56">
        <v>14.08</v>
      </c>
      <c r="J255" s="57">
        <f t="shared" si="5"/>
        <v>3.52</v>
      </c>
      <c r="K255" s="44"/>
    </row>
    <row r="256" spans="2:11" ht="13.7" customHeight="1">
      <c r="B256" s="125">
        <v>199</v>
      </c>
      <c r="C256" s="55" t="s">
        <v>508</v>
      </c>
      <c r="D256" s="55" t="s">
        <v>547</v>
      </c>
      <c r="E256" s="55" t="s">
        <v>549</v>
      </c>
      <c r="F256" s="53" t="s">
        <v>46</v>
      </c>
      <c r="G256" s="53" t="s">
        <v>68</v>
      </c>
      <c r="H256" s="53" t="s">
        <v>52</v>
      </c>
      <c r="I256" s="56">
        <v>0.54</v>
      </c>
      <c r="J256" s="57">
        <f t="shared" si="5"/>
        <v>0.13500000000000001</v>
      </c>
      <c r="K256" s="44"/>
    </row>
    <row r="257" spans="2:11" ht="13.7" customHeight="1">
      <c r="B257" s="125">
        <v>200</v>
      </c>
      <c r="C257" s="55" t="s">
        <v>508</v>
      </c>
      <c r="D257" s="55" t="s">
        <v>550</v>
      </c>
      <c r="E257" s="55" t="s">
        <v>551</v>
      </c>
      <c r="F257" s="53" t="s">
        <v>46</v>
      </c>
      <c r="G257" s="53" t="s">
        <v>68</v>
      </c>
      <c r="H257" s="53" t="s">
        <v>52</v>
      </c>
      <c r="I257" s="56">
        <v>8.4</v>
      </c>
      <c r="J257" s="57">
        <f t="shared" si="5"/>
        <v>2.1</v>
      </c>
      <c r="K257" s="44"/>
    </row>
    <row r="258" spans="2:11" ht="13.7" customHeight="1">
      <c r="B258" s="125">
        <v>201</v>
      </c>
      <c r="C258" s="55" t="s">
        <v>508</v>
      </c>
      <c r="D258" s="55" t="s">
        <v>552</v>
      </c>
      <c r="E258" s="55" t="s">
        <v>553</v>
      </c>
      <c r="F258" s="53" t="s">
        <v>46</v>
      </c>
      <c r="G258" s="53" t="s">
        <v>68</v>
      </c>
      <c r="H258" s="53" t="s">
        <v>52</v>
      </c>
      <c r="I258" s="56">
        <v>3.09</v>
      </c>
      <c r="J258" s="57">
        <f t="shared" si="5"/>
        <v>0.77249999999999996</v>
      </c>
      <c r="K258" s="44"/>
    </row>
    <row r="259" spans="2:11" ht="13.7" customHeight="1">
      <c r="B259" s="125">
        <v>202</v>
      </c>
      <c r="C259" s="55" t="s">
        <v>508</v>
      </c>
      <c r="D259" s="55" t="s">
        <v>511</v>
      </c>
      <c r="E259" s="55" t="s">
        <v>554</v>
      </c>
      <c r="F259" s="53" t="s">
        <v>46</v>
      </c>
      <c r="G259" s="53" t="s">
        <v>68</v>
      </c>
      <c r="H259" s="53" t="s">
        <v>52</v>
      </c>
      <c r="I259" s="56">
        <v>9.6</v>
      </c>
      <c r="J259" s="57">
        <f t="shared" si="5"/>
        <v>2.4</v>
      </c>
      <c r="K259" s="44"/>
    </row>
    <row r="260" spans="2:11" ht="13.7" customHeight="1">
      <c r="B260" s="125">
        <v>203</v>
      </c>
      <c r="C260" s="55" t="s">
        <v>555</v>
      </c>
      <c r="D260" s="55" t="s">
        <v>285</v>
      </c>
      <c r="E260" s="55" t="s">
        <v>556</v>
      </c>
      <c r="F260" s="53" t="s">
        <v>46</v>
      </c>
      <c r="G260" s="53" t="s">
        <v>68</v>
      </c>
      <c r="H260" s="53" t="s">
        <v>52</v>
      </c>
      <c r="I260" s="56">
        <v>6.75</v>
      </c>
      <c r="J260" s="57">
        <f t="shared" si="5"/>
        <v>1.6875</v>
      </c>
      <c r="K260" s="44"/>
    </row>
    <row r="261" spans="2:11" ht="13.7" customHeight="1">
      <c r="B261" s="125">
        <v>204</v>
      </c>
      <c r="C261" s="55" t="s">
        <v>555</v>
      </c>
      <c r="D261" s="55" t="s">
        <v>557</v>
      </c>
      <c r="E261" s="55" t="s">
        <v>558</v>
      </c>
      <c r="F261" s="53" t="s">
        <v>46</v>
      </c>
      <c r="G261" s="53" t="s">
        <v>68</v>
      </c>
      <c r="H261" s="53" t="s">
        <v>52</v>
      </c>
      <c r="I261" s="56">
        <v>14.25</v>
      </c>
      <c r="J261" s="57">
        <f t="shared" si="5"/>
        <v>3.5625</v>
      </c>
      <c r="K261" s="44"/>
    </row>
    <row r="262" spans="2:11" ht="13.7" customHeight="1">
      <c r="B262" s="125">
        <v>205</v>
      </c>
      <c r="C262" s="55" t="s">
        <v>555</v>
      </c>
      <c r="D262" s="55" t="s">
        <v>285</v>
      </c>
      <c r="E262" s="55" t="s">
        <v>559</v>
      </c>
      <c r="F262" s="53" t="s">
        <v>46</v>
      </c>
      <c r="G262" s="53" t="s">
        <v>68</v>
      </c>
      <c r="H262" s="53" t="s">
        <v>52</v>
      </c>
      <c r="I262" s="56">
        <v>3.75</v>
      </c>
      <c r="J262" s="57">
        <f t="shared" si="5"/>
        <v>0.9375</v>
      </c>
      <c r="K262" s="44"/>
    </row>
    <row r="263" spans="2:11" ht="13.7" customHeight="1">
      <c r="B263" s="125">
        <v>206</v>
      </c>
      <c r="C263" s="55" t="s">
        <v>555</v>
      </c>
      <c r="D263" s="55" t="s">
        <v>560</v>
      </c>
      <c r="E263" s="55" t="s">
        <v>561</v>
      </c>
      <c r="F263" s="53" t="s">
        <v>46</v>
      </c>
      <c r="G263" s="53" t="s">
        <v>68</v>
      </c>
      <c r="H263" s="53" t="s">
        <v>52</v>
      </c>
      <c r="I263" s="56">
        <v>2.5</v>
      </c>
      <c r="J263" s="57">
        <f t="shared" si="5"/>
        <v>0.625</v>
      </c>
      <c r="K263" s="44"/>
    </row>
    <row r="264" spans="2:11" ht="13.7" customHeight="1">
      <c r="B264" s="125">
        <v>207</v>
      </c>
      <c r="C264" s="55" t="s">
        <v>555</v>
      </c>
      <c r="D264" s="55" t="s">
        <v>562</v>
      </c>
      <c r="E264" s="55" t="s">
        <v>562</v>
      </c>
      <c r="F264" s="53" t="s">
        <v>46</v>
      </c>
      <c r="G264" s="53" t="s">
        <v>68</v>
      </c>
      <c r="H264" s="53" t="s">
        <v>52</v>
      </c>
      <c r="I264" s="56">
        <v>1.25</v>
      </c>
      <c r="J264" s="57">
        <f t="shared" si="5"/>
        <v>0.3125</v>
      </c>
      <c r="K264" s="44"/>
    </row>
    <row r="265" spans="2:11" ht="13.7" customHeight="1">
      <c r="B265" s="125">
        <v>208</v>
      </c>
      <c r="C265" s="55" t="s">
        <v>555</v>
      </c>
      <c r="D265" s="55" t="s">
        <v>285</v>
      </c>
      <c r="E265" s="55" t="s">
        <v>563</v>
      </c>
      <c r="F265" s="53" t="s">
        <v>46</v>
      </c>
      <c r="G265" s="53" t="s">
        <v>68</v>
      </c>
      <c r="H265" s="53" t="s">
        <v>52</v>
      </c>
      <c r="I265" s="56">
        <v>2.5</v>
      </c>
      <c r="J265" s="57">
        <f t="shared" si="5"/>
        <v>0.625</v>
      </c>
      <c r="K265" s="44"/>
    </row>
    <row r="266" spans="2:11" ht="13.7" customHeight="1">
      <c r="B266" s="125">
        <v>209</v>
      </c>
      <c r="C266" s="55" t="s">
        <v>555</v>
      </c>
      <c r="D266" s="55" t="s">
        <v>564</v>
      </c>
      <c r="E266" s="55" t="s">
        <v>565</v>
      </c>
      <c r="F266" s="53" t="s">
        <v>46</v>
      </c>
      <c r="G266" s="53" t="s">
        <v>68</v>
      </c>
      <c r="H266" s="53" t="s">
        <v>52</v>
      </c>
      <c r="I266" s="56">
        <v>3.75</v>
      </c>
      <c r="J266" s="57">
        <f t="shared" si="5"/>
        <v>0.9375</v>
      </c>
      <c r="K266" s="44"/>
    </row>
    <row r="267" spans="2:11" ht="13.7" customHeight="1">
      <c r="B267" s="125">
        <v>210</v>
      </c>
      <c r="C267" s="55" t="s">
        <v>555</v>
      </c>
      <c r="D267" s="55" t="s">
        <v>285</v>
      </c>
      <c r="E267" s="55" t="s">
        <v>566</v>
      </c>
      <c r="F267" s="53" t="s">
        <v>46</v>
      </c>
      <c r="G267" s="53" t="s">
        <v>68</v>
      </c>
      <c r="H267" s="53" t="s">
        <v>52</v>
      </c>
      <c r="I267" s="56">
        <v>3.75</v>
      </c>
      <c r="J267" s="57">
        <f t="shared" si="5"/>
        <v>0.9375</v>
      </c>
      <c r="K267" s="44"/>
    </row>
    <row r="268" spans="2:11" ht="13.7" customHeight="1">
      <c r="B268" s="125">
        <v>211</v>
      </c>
      <c r="C268" s="55" t="s">
        <v>555</v>
      </c>
      <c r="D268" s="55" t="s">
        <v>285</v>
      </c>
      <c r="E268" s="55" t="s">
        <v>567</v>
      </c>
      <c r="F268" s="53" t="s">
        <v>46</v>
      </c>
      <c r="G268" s="53" t="s">
        <v>68</v>
      </c>
      <c r="H268" s="53" t="s">
        <v>52</v>
      </c>
      <c r="I268" s="56">
        <v>1.5</v>
      </c>
      <c r="J268" s="57">
        <f t="shared" si="5"/>
        <v>0.375</v>
      </c>
      <c r="K268" s="44"/>
    </row>
    <row r="269" spans="2:11" ht="13.7" customHeight="1">
      <c r="B269" s="125">
        <v>212</v>
      </c>
      <c r="C269" s="55" t="s">
        <v>555</v>
      </c>
      <c r="D269" s="55" t="s">
        <v>568</v>
      </c>
      <c r="E269" s="55" t="s">
        <v>569</v>
      </c>
      <c r="F269" s="53" t="s">
        <v>46</v>
      </c>
      <c r="G269" s="53" t="s">
        <v>68</v>
      </c>
      <c r="H269" s="53" t="s">
        <v>52</v>
      </c>
      <c r="I269" s="56">
        <v>2.25</v>
      </c>
      <c r="J269" s="57">
        <f t="shared" si="5"/>
        <v>0.5625</v>
      </c>
      <c r="K269" s="44"/>
    </row>
    <row r="270" spans="2:11" ht="13.7" customHeight="1">
      <c r="B270" s="125">
        <v>213</v>
      </c>
      <c r="C270" s="55" t="s">
        <v>555</v>
      </c>
      <c r="D270" s="55" t="s">
        <v>568</v>
      </c>
      <c r="E270" s="55" t="s">
        <v>570</v>
      </c>
      <c r="F270" s="53" t="s">
        <v>46</v>
      </c>
      <c r="G270" s="53" t="s">
        <v>68</v>
      </c>
      <c r="H270" s="53" t="s">
        <v>52</v>
      </c>
      <c r="I270" s="56">
        <v>15</v>
      </c>
      <c r="J270" s="57">
        <f t="shared" si="5"/>
        <v>3.75</v>
      </c>
      <c r="K270" s="44"/>
    </row>
    <row r="271" spans="2:11" ht="13.7" customHeight="1">
      <c r="B271" s="125">
        <v>214</v>
      </c>
      <c r="C271" s="55" t="s">
        <v>555</v>
      </c>
      <c r="D271" s="55" t="s">
        <v>571</v>
      </c>
      <c r="E271" s="55" t="s">
        <v>551</v>
      </c>
      <c r="F271" s="53" t="s">
        <v>46</v>
      </c>
      <c r="G271" s="53" t="s">
        <v>68</v>
      </c>
      <c r="H271" s="53" t="s">
        <v>52</v>
      </c>
      <c r="I271" s="56">
        <v>3.75</v>
      </c>
      <c r="J271" s="57">
        <f t="shared" si="5"/>
        <v>0.9375</v>
      </c>
      <c r="K271" s="44"/>
    </row>
    <row r="272" spans="2:11" ht="13.7" customHeight="1">
      <c r="B272" s="125">
        <v>215</v>
      </c>
      <c r="C272" s="55" t="s">
        <v>555</v>
      </c>
      <c r="D272" s="55" t="s">
        <v>571</v>
      </c>
      <c r="E272" s="55" t="s">
        <v>548</v>
      </c>
      <c r="F272" s="53" t="s">
        <v>46</v>
      </c>
      <c r="G272" s="53" t="s">
        <v>68</v>
      </c>
      <c r="H272" s="53" t="s">
        <v>52</v>
      </c>
      <c r="I272" s="56">
        <v>2.5</v>
      </c>
      <c r="J272" s="57">
        <f t="shared" si="5"/>
        <v>0.625</v>
      </c>
      <c r="K272" s="44"/>
    </row>
    <row r="273" spans="2:11" ht="13.7" customHeight="1">
      <c r="B273" s="125">
        <v>216</v>
      </c>
      <c r="C273" s="55" t="s">
        <v>555</v>
      </c>
      <c r="D273" s="55" t="s">
        <v>560</v>
      </c>
      <c r="E273" s="55" t="s">
        <v>572</v>
      </c>
      <c r="F273" s="53" t="s">
        <v>46</v>
      </c>
      <c r="G273" s="53" t="s">
        <v>68</v>
      </c>
      <c r="H273" s="53" t="s">
        <v>52</v>
      </c>
      <c r="I273" s="56">
        <v>3.75</v>
      </c>
      <c r="J273" s="57">
        <f t="shared" si="5"/>
        <v>0.9375</v>
      </c>
      <c r="K273" s="44"/>
    </row>
    <row r="274" spans="2:11" ht="13.7" customHeight="1">
      <c r="B274" s="125">
        <v>217</v>
      </c>
      <c r="C274" s="55" t="s">
        <v>555</v>
      </c>
      <c r="D274" s="55" t="s">
        <v>503</v>
      </c>
      <c r="E274" s="55" t="s">
        <v>573</v>
      </c>
      <c r="F274" s="53" t="s">
        <v>46</v>
      </c>
      <c r="G274" s="53" t="s">
        <v>68</v>
      </c>
      <c r="H274" s="53" t="s">
        <v>52</v>
      </c>
      <c r="I274" s="56">
        <v>4.25</v>
      </c>
      <c r="J274" s="57">
        <f t="shared" si="5"/>
        <v>1.0625</v>
      </c>
      <c r="K274" s="44"/>
    </row>
    <row r="275" spans="2:11" ht="13.7" customHeight="1">
      <c r="B275" s="125">
        <v>218</v>
      </c>
      <c r="C275" s="55" t="s">
        <v>555</v>
      </c>
      <c r="D275" s="55" t="s">
        <v>574</v>
      </c>
      <c r="E275" s="55" t="s">
        <v>575</v>
      </c>
      <c r="F275" s="53" t="s">
        <v>46</v>
      </c>
      <c r="G275" s="53" t="s">
        <v>68</v>
      </c>
      <c r="H275" s="53" t="s">
        <v>52</v>
      </c>
      <c r="I275" s="56">
        <v>11.25</v>
      </c>
      <c r="J275" s="57">
        <f t="shared" si="5"/>
        <v>2.8125</v>
      </c>
      <c r="K275" s="44"/>
    </row>
    <row r="276" spans="2:11" ht="13.7" customHeight="1">
      <c r="B276" s="125">
        <v>219</v>
      </c>
      <c r="C276" s="55" t="s">
        <v>555</v>
      </c>
      <c r="D276" s="55" t="s">
        <v>576</v>
      </c>
      <c r="E276" s="55" t="s">
        <v>577</v>
      </c>
      <c r="F276" s="53" t="s">
        <v>46</v>
      </c>
      <c r="G276" s="53" t="s">
        <v>68</v>
      </c>
      <c r="H276" s="53" t="s">
        <v>52</v>
      </c>
      <c r="I276" s="56">
        <v>1.75</v>
      </c>
      <c r="J276" s="57">
        <f t="shared" si="5"/>
        <v>0.4375</v>
      </c>
      <c r="K276" s="44"/>
    </row>
    <row r="277" spans="2:11" ht="13.7" customHeight="1">
      <c r="B277" s="125">
        <v>220</v>
      </c>
      <c r="C277" s="55" t="s">
        <v>555</v>
      </c>
      <c r="D277" s="55" t="s">
        <v>576</v>
      </c>
      <c r="E277" s="55" t="s">
        <v>578</v>
      </c>
      <c r="F277" s="53" t="s">
        <v>46</v>
      </c>
      <c r="G277" s="53" t="s">
        <v>68</v>
      </c>
      <c r="H277" s="53" t="s">
        <v>52</v>
      </c>
      <c r="I277" s="56">
        <v>2.5</v>
      </c>
      <c r="J277" s="57">
        <f t="shared" si="5"/>
        <v>0.625</v>
      </c>
      <c r="K277" s="44"/>
    </row>
    <row r="278" spans="2:11" ht="13.7" customHeight="1">
      <c r="B278" s="125">
        <v>221</v>
      </c>
      <c r="C278" s="55" t="s">
        <v>555</v>
      </c>
      <c r="D278" s="55" t="s">
        <v>576</v>
      </c>
      <c r="E278" s="55" t="s">
        <v>530</v>
      </c>
      <c r="F278" s="53" t="s">
        <v>46</v>
      </c>
      <c r="G278" s="53" t="s">
        <v>68</v>
      </c>
      <c r="H278" s="53" t="s">
        <v>52</v>
      </c>
      <c r="I278" s="56">
        <v>2</v>
      </c>
      <c r="J278" s="57">
        <f t="shared" si="5"/>
        <v>0.5</v>
      </c>
      <c r="K278" s="44"/>
    </row>
    <row r="279" spans="2:11" ht="13.7" customHeight="1">
      <c r="B279" s="125">
        <v>222</v>
      </c>
      <c r="C279" s="55" t="s">
        <v>555</v>
      </c>
      <c r="D279" s="55" t="s">
        <v>579</v>
      </c>
      <c r="E279" s="55" t="s">
        <v>580</v>
      </c>
      <c r="F279" s="53" t="s">
        <v>46</v>
      </c>
      <c r="G279" s="53" t="s">
        <v>68</v>
      </c>
      <c r="H279" s="53" t="s">
        <v>52</v>
      </c>
      <c r="I279" s="56">
        <v>1.25</v>
      </c>
      <c r="J279" s="57">
        <f t="shared" si="5"/>
        <v>0.3125</v>
      </c>
      <c r="K279" s="44"/>
    </row>
    <row r="280" spans="2:11" ht="13.7" customHeight="1">
      <c r="B280" s="125">
        <v>223</v>
      </c>
      <c r="C280" s="55" t="s">
        <v>555</v>
      </c>
      <c r="D280" s="55" t="s">
        <v>560</v>
      </c>
      <c r="E280" s="55" t="s">
        <v>581</v>
      </c>
      <c r="F280" s="53" t="s">
        <v>46</v>
      </c>
      <c r="G280" s="53" t="s">
        <v>68</v>
      </c>
      <c r="H280" s="53" t="s">
        <v>52</v>
      </c>
      <c r="I280" s="56">
        <v>3.75</v>
      </c>
      <c r="J280" s="57">
        <f t="shared" si="5"/>
        <v>0.9375</v>
      </c>
      <c r="K280" s="44"/>
    </row>
    <row r="281" spans="2:11" ht="13.7" customHeight="1">
      <c r="B281" s="125">
        <v>224</v>
      </c>
      <c r="C281" s="55" t="s">
        <v>555</v>
      </c>
      <c r="D281" s="55" t="s">
        <v>582</v>
      </c>
      <c r="E281" s="55" t="s">
        <v>583</v>
      </c>
      <c r="F281" s="53" t="s">
        <v>46</v>
      </c>
      <c r="G281" s="53" t="s">
        <v>68</v>
      </c>
      <c r="H281" s="53" t="s">
        <v>52</v>
      </c>
      <c r="I281" s="56">
        <v>1.5</v>
      </c>
      <c r="J281" s="57">
        <f t="shared" si="5"/>
        <v>0.375</v>
      </c>
      <c r="K281" s="44"/>
    </row>
    <row r="282" spans="2:11" ht="13.7" customHeight="1">
      <c r="B282" s="125">
        <v>225</v>
      </c>
      <c r="C282" s="55" t="s">
        <v>555</v>
      </c>
      <c r="D282" s="55" t="s">
        <v>584</v>
      </c>
      <c r="E282" s="55" t="s">
        <v>585</v>
      </c>
      <c r="F282" s="53" t="s">
        <v>46</v>
      </c>
      <c r="G282" s="53" t="s">
        <v>68</v>
      </c>
      <c r="H282" s="53" t="s">
        <v>52</v>
      </c>
      <c r="I282" s="56">
        <v>2.25</v>
      </c>
      <c r="J282" s="57">
        <f t="shared" si="5"/>
        <v>0.5625</v>
      </c>
      <c r="K282" s="44"/>
    </row>
    <row r="283" spans="2:11" ht="13.7" customHeight="1">
      <c r="B283" s="125">
        <v>226</v>
      </c>
      <c r="C283" s="55" t="s">
        <v>555</v>
      </c>
      <c r="D283" s="55" t="s">
        <v>586</v>
      </c>
      <c r="E283" s="55" t="s">
        <v>587</v>
      </c>
      <c r="F283" s="53" t="s">
        <v>46</v>
      </c>
      <c r="G283" s="53" t="s">
        <v>68</v>
      </c>
      <c r="H283" s="53" t="s">
        <v>52</v>
      </c>
      <c r="I283" s="56">
        <v>1.75</v>
      </c>
      <c r="J283" s="57">
        <f t="shared" si="5"/>
        <v>0.4375</v>
      </c>
      <c r="K283" s="44"/>
    </row>
    <row r="284" spans="2:11" ht="13.7" customHeight="1">
      <c r="B284" s="125">
        <v>227</v>
      </c>
      <c r="C284" s="55" t="s">
        <v>555</v>
      </c>
      <c r="D284" s="55" t="s">
        <v>586</v>
      </c>
      <c r="E284" s="55" t="s">
        <v>588</v>
      </c>
      <c r="F284" s="53" t="s">
        <v>46</v>
      </c>
      <c r="G284" s="53" t="s">
        <v>68</v>
      </c>
      <c r="H284" s="53" t="s">
        <v>52</v>
      </c>
      <c r="I284" s="56">
        <v>5.5</v>
      </c>
      <c r="J284" s="57">
        <f t="shared" si="5"/>
        <v>1.375</v>
      </c>
      <c r="K284" s="44"/>
    </row>
    <row r="285" spans="2:11" ht="13.7" customHeight="1">
      <c r="B285" s="125">
        <v>228</v>
      </c>
      <c r="C285" s="55" t="s">
        <v>555</v>
      </c>
      <c r="D285" s="55" t="s">
        <v>576</v>
      </c>
      <c r="E285" s="55" t="s">
        <v>577</v>
      </c>
      <c r="F285" s="53" t="s">
        <v>46</v>
      </c>
      <c r="G285" s="53" t="s">
        <v>68</v>
      </c>
      <c r="H285" s="53" t="s">
        <v>52</v>
      </c>
      <c r="I285" s="56">
        <v>2.98</v>
      </c>
      <c r="J285" s="57">
        <f t="shared" si="5"/>
        <v>0.745</v>
      </c>
      <c r="K285" s="44"/>
    </row>
    <row r="286" spans="2:11" ht="13.7" customHeight="1">
      <c r="B286" s="125">
        <v>229</v>
      </c>
      <c r="C286" s="55" t="s">
        <v>555</v>
      </c>
      <c r="D286" s="55" t="s">
        <v>589</v>
      </c>
      <c r="E286" s="55" t="s">
        <v>590</v>
      </c>
      <c r="F286" s="53" t="s">
        <v>46</v>
      </c>
      <c r="G286" s="53" t="s">
        <v>68</v>
      </c>
      <c r="H286" s="53" t="s">
        <v>52</v>
      </c>
      <c r="I286" s="56">
        <v>3.75</v>
      </c>
      <c r="J286" s="57">
        <f t="shared" si="5"/>
        <v>0.9375</v>
      </c>
      <c r="K286" s="44"/>
    </row>
    <row r="287" spans="2:11" ht="13.7" customHeight="1">
      <c r="B287" s="125">
        <v>230</v>
      </c>
      <c r="C287" s="55" t="s">
        <v>555</v>
      </c>
      <c r="D287" s="55" t="s">
        <v>591</v>
      </c>
      <c r="E287" s="55" t="s">
        <v>592</v>
      </c>
      <c r="F287" s="53" t="s">
        <v>46</v>
      </c>
      <c r="G287" s="53" t="s">
        <v>68</v>
      </c>
      <c r="H287" s="53" t="s">
        <v>52</v>
      </c>
      <c r="I287" s="56">
        <v>1.63</v>
      </c>
      <c r="J287" s="57">
        <f t="shared" si="5"/>
        <v>0.40749999999999997</v>
      </c>
      <c r="K287" s="44"/>
    </row>
    <row r="288" spans="2:11" ht="13.7" customHeight="1">
      <c r="B288" s="125">
        <v>231</v>
      </c>
      <c r="C288" s="55" t="s">
        <v>555</v>
      </c>
      <c r="D288" s="55" t="s">
        <v>576</v>
      </c>
      <c r="E288" s="55" t="s">
        <v>593</v>
      </c>
      <c r="F288" s="53" t="s">
        <v>46</v>
      </c>
      <c r="G288" s="53" t="s">
        <v>68</v>
      </c>
      <c r="H288" s="53" t="s">
        <v>52</v>
      </c>
      <c r="I288" s="56">
        <v>0.05</v>
      </c>
      <c r="J288" s="57">
        <f t="shared" si="5"/>
        <v>1.2500000000000001E-2</v>
      </c>
      <c r="K288" s="44"/>
    </row>
    <row r="289" spans="2:11" ht="13.7" customHeight="1">
      <c r="B289" s="125">
        <v>232</v>
      </c>
      <c r="C289" s="55" t="s">
        <v>555</v>
      </c>
      <c r="D289" s="55" t="s">
        <v>568</v>
      </c>
      <c r="E289" s="55" t="s">
        <v>136</v>
      </c>
      <c r="F289" s="53" t="s">
        <v>46</v>
      </c>
      <c r="G289" s="53" t="s">
        <v>68</v>
      </c>
      <c r="H289" s="53" t="s">
        <v>52</v>
      </c>
      <c r="I289" s="56">
        <v>8.75</v>
      </c>
      <c r="J289" s="57">
        <f t="shared" si="5"/>
        <v>2.1875</v>
      </c>
      <c r="K289" s="44"/>
    </row>
    <row r="290" spans="2:11" ht="13.7" customHeight="1">
      <c r="B290" s="125">
        <v>233</v>
      </c>
      <c r="C290" s="55" t="s">
        <v>555</v>
      </c>
      <c r="D290" s="55" t="s">
        <v>560</v>
      </c>
      <c r="E290" s="55" t="s">
        <v>594</v>
      </c>
      <c r="F290" s="53" t="s">
        <v>46</v>
      </c>
      <c r="G290" s="53" t="s">
        <v>68</v>
      </c>
      <c r="H290" s="53" t="s">
        <v>52</v>
      </c>
      <c r="I290" s="56">
        <v>2.5</v>
      </c>
      <c r="J290" s="57">
        <f t="shared" si="5"/>
        <v>0.625</v>
      </c>
      <c r="K290" s="44"/>
    </row>
    <row r="291" spans="2:11" ht="13.7" customHeight="1">
      <c r="B291" s="125">
        <v>234</v>
      </c>
      <c r="C291" s="55" t="s">
        <v>555</v>
      </c>
      <c r="D291" s="55" t="s">
        <v>576</v>
      </c>
      <c r="E291" s="55" t="s">
        <v>595</v>
      </c>
      <c r="F291" s="53" t="s">
        <v>46</v>
      </c>
      <c r="G291" s="53" t="s">
        <v>68</v>
      </c>
      <c r="H291" s="53" t="s">
        <v>52</v>
      </c>
      <c r="I291" s="56">
        <v>0.75</v>
      </c>
      <c r="J291" s="57">
        <f t="shared" si="5"/>
        <v>0.1875</v>
      </c>
      <c r="K291" s="44"/>
    </row>
    <row r="292" spans="2:11" ht="13.7" customHeight="1">
      <c r="B292" s="125">
        <v>235</v>
      </c>
      <c r="C292" s="55" t="s">
        <v>555</v>
      </c>
      <c r="D292" s="55" t="s">
        <v>591</v>
      </c>
      <c r="E292" s="55" t="s">
        <v>596</v>
      </c>
      <c r="F292" s="53" t="s">
        <v>46</v>
      </c>
      <c r="G292" s="53" t="s">
        <v>68</v>
      </c>
      <c r="H292" s="53" t="s">
        <v>52</v>
      </c>
      <c r="I292" s="56">
        <v>1.03</v>
      </c>
      <c r="J292" s="57">
        <f t="shared" si="5"/>
        <v>0.25750000000000001</v>
      </c>
      <c r="K292" s="44"/>
    </row>
    <row r="293" spans="2:11" ht="13.7" customHeight="1">
      <c r="B293" s="125">
        <v>236</v>
      </c>
      <c r="C293" s="55" t="s">
        <v>597</v>
      </c>
      <c r="D293" s="55" t="s">
        <v>598</v>
      </c>
      <c r="E293" s="55" t="s">
        <v>599</v>
      </c>
      <c r="F293" s="53" t="s">
        <v>46</v>
      </c>
      <c r="G293" s="53" t="s">
        <v>68</v>
      </c>
      <c r="H293" s="53" t="s">
        <v>52</v>
      </c>
      <c r="I293" s="56">
        <v>20.53</v>
      </c>
      <c r="J293" s="57">
        <f t="shared" si="5"/>
        <v>5.1325000000000003</v>
      </c>
      <c r="K293" s="44"/>
    </row>
    <row r="294" spans="2:11" ht="13.7" customHeight="1">
      <c r="B294" s="125">
        <v>237</v>
      </c>
      <c r="C294" s="55" t="s">
        <v>597</v>
      </c>
      <c r="D294" s="55" t="s">
        <v>598</v>
      </c>
      <c r="E294" s="55" t="s">
        <v>600</v>
      </c>
      <c r="F294" s="53" t="s">
        <v>46</v>
      </c>
      <c r="G294" s="53" t="s">
        <v>68</v>
      </c>
      <c r="H294" s="53" t="s">
        <v>52</v>
      </c>
      <c r="I294" s="56">
        <v>9.7799999999999994</v>
      </c>
      <c r="J294" s="57">
        <f t="shared" si="5"/>
        <v>2.4449999999999998</v>
      </c>
      <c r="K294" s="44"/>
    </row>
    <row r="295" spans="2:11" ht="13.7" customHeight="1">
      <c r="B295" s="125">
        <v>238</v>
      </c>
      <c r="C295" s="55" t="s">
        <v>597</v>
      </c>
      <c r="D295" s="55" t="s">
        <v>601</v>
      </c>
      <c r="E295" s="55" t="s">
        <v>602</v>
      </c>
      <c r="F295" s="53" t="s">
        <v>46</v>
      </c>
      <c r="G295" s="53" t="s">
        <v>68</v>
      </c>
      <c r="H295" s="53" t="s">
        <v>52</v>
      </c>
      <c r="I295" s="56">
        <v>0.75</v>
      </c>
      <c r="J295" s="57">
        <f t="shared" si="5"/>
        <v>0.1875</v>
      </c>
      <c r="K295" s="44"/>
    </row>
    <row r="296" spans="2:11" ht="13.7" customHeight="1">
      <c r="B296" s="125">
        <v>239</v>
      </c>
      <c r="C296" s="55" t="s">
        <v>597</v>
      </c>
      <c r="D296" s="55" t="s">
        <v>603</v>
      </c>
      <c r="E296" s="55" t="s">
        <v>604</v>
      </c>
      <c r="F296" s="53" t="s">
        <v>46</v>
      </c>
      <c r="G296" s="53" t="s">
        <v>68</v>
      </c>
      <c r="H296" s="53" t="s">
        <v>52</v>
      </c>
      <c r="I296" s="56">
        <v>12.5</v>
      </c>
      <c r="J296" s="57">
        <f t="shared" si="5"/>
        <v>3.125</v>
      </c>
      <c r="K296" s="44"/>
    </row>
    <row r="297" spans="2:11" ht="13.7" customHeight="1">
      <c r="B297" s="125">
        <v>240</v>
      </c>
      <c r="C297" s="55" t="s">
        <v>597</v>
      </c>
      <c r="D297" s="55" t="s">
        <v>598</v>
      </c>
      <c r="E297" s="55" t="s">
        <v>605</v>
      </c>
      <c r="F297" s="53" t="s">
        <v>46</v>
      </c>
      <c r="G297" s="53" t="s">
        <v>68</v>
      </c>
      <c r="H297" s="53" t="s">
        <v>52</v>
      </c>
      <c r="I297" s="56">
        <v>3.79</v>
      </c>
      <c r="J297" s="57">
        <f t="shared" si="5"/>
        <v>0.94750000000000001</v>
      </c>
      <c r="K297" s="44"/>
    </row>
    <row r="298" spans="2:11" ht="13.7" customHeight="1">
      <c r="B298" s="125">
        <v>241</v>
      </c>
      <c r="C298" s="55" t="s">
        <v>597</v>
      </c>
      <c r="D298" s="55" t="s">
        <v>598</v>
      </c>
      <c r="E298" s="55" t="s">
        <v>606</v>
      </c>
      <c r="F298" s="53" t="s">
        <v>46</v>
      </c>
      <c r="G298" s="53" t="s">
        <v>68</v>
      </c>
      <c r="H298" s="53" t="s">
        <v>52</v>
      </c>
      <c r="I298" s="56">
        <v>1.25</v>
      </c>
      <c r="J298" s="57">
        <f t="shared" si="5"/>
        <v>0.3125</v>
      </c>
      <c r="K298" s="44"/>
    </row>
    <row r="299" spans="2:11" ht="13.7" customHeight="1">
      <c r="B299" s="125">
        <v>242</v>
      </c>
      <c r="C299" s="55" t="s">
        <v>597</v>
      </c>
      <c r="D299" s="55" t="s">
        <v>607</v>
      </c>
      <c r="E299" s="55" t="s">
        <v>608</v>
      </c>
      <c r="F299" s="53" t="s">
        <v>46</v>
      </c>
      <c r="G299" s="53" t="s">
        <v>68</v>
      </c>
      <c r="H299" s="53" t="s">
        <v>52</v>
      </c>
      <c r="I299" s="56">
        <v>1.8</v>
      </c>
      <c r="J299" s="57">
        <f t="shared" si="5"/>
        <v>0.45</v>
      </c>
      <c r="K299" s="44"/>
    </row>
    <row r="300" spans="2:11" ht="13.7" customHeight="1">
      <c r="B300" s="125">
        <v>243</v>
      </c>
      <c r="C300" s="55" t="s">
        <v>597</v>
      </c>
      <c r="D300" s="55" t="s">
        <v>598</v>
      </c>
      <c r="E300" s="55" t="s">
        <v>609</v>
      </c>
      <c r="F300" s="53" t="s">
        <v>46</v>
      </c>
      <c r="G300" s="53" t="s">
        <v>68</v>
      </c>
      <c r="H300" s="53" t="s">
        <v>52</v>
      </c>
      <c r="I300" s="56">
        <v>1.29</v>
      </c>
      <c r="J300" s="57">
        <f t="shared" si="5"/>
        <v>0.32250000000000001</v>
      </c>
      <c r="K300" s="44"/>
    </row>
    <row r="301" spans="2:11" ht="13.7" customHeight="1">
      <c r="B301" s="125">
        <v>244</v>
      </c>
      <c r="C301" s="55" t="s">
        <v>597</v>
      </c>
      <c r="D301" s="55" t="s">
        <v>598</v>
      </c>
      <c r="E301" s="55" t="s">
        <v>610</v>
      </c>
      <c r="F301" s="53" t="s">
        <v>46</v>
      </c>
      <c r="G301" s="53" t="s">
        <v>68</v>
      </c>
      <c r="H301" s="53" t="s">
        <v>52</v>
      </c>
      <c r="I301" s="56">
        <v>12.13</v>
      </c>
      <c r="J301" s="57">
        <f t="shared" si="5"/>
        <v>3.0325000000000002</v>
      </c>
      <c r="K301" s="44"/>
    </row>
    <row r="302" spans="2:11" ht="13.7" customHeight="1">
      <c r="B302" s="125">
        <v>245</v>
      </c>
      <c r="C302" s="55" t="s">
        <v>597</v>
      </c>
      <c r="D302" s="55" t="s">
        <v>598</v>
      </c>
      <c r="E302" s="55" t="s">
        <v>611</v>
      </c>
      <c r="F302" s="53" t="s">
        <v>46</v>
      </c>
      <c r="G302" s="53" t="s">
        <v>68</v>
      </c>
      <c r="H302" s="53" t="s">
        <v>52</v>
      </c>
      <c r="I302" s="56">
        <v>5.94</v>
      </c>
      <c r="J302" s="57">
        <f t="shared" si="5"/>
        <v>1.4850000000000001</v>
      </c>
      <c r="K302" s="44"/>
    </row>
    <row r="303" spans="2:11" ht="13.7" customHeight="1">
      <c r="B303" s="125">
        <v>246</v>
      </c>
      <c r="C303" s="55" t="s">
        <v>597</v>
      </c>
      <c r="D303" s="55" t="s">
        <v>598</v>
      </c>
      <c r="E303" s="55" t="s">
        <v>611</v>
      </c>
      <c r="F303" s="53" t="s">
        <v>46</v>
      </c>
      <c r="G303" s="53" t="s">
        <v>68</v>
      </c>
      <c r="H303" s="53" t="s">
        <v>52</v>
      </c>
      <c r="I303" s="56">
        <v>1</v>
      </c>
      <c r="J303" s="57">
        <f t="shared" si="5"/>
        <v>0.25</v>
      </c>
      <c r="K303" s="44"/>
    </row>
    <row r="304" spans="2:11" ht="13.7" customHeight="1">
      <c r="B304" s="125">
        <v>247</v>
      </c>
      <c r="C304" s="55" t="s">
        <v>597</v>
      </c>
      <c r="D304" s="55" t="s">
        <v>598</v>
      </c>
      <c r="E304" s="55" t="s">
        <v>612</v>
      </c>
      <c r="F304" s="53" t="s">
        <v>46</v>
      </c>
      <c r="G304" s="53" t="s">
        <v>68</v>
      </c>
      <c r="H304" s="53" t="s">
        <v>52</v>
      </c>
      <c r="I304" s="56">
        <v>0.75</v>
      </c>
      <c r="J304" s="57">
        <f t="shared" si="5"/>
        <v>0.1875</v>
      </c>
      <c r="K304" s="44"/>
    </row>
    <row r="305" spans="2:11" ht="13.7" customHeight="1">
      <c r="B305" s="125">
        <v>248</v>
      </c>
      <c r="C305" s="55" t="s">
        <v>597</v>
      </c>
      <c r="D305" s="55" t="s">
        <v>598</v>
      </c>
      <c r="E305" s="55" t="s">
        <v>613</v>
      </c>
      <c r="F305" s="53" t="s">
        <v>46</v>
      </c>
      <c r="G305" s="53" t="s">
        <v>68</v>
      </c>
      <c r="H305" s="53" t="s">
        <v>52</v>
      </c>
      <c r="I305" s="56">
        <v>2.83</v>
      </c>
      <c r="J305" s="57">
        <f t="shared" si="5"/>
        <v>0.70750000000000002</v>
      </c>
      <c r="K305" s="44"/>
    </row>
    <row r="306" spans="2:11" ht="13.7" customHeight="1">
      <c r="B306" s="125">
        <v>249</v>
      </c>
      <c r="C306" s="55" t="s">
        <v>597</v>
      </c>
      <c r="D306" s="55" t="s">
        <v>598</v>
      </c>
      <c r="E306" s="55" t="s">
        <v>614</v>
      </c>
      <c r="F306" s="53" t="s">
        <v>46</v>
      </c>
      <c r="G306" s="53" t="s">
        <v>68</v>
      </c>
      <c r="H306" s="53" t="s">
        <v>52</v>
      </c>
      <c r="I306" s="56">
        <v>3.23</v>
      </c>
      <c r="J306" s="57">
        <f t="shared" si="5"/>
        <v>0.8075</v>
      </c>
      <c r="K306" s="44"/>
    </row>
    <row r="307" spans="2:11" ht="13.7" customHeight="1">
      <c r="B307" s="125">
        <v>250</v>
      </c>
      <c r="C307" s="55" t="s">
        <v>597</v>
      </c>
      <c r="D307" s="55" t="s">
        <v>615</v>
      </c>
      <c r="E307" s="55" t="s">
        <v>406</v>
      </c>
      <c r="F307" s="53" t="s">
        <v>46</v>
      </c>
      <c r="G307" s="53" t="s">
        <v>68</v>
      </c>
      <c r="H307" s="53" t="s">
        <v>52</v>
      </c>
      <c r="I307" s="56">
        <v>0.62</v>
      </c>
      <c r="J307" s="57">
        <f t="shared" si="5"/>
        <v>0.155</v>
      </c>
      <c r="K307" s="44"/>
    </row>
    <row r="308" spans="2:11" ht="13.7" customHeight="1">
      <c r="B308" s="125">
        <v>251</v>
      </c>
      <c r="C308" s="55" t="s">
        <v>597</v>
      </c>
      <c r="D308" s="55" t="s">
        <v>616</v>
      </c>
      <c r="E308" s="55" t="s">
        <v>617</v>
      </c>
      <c r="F308" s="53" t="s">
        <v>46</v>
      </c>
      <c r="G308" s="53" t="s">
        <v>68</v>
      </c>
      <c r="H308" s="53" t="s">
        <v>52</v>
      </c>
      <c r="I308" s="56">
        <v>2.39</v>
      </c>
      <c r="J308" s="57">
        <f t="shared" si="5"/>
        <v>0.59750000000000003</v>
      </c>
      <c r="K308" s="44"/>
    </row>
    <row r="309" spans="2:11" ht="13.7" customHeight="1">
      <c r="B309" s="125">
        <v>252</v>
      </c>
      <c r="C309" s="55" t="s">
        <v>597</v>
      </c>
      <c r="D309" s="55" t="s">
        <v>616</v>
      </c>
      <c r="E309" s="55" t="s">
        <v>618</v>
      </c>
      <c r="F309" s="53" t="s">
        <v>46</v>
      </c>
      <c r="G309" s="53" t="s">
        <v>68</v>
      </c>
      <c r="H309" s="53" t="s">
        <v>52</v>
      </c>
      <c r="I309" s="56">
        <v>4.5</v>
      </c>
      <c r="J309" s="57">
        <f t="shared" si="5"/>
        <v>1.125</v>
      </c>
      <c r="K309" s="44"/>
    </row>
    <row r="310" spans="2:11" ht="13.7" customHeight="1">
      <c r="B310" s="125">
        <v>253</v>
      </c>
      <c r="C310" s="55" t="s">
        <v>597</v>
      </c>
      <c r="D310" s="55" t="s">
        <v>616</v>
      </c>
      <c r="E310" s="55" t="s">
        <v>619</v>
      </c>
      <c r="F310" s="53" t="s">
        <v>46</v>
      </c>
      <c r="G310" s="53" t="s">
        <v>68</v>
      </c>
      <c r="H310" s="53" t="s">
        <v>52</v>
      </c>
      <c r="I310" s="56">
        <v>0.76</v>
      </c>
      <c r="J310" s="57">
        <f t="shared" si="5"/>
        <v>0.19</v>
      </c>
      <c r="K310" s="44"/>
    </row>
    <row r="311" spans="2:11" ht="13.7" customHeight="1">
      <c r="B311" s="125">
        <v>254</v>
      </c>
      <c r="C311" s="55" t="s">
        <v>597</v>
      </c>
      <c r="D311" s="55" t="s">
        <v>598</v>
      </c>
      <c r="E311" s="55" t="s">
        <v>612</v>
      </c>
      <c r="F311" s="53" t="s">
        <v>46</v>
      </c>
      <c r="G311" s="53" t="s">
        <v>68</v>
      </c>
      <c r="H311" s="53" t="s">
        <v>52</v>
      </c>
      <c r="I311" s="56">
        <v>0.55000000000000004</v>
      </c>
      <c r="J311" s="57">
        <f t="shared" si="5"/>
        <v>0.13750000000000001</v>
      </c>
      <c r="K311" s="44"/>
    </row>
    <row r="312" spans="2:11" ht="13.7" customHeight="1">
      <c r="B312" s="125">
        <v>255</v>
      </c>
      <c r="C312" s="55" t="s">
        <v>597</v>
      </c>
      <c r="D312" s="55" t="s">
        <v>616</v>
      </c>
      <c r="E312" s="55" t="s">
        <v>620</v>
      </c>
      <c r="F312" s="53" t="s">
        <v>46</v>
      </c>
      <c r="G312" s="53" t="s">
        <v>68</v>
      </c>
      <c r="H312" s="53" t="s">
        <v>52</v>
      </c>
      <c r="I312" s="56">
        <v>2.75</v>
      </c>
      <c r="J312" s="57">
        <f t="shared" si="5"/>
        <v>0.6875</v>
      </c>
      <c r="K312" s="44"/>
    </row>
    <row r="313" spans="2:11" ht="13.7" customHeight="1">
      <c r="B313" s="125">
        <v>256</v>
      </c>
      <c r="C313" s="55" t="s">
        <v>597</v>
      </c>
      <c r="D313" s="55" t="s">
        <v>616</v>
      </c>
      <c r="E313" s="55" t="s">
        <v>621</v>
      </c>
      <c r="F313" s="53" t="s">
        <v>46</v>
      </c>
      <c r="G313" s="53" t="s">
        <v>68</v>
      </c>
      <c r="H313" s="53" t="s">
        <v>52</v>
      </c>
      <c r="I313" s="56">
        <v>4.88</v>
      </c>
      <c r="J313" s="57">
        <f t="shared" ref="J313:J376" si="6">(I313/4)</f>
        <v>1.22</v>
      </c>
      <c r="K313" s="44"/>
    </row>
    <row r="314" spans="2:11" ht="13.7" customHeight="1">
      <c r="B314" s="125">
        <v>257</v>
      </c>
      <c r="C314" s="55" t="s">
        <v>597</v>
      </c>
      <c r="D314" s="55" t="s">
        <v>616</v>
      </c>
      <c r="E314" s="55" t="s">
        <v>622</v>
      </c>
      <c r="F314" s="53" t="s">
        <v>46</v>
      </c>
      <c r="G314" s="53" t="s">
        <v>68</v>
      </c>
      <c r="H314" s="53" t="s">
        <v>52</v>
      </c>
      <c r="I314" s="56">
        <v>0.38</v>
      </c>
      <c r="J314" s="57">
        <f t="shared" si="6"/>
        <v>9.5000000000000001E-2</v>
      </c>
      <c r="K314" s="44"/>
    </row>
    <row r="315" spans="2:11" ht="13.7" customHeight="1">
      <c r="B315" s="125">
        <v>258</v>
      </c>
      <c r="C315" s="55" t="s">
        <v>597</v>
      </c>
      <c r="D315" s="55" t="s">
        <v>616</v>
      </c>
      <c r="E315" s="55" t="s">
        <v>623</v>
      </c>
      <c r="F315" s="53" t="s">
        <v>46</v>
      </c>
      <c r="G315" s="53" t="s">
        <v>68</v>
      </c>
      <c r="H315" s="53" t="s">
        <v>52</v>
      </c>
      <c r="I315" s="56">
        <v>0.38</v>
      </c>
      <c r="J315" s="57">
        <f t="shared" si="6"/>
        <v>9.5000000000000001E-2</v>
      </c>
      <c r="K315" s="44"/>
    </row>
    <row r="316" spans="2:11" ht="13.7" customHeight="1">
      <c r="B316" s="125">
        <v>259</v>
      </c>
      <c r="C316" s="55" t="s">
        <v>597</v>
      </c>
      <c r="D316" s="55" t="s">
        <v>624</v>
      </c>
      <c r="E316" s="55" t="s">
        <v>608</v>
      </c>
      <c r="F316" s="53" t="s">
        <v>46</v>
      </c>
      <c r="G316" s="53" t="s">
        <v>68</v>
      </c>
      <c r="H316" s="53" t="s">
        <v>52</v>
      </c>
      <c r="I316" s="56">
        <v>7.5</v>
      </c>
      <c r="J316" s="57">
        <f t="shared" si="6"/>
        <v>1.875</v>
      </c>
      <c r="K316" s="44"/>
    </row>
    <row r="317" spans="2:11" ht="13.7" customHeight="1">
      <c r="B317" s="125">
        <v>260</v>
      </c>
      <c r="C317" s="55" t="s">
        <v>597</v>
      </c>
      <c r="D317" s="55" t="s">
        <v>616</v>
      </c>
      <c r="E317" s="55" t="s">
        <v>625</v>
      </c>
      <c r="F317" s="53" t="s">
        <v>46</v>
      </c>
      <c r="G317" s="53" t="s">
        <v>68</v>
      </c>
      <c r="H317" s="53" t="s">
        <v>52</v>
      </c>
      <c r="I317" s="56">
        <v>1</v>
      </c>
      <c r="J317" s="57">
        <f t="shared" si="6"/>
        <v>0.25</v>
      </c>
      <c r="K317" s="44"/>
    </row>
    <row r="318" spans="2:11" ht="13.7" customHeight="1">
      <c r="B318" s="125">
        <v>261</v>
      </c>
      <c r="C318" s="55" t="s">
        <v>597</v>
      </c>
      <c r="D318" s="55" t="s">
        <v>626</v>
      </c>
      <c r="E318" s="55" t="s">
        <v>627</v>
      </c>
      <c r="F318" s="53" t="s">
        <v>46</v>
      </c>
      <c r="G318" s="53" t="s">
        <v>68</v>
      </c>
      <c r="H318" s="53" t="s">
        <v>52</v>
      </c>
      <c r="I318" s="56">
        <v>1.63</v>
      </c>
      <c r="J318" s="57">
        <f t="shared" si="6"/>
        <v>0.40749999999999997</v>
      </c>
      <c r="K318" s="44"/>
    </row>
    <row r="319" spans="2:11" ht="13.7" customHeight="1">
      <c r="B319" s="125">
        <v>262</v>
      </c>
      <c r="C319" s="55" t="s">
        <v>597</v>
      </c>
      <c r="D319" s="55" t="s">
        <v>628</v>
      </c>
      <c r="E319" s="55" t="s">
        <v>629</v>
      </c>
      <c r="F319" s="53" t="s">
        <v>46</v>
      </c>
      <c r="G319" s="53" t="s">
        <v>68</v>
      </c>
      <c r="H319" s="53" t="s">
        <v>52</v>
      </c>
      <c r="I319" s="56">
        <v>10.76</v>
      </c>
      <c r="J319" s="57">
        <f t="shared" si="6"/>
        <v>2.69</v>
      </c>
      <c r="K319" s="44"/>
    </row>
    <row r="320" spans="2:11" ht="13.7" customHeight="1">
      <c r="B320" s="125">
        <v>263</v>
      </c>
      <c r="C320" s="55" t="s">
        <v>597</v>
      </c>
      <c r="D320" s="55" t="s">
        <v>628</v>
      </c>
      <c r="E320" s="55" t="s">
        <v>630</v>
      </c>
      <c r="F320" s="53" t="s">
        <v>46</v>
      </c>
      <c r="G320" s="53" t="s">
        <v>68</v>
      </c>
      <c r="H320" s="53" t="s">
        <v>52</v>
      </c>
      <c r="I320" s="56">
        <v>8.25</v>
      </c>
      <c r="J320" s="57">
        <f t="shared" si="6"/>
        <v>2.0625</v>
      </c>
      <c r="K320" s="44"/>
    </row>
    <row r="321" spans="2:11" ht="13.7" customHeight="1">
      <c r="B321" s="125">
        <v>264</v>
      </c>
      <c r="C321" s="55" t="s">
        <v>597</v>
      </c>
      <c r="D321" s="55" t="s">
        <v>628</v>
      </c>
      <c r="E321" s="55" t="s">
        <v>631</v>
      </c>
      <c r="F321" s="53" t="s">
        <v>46</v>
      </c>
      <c r="G321" s="53" t="s">
        <v>68</v>
      </c>
      <c r="H321" s="53" t="s">
        <v>52</v>
      </c>
      <c r="I321" s="56">
        <v>4.58</v>
      </c>
      <c r="J321" s="57">
        <f t="shared" si="6"/>
        <v>1.145</v>
      </c>
      <c r="K321" s="44"/>
    </row>
    <row r="322" spans="2:11" ht="13.7" customHeight="1">
      <c r="B322" s="125">
        <v>265</v>
      </c>
      <c r="C322" s="55" t="s">
        <v>597</v>
      </c>
      <c r="D322" s="55" t="s">
        <v>628</v>
      </c>
      <c r="E322" s="55" t="s">
        <v>632</v>
      </c>
      <c r="F322" s="53" t="s">
        <v>46</v>
      </c>
      <c r="G322" s="53" t="s">
        <v>68</v>
      </c>
      <c r="H322" s="53" t="s">
        <v>52</v>
      </c>
      <c r="I322" s="56">
        <v>2.63</v>
      </c>
      <c r="J322" s="57">
        <f t="shared" si="6"/>
        <v>0.65749999999999997</v>
      </c>
      <c r="K322" s="44"/>
    </row>
    <row r="323" spans="2:11" ht="13.7" customHeight="1">
      <c r="B323" s="125">
        <v>266</v>
      </c>
      <c r="C323" s="55" t="s">
        <v>597</v>
      </c>
      <c r="D323" s="55" t="s">
        <v>616</v>
      </c>
      <c r="E323" s="55" t="s">
        <v>633</v>
      </c>
      <c r="F323" s="53" t="s">
        <v>46</v>
      </c>
      <c r="G323" s="53" t="s">
        <v>68</v>
      </c>
      <c r="H323" s="53" t="s">
        <v>52</v>
      </c>
      <c r="I323" s="56">
        <v>0.5</v>
      </c>
      <c r="J323" s="57">
        <f t="shared" si="6"/>
        <v>0.125</v>
      </c>
      <c r="K323" s="44"/>
    </row>
    <row r="324" spans="2:11" ht="13.7" customHeight="1">
      <c r="B324" s="125">
        <v>267</v>
      </c>
      <c r="C324" s="55" t="s">
        <v>597</v>
      </c>
      <c r="D324" s="55" t="s">
        <v>628</v>
      </c>
      <c r="E324" s="55" t="s">
        <v>634</v>
      </c>
      <c r="F324" s="53" t="s">
        <v>46</v>
      </c>
      <c r="G324" s="53" t="s">
        <v>68</v>
      </c>
      <c r="H324" s="53" t="s">
        <v>52</v>
      </c>
      <c r="I324" s="56">
        <v>1</v>
      </c>
      <c r="J324" s="57">
        <f t="shared" si="6"/>
        <v>0.25</v>
      </c>
      <c r="K324" s="44"/>
    </row>
    <row r="325" spans="2:11" ht="13.7" customHeight="1">
      <c r="B325" s="125">
        <v>268</v>
      </c>
      <c r="C325" s="55" t="s">
        <v>597</v>
      </c>
      <c r="D325" s="55" t="s">
        <v>626</v>
      </c>
      <c r="E325" s="55" t="s">
        <v>635</v>
      </c>
      <c r="F325" s="53" t="s">
        <v>46</v>
      </c>
      <c r="G325" s="53" t="s">
        <v>68</v>
      </c>
      <c r="H325" s="53" t="s">
        <v>52</v>
      </c>
      <c r="I325" s="56">
        <v>4.5999999999999996</v>
      </c>
      <c r="J325" s="57">
        <f t="shared" si="6"/>
        <v>1.1499999999999999</v>
      </c>
      <c r="K325" s="44"/>
    </row>
    <row r="326" spans="2:11" ht="13.7" customHeight="1">
      <c r="B326" s="125">
        <v>269</v>
      </c>
      <c r="C326" s="55" t="s">
        <v>597</v>
      </c>
      <c r="D326" s="55" t="s">
        <v>626</v>
      </c>
      <c r="E326" s="55" t="s">
        <v>636</v>
      </c>
      <c r="F326" s="53" t="s">
        <v>46</v>
      </c>
      <c r="G326" s="53" t="s">
        <v>68</v>
      </c>
      <c r="H326" s="53" t="s">
        <v>52</v>
      </c>
      <c r="I326" s="56">
        <v>10.5</v>
      </c>
      <c r="J326" s="57">
        <f t="shared" si="6"/>
        <v>2.625</v>
      </c>
      <c r="K326" s="44"/>
    </row>
    <row r="327" spans="2:11" ht="13.7" customHeight="1">
      <c r="B327" s="125">
        <v>270</v>
      </c>
      <c r="C327" s="55" t="s">
        <v>597</v>
      </c>
      <c r="D327" s="55" t="s">
        <v>616</v>
      </c>
      <c r="E327" s="55" t="s">
        <v>637</v>
      </c>
      <c r="F327" s="53" t="s">
        <v>46</v>
      </c>
      <c r="G327" s="53" t="s">
        <v>68</v>
      </c>
      <c r="H327" s="53" t="s">
        <v>52</v>
      </c>
      <c r="I327" s="56">
        <v>3.75</v>
      </c>
      <c r="J327" s="57">
        <f t="shared" si="6"/>
        <v>0.9375</v>
      </c>
      <c r="K327" s="44"/>
    </row>
    <row r="328" spans="2:11" ht="13.7" customHeight="1">
      <c r="B328" s="125">
        <v>271</v>
      </c>
      <c r="C328" s="55" t="s">
        <v>597</v>
      </c>
      <c r="D328" s="55" t="s">
        <v>616</v>
      </c>
      <c r="E328" s="55" t="s">
        <v>406</v>
      </c>
      <c r="F328" s="53" t="s">
        <v>46</v>
      </c>
      <c r="G328" s="53" t="s">
        <v>68</v>
      </c>
      <c r="H328" s="53" t="s">
        <v>52</v>
      </c>
      <c r="I328" s="56">
        <v>3.75</v>
      </c>
      <c r="J328" s="57">
        <f t="shared" si="6"/>
        <v>0.9375</v>
      </c>
      <c r="K328" s="44"/>
    </row>
    <row r="329" spans="2:11" ht="13.7" customHeight="1">
      <c r="B329" s="125">
        <v>272</v>
      </c>
      <c r="C329" s="55" t="s">
        <v>597</v>
      </c>
      <c r="D329" s="55" t="s">
        <v>638</v>
      </c>
      <c r="E329" s="55" t="s">
        <v>639</v>
      </c>
      <c r="F329" s="53" t="s">
        <v>46</v>
      </c>
      <c r="G329" s="53" t="s">
        <v>68</v>
      </c>
      <c r="H329" s="53" t="s">
        <v>52</v>
      </c>
      <c r="I329" s="56">
        <v>8.76</v>
      </c>
      <c r="J329" s="57">
        <f t="shared" si="6"/>
        <v>2.19</v>
      </c>
      <c r="K329" s="44"/>
    </row>
    <row r="330" spans="2:11" ht="13.7" customHeight="1">
      <c r="B330" s="125">
        <v>273</v>
      </c>
      <c r="C330" s="55" t="s">
        <v>597</v>
      </c>
      <c r="D330" s="55" t="s">
        <v>638</v>
      </c>
      <c r="E330" s="55" t="s">
        <v>640</v>
      </c>
      <c r="F330" s="53" t="s">
        <v>46</v>
      </c>
      <c r="G330" s="53" t="s">
        <v>68</v>
      </c>
      <c r="H330" s="53" t="s">
        <v>52</v>
      </c>
      <c r="I330" s="56">
        <v>0.53</v>
      </c>
      <c r="J330" s="57">
        <f t="shared" si="6"/>
        <v>0.13250000000000001</v>
      </c>
      <c r="K330" s="44"/>
    </row>
    <row r="331" spans="2:11" ht="13.7" customHeight="1">
      <c r="B331" s="125">
        <v>274</v>
      </c>
      <c r="C331" s="55" t="s">
        <v>597</v>
      </c>
      <c r="D331" s="55" t="s">
        <v>641</v>
      </c>
      <c r="E331" s="55" t="s">
        <v>642</v>
      </c>
      <c r="F331" s="53" t="s">
        <v>46</v>
      </c>
      <c r="G331" s="53" t="s">
        <v>68</v>
      </c>
      <c r="H331" s="53" t="s">
        <v>52</v>
      </c>
      <c r="I331" s="56">
        <v>11.81</v>
      </c>
      <c r="J331" s="57">
        <f t="shared" si="6"/>
        <v>2.9525000000000001</v>
      </c>
      <c r="K331" s="44"/>
    </row>
    <row r="332" spans="2:11" ht="13.7" customHeight="1">
      <c r="B332" s="125">
        <v>275</v>
      </c>
      <c r="C332" s="55" t="s">
        <v>597</v>
      </c>
      <c r="D332" s="55" t="s">
        <v>616</v>
      </c>
      <c r="E332" s="55" t="s">
        <v>643</v>
      </c>
      <c r="F332" s="53" t="s">
        <v>46</v>
      </c>
      <c r="G332" s="53" t="s">
        <v>68</v>
      </c>
      <c r="H332" s="53" t="s">
        <v>52</v>
      </c>
      <c r="I332" s="56">
        <v>0.5</v>
      </c>
      <c r="J332" s="57">
        <f t="shared" si="6"/>
        <v>0.125</v>
      </c>
      <c r="K332" s="44"/>
    </row>
    <row r="333" spans="2:11" ht="13.7" customHeight="1">
      <c r="B333" s="125">
        <v>276</v>
      </c>
      <c r="C333" s="55" t="s">
        <v>597</v>
      </c>
      <c r="D333" s="55" t="s">
        <v>641</v>
      </c>
      <c r="E333" s="55" t="s">
        <v>349</v>
      </c>
      <c r="F333" s="53" t="s">
        <v>46</v>
      </c>
      <c r="G333" s="53" t="s">
        <v>68</v>
      </c>
      <c r="H333" s="53" t="s">
        <v>52</v>
      </c>
      <c r="I333" s="56">
        <v>20.7</v>
      </c>
      <c r="J333" s="57">
        <f t="shared" si="6"/>
        <v>5.1749999999999998</v>
      </c>
      <c r="K333" s="44"/>
    </row>
    <row r="334" spans="2:11" ht="13.7" customHeight="1">
      <c r="B334" s="125">
        <v>277</v>
      </c>
      <c r="C334" s="55" t="s">
        <v>597</v>
      </c>
      <c r="D334" s="55" t="s">
        <v>644</v>
      </c>
      <c r="E334" s="55" t="s">
        <v>645</v>
      </c>
      <c r="F334" s="53" t="s">
        <v>46</v>
      </c>
      <c r="G334" s="53" t="s">
        <v>68</v>
      </c>
      <c r="H334" s="53" t="s">
        <v>52</v>
      </c>
      <c r="I334" s="56">
        <v>6.14</v>
      </c>
      <c r="J334" s="57">
        <f t="shared" si="6"/>
        <v>1.5349999999999999</v>
      </c>
      <c r="K334" s="44"/>
    </row>
    <row r="335" spans="2:11" ht="13.7" customHeight="1">
      <c r="B335" s="125">
        <v>278</v>
      </c>
      <c r="C335" s="55" t="s">
        <v>597</v>
      </c>
      <c r="D335" s="55" t="s">
        <v>644</v>
      </c>
      <c r="E335" s="55" t="s">
        <v>646</v>
      </c>
      <c r="F335" s="53" t="s">
        <v>46</v>
      </c>
      <c r="G335" s="53" t="s">
        <v>68</v>
      </c>
      <c r="H335" s="53" t="s">
        <v>52</v>
      </c>
      <c r="I335" s="56">
        <v>3.95</v>
      </c>
      <c r="J335" s="57">
        <f t="shared" si="6"/>
        <v>0.98750000000000004</v>
      </c>
      <c r="K335" s="44"/>
    </row>
    <row r="336" spans="2:11" ht="13.7" customHeight="1">
      <c r="B336" s="125">
        <v>279</v>
      </c>
      <c r="C336" s="55" t="s">
        <v>271</v>
      </c>
      <c r="D336" s="55" t="s">
        <v>647</v>
      </c>
      <c r="E336" s="55" t="s">
        <v>648</v>
      </c>
      <c r="F336" s="53" t="s">
        <v>46</v>
      </c>
      <c r="G336" s="53" t="s">
        <v>68</v>
      </c>
      <c r="H336" s="53" t="s">
        <v>52</v>
      </c>
      <c r="I336" s="56">
        <v>2.1</v>
      </c>
      <c r="J336" s="57">
        <f t="shared" si="6"/>
        <v>0.52500000000000002</v>
      </c>
      <c r="K336" s="44"/>
    </row>
    <row r="337" spans="2:11" ht="13.7" customHeight="1">
      <c r="B337" s="125">
        <v>280</v>
      </c>
      <c r="C337" s="55" t="s">
        <v>271</v>
      </c>
      <c r="D337" s="55" t="s">
        <v>271</v>
      </c>
      <c r="E337" s="55" t="s">
        <v>406</v>
      </c>
      <c r="F337" s="53" t="s">
        <v>46</v>
      </c>
      <c r="G337" s="53" t="s">
        <v>68</v>
      </c>
      <c r="H337" s="53" t="s">
        <v>52</v>
      </c>
      <c r="I337" s="56">
        <v>1.46</v>
      </c>
      <c r="J337" s="57">
        <f t="shared" si="6"/>
        <v>0.36499999999999999</v>
      </c>
      <c r="K337" s="44"/>
    </row>
    <row r="338" spans="2:11" ht="13.7" customHeight="1">
      <c r="B338" s="125">
        <v>281</v>
      </c>
      <c r="C338" s="55" t="s">
        <v>271</v>
      </c>
      <c r="D338" s="55" t="s">
        <v>649</v>
      </c>
      <c r="E338" s="55" t="s">
        <v>650</v>
      </c>
      <c r="F338" s="53" t="s">
        <v>46</v>
      </c>
      <c r="G338" s="53" t="s">
        <v>68</v>
      </c>
      <c r="H338" s="53" t="s">
        <v>52</v>
      </c>
      <c r="I338" s="56">
        <v>0.7</v>
      </c>
      <c r="J338" s="57">
        <f t="shared" si="6"/>
        <v>0.17499999999999999</v>
      </c>
      <c r="K338" s="44"/>
    </row>
    <row r="339" spans="2:11" ht="13.7" customHeight="1">
      <c r="B339" s="125">
        <v>282</v>
      </c>
      <c r="C339" s="55" t="s">
        <v>271</v>
      </c>
      <c r="D339" s="55" t="s">
        <v>649</v>
      </c>
      <c r="E339" s="55" t="s">
        <v>651</v>
      </c>
      <c r="F339" s="53" t="s">
        <v>46</v>
      </c>
      <c r="G339" s="53" t="s">
        <v>68</v>
      </c>
      <c r="H339" s="53" t="s">
        <v>52</v>
      </c>
      <c r="I339" s="56">
        <v>1.29</v>
      </c>
      <c r="J339" s="57">
        <f t="shared" si="6"/>
        <v>0.32250000000000001</v>
      </c>
      <c r="K339" s="44"/>
    </row>
    <row r="340" spans="2:11" ht="13.7" customHeight="1">
      <c r="B340" s="125">
        <v>283</v>
      </c>
      <c r="C340" s="55" t="s">
        <v>271</v>
      </c>
      <c r="D340" s="55" t="s">
        <v>652</v>
      </c>
      <c r="E340" s="55" t="s">
        <v>653</v>
      </c>
      <c r="F340" s="53" t="s">
        <v>46</v>
      </c>
      <c r="G340" s="53" t="s">
        <v>68</v>
      </c>
      <c r="H340" s="53" t="s">
        <v>52</v>
      </c>
      <c r="I340" s="56">
        <v>0.57999999999999996</v>
      </c>
      <c r="J340" s="57">
        <f t="shared" si="6"/>
        <v>0.14499999999999999</v>
      </c>
      <c r="K340" s="44"/>
    </row>
    <row r="341" spans="2:11" ht="13.7" customHeight="1">
      <c r="B341" s="125">
        <v>284</v>
      </c>
      <c r="C341" s="55" t="s">
        <v>271</v>
      </c>
      <c r="D341" s="55" t="s">
        <v>654</v>
      </c>
      <c r="E341" s="55" t="s">
        <v>655</v>
      </c>
      <c r="F341" s="53" t="s">
        <v>46</v>
      </c>
      <c r="G341" s="53" t="s">
        <v>68</v>
      </c>
      <c r="H341" s="53" t="s">
        <v>52</v>
      </c>
      <c r="I341" s="56">
        <v>1.54</v>
      </c>
      <c r="J341" s="57">
        <f t="shared" si="6"/>
        <v>0.38500000000000001</v>
      </c>
      <c r="K341" s="44"/>
    </row>
    <row r="342" spans="2:11" ht="13.7" customHeight="1">
      <c r="B342" s="125">
        <v>285</v>
      </c>
      <c r="C342" s="55" t="s">
        <v>271</v>
      </c>
      <c r="D342" s="55" t="s">
        <v>271</v>
      </c>
      <c r="E342" s="55" t="s">
        <v>656</v>
      </c>
      <c r="F342" s="53" t="s">
        <v>46</v>
      </c>
      <c r="G342" s="53" t="s">
        <v>68</v>
      </c>
      <c r="H342" s="53" t="s">
        <v>52</v>
      </c>
      <c r="I342" s="56">
        <v>0.66</v>
      </c>
      <c r="J342" s="57">
        <f t="shared" si="6"/>
        <v>0.16500000000000001</v>
      </c>
      <c r="K342" s="44"/>
    </row>
    <row r="343" spans="2:11" ht="13.7" customHeight="1">
      <c r="B343" s="125">
        <v>286</v>
      </c>
      <c r="C343" s="55" t="s">
        <v>271</v>
      </c>
      <c r="D343" s="55" t="s">
        <v>657</v>
      </c>
      <c r="E343" s="55" t="s">
        <v>658</v>
      </c>
      <c r="F343" s="53" t="s">
        <v>46</v>
      </c>
      <c r="G343" s="53" t="s">
        <v>68</v>
      </c>
      <c r="H343" s="53" t="s">
        <v>52</v>
      </c>
      <c r="I343" s="56">
        <v>1.37</v>
      </c>
      <c r="J343" s="57">
        <f t="shared" si="6"/>
        <v>0.34250000000000003</v>
      </c>
      <c r="K343" s="44"/>
    </row>
    <row r="344" spans="2:11" ht="13.7" customHeight="1">
      <c r="B344" s="125">
        <v>287</v>
      </c>
      <c r="C344" s="55" t="s">
        <v>271</v>
      </c>
      <c r="D344" s="55" t="s">
        <v>271</v>
      </c>
      <c r="E344" s="55" t="s">
        <v>659</v>
      </c>
      <c r="F344" s="53" t="s">
        <v>46</v>
      </c>
      <c r="G344" s="53" t="s">
        <v>68</v>
      </c>
      <c r="H344" s="53" t="s">
        <v>52</v>
      </c>
      <c r="I344" s="56">
        <v>0.55000000000000004</v>
      </c>
      <c r="J344" s="57">
        <f t="shared" si="6"/>
        <v>0.13750000000000001</v>
      </c>
      <c r="K344" s="44"/>
    </row>
    <row r="345" spans="2:11" ht="13.7" customHeight="1">
      <c r="B345" s="125">
        <v>288</v>
      </c>
      <c r="C345" s="55" t="s">
        <v>271</v>
      </c>
      <c r="D345" s="55" t="s">
        <v>271</v>
      </c>
      <c r="E345" s="55" t="s">
        <v>660</v>
      </c>
      <c r="F345" s="53" t="s">
        <v>46</v>
      </c>
      <c r="G345" s="53" t="s">
        <v>68</v>
      </c>
      <c r="H345" s="53" t="s">
        <v>52</v>
      </c>
      <c r="I345" s="56">
        <v>1.31</v>
      </c>
      <c r="J345" s="57">
        <f t="shared" si="6"/>
        <v>0.32750000000000001</v>
      </c>
      <c r="K345" s="44"/>
    </row>
    <row r="346" spans="2:11" ht="13.7" customHeight="1">
      <c r="B346" s="125">
        <v>289</v>
      </c>
      <c r="C346" s="55" t="s">
        <v>271</v>
      </c>
      <c r="D346" s="55" t="s">
        <v>271</v>
      </c>
      <c r="E346" s="55" t="s">
        <v>661</v>
      </c>
      <c r="F346" s="53" t="s">
        <v>46</v>
      </c>
      <c r="G346" s="53" t="s">
        <v>68</v>
      </c>
      <c r="H346" s="53" t="s">
        <v>52</v>
      </c>
      <c r="I346" s="56">
        <v>1.04</v>
      </c>
      <c r="J346" s="57">
        <f t="shared" si="6"/>
        <v>0.26</v>
      </c>
      <c r="K346" s="44"/>
    </row>
    <row r="347" spans="2:11" ht="13.7" customHeight="1">
      <c r="B347" s="125">
        <v>290</v>
      </c>
      <c r="C347" s="55" t="s">
        <v>271</v>
      </c>
      <c r="D347" s="55" t="s">
        <v>271</v>
      </c>
      <c r="E347" s="55" t="s">
        <v>662</v>
      </c>
      <c r="F347" s="53" t="s">
        <v>46</v>
      </c>
      <c r="G347" s="53" t="s">
        <v>68</v>
      </c>
      <c r="H347" s="53" t="s">
        <v>52</v>
      </c>
      <c r="I347" s="56">
        <v>1.95</v>
      </c>
      <c r="J347" s="57">
        <f t="shared" si="6"/>
        <v>0.48749999999999999</v>
      </c>
      <c r="K347" s="44"/>
    </row>
    <row r="348" spans="2:11" ht="13.7" customHeight="1">
      <c r="B348" s="125">
        <v>291</v>
      </c>
      <c r="C348" s="55" t="s">
        <v>271</v>
      </c>
      <c r="D348" s="55" t="s">
        <v>271</v>
      </c>
      <c r="E348" s="55" t="s">
        <v>663</v>
      </c>
      <c r="F348" s="53" t="s">
        <v>46</v>
      </c>
      <c r="G348" s="53" t="s">
        <v>68</v>
      </c>
      <c r="H348" s="53" t="s">
        <v>52</v>
      </c>
      <c r="I348" s="56">
        <v>0.63</v>
      </c>
      <c r="J348" s="57">
        <f t="shared" si="6"/>
        <v>0.1575</v>
      </c>
      <c r="K348" s="44"/>
    </row>
    <row r="349" spans="2:11" ht="13.7" customHeight="1">
      <c r="B349" s="125">
        <v>292</v>
      </c>
      <c r="C349" s="55" t="s">
        <v>271</v>
      </c>
      <c r="D349" s="55" t="s">
        <v>271</v>
      </c>
      <c r="E349" s="55" t="s">
        <v>664</v>
      </c>
      <c r="F349" s="53" t="s">
        <v>46</v>
      </c>
      <c r="G349" s="53" t="s">
        <v>68</v>
      </c>
      <c r="H349" s="53" t="s">
        <v>52</v>
      </c>
      <c r="I349" s="56">
        <v>1.4</v>
      </c>
      <c r="J349" s="57">
        <f t="shared" si="6"/>
        <v>0.35</v>
      </c>
      <c r="K349" s="44"/>
    </row>
    <row r="350" spans="2:11" ht="13.7" customHeight="1">
      <c r="B350" s="125">
        <v>293</v>
      </c>
      <c r="C350" s="55" t="s">
        <v>271</v>
      </c>
      <c r="D350" s="55" t="s">
        <v>271</v>
      </c>
      <c r="E350" s="55" t="s">
        <v>665</v>
      </c>
      <c r="F350" s="53" t="s">
        <v>46</v>
      </c>
      <c r="G350" s="53" t="s">
        <v>68</v>
      </c>
      <c r="H350" s="53" t="s">
        <v>52</v>
      </c>
      <c r="I350" s="56">
        <v>1.65</v>
      </c>
      <c r="J350" s="57">
        <f t="shared" si="6"/>
        <v>0.41249999999999998</v>
      </c>
      <c r="K350" s="44"/>
    </row>
    <row r="351" spans="2:11" ht="13.7" customHeight="1">
      <c r="B351" s="125">
        <v>294</v>
      </c>
      <c r="C351" s="55" t="s">
        <v>271</v>
      </c>
      <c r="D351" s="55" t="s">
        <v>652</v>
      </c>
      <c r="E351" s="55" t="s">
        <v>666</v>
      </c>
      <c r="F351" s="53" t="s">
        <v>46</v>
      </c>
      <c r="G351" s="53" t="s">
        <v>68</v>
      </c>
      <c r="H351" s="53" t="s">
        <v>52</v>
      </c>
      <c r="I351" s="56">
        <v>0.5</v>
      </c>
      <c r="J351" s="57">
        <f t="shared" si="6"/>
        <v>0.125</v>
      </c>
      <c r="K351" s="44"/>
    </row>
    <row r="352" spans="2:11" ht="13.7" customHeight="1">
      <c r="B352" s="125">
        <v>295</v>
      </c>
      <c r="C352" s="55" t="s">
        <v>271</v>
      </c>
      <c r="D352" s="55" t="s">
        <v>271</v>
      </c>
      <c r="E352" s="55" t="s">
        <v>667</v>
      </c>
      <c r="F352" s="53" t="s">
        <v>46</v>
      </c>
      <c r="G352" s="53" t="s">
        <v>68</v>
      </c>
      <c r="H352" s="53" t="s">
        <v>52</v>
      </c>
      <c r="I352" s="56">
        <v>5.99</v>
      </c>
      <c r="J352" s="57">
        <f t="shared" si="6"/>
        <v>1.4975000000000001</v>
      </c>
      <c r="K352" s="44"/>
    </row>
    <row r="353" spans="2:11" ht="13.7" customHeight="1">
      <c r="B353" s="125">
        <v>296</v>
      </c>
      <c r="C353" s="55" t="s">
        <v>271</v>
      </c>
      <c r="D353" s="55" t="s">
        <v>652</v>
      </c>
      <c r="E353" s="55" t="s">
        <v>668</v>
      </c>
      <c r="F353" s="53" t="s">
        <v>46</v>
      </c>
      <c r="G353" s="53" t="s">
        <v>68</v>
      </c>
      <c r="H353" s="53" t="s">
        <v>52</v>
      </c>
      <c r="I353" s="56">
        <v>6.27</v>
      </c>
      <c r="J353" s="57">
        <f t="shared" si="6"/>
        <v>1.5674999999999999</v>
      </c>
      <c r="K353" s="44"/>
    </row>
    <row r="354" spans="2:11" ht="13.7" customHeight="1">
      <c r="B354" s="125">
        <v>297</v>
      </c>
      <c r="C354" s="55" t="s">
        <v>271</v>
      </c>
      <c r="D354" s="55" t="s">
        <v>652</v>
      </c>
      <c r="E354" s="55" t="s">
        <v>669</v>
      </c>
      <c r="F354" s="53" t="s">
        <v>46</v>
      </c>
      <c r="G354" s="53" t="s">
        <v>68</v>
      </c>
      <c r="H354" s="53" t="s">
        <v>52</v>
      </c>
      <c r="I354" s="56">
        <v>0.84</v>
      </c>
      <c r="J354" s="57">
        <f t="shared" si="6"/>
        <v>0.21</v>
      </c>
      <c r="K354" s="44"/>
    </row>
    <row r="355" spans="2:11" ht="13.7" customHeight="1">
      <c r="B355" s="125">
        <v>298</v>
      </c>
      <c r="C355" s="55" t="s">
        <v>271</v>
      </c>
      <c r="D355" s="55" t="s">
        <v>670</v>
      </c>
      <c r="E355" s="55" t="s">
        <v>671</v>
      </c>
      <c r="F355" s="53" t="s">
        <v>46</v>
      </c>
      <c r="G355" s="53" t="s">
        <v>68</v>
      </c>
      <c r="H355" s="53" t="s">
        <v>52</v>
      </c>
      <c r="I355" s="56">
        <v>3.77</v>
      </c>
      <c r="J355" s="57">
        <f t="shared" si="6"/>
        <v>0.9425</v>
      </c>
      <c r="K355" s="44"/>
    </row>
    <row r="356" spans="2:11" ht="13.7" customHeight="1">
      <c r="B356" s="125">
        <v>299</v>
      </c>
      <c r="C356" s="55" t="s">
        <v>271</v>
      </c>
      <c r="D356" s="55" t="s">
        <v>670</v>
      </c>
      <c r="E356" s="55" t="s">
        <v>672</v>
      </c>
      <c r="F356" s="53" t="s">
        <v>46</v>
      </c>
      <c r="G356" s="53" t="s">
        <v>68</v>
      </c>
      <c r="H356" s="53" t="s">
        <v>52</v>
      </c>
      <c r="I356" s="56">
        <v>1.95</v>
      </c>
      <c r="J356" s="57">
        <f t="shared" si="6"/>
        <v>0.48749999999999999</v>
      </c>
      <c r="K356" s="44"/>
    </row>
    <row r="357" spans="2:11" ht="13.7" customHeight="1">
      <c r="B357" s="125">
        <v>300</v>
      </c>
      <c r="C357" s="55" t="s">
        <v>271</v>
      </c>
      <c r="D357" s="55" t="s">
        <v>657</v>
      </c>
      <c r="E357" s="55" t="s">
        <v>673</v>
      </c>
      <c r="F357" s="53" t="s">
        <v>46</v>
      </c>
      <c r="G357" s="53" t="s">
        <v>68</v>
      </c>
      <c r="H357" s="53" t="s">
        <v>52</v>
      </c>
      <c r="I357" s="56">
        <v>6.5</v>
      </c>
      <c r="J357" s="57">
        <f t="shared" si="6"/>
        <v>1.625</v>
      </c>
      <c r="K357" s="44"/>
    </row>
    <row r="358" spans="2:11" ht="13.7" customHeight="1">
      <c r="B358" s="125">
        <v>301</v>
      </c>
      <c r="C358" s="55" t="s">
        <v>271</v>
      </c>
      <c r="D358" s="55" t="s">
        <v>674</v>
      </c>
      <c r="E358" s="55" t="s">
        <v>675</v>
      </c>
      <c r="F358" s="53" t="s">
        <v>46</v>
      </c>
      <c r="G358" s="53" t="s">
        <v>68</v>
      </c>
      <c r="H358" s="53" t="s">
        <v>52</v>
      </c>
      <c r="I358" s="56">
        <v>2.82</v>
      </c>
      <c r="J358" s="57">
        <f t="shared" si="6"/>
        <v>0.70499999999999996</v>
      </c>
      <c r="K358" s="44"/>
    </row>
    <row r="359" spans="2:11" ht="13.7" customHeight="1">
      <c r="B359" s="125">
        <v>302</v>
      </c>
      <c r="C359" s="55" t="s">
        <v>271</v>
      </c>
      <c r="D359" s="55" t="s">
        <v>657</v>
      </c>
      <c r="E359" s="55" t="s">
        <v>537</v>
      </c>
      <c r="F359" s="53" t="s">
        <v>46</v>
      </c>
      <c r="G359" s="53" t="s">
        <v>68</v>
      </c>
      <c r="H359" s="53" t="s">
        <v>52</v>
      </c>
      <c r="I359" s="56">
        <v>0.91</v>
      </c>
      <c r="J359" s="57">
        <f t="shared" si="6"/>
        <v>0.22750000000000001</v>
      </c>
      <c r="K359" s="44"/>
    </row>
    <row r="360" spans="2:11" ht="13.7" customHeight="1">
      <c r="B360" s="125">
        <v>303</v>
      </c>
      <c r="C360" s="55" t="s">
        <v>271</v>
      </c>
      <c r="D360" s="55" t="s">
        <v>657</v>
      </c>
      <c r="E360" s="55" t="s">
        <v>676</v>
      </c>
      <c r="F360" s="53" t="s">
        <v>46</v>
      </c>
      <c r="G360" s="53" t="s">
        <v>68</v>
      </c>
      <c r="H360" s="53" t="s">
        <v>52</v>
      </c>
      <c r="I360" s="56">
        <v>0.94</v>
      </c>
      <c r="J360" s="57">
        <f t="shared" si="6"/>
        <v>0.23499999999999999</v>
      </c>
      <c r="K360" s="44"/>
    </row>
    <row r="361" spans="2:11" ht="13.7" customHeight="1">
      <c r="B361" s="125">
        <v>304</v>
      </c>
      <c r="C361" s="55" t="s">
        <v>271</v>
      </c>
      <c r="D361" s="55" t="s">
        <v>657</v>
      </c>
      <c r="E361" s="55" t="s">
        <v>677</v>
      </c>
      <c r="F361" s="53" t="s">
        <v>46</v>
      </c>
      <c r="G361" s="53" t="s">
        <v>68</v>
      </c>
      <c r="H361" s="53" t="s">
        <v>52</v>
      </c>
      <c r="I361" s="56">
        <v>0.57999999999999996</v>
      </c>
      <c r="J361" s="57">
        <f t="shared" si="6"/>
        <v>0.14499999999999999</v>
      </c>
      <c r="K361" s="44"/>
    </row>
    <row r="362" spans="2:11" ht="13.7" customHeight="1">
      <c r="B362" s="125">
        <v>305</v>
      </c>
      <c r="C362" s="55" t="s">
        <v>271</v>
      </c>
      <c r="D362" s="55" t="s">
        <v>678</v>
      </c>
      <c r="E362" s="55" t="s">
        <v>679</v>
      </c>
      <c r="F362" s="53" t="s">
        <v>46</v>
      </c>
      <c r="G362" s="53" t="s">
        <v>68</v>
      </c>
      <c r="H362" s="53" t="s">
        <v>52</v>
      </c>
      <c r="I362" s="56">
        <v>0.9</v>
      </c>
      <c r="J362" s="57">
        <f t="shared" si="6"/>
        <v>0.22500000000000001</v>
      </c>
      <c r="K362" s="44"/>
    </row>
    <row r="363" spans="2:11" ht="13.7" customHeight="1">
      <c r="B363" s="125">
        <v>306</v>
      </c>
      <c r="C363" s="55" t="s">
        <v>271</v>
      </c>
      <c r="D363" s="55" t="s">
        <v>271</v>
      </c>
      <c r="E363" s="55" t="s">
        <v>656</v>
      </c>
      <c r="F363" s="53" t="s">
        <v>46</v>
      </c>
      <c r="G363" s="53" t="s">
        <v>68</v>
      </c>
      <c r="H363" s="53" t="s">
        <v>52</v>
      </c>
      <c r="I363" s="56">
        <v>1.38</v>
      </c>
      <c r="J363" s="57">
        <f t="shared" si="6"/>
        <v>0.34499999999999997</v>
      </c>
      <c r="K363" s="44"/>
    </row>
    <row r="364" spans="2:11" ht="13.7" customHeight="1">
      <c r="B364" s="125">
        <v>307</v>
      </c>
      <c r="C364" s="55" t="s">
        <v>271</v>
      </c>
      <c r="D364" s="55" t="s">
        <v>271</v>
      </c>
      <c r="E364" s="55" t="s">
        <v>680</v>
      </c>
      <c r="F364" s="53" t="s">
        <v>46</v>
      </c>
      <c r="G364" s="53" t="s">
        <v>68</v>
      </c>
      <c r="H364" s="53" t="s">
        <v>52</v>
      </c>
      <c r="I364" s="56">
        <v>1.38</v>
      </c>
      <c r="J364" s="57">
        <f t="shared" si="6"/>
        <v>0.34499999999999997</v>
      </c>
      <c r="K364" s="44"/>
    </row>
    <row r="365" spans="2:11" ht="13.7" customHeight="1">
      <c r="B365" s="125">
        <v>308</v>
      </c>
      <c r="C365" s="55" t="s">
        <v>271</v>
      </c>
      <c r="D365" s="55" t="s">
        <v>271</v>
      </c>
      <c r="E365" s="55" t="s">
        <v>406</v>
      </c>
      <c r="F365" s="53" t="s">
        <v>46</v>
      </c>
      <c r="G365" s="53" t="s">
        <v>68</v>
      </c>
      <c r="H365" s="53" t="s">
        <v>52</v>
      </c>
      <c r="I365" s="56">
        <v>0.63</v>
      </c>
      <c r="J365" s="57">
        <f t="shared" si="6"/>
        <v>0.1575</v>
      </c>
      <c r="K365" s="44"/>
    </row>
    <row r="366" spans="2:11" ht="13.7" customHeight="1">
      <c r="B366" s="125">
        <v>309</v>
      </c>
      <c r="C366" s="55" t="s">
        <v>271</v>
      </c>
      <c r="D366" s="55" t="s">
        <v>271</v>
      </c>
      <c r="E366" s="55" t="s">
        <v>681</v>
      </c>
      <c r="F366" s="53" t="s">
        <v>46</v>
      </c>
      <c r="G366" s="53" t="s">
        <v>68</v>
      </c>
      <c r="H366" s="53" t="s">
        <v>52</v>
      </c>
      <c r="I366" s="56">
        <v>1.38</v>
      </c>
      <c r="J366" s="57">
        <f t="shared" si="6"/>
        <v>0.34499999999999997</v>
      </c>
      <c r="K366" s="44"/>
    </row>
    <row r="367" spans="2:11" ht="13.7" customHeight="1">
      <c r="B367" s="125">
        <v>310</v>
      </c>
      <c r="C367" s="55" t="s">
        <v>271</v>
      </c>
      <c r="D367" s="55" t="s">
        <v>652</v>
      </c>
      <c r="E367" s="55" t="s">
        <v>682</v>
      </c>
      <c r="F367" s="53" t="s">
        <v>46</v>
      </c>
      <c r="G367" s="53" t="s">
        <v>68</v>
      </c>
      <c r="H367" s="53" t="s">
        <v>52</v>
      </c>
      <c r="I367" s="56">
        <v>0.5</v>
      </c>
      <c r="J367" s="57">
        <f t="shared" si="6"/>
        <v>0.125</v>
      </c>
      <c r="K367" s="44"/>
    </row>
    <row r="368" spans="2:11" ht="13.7" customHeight="1">
      <c r="B368" s="125">
        <v>311</v>
      </c>
      <c r="C368" s="55" t="s">
        <v>271</v>
      </c>
      <c r="D368" s="55" t="s">
        <v>652</v>
      </c>
      <c r="E368" s="55" t="s">
        <v>683</v>
      </c>
      <c r="F368" s="53" t="s">
        <v>46</v>
      </c>
      <c r="G368" s="53" t="s">
        <v>68</v>
      </c>
      <c r="H368" s="53" t="s">
        <v>52</v>
      </c>
      <c r="I368" s="56">
        <v>0.88</v>
      </c>
      <c r="J368" s="57">
        <f t="shared" si="6"/>
        <v>0.22</v>
      </c>
      <c r="K368" s="44"/>
    </row>
    <row r="369" spans="2:11" ht="13.7" customHeight="1">
      <c r="B369" s="125">
        <v>312</v>
      </c>
      <c r="C369" s="55" t="s">
        <v>271</v>
      </c>
      <c r="D369" s="55" t="s">
        <v>652</v>
      </c>
      <c r="E369" s="55" t="s">
        <v>684</v>
      </c>
      <c r="F369" s="53" t="s">
        <v>46</v>
      </c>
      <c r="G369" s="53" t="s">
        <v>68</v>
      </c>
      <c r="H369" s="53" t="s">
        <v>52</v>
      </c>
      <c r="I369" s="56">
        <v>2.0499999999999998</v>
      </c>
      <c r="J369" s="57">
        <f t="shared" si="6"/>
        <v>0.51249999999999996</v>
      </c>
      <c r="K369" s="44"/>
    </row>
    <row r="370" spans="2:11" ht="13.7" customHeight="1">
      <c r="B370" s="125">
        <v>313</v>
      </c>
      <c r="C370" s="55" t="s">
        <v>271</v>
      </c>
      <c r="D370" s="55" t="s">
        <v>152</v>
      </c>
      <c r="E370" s="55" t="s">
        <v>685</v>
      </c>
      <c r="F370" s="53" t="s">
        <v>46</v>
      </c>
      <c r="G370" s="53" t="s">
        <v>68</v>
      </c>
      <c r="H370" s="53" t="s">
        <v>52</v>
      </c>
      <c r="I370" s="56">
        <v>1.3</v>
      </c>
      <c r="J370" s="57">
        <f t="shared" si="6"/>
        <v>0.32500000000000001</v>
      </c>
      <c r="K370" s="44"/>
    </row>
    <row r="371" spans="2:11" ht="13.7" customHeight="1">
      <c r="B371" s="125">
        <v>314</v>
      </c>
      <c r="C371" s="55" t="s">
        <v>271</v>
      </c>
      <c r="D371" s="55" t="s">
        <v>686</v>
      </c>
      <c r="E371" s="55" t="s">
        <v>687</v>
      </c>
      <c r="F371" s="53" t="s">
        <v>46</v>
      </c>
      <c r="G371" s="53" t="s">
        <v>68</v>
      </c>
      <c r="H371" s="53" t="s">
        <v>52</v>
      </c>
      <c r="I371" s="56">
        <v>0.05</v>
      </c>
      <c r="J371" s="57">
        <f t="shared" si="6"/>
        <v>1.2500000000000001E-2</v>
      </c>
      <c r="K371" s="44"/>
    </row>
    <row r="372" spans="2:11" ht="13.7" customHeight="1">
      <c r="B372" s="125">
        <v>315</v>
      </c>
      <c r="C372" s="55" t="s">
        <v>271</v>
      </c>
      <c r="D372" s="55" t="s">
        <v>674</v>
      </c>
      <c r="E372" s="55" t="s">
        <v>688</v>
      </c>
      <c r="F372" s="53" t="s">
        <v>46</v>
      </c>
      <c r="G372" s="53" t="s">
        <v>68</v>
      </c>
      <c r="H372" s="53" t="s">
        <v>52</v>
      </c>
      <c r="I372" s="56">
        <v>0.62</v>
      </c>
      <c r="J372" s="57">
        <f t="shared" si="6"/>
        <v>0.155</v>
      </c>
      <c r="K372" s="44"/>
    </row>
    <row r="373" spans="2:11" ht="13.7" customHeight="1">
      <c r="B373" s="125">
        <v>316</v>
      </c>
      <c r="C373" s="55" t="s">
        <v>271</v>
      </c>
      <c r="D373" s="55" t="s">
        <v>657</v>
      </c>
      <c r="E373" s="55" t="s">
        <v>689</v>
      </c>
      <c r="F373" s="53" t="s">
        <v>46</v>
      </c>
      <c r="G373" s="53" t="s">
        <v>68</v>
      </c>
      <c r="H373" s="53" t="s">
        <v>52</v>
      </c>
      <c r="I373" s="56">
        <v>17.510000000000002</v>
      </c>
      <c r="J373" s="57">
        <f t="shared" si="6"/>
        <v>4.3775000000000004</v>
      </c>
      <c r="K373" s="44"/>
    </row>
    <row r="374" spans="2:11" ht="13.7" customHeight="1">
      <c r="B374" s="125">
        <v>317</v>
      </c>
      <c r="C374" s="55" t="s">
        <v>271</v>
      </c>
      <c r="D374" s="55" t="s">
        <v>690</v>
      </c>
      <c r="E374" s="55" t="s">
        <v>691</v>
      </c>
      <c r="F374" s="53" t="s">
        <v>46</v>
      </c>
      <c r="G374" s="53" t="s">
        <v>68</v>
      </c>
      <c r="H374" s="53" t="s">
        <v>52</v>
      </c>
      <c r="I374" s="56">
        <v>8.5299999999999994</v>
      </c>
      <c r="J374" s="57">
        <f t="shared" si="6"/>
        <v>2.1324999999999998</v>
      </c>
      <c r="K374" s="44"/>
    </row>
    <row r="375" spans="2:11" ht="13.7" customHeight="1">
      <c r="B375" s="125">
        <v>318</v>
      </c>
      <c r="C375" s="55" t="s">
        <v>271</v>
      </c>
      <c r="D375" s="55" t="s">
        <v>692</v>
      </c>
      <c r="E375" s="55" t="s">
        <v>693</v>
      </c>
      <c r="F375" s="53" t="s">
        <v>46</v>
      </c>
      <c r="G375" s="53" t="s">
        <v>68</v>
      </c>
      <c r="H375" s="53" t="s">
        <v>52</v>
      </c>
      <c r="I375" s="56">
        <v>0.79</v>
      </c>
      <c r="J375" s="57">
        <f t="shared" si="6"/>
        <v>0.19750000000000001</v>
      </c>
      <c r="K375" s="44"/>
    </row>
    <row r="376" spans="2:11" ht="13.7" customHeight="1">
      <c r="B376" s="125">
        <v>319</v>
      </c>
      <c r="C376" s="55" t="s">
        <v>271</v>
      </c>
      <c r="D376" s="55" t="s">
        <v>694</v>
      </c>
      <c r="E376" s="55" t="s">
        <v>695</v>
      </c>
      <c r="F376" s="53" t="s">
        <v>46</v>
      </c>
      <c r="G376" s="53" t="s">
        <v>68</v>
      </c>
      <c r="H376" s="53" t="s">
        <v>52</v>
      </c>
      <c r="I376" s="56">
        <v>0.76</v>
      </c>
      <c r="J376" s="57">
        <f t="shared" si="6"/>
        <v>0.19</v>
      </c>
      <c r="K376" s="44"/>
    </row>
    <row r="377" spans="2:11" ht="13.7" customHeight="1">
      <c r="B377" s="125">
        <v>320</v>
      </c>
      <c r="C377" s="55" t="s">
        <v>271</v>
      </c>
      <c r="D377" s="55" t="s">
        <v>694</v>
      </c>
      <c r="E377" s="55" t="s">
        <v>696</v>
      </c>
      <c r="F377" s="53" t="s">
        <v>46</v>
      </c>
      <c r="G377" s="53" t="s">
        <v>68</v>
      </c>
      <c r="H377" s="53" t="s">
        <v>52</v>
      </c>
      <c r="I377" s="56">
        <v>1.54</v>
      </c>
      <c r="J377" s="57">
        <f t="shared" ref="J377:J440" si="7">(I377/4)</f>
        <v>0.38500000000000001</v>
      </c>
      <c r="K377" s="44"/>
    </row>
    <row r="378" spans="2:11" ht="13.7" customHeight="1">
      <c r="B378" s="125">
        <v>321</v>
      </c>
      <c r="C378" s="55" t="s">
        <v>271</v>
      </c>
      <c r="D378" s="55" t="s">
        <v>697</v>
      </c>
      <c r="E378" s="55" t="s">
        <v>698</v>
      </c>
      <c r="F378" s="53" t="s">
        <v>46</v>
      </c>
      <c r="G378" s="53" t="s">
        <v>68</v>
      </c>
      <c r="H378" s="53" t="s">
        <v>52</v>
      </c>
      <c r="I378" s="56">
        <v>0.78</v>
      </c>
      <c r="J378" s="57">
        <f t="shared" si="7"/>
        <v>0.19500000000000001</v>
      </c>
      <c r="K378" s="44"/>
    </row>
    <row r="379" spans="2:11" ht="13.7" customHeight="1">
      <c r="B379" s="125">
        <v>322</v>
      </c>
      <c r="C379" s="55" t="s">
        <v>271</v>
      </c>
      <c r="D379" s="55" t="s">
        <v>271</v>
      </c>
      <c r="E379" s="55" t="s">
        <v>406</v>
      </c>
      <c r="F379" s="53" t="s">
        <v>46</v>
      </c>
      <c r="G379" s="53" t="s">
        <v>68</v>
      </c>
      <c r="H379" s="53" t="s">
        <v>52</v>
      </c>
      <c r="I379" s="56">
        <v>0.61</v>
      </c>
      <c r="J379" s="57">
        <f t="shared" si="7"/>
        <v>0.1525</v>
      </c>
      <c r="K379" s="44"/>
    </row>
    <row r="380" spans="2:11" ht="13.7" customHeight="1">
      <c r="B380" s="125">
        <v>323</v>
      </c>
      <c r="C380" s="55" t="s">
        <v>271</v>
      </c>
      <c r="D380" s="55" t="s">
        <v>697</v>
      </c>
      <c r="E380" s="55" t="s">
        <v>699</v>
      </c>
      <c r="F380" s="53" t="s">
        <v>46</v>
      </c>
      <c r="G380" s="53" t="s">
        <v>68</v>
      </c>
      <c r="H380" s="53" t="s">
        <v>52</v>
      </c>
      <c r="I380" s="56">
        <v>0.4</v>
      </c>
      <c r="J380" s="57">
        <f t="shared" si="7"/>
        <v>0.1</v>
      </c>
      <c r="K380" s="44"/>
    </row>
    <row r="381" spans="2:11" ht="13.7" customHeight="1">
      <c r="B381" s="125">
        <v>324</v>
      </c>
      <c r="C381" s="55" t="s">
        <v>271</v>
      </c>
      <c r="D381" s="55" t="s">
        <v>697</v>
      </c>
      <c r="E381" s="55" t="s">
        <v>700</v>
      </c>
      <c r="F381" s="53" t="s">
        <v>46</v>
      </c>
      <c r="G381" s="53" t="s">
        <v>68</v>
      </c>
      <c r="H381" s="53" t="s">
        <v>52</v>
      </c>
      <c r="I381" s="56">
        <v>0.56999999999999995</v>
      </c>
      <c r="J381" s="57">
        <f t="shared" si="7"/>
        <v>0.14249999999999999</v>
      </c>
      <c r="K381" s="44"/>
    </row>
    <row r="382" spans="2:11" ht="13.7" customHeight="1">
      <c r="B382" s="125">
        <v>325</v>
      </c>
      <c r="C382" s="55" t="s">
        <v>271</v>
      </c>
      <c r="D382" s="55" t="s">
        <v>697</v>
      </c>
      <c r="E382" s="55" t="s">
        <v>701</v>
      </c>
      <c r="F382" s="53" t="s">
        <v>46</v>
      </c>
      <c r="G382" s="53" t="s">
        <v>68</v>
      </c>
      <c r="H382" s="53" t="s">
        <v>52</v>
      </c>
      <c r="I382" s="56">
        <v>3.25</v>
      </c>
      <c r="J382" s="57">
        <f t="shared" si="7"/>
        <v>0.8125</v>
      </c>
      <c r="K382" s="44"/>
    </row>
    <row r="383" spans="2:11" ht="13.7" customHeight="1">
      <c r="B383" s="125">
        <v>326</v>
      </c>
      <c r="C383" s="55" t="s">
        <v>271</v>
      </c>
      <c r="D383" s="55" t="s">
        <v>697</v>
      </c>
      <c r="E383" s="55" t="s">
        <v>702</v>
      </c>
      <c r="F383" s="53" t="s">
        <v>46</v>
      </c>
      <c r="G383" s="53" t="s">
        <v>68</v>
      </c>
      <c r="H383" s="53" t="s">
        <v>52</v>
      </c>
      <c r="I383" s="56">
        <v>2.33</v>
      </c>
      <c r="J383" s="57">
        <f t="shared" si="7"/>
        <v>0.58250000000000002</v>
      </c>
      <c r="K383" s="44"/>
    </row>
    <row r="384" spans="2:11" ht="13.7" customHeight="1">
      <c r="B384" s="125">
        <v>327</v>
      </c>
      <c r="C384" s="55" t="s">
        <v>271</v>
      </c>
      <c r="D384" s="55" t="s">
        <v>703</v>
      </c>
      <c r="E384" s="55" t="s">
        <v>704</v>
      </c>
      <c r="F384" s="53" t="s">
        <v>46</v>
      </c>
      <c r="G384" s="53" t="s">
        <v>68</v>
      </c>
      <c r="H384" s="53" t="s">
        <v>52</v>
      </c>
      <c r="I384" s="56">
        <v>4.26</v>
      </c>
      <c r="J384" s="57">
        <f t="shared" si="7"/>
        <v>1.0649999999999999</v>
      </c>
      <c r="K384" s="44"/>
    </row>
    <row r="385" spans="2:11" ht="13.7" customHeight="1">
      <c r="B385" s="125">
        <v>328</v>
      </c>
      <c r="C385" s="55" t="s">
        <v>271</v>
      </c>
      <c r="D385" s="55" t="s">
        <v>283</v>
      </c>
      <c r="E385" s="55" t="s">
        <v>705</v>
      </c>
      <c r="F385" s="53" t="s">
        <v>46</v>
      </c>
      <c r="G385" s="53" t="s">
        <v>68</v>
      </c>
      <c r="H385" s="53" t="s">
        <v>52</v>
      </c>
      <c r="I385" s="56">
        <v>0.35</v>
      </c>
      <c r="J385" s="57">
        <f t="shared" si="7"/>
        <v>8.7499999999999994E-2</v>
      </c>
      <c r="K385" s="44"/>
    </row>
    <row r="386" spans="2:11" ht="13.7" customHeight="1">
      <c r="B386" s="125">
        <v>329</v>
      </c>
      <c r="C386" s="55" t="s">
        <v>271</v>
      </c>
      <c r="D386" s="55" t="s">
        <v>283</v>
      </c>
      <c r="E386" s="55" t="s">
        <v>706</v>
      </c>
      <c r="F386" s="53" t="s">
        <v>46</v>
      </c>
      <c r="G386" s="53" t="s">
        <v>68</v>
      </c>
      <c r="H386" s="53" t="s">
        <v>52</v>
      </c>
      <c r="I386" s="56">
        <v>0.35</v>
      </c>
      <c r="J386" s="57">
        <f t="shared" si="7"/>
        <v>8.7499999999999994E-2</v>
      </c>
      <c r="K386" s="44"/>
    </row>
    <row r="387" spans="2:11" ht="13.7" customHeight="1">
      <c r="B387" s="125">
        <v>330</v>
      </c>
      <c r="C387" s="55" t="s">
        <v>271</v>
      </c>
      <c r="D387" s="55" t="s">
        <v>283</v>
      </c>
      <c r="E387" s="55" t="s">
        <v>707</v>
      </c>
      <c r="F387" s="53" t="s">
        <v>46</v>
      </c>
      <c r="G387" s="53" t="s">
        <v>68</v>
      </c>
      <c r="H387" s="53" t="s">
        <v>52</v>
      </c>
      <c r="I387" s="56">
        <v>2.57</v>
      </c>
      <c r="J387" s="57">
        <f t="shared" si="7"/>
        <v>0.64249999999999996</v>
      </c>
      <c r="K387" s="44"/>
    </row>
    <row r="388" spans="2:11" ht="13.7" customHeight="1">
      <c r="B388" s="125">
        <v>331</v>
      </c>
      <c r="C388" s="55" t="s">
        <v>271</v>
      </c>
      <c r="D388" s="55" t="s">
        <v>708</v>
      </c>
      <c r="E388" s="55" t="s">
        <v>709</v>
      </c>
      <c r="F388" s="53" t="s">
        <v>46</v>
      </c>
      <c r="G388" s="53" t="s">
        <v>68</v>
      </c>
      <c r="H388" s="53" t="s">
        <v>52</v>
      </c>
      <c r="I388" s="56">
        <v>0.67</v>
      </c>
      <c r="J388" s="57">
        <f t="shared" si="7"/>
        <v>0.16750000000000001</v>
      </c>
      <c r="K388" s="44"/>
    </row>
    <row r="389" spans="2:11" ht="13.7" customHeight="1">
      <c r="B389" s="125">
        <v>332</v>
      </c>
      <c r="C389" s="55" t="s">
        <v>271</v>
      </c>
      <c r="D389" s="55" t="s">
        <v>708</v>
      </c>
      <c r="E389" s="55" t="s">
        <v>577</v>
      </c>
      <c r="F389" s="53" t="s">
        <v>46</v>
      </c>
      <c r="G389" s="53" t="s">
        <v>68</v>
      </c>
      <c r="H389" s="53" t="s">
        <v>52</v>
      </c>
      <c r="I389" s="56">
        <v>0.9</v>
      </c>
      <c r="J389" s="57">
        <f t="shared" si="7"/>
        <v>0.22500000000000001</v>
      </c>
      <c r="K389" s="44"/>
    </row>
    <row r="390" spans="2:11" ht="13.7" customHeight="1">
      <c r="B390" s="125">
        <v>333</v>
      </c>
      <c r="C390" s="55" t="s">
        <v>271</v>
      </c>
      <c r="D390" s="55" t="s">
        <v>694</v>
      </c>
      <c r="E390" s="55" t="s">
        <v>695</v>
      </c>
      <c r="F390" s="53" t="s">
        <v>46</v>
      </c>
      <c r="G390" s="53" t="s">
        <v>68</v>
      </c>
      <c r="H390" s="53" t="s">
        <v>52</v>
      </c>
      <c r="I390" s="56">
        <v>0.28999999999999998</v>
      </c>
      <c r="J390" s="57">
        <f t="shared" si="7"/>
        <v>7.2499999999999995E-2</v>
      </c>
      <c r="K390" s="44"/>
    </row>
    <row r="391" spans="2:11" ht="13.7" customHeight="1">
      <c r="B391" s="125">
        <v>334</v>
      </c>
      <c r="C391" s="55" t="s">
        <v>271</v>
      </c>
      <c r="D391" s="55" t="s">
        <v>654</v>
      </c>
      <c r="E391" s="55" t="s">
        <v>710</v>
      </c>
      <c r="F391" s="53" t="s">
        <v>46</v>
      </c>
      <c r="G391" s="53" t="s">
        <v>68</v>
      </c>
      <c r="H391" s="53" t="s">
        <v>52</v>
      </c>
      <c r="I391" s="56">
        <v>0.11</v>
      </c>
      <c r="J391" s="57">
        <f t="shared" si="7"/>
        <v>2.75E-2</v>
      </c>
      <c r="K391" s="44"/>
    </row>
    <row r="392" spans="2:11" ht="13.7" customHeight="1">
      <c r="B392" s="125">
        <v>335</v>
      </c>
      <c r="C392" s="55" t="s">
        <v>271</v>
      </c>
      <c r="D392" s="55" t="s">
        <v>654</v>
      </c>
      <c r="E392" s="55" t="s">
        <v>711</v>
      </c>
      <c r="F392" s="53" t="s">
        <v>46</v>
      </c>
      <c r="G392" s="53" t="s">
        <v>68</v>
      </c>
      <c r="H392" s="53" t="s">
        <v>52</v>
      </c>
      <c r="I392" s="56">
        <v>0.09</v>
      </c>
      <c r="J392" s="57">
        <f t="shared" si="7"/>
        <v>2.2499999999999999E-2</v>
      </c>
      <c r="K392" s="44"/>
    </row>
    <row r="393" spans="2:11" ht="13.7" customHeight="1">
      <c r="B393" s="125">
        <v>336</v>
      </c>
      <c r="C393" s="55" t="s">
        <v>712</v>
      </c>
      <c r="D393" s="55" t="s">
        <v>713</v>
      </c>
      <c r="E393" s="55" t="s">
        <v>714</v>
      </c>
      <c r="F393" s="53" t="s">
        <v>46</v>
      </c>
      <c r="G393" s="53" t="s">
        <v>68</v>
      </c>
      <c r="H393" s="53" t="s">
        <v>52</v>
      </c>
      <c r="I393" s="56">
        <v>0.99</v>
      </c>
      <c r="J393" s="57">
        <f t="shared" si="7"/>
        <v>0.2475</v>
      </c>
      <c r="K393" s="44"/>
    </row>
    <row r="394" spans="2:11" ht="13.7" customHeight="1">
      <c r="B394" s="125">
        <v>337</v>
      </c>
      <c r="C394" s="55" t="s">
        <v>712</v>
      </c>
      <c r="D394" s="55" t="s">
        <v>715</v>
      </c>
      <c r="E394" s="55" t="s">
        <v>716</v>
      </c>
      <c r="F394" s="53" t="s">
        <v>46</v>
      </c>
      <c r="G394" s="53" t="s">
        <v>68</v>
      </c>
      <c r="H394" s="53" t="s">
        <v>52</v>
      </c>
      <c r="I394" s="56">
        <v>0.59</v>
      </c>
      <c r="J394" s="57">
        <f t="shared" si="7"/>
        <v>0.14749999999999999</v>
      </c>
      <c r="K394" s="44"/>
    </row>
    <row r="395" spans="2:11" ht="13.7" customHeight="1">
      <c r="B395" s="125">
        <v>338</v>
      </c>
      <c r="C395" s="55" t="s">
        <v>712</v>
      </c>
      <c r="D395" s="55" t="s">
        <v>715</v>
      </c>
      <c r="E395" s="55" t="s">
        <v>717</v>
      </c>
      <c r="F395" s="53" t="s">
        <v>46</v>
      </c>
      <c r="G395" s="53" t="s">
        <v>68</v>
      </c>
      <c r="H395" s="53" t="s">
        <v>52</v>
      </c>
      <c r="I395" s="56">
        <v>3.5</v>
      </c>
      <c r="J395" s="57">
        <f t="shared" si="7"/>
        <v>0.875</v>
      </c>
      <c r="K395" s="44"/>
    </row>
    <row r="396" spans="2:11" ht="13.7" customHeight="1">
      <c r="B396" s="125">
        <v>339</v>
      </c>
      <c r="C396" s="55" t="s">
        <v>712</v>
      </c>
      <c r="D396" s="55" t="s">
        <v>715</v>
      </c>
      <c r="E396" s="55" t="s">
        <v>522</v>
      </c>
      <c r="F396" s="53" t="s">
        <v>46</v>
      </c>
      <c r="G396" s="53" t="s">
        <v>68</v>
      </c>
      <c r="H396" s="53" t="s">
        <v>52</v>
      </c>
      <c r="I396" s="56">
        <v>1.45</v>
      </c>
      <c r="J396" s="57">
        <f t="shared" si="7"/>
        <v>0.36249999999999999</v>
      </c>
      <c r="K396" s="44"/>
    </row>
    <row r="397" spans="2:11" ht="13.7" customHeight="1">
      <c r="B397" s="125">
        <v>340</v>
      </c>
      <c r="C397" s="55" t="s">
        <v>712</v>
      </c>
      <c r="D397" s="55" t="s">
        <v>715</v>
      </c>
      <c r="E397" s="55" t="s">
        <v>718</v>
      </c>
      <c r="F397" s="53" t="s">
        <v>46</v>
      </c>
      <c r="G397" s="53" t="s">
        <v>68</v>
      </c>
      <c r="H397" s="53" t="s">
        <v>52</v>
      </c>
      <c r="I397" s="56">
        <v>0.34</v>
      </c>
      <c r="J397" s="57">
        <f t="shared" si="7"/>
        <v>8.5000000000000006E-2</v>
      </c>
      <c r="K397" s="44"/>
    </row>
    <row r="398" spans="2:11" ht="13.7" customHeight="1">
      <c r="B398" s="125">
        <v>341</v>
      </c>
      <c r="C398" s="55" t="s">
        <v>712</v>
      </c>
      <c r="D398" s="55" t="s">
        <v>715</v>
      </c>
      <c r="E398" s="55" t="s">
        <v>719</v>
      </c>
      <c r="F398" s="53" t="s">
        <v>46</v>
      </c>
      <c r="G398" s="53" t="s">
        <v>68</v>
      </c>
      <c r="H398" s="53" t="s">
        <v>52</v>
      </c>
      <c r="I398" s="56">
        <v>0.39</v>
      </c>
      <c r="J398" s="57">
        <f t="shared" si="7"/>
        <v>9.7500000000000003E-2</v>
      </c>
      <c r="K398" s="44"/>
    </row>
    <row r="399" spans="2:11" ht="13.7" customHeight="1">
      <c r="B399" s="125">
        <v>342</v>
      </c>
      <c r="C399" s="55" t="s">
        <v>712</v>
      </c>
      <c r="D399" s="55" t="s">
        <v>712</v>
      </c>
      <c r="E399" s="55" t="s">
        <v>720</v>
      </c>
      <c r="F399" s="53" t="s">
        <v>46</v>
      </c>
      <c r="G399" s="53" t="s">
        <v>68</v>
      </c>
      <c r="H399" s="53" t="s">
        <v>52</v>
      </c>
      <c r="I399" s="56">
        <v>2.3199999999999998</v>
      </c>
      <c r="J399" s="57">
        <f t="shared" si="7"/>
        <v>0.57999999999999996</v>
      </c>
      <c r="K399" s="44"/>
    </row>
    <row r="400" spans="2:11" ht="13.7" customHeight="1">
      <c r="B400" s="125">
        <v>343</v>
      </c>
      <c r="C400" s="55" t="s">
        <v>712</v>
      </c>
      <c r="D400" s="55" t="s">
        <v>712</v>
      </c>
      <c r="E400" s="55" t="s">
        <v>721</v>
      </c>
      <c r="F400" s="53" t="s">
        <v>46</v>
      </c>
      <c r="G400" s="53" t="s">
        <v>68</v>
      </c>
      <c r="H400" s="53" t="s">
        <v>52</v>
      </c>
      <c r="I400" s="56">
        <v>1.27</v>
      </c>
      <c r="J400" s="57">
        <f t="shared" si="7"/>
        <v>0.3175</v>
      </c>
      <c r="K400" s="44"/>
    </row>
    <row r="401" spans="2:11" ht="13.7" customHeight="1">
      <c r="B401" s="125">
        <v>344</v>
      </c>
      <c r="C401" s="55" t="s">
        <v>712</v>
      </c>
      <c r="D401" s="55" t="s">
        <v>722</v>
      </c>
      <c r="E401" s="55" t="s">
        <v>723</v>
      </c>
      <c r="F401" s="53" t="s">
        <v>46</v>
      </c>
      <c r="G401" s="53" t="s">
        <v>68</v>
      </c>
      <c r="H401" s="53" t="s">
        <v>52</v>
      </c>
      <c r="I401" s="56">
        <v>0.4</v>
      </c>
      <c r="J401" s="57">
        <f t="shared" si="7"/>
        <v>0.1</v>
      </c>
      <c r="K401" s="44"/>
    </row>
    <row r="402" spans="2:11" ht="13.7" customHeight="1">
      <c r="B402" s="125">
        <v>345</v>
      </c>
      <c r="C402" s="55" t="s">
        <v>712</v>
      </c>
      <c r="D402" s="55" t="s">
        <v>722</v>
      </c>
      <c r="E402" s="55" t="s">
        <v>695</v>
      </c>
      <c r="F402" s="53" t="s">
        <v>46</v>
      </c>
      <c r="G402" s="53" t="s">
        <v>68</v>
      </c>
      <c r="H402" s="53" t="s">
        <v>52</v>
      </c>
      <c r="I402" s="56">
        <v>0.45</v>
      </c>
      <c r="J402" s="57">
        <f t="shared" si="7"/>
        <v>0.1125</v>
      </c>
      <c r="K402" s="44"/>
    </row>
    <row r="403" spans="2:11" ht="13.7" customHeight="1">
      <c r="B403" s="125">
        <v>346</v>
      </c>
      <c r="C403" s="55" t="s">
        <v>712</v>
      </c>
      <c r="D403" s="55" t="s">
        <v>722</v>
      </c>
      <c r="E403" s="55" t="s">
        <v>724</v>
      </c>
      <c r="F403" s="53" t="s">
        <v>46</v>
      </c>
      <c r="G403" s="53" t="s">
        <v>68</v>
      </c>
      <c r="H403" s="53" t="s">
        <v>52</v>
      </c>
      <c r="I403" s="56">
        <v>0.6</v>
      </c>
      <c r="J403" s="57">
        <f t="shared" si="7"/>
        <v>0.15</v>
      </c>
      <c r="K403" s="44"/>
    </row>
    <row r="404" spans="2:11" ht="13.7" customHeight="1">
      <c r="B404" s="125">
        <v>347</v>
      </c>
      <c r="C404" s="55" t="s">
        <v>712</v>
      </c>
      <c r="D404" s="55" t="s">
        <v>722</v>
      </c>
      <c r="E404" s="55" t="s">
        <v>725</v>
      </c>
      <c r="F404" s="53" t="s">
        <v>46</v>
      </c>
      <c r="G404" s="53" t="s">
        <v>68</v>
      </c>
      <c r="H404" s="53" t="s">
        <v>52</v>
      </c>
      <c r="I404" s="56">
        <v>0.34</v>
      </c>
      <c r="J404" s="57">
        <f t="shared" si="7"/>
        <v>8.5000000000000006E-2</v>
      </c>
      <c r="K404" s="44"/>
    </row>
    <row r="405" spans="2:11" ht="13.7" customHeight="1">
      <c r="B405" s="125">
        <v>348</v>
      </c>
      <c r="C405" s="55" t="s">
        <v>712</v>
      </c>
      <c r="D405" s="55" t="s">
        <v>722</v>
      </c>
      <c r="E405" s="55" t="s">
        <v>726</v>
      </c>
      <c r="F405" s="53" t="s">
        <v>46</v>
      </c>
      <c r="G405" s="53" t="s">
        <v>68</v>
      </c>
      <c r="H405" s="53" t="s">
        <v>52</v>
      </c>
      <c r="I405" s="56">
        <v>0.98</v>
      </c>
      <c r="J405" s="57">
        <f t="shared" si="7"/>
        <v>0.245</v>
      </c>
      <c r="K405" s="44"/>
    </row>
    <row r="406" spans="2:11" ht="13.7" customHeight="1">
      <c r="B406" s="125">
        <v>349</v>
      </c>
      <c r="C406" s="55" t="s">
        <v>712</v>
      </c>
      <c r="D406" s="55" t="s">
        <v>722</v>
      </c>
      <c r="E406" s="55" t="s">
        <v>727</v>
      </c>
      <c r="F406" s="53" t="s">
        <v>46</v>
      </c>
      <c r="G406" s="53" t="s">
        <v>68</v>
      </c>
      <c r="H406" s="53" t="s">
        <v>52</v>
      </c>
      <c r="I406" s="56">
        <v>1.42</v>
      </c>
      <c r="J406" s="57">
        <f t="shared" si="7"/>
        <v>0.35499999999999998</v>
      </c>
      <c r="K406" s="44"/>
    </row>
    <row r="407" spans="2:11" ht="13.7" customHeight="1">
      <c r="B407" s="125">
        <v>350</v>
      </c>
      <c r="C407" s="55" t="s">
        <v>712</v>
      </c>
      <c r="D407" s="55" t="s">
        <v>722</v>
      </c>
      <c r="E407" s="55" t="s">
        <v>728</v>
      </c>
      <c r="F407" s="53" t="s">
        <v>46</v>
      </c>
      <c r="G407" s="53" t="s">
        <v>68</v>
      </c>
      <c r="H407" s="53" t="s">
        <v>52</v>
      </c>
      <c r="I407" s="56">
        <v>0.25</v>
      </c>
      <c r="J407" s="57">
        <f t="shared" si="7"/>
        <v>6.25E-2</v>
      </c>
      <c r="K407" s="44"/>
    </row>
    <row r="408" spans="2:11" ht="13.7" customHeight="1">
      <c r="B408" s="125">
        <v>351</v>
      </c>
      <c r="C408" s="55" t="s">
        <v>712</v>
      </c>
      <c r="D408" s="55" t="s">
        <v>729</v>
      </c>
      <c r="E408" s="55" t="s">
        <v>730</v>
      </c>
      <c r="F408" s="53" t="s">
        <v>46</v>
      </c>
      <c r="G408" s="53" t="s">
        <v>68</v>
      </c>
      <c r="H408" s="53" t="s">
        <v>52</v>
      </c>
      <c r="I408" s="56">
        <v>0.68</v>
      </c>
      <c r="J408" s="57">
        <f t="shared" si="7"/>
        <v>0.17</v>
      </c>
      <c r="K408" s="44"/>
    </row>
    <row r="409" spans="2:11" ht="13.7" customHeight="1">
      <c r="B409" s="125">
        <v>352</v>
      </c>
      <c r="C409" s="55" t="s">
        <v>712</v>
      </c>
      <c r="D409" s="55" t="s">
        <v>731</v>
      </c>
      <c r="E409" s="55" t="s">
        <v>732</v>
      </c>
      <c r="F409" s="53" t="s">
        <v>46</v>
      </c>
      <c r="G409" s="53" t="s">
        <v>68</v>
      </c>
      <c r="H409" s="53" t="s">
        <v>52</v>
      </c>
      <c r="I409" s="56">
        <v>0.26</v>
      </c>
      <c r="J409" s="57">
        <f t="shared" si="7"/>
        <v>6.5000000000000002E-2</v>
      </c>
      <c r="K409" s="44"/>
    </row>
    <row r="410" spans="2:11" ht="13.7" customHeight="1">
      <c r="B410" s="125">
        <v>353</v>
      </c>
      <c r="C410" s="55" t="s">
        <v>712</v>
      </c>
      <c r="D410" s="55" t="s">
        <v>713</v>
      </c>
      <c r="E410" s="55" t="s">
        <v>733</v>
      </c>
      <c r="F410" s="53" t="s">
        <v>46</v>
      </c>
      <c r="G410" s="53" t="s">
        <v>68</v>
      </c>
      <c r="H410" s="53" t="s">
        <v>52</v>
      </c>
      <c r="I410" s="56">
        <v>2.08</v>
      </c>
      <c r="J410" s="57">
        <f t="shared" si="7"/>
        <v>0.52</v>
      </c>
      <c r="K410" s="44"/>
    </row>
    <row r="411" spans="2:11" ht="13.7" customHeight="1">
      <c r="B411" s="125">
        <v>354</v>
      </c>
      <c r="C411" s="55" t="s">
        <v>712</v>
      </c>
      <c r="D411" s="55" t="s">
        <v>734</v>
      </c>
      <c r="E411" s="55" t="s">
        <v>735</v>
      </c>
      <c r="F411" s="53" t="s">
        <v>46</v>
      </c>
      <c r="G411" s="53" t="s">
        <v>68</v>
      </c>
      <c r="H411" s="53" t="s">
        <v>52</v>
      </c>
      <c r="I411" s="56">
        <v>2.64</v>
      </c>
      <c r="J411" s="57">
        <f t="shared" si="7"/>
        <v>0.66</v>
      </c>
      <c r="K411" s="44"/>
    </row>
    <row r="412" spans="2:11" ht="13.7" customHeight="1">
      <c r="B412" s="125">
        <v>355</v>
      </c>
      <c r="C412" s="55" t="s">
        <v>712</v>
      </c>
      <c r="D412" s="55" t="s">
        <v>736</v>
      </c>
      <c r="E412" s="55" t="s">
        <v>737</v>
      </c>
      <c r="F412" s="53" t="s">
        <v>46</v>
      </c>
      <c r="G412" s="53" t="s">
        <v>68</v>
      </c>
      <c r="H412" s="53" t="s">
        <v>52</v>
      </c>
      <c r="I412" s="56">
        <v>0.09</v>
      </c>
      <c r="J412" s="57">
        <f t="shared" si="7"/>
        <v>2.2499999999999999E-2</v>
      </c>
      <c r="K412" s="44"/>
    </row>
    <row r="413" spans="2:11" ht="13.7" customHeight="1">
      <c r="B413" s="125">
        <v>356</v>
      </c>
      <c r="C413" s="55" t="s">
        <v>712</v>
      </c>
      <c r="D413" s="55" t="s">
        <v>736</v>
      </c>
      <c r="E413" s="55" t="s">
        <v>738</v>
      </c>
      <c r="F413" s="53" t="s">
        <v>46</v>
      </c>
      <c r="G413" s="53" t="s">
        <v>68</v>
      </c>
      <c r="H413" s="53" t="s">
        <v>52</v>
      </c>
      <c r="I413" s="56">
        <v>1.62</v>
      </c>
      <c r="J413" s="57">
        <f t="shared" si="7"/>
        <v>0.40500000000000003</v>
      </c>
      <c r="K413" s="44"/>
    </row>
    <row r="414" spans="2:11" ht="13.7" customHeight="1">
      <c r="B414" s="125">
        <v>357</v>
      </c>
      <c r="C414" s="55" t="s">
        <v>712</v>
      </c>
      <c r="D414" s="55" t="s">
        <v>736</v>
      </c>
      <c r="E414" s="55" t="s">
        <v>739</v>
      </c>
      <c r="F414" s="53" t="s">
        <v>46</v>
      </c>
      <c r="G414" s="53" t="s">
        <v>68</v>
      </c>
      <c r="H414" s="53" t="s">
        <v>52</v>
      </c>
      <c r="I414" s="56">
        <v>1.46</v>
      </c>
      <c r="J414" s="57">
        <f t="shared" si="7"/>
        <v>0.36499999999999999</v>
      </c>
      <c r="K414" s="44"/>
    </row>
    <row r="415" spans="2:11" ht="13.7" customHeight="1">
      <c r="B415" s="125">
        <v>358</v>
      </c>
      <c r="C415" s="55" t="s">
        <v>712</v>
      </c>
      <c r="D415" s="55" t="s">
        <v>736</v>
      </c>
      <c r="E415" s="55" t="s">
        <v>349</v>
      </c>
      <c r="F415" s="53" t="s">
        <v>46</v>
      </c>
      <c r="G415" s="53" t="s">
        <v>68</v>
      </c>
      <c r="H415" s="53" t="s">
        <v>52</v>
      </c>
      <c r="I415" s="56">
        <v>1.04</v>
      </c>
      <c r="J415" s="57">
        <f t="shared" si="7"/>
        <v>0.26</v>
      </c>
      <c r="K415" s="44"/>
    </row>
    <row r="416" spans="2:11" ht="13.7" customHeight="1">
      <c r="B416" s="125">
        <v>359</v>
      </c>
      <c r="C416" s="55" t="s">
        <v>712</v>
      </c>
      <c r="D416" s="55" t="s">
        <v>736</v>
      </c>
      <c r="E416" s="55" t="s">
        <v>740</v>
      </c>
      <c r="F416" s="53" t="s">
        <v>46</v>
      </c>
      <c r="G416" s="53" t="s">
        <v>68</v>
      </c>
      <c r="H416" s="53" t="s">
        <v>52</v>
      </c>
      <c r="I416" s="56">
        <v>0.09</v>
      </c>
      <c r="J416" s="57">
        <f t="shared" si="7"/>
        <v>2.2499999999999999E-2</v>
      </c>
      <c r="K416" s="44"/>
    </row>
    <row r="417" spans="2:11" ht="13.7" customHeight="1">
      <c r="B417" s="125">
        <v>360</v>
      </c>
      <c r="C417" s="55" t="s">
        <v>712</v>
      </c>
      <c r="D417" s="55" t="s">
        <v>736</v>
      </c>
      <c r="E417" s="55" t="s">
        <v>741</v>
      </c>
      <c r="F417" s="53" t="s">
        <v>46</v>
      </c>
      <c r="G417" s="53" t="s">
        <v>68</v>
      </c>
      <c r="H417" s="53" t="s">
        <v>52</v>
      </c>
      <c r="I417" s="56">
        <v>0.37</v>
      </c>
      <c r="J417" s="57">
        <f t="shared" si="7"/>
        <v>9.2499999999999999E-2</v>
      </c>
      <c r="K417" s="44"/>
    </row>
    <row r="418" spans="2:11" ht="13.7" customHeight="1">
      <c r="B418" s="125">
        <v>361</v>
      </c>
      <c r="C418" s="55" t="s">
        <v>712</v>
      </c>
      <c r="D418" s="55" t="s">
        <v>736</v>
      </c>
      <c r="E418" s="55" t="s">
        <v>742</v>
      </c>
      <c r="F418" s="53" t="s">
        <v>46</v>
      </c>
      <c r="G418" s="53" t="s">
        <v>68</v>
      </c>
      <c r="H418" s="53" t="s">
        <v>52</v>
      </c>
      <c r="I418" s="56">
        <v>1.27</v>
      </c>
      <c r="J418" s="57">
        <f t="shared" si="7"/>
        <v>0.3175</v>
      </c>
      <c r="K418" s="44"/>
    </row>
    <row r="419" spans="2:11" ht="13.7" customHeight="1">
      <c r="B419" s="125">
        <v>362</v>
      </c>
      <c r="C419" s="55" t="s">
        <v>712</v>
      </c>
      <c r="D419" s="55" t="s">
        <v>736</v>
      </c>
      <c r="E419" s="55" t="s">
        <v>743</v>
      </c>
      <c r="F419" s="53" t="s">
        <v>46</v>
      </c>
      <c r="G419" s="53" t="s">
        <v>68</v>
      </c>
      <c r="H419" s="53" t="s">
        <v>52</v>
      </c>
      <c r="I419" s="56">
        <v>1</v>
      </c>
      <c r="J419" s="57">
        <f t="shared" si="7"/>
        <v>0.25</v>
      </c>
      <c r="K419" s="44"/>
    </row>
    <row r="420" spans="2:11" ht="13.7" customHeight="1">
      <c r="B420" s="125">
        <v>363</v>
      </c>
      <c r="C420" s="55" t="s">
        <v>712</v>
      </c>
      <c r="D420" s="55" t="s">
        <v>744</v>
      </c>
      <c r="E420" s="55" t="s">
        <v>745</v>
      </c>
      <c r="F420" s="53" t="s">
        <v>46</v>
      </c>
      <c r="G420" s="53" t="s">
        <v>68</v>
      </c>
      <c r="H420" s="53" t="s">
        <v>52</v>
      </c>
      <c r="I420" s="56">
        <v>0.61</v>
      </c>
      <c r="J420" s="57">
        <f t="shared" si="7"/>
        <v>0.1525</v>
      </c>
      <c r="K420" s="44"/>
    </row>
    <row r="421" spans="2:11" ht="13.7" customHeight="1">
      <c r="B421" s="125">
        <v>364</v>
      </c>
      <c r="C421" s="55" t="s">
        <v>712</v>
      </c>
      <c r="D421" s="55" t="s">
        <v>746</v>
      </c>
      <c r="E421" s="55" t="s">
        <v>747</v>
      </c>
      <c r="F421" s="53" t="s">
        <v>46</v>
      </c>
      <c r="G421" s="53" t="s">
        <v>68</v>
      </c>
      <c r="H421" s="53" t="s">
        <v>52</v>
      </c>
      <c r="I421" s="56">
        <v>0.19</v>
      </c>
      <c r="J421" s="57">
        <f t="shared" si="7"/>
        <v>4.7500000000000001E-2</v>
      </c>
      <c r="K421" s="44"/>
    </row>
    <row r="422" spans="2:11" ht="13.7" customHeight="1">
      <c r="B422" s="125">
        <v>365</v>
      </c>
      <c r="C422" s="55" t="s">
        <v>712</v>
      </c>
      <c r="D422" s="55" t="s">
        <v>746</v>
      </c>
      <c r="E422" s="55" t="s">
        <v>748</v>
      </c>
      <c r="F422" s="53" t="s">
        <v>46</v>
      </c>
      <c r="G422" s="53" t="s">
        <v>68</v>
      </c>
      <c r="H422" s="53" t="s">
        <v>52</v>
      </c>
      <c r="I422" s="56">
        <v>0.91</v>
      </c>
      <c r="J422" s="57">
        <f t="shared" si="7"/>
        <v>0.22750000000000001</v>
      </c>
      <c r="K422" s="44"/>
    </row>
    <row r="423" spans="2:11" ht="13.7" customHeight="1">
      <c r="B423" s="125">
        <v>366</v>
      </c>
      <c r="C423" s="55" t="s">
        <v>712</v>
      </c>
      <c r="D423" s="55" t="s">
        <v>746</v>
      </c>
      <c r="E423" s="55" t="s">
        <v>749</v>
      </c>
      <c r="F423" s="53" t="s">
        <v>46</v>
      </c>
      <c r="G423" s="53" t="s">
        <v>68</v>
      </c>
      <c r="H423" s="53" t="s">
        <v>52</v>
      </c>
      <c r="I423" s="56">
        <v>0.28000000000000003</v>
      </c>
      <c r="J423" s="57">
        <f t="shared" si="7"/>
        <v>7.0000000000000007E-2</v>
      </c>
      <c r="K423" s="44"/>
    </row>
    <row r="424" spans="2:11" ht="13.7" customHeight="1">
      <c r="B424" s="125">
        <v>367</v>
      </c>
      <c r="C424" s="55" t="s">
        <v>712</v>
      </c>
      <c r="D424" s="55" t="s">
        <v>163</v>
      </c>
      <c r="E424" s="55" t="s">
        <v>750</v>
      </c>
      <c r="F424" s="53" t="s">
        <v>46</v>
      </c>
      <c r="G424" s="53" t="s">
        <v>68</v>
      </c>
      <c r="H424" s="53" t="s">
        <v>52</v>
      </c>
      <c r="I424" s="56">
        <v>1.33</v>
      </c>
      <c r="J424" s="57">
        <f t="shared" si="7"/>
        <v>0.33250000000000002</v>
      </c>
      <c r="K424" s="44"/>
    </row>
    <row r="425" spans="2:11" ht="13.7" customHeight="1">
      <c r="B425" s="125">
        <v>368</v>
      </c>
      <c r="C425" s="55" t="s">
        <v>712</v>
      </c>
      <c r="D425" s="55" t="s">
        <v>163</v>
      </c>
      <c r="E425" s="55" t="s">
        <v>751</v>
      </c>
      <c r="F425" s="53" t="s">
        <v>46</v>
      </c>
      <c r="G425" s="53" t="s">
        <v>68</v>
      </c>
      <c r="H425" s="53" t="s">
        <v>52</v>
      </c>
      <c r="I425" s="56">
        <v>3.76</v>
      </c>
      <c r="J425" s="57">
        <f t="shared" si="7"/>
        <v>0.94</v>
      </c>
      <c r="K425" s="44"/>
    </row>
    <row r="426" spans="2:11" ht="13.7" customHeight="1">
      <c r="B426" s="125">
        <v>369</v>
      </c>
      <c r="C426" s="55" t="s">
        <v>270</v>
      </c>
      <c r="D426" s="55" t="s">
        <v>752</v>
      </c>
      <c r="E426" s="55" t="s">
        <v>753</v>
      </c>
      <c r="F426" s="53" t="s">
        <v>46</v>
      </c>
      <c r="G426" s="53" t="s">
        <v>68</v>
      </c>
      <c r="H426" s="53" t="s">
        <v>52</v>
      </c>
      <c r="I426" s="56">
        <v>2.42</v>
      </c>
      <c r="J426" s="57">
        <f t="shared" si="7"/>
        <v>0.60499999999999998</v>
      </c>
      <c r="K426" s="44"/>
    </row>
    <row r="427" spans="2:11" ht="13.7" customHeight="1">
      <c r="B427" s="125">
        <v>370</v>
      </c>
      <c r="C427" s="55" t="s">
        <v>270</v>
      </c>
      <c r="D427" s="55" t="s">
        <v>752</v>
      </c>
      <c r="E427" s="55" t="s">
        <v>754</v>
      </c>
      <c r="F427" s="53" t="s">
        <v>46</v>
      </c>
      <c r="G427" s="53" t="s">
        <v>68</v>
      </c>
      <c r="H427" s="53" t="s">
        <v>52</v>
      </c>
      <c r="I427" s="56">
        <v>0.53</v>
      </c>
      <c r="J427" s="57">
        <f t="shared" si="7"/>
        <v>0.13250000000000001</v>
      </c>
      <c r="K427" s="44"/>
    </row>
    <row r="428" spans="2:11" ht="13.7" customHeight="1">
      <c r="B428" s="125">
        <v>371</v>
      </c>
      <c r="C428" s="55" t="s">
        <v>270</v>
      </c>
      <c r="D428" s="55" t="s">
        <v>752</v>
      </c>
      <c r="E428" s="55" t="s">
        <v>755</v>
      </c>
      <c r="F428" s="53" t="s">
        <v>46</v>
      </c>
      <c r="G428" s="53" t="s">
        <v>68</v>
      </c>
      <c r="H428" s="53" t="s">
        <v>52</v>
      </c>
      <c r="I428" s="56">
        <v>0.13</v>
      </c>
      <c r="J428" s="57">
        <f t="shared" si="7"/>
        <v>3.2500000000000001E-2</v>
      </c>
      <c r="K428" s="44"/>
    </row>
    <row r="429" spans="2:11" ht="13.7" customHeight="1">
      <c r="B429" s="125">
        <v>372</v>
      </c>
      <c r="C429" s="55" t="s">
        <v>270</v>
      </c>
      <c r="D429" s="55" t="s">
        <v>752</v>
      </c>
      <c r="E429" s="55" t="s">
        <v>756</v>
      </c>
      <c r="F429" s="53" t="s">
        <v>46</v>
      </c>
      <c r="G429" s="53" t="s">
        <v>68</v>
      </c>
      <c r="H429" s="53" t="s">
        <v>52</v>
      </c>
      <c r="I429" s="56">
        <v>1.62</v>
      </c>
      <c r="J429" s="57">
        <f t="shared" si="7"/>
        <v>0.40500000000000003</v>
      </c>
      <c r="K429" s="44"/>
    </row>
    <row r="430" spans="2:11" ht="13.7" customHeight="1">
      <c r="B430" s="125">
        <v>373</v>
      </c>
      <c r="C430" s="55" t="s">
        <v>270</v>
      </c>
      <c r="D430" s="55" t="s">
        <v>752</v>
      </c>
      <c r="E430" s="55" t="s">
        <v>757</v>
      </c>
      <c r="F430" s="53" t="s">
        <v>46</v>
      </c>
      <c r="G430" s="53" t="s">
        <v>68</v>
      </c>
      <c r="H430" s="53" t="s">
        <v>52</v>
      </c>
      <c r="I430" s="56">
        <v>0.28000000000000003</v>
      </c>
      <c r="J430" s="57">
        <f t="shared" si="7"/>
        <v>7.0000000000000007E-2</v>
      </c>
      <c r="K430" s="44"/>
    </row>
    <row r="431" spans="2:11" ht="13.7" customHeight="1">
      <c r="B431" s="125">
        <v>374</v>
      </c>
      <c r="C431" s="55" t="s">
        <v>270</v>
      </c>
      <c r="D431" s="55" t="s">
        <v>758</v>
      </c>
      <c r="E431" s="55" t="s">
        <v>759</v>
      </c>
      <c r="F431" s="53" t="s">
        <v>46</v>
      </c>
      <c r="G431" s="53" t="s">
        <v>68</v>
      </c>
      <c r="H431" s="53" t="s">
        <v>52</v>
      </c>
      <c r="I431" s="56">
        <v>6.33</v>
      </c>
      <c r="J431" s="57">
        <f t="shared" si="7"/>
        <v>1.5825</v>
      </c>
      <c r="K431" s="44"/>
    </row>
    <row r="432" spans="2:11" ht="13.7" customHeight="1">
      <c r="B432" s="125">
        <v>375</v>
      </c>
      <c r="C432" s="55" t="s">
        <v>270</v>
      </c>
      <c r="D432" s="55" t="s">
        <v>760</v>
      </c>
      <c r="E432" s="55" t="s">
        <v>406</v>
      </c>
      <c r="F432" s="53" t="s">
        <v>46</v>
      </c>
      <c r="G432" s="53" t="s">
        <v>68</v>
      </c>
      <c r="H432" s="53" t="s">
        <v>52</v>
      </c>
      <c r="I432" s="56">
        <v>0.32</v>
      </c>
      <c r="J432" s="57">
        <f t="shared" si="7"/>
        <v>0.08</v>
      </c>
      <c r="K432" s="44"/>
    </row>
    <row r="433" spans="2:11" ht="13.7" customHeight="1">
      <c r="B433" s="125">
        <v>376</v>
      </c>
      <c r="C433" s="55" t="s">
        <v>270</v>
      </c>
      <c r="D433" s="55" t="s">
        <v>761</v>
      </c>
      <c r="E433" s="55" t="s">
        <v>762</v>
      </c>
      <c r="F433" s="53" t="s">
        <v>46</v>
      </c>
      <c r="G433" s="53" t="s">
        <v>68</v>
      </c>
      <c r="H433" s="53" t="s">
        <v>52</v>
      </c>
      <c r="I433" s="56">
        <v>2.88</v>
      </c>
      <c r="J433" s="57">
        <f t="shared" si="7"/>
        <v>0.72</v>
      </c>
      <c r="K433" s="44"/>
    </row>
    <row r="434" spans="2:11" ht="13.7" customHeight="1">
      <c r="B434" s="125">
        <v>377</v>
      </c>
      <c r="C434" s="55" t="s">
        <v>270</v>
      </c>
      <c r="D434" s="55" t="s">
        <v>763</v>
      </c>
      <c r="E434" s="55" t="s">
        <v>764</v>
      </c>
      <c r="F434" s="53" t="s">
        <v>46</v>
      </c>
      <c r="G434" s="53" t="s">
        <v>68</v>
      </c>
      <c r="H434" s="53" t="s">
        <v>52</v>
      </c>
      <c r="I434" s="56">
        <v>1.02</v>
      </c>
      <c r="J434" s="57">
        <f t="shared" si="7"/>
        <v>0.255</v>
      </c>
      <c r="K434" s="44"/>
    </row>
    <row r="435" spans="2:11" ht="13.7" customHeight="1">
      <c r="B435" s="125">
        <v>378</v>
      </c>
      <c r="C435" s="55" t="s">
        <v>270</v>
      </c>
      <c r="D435" s="55" t="s">
        <v>270</v>
      </c>
      <c r="E435" s="55" t="s">
        <v>765</v>
      </c>
      <c r="F435" s="53" t="s">
        <v>46</v>
      </c>
      <c r="G435" s="53" t="s">
        <v>68</v>
      </c>
      <c r="H435" s="53" t="s">
        <v>52</v>
      </c>
      <c r="I435" s="56">
        <v>3.47</v>
      </c>
      <c r="J435" s="57">
        <f t="shared" si="7"/>
        <v>0.86750000000000005</v>
      </c>
      <c r="K435" s="44"/>
    </row>
    <row r="436" spans="2:11" ht="13.7" customHeight="1">
      <c r="B436" s="125">
        <v>379</v>
      </c>
      <c r="C436" s="55" t="s">
        <v>270</v>
      </c>
      <c r="D436" s="55" t="s">
        <v>270</v>
      </c>
      <c r="E436" s="55" t="s">
        <v>766</v>
      </c>
      <c r="F436" s="53" t="s">
        <v>46</v>
      </c>
      <c r="G436" s="53" t="s">
        <v>68</v>
      </c>
      <c r="H436" s="53" t="s">
        <v>52</v>
      </c>
      <c r="I436" s="56">
        <v>0.1</v>
      </c>
      <c r="J436" s="57">
        <f t="shared" si="7"/>
        <v>2.5000000000000001E-2</v>
      </c>
      <c r="K436" s="44"/>
    </row>
    <row r="437" spans="2:11" ht="13.7" customHeight="1">
      <c r="B437" s="125">
        <v>380</v>
      </c>
      <c r="C437" s="55" t="s">
        <v>270</v>
      </c>
      <c r="D437" s="55" t="s">
        <v>270</v>
      </c>
      <c r="E437" s="55" t="s">
        <v>406</v>
      </c>
      <c r="F437" s="53" t="s">
        <v>46</v>
      </c>
      <c r="G437" s="53" t="s">
        <v>68</v>
      </c>
      <c r="H437" s="53" t="s">
        <v>52</v>
      </c>
      <c r="I437" s="56">
        <v>1.87</v>
      </c>
      <c r="J437" s="57">
        <f t="shared" si="7"/>
        <v>0.46750000000000003</v>
      </c>
      <c r="K437" s="44"/>
    </row>
    <row r="438" spans="2:11" ht="13.7" customHeight="1">
      <c r="B438" s="125">
        <v>381</v>
      </c>
      <c r="C438" s="55" t="s">
        <v>270</v>
      </c>
      <c r="D438" s="55" t="s">
        <v>270</v>
      </c>
      <c r="E438" s="55" t="s">
        <v>767</v>
      </c>
      <c r="F438" s="53" t="s">
        <v>46</v>
      </c>
      <c r="G438" s="53" t="s">
        <v>68</v>
      </c>
      <c r="H438" s="53" t="s">
        <v>52</v>
      </c>
      <c r="I438" s="56">
        <v>0.41</v>
      </c>
      <c r="J438" s="57">
        <f t="shared" si="7"/>
        <v>0.10249999999999999</v>
      </c>
      <c r="K438" s="44"/>
    </row>
    <row r="439" spans="2:11" ht="13.7" customHeight="1">
      <c r="B439" s="125">
        <v>382</v>
      </c>
      <c r="C439" s="55" t="s">
        <v>270</v>
      </c>
      <c r="D439" s="55" t="s">
        <v>270</v>
      </c>
      <c r="E439" s="55" t="s">
        <v>768</v>
      </c>
      <c r="F439" s="53" t="s">
        <v>46</v>
      </c>
      <c r="G439" s="53" t="s">
        <v>68</v>
      </c>
      <c r="H439" s="53" t="s">
        <v>52</v>
      </c>
      <c r="I439" s="56">
        <v>3.69</v>
      </c>
      <c r="J439" s="57">
        <f t="shared" si="7"/>
        <v>0.92249999999999999</v>
      </c>
      <c r="K439" s="44"/>
    </row>
    <row r="440" spans="2:11" ht="13.7" customHeight="1">
      <c r="B440" s="125">
        <v>383</v>
      </c>
      <c r="C440" s="55" t="s">
        <v>270</v>
      </c>
      <c r="D440" s="55" t="s">
        <v>270</v>
      </c>
      <c r="E440" s="55" t="s">
        <v>769</v>
      </c>
      <c r="F440" s="53" t="s">
        <v>46</v>
      </c>
      <c r="G440" s="53" t="s">
        <v>68</v>
      </c>
      <c r="H440" s="53" t="s">
        <v>52</v>
      </c>
      <c r="I440" s="56">
        <v>0.22</v>
      </c>
      <c r="J440" s="57">
        <f t="shared" si="7"/>
        <v>5.5E-2</v>
      </c>
      <c r="K440" s="44"/>
    </row>
    <row r="441" spans="2:11" ht="13.7" customHeight="1">
      <c r="B441" s="125">
        <v>384</v>
      </c>
      <c r="C441" s="55" t="s">
        <v>270</v>
      </c>
      <c r="D441" s="55" t="s">
        <v>269</v>
      </c>
      <c r="E441" s="55" t="s">
        <v>770</v>
      </c>
      <c r="F441" s="53" t="s">
        <v>46</v>
      </c>
      <c r="G441" s="53" t="s">
        <v>68</v>
      </c>
      <c r="H441" s="53" t="s">
        <v>52</v>
      </c>
      <c r="I441" s="56">
        <v>2.92</v>
      </c>
      <c r="J441" s="57">
        <f t="shared" ref="J441:J504" si="8">(I441/4)</f>
        <v>0.73</v>
      </c>
      <c r="K441" s="44"/>
    </row>
    <row r="442" spans="2:11" ht="13.7" customHeight="1">
      <c r="B442" s="125">
        <v>385</v>
      </c>
      <c r="C442" s="55" t="s">
        <v>270</v>
      </c>
      <c r="D442" s="55" t="s">
        <v>269</v>
      </c>
      <c r="E442" s="55" t="s">
        <v>771</v>
      </c>
      <c r="F442" s="53" t="s">
        <v>46</v>
      </c>
      <c r="G442" s="53" t="s">
        <v>68</v>
      </c>
      <c r="H442" s="53" t="s">
        <v>52</v>
      </c>
      <c r="I442" s="56">
        <v>0.39</v>
      </c>
      <c r="J442" s="57">
        <f t="shared" si="8"/>
        <v>9.7500000000000003E-2</v>
      </c>
      <c r="K442" s="44"/>
    </row>
    <row r="443" spans="2:11" ht="13.7" customHeight="1">
      <c r="B443" s="125">
        <v>386</v>
      </c>
      <c r="C443" s="55" t="s">
        <v>270</v>
      </c>
      <c r="D443" s="55" t="s">
        <v>269</v>
      </c>
      <c r="E443" s="55" t="s">
        <v>772</v>
      </c>
      <c r="F443" s="53" t="s">
        <v>46</v>
      </c>
      <c r="G443" s="53" t="s">
        <v>68</v>
      </c>
      <c r="H443" s="53" t="s">
        <v>52</v>
      </c>
      <c r="I443" s="56">
        <v>0.34</v>
      </c>
      <c r="J443" s="57">
        <f t="shared" si="8"/>
        <v>8.5000000000000006E-2</v>
      </c>
      <c r="K443" s="44"/>
    </row>
    <row r="444" spans="2:11" ht="13.7" customHeight="1">
      <c r="B444" s="125">
        <v>387</v>
      </c>
      <c r="C444" s="55" t="s">
        <v>270</v>
      </c>
      <c r="D444" s="55" t="s">
        <v>773</v>
      </c>
      <c r="E444" s="55" t="s">
        <v>774</v>
      </c>
      <c r="F444" s="53" t="s">
        <v>46</v>
      </c>
      <c r="G444" s="53" t="s">
        <v>68</v>
      </c>
      <c r="H444" s="53" t="s">
        <v>52</v>
      </c>
      <c r="I444" s="56">
        <v>0.21</v>
      </c>
      <c r="J444" s="57">
        <f t="shared" si="8"/>
        <v>5.2499999999999998E-2</v>
      </c>
      <c r="K444" s="44"/>
    </row>
    <row r="445" spans="2:11" ht="13.7" customHeight="1">
      <c r="B445" s="125">
        <v>388</v>
      </c>
      <c r="C445" s="55" t="s">
        <v>270</v>
      </c>
      <c r="D445" s="55" t="s">
        <v>269</v>
      </c>
      <c r="E445" s="55" t="s">
        <v>775</v>
      </c>
      <c r="F445" s="53" t="s">
        <v>46</v>
      </c>
      <c r="G445" s="53" t="s">
        <v>68</v>
      </c>
      <c r="H445" s="53" t="s">
        <v>52</v>
      </c>
      <c r="I445" s="56">
        <v>0.88</v>
      </c>
      <c r="J445" s="57">
        <f t="shared" si="8"/>
        <v>0.22</v>
      </c>
      <c r="K445" s="44"/>
    </row>
    <row r="446" spans="2:11" ht="13.7" customHeight="1">
      <c r="B446" s="125">
        <v>389</v>
      </c>
      <c r="C446" s="55" t="s">
        <v>270</v>
      </c>
      <c r="D446" s="55" t="s">
        <v>269</v>
      </c>
      <c r="E446" s="55" t="s">
        <v>776</v>
      </c>
      <c r="F446" s="53" t="s">
        <v>46</v>
      </c>
      <c r="G446" s="53" t="s">
        <v>68</v>
      </c>
      <c r="H446" s="53" t="s">
        <v>52</v>
      </c>
      <c r="I446" s="56">
        <v>0.54</v>
      </c>
      <c r="J446" s="57">
        <f t="shared" si="8"/>
        <v>0.13500000000000001</v>
      </c>
      <c r="K446" s="44"/>
    </row>
    <row r="447" spans="2:11" ht="13.7" customHeight="1">
      <c r="B447" s="125">
        <v>390</v>
      </c>
      <c r="C447" s="55" t="s">
        <v>270</v>
      </c>
      <c r="D447" s="55" t="s">
        <v>269</v>
      </c>
      <c r="E447" s="55" t="s">
        <v>136</v>
      </c>
      <c r="F447" s="53" t="s">
        <v>46</v>
      </c>
      <c r="G447" s="53" t="s">
        <v>68</v>
      </c>
      <c r="H447" s="53" t="s">
        <v>52</v>
      </c>
      <c r="I447" s="56">
        <v>2.06</v>
      </c>
      <c r="J447" s="57">
        <f t="shared" si="8"/>
        <v>0.51500000000000001</v>
      </c>
      <c r="K447" s="44"/>
    </row>
    <row r="448" spans="2:11" ht="13.7" customHeight="1">
      <c r="B448" s="125">
        <v>391</v>
      </c>
      <c r="C448" s="55" t="s">
        <v>270</v>
      </c>
      <c r="D448" s="55" t="s">
        <v>269</v>
      </c>
      <c r="E448" s="55" t="s">
        <v>777</v>
      </c>
      <c r="F448" s="53" t="s">
        <v>46</v>
      </c>
      <c r="G448" s="53" t="s">
        <v>68</v>
      </c>
      <c r="H448" s="53" t="s">
        <v>52</v>
      </c>
      <c r="I448" s="56">
        <v>0.54</v>
      </c>
      <c r="J448" s="57">
        <f t="shared" si="8"/>
        <v>0.13500000000000001</v>
      </c>
      <c r="K448" s="44"/>
    </row>
    <row r="449" spans="2:11" ht="13.7" customHeight="1">
      <c r="B449" s="125">
        <v>392</v>
      </c>
      <c r="C449" s="55" t="s">
        <v>270</v>
      </c>
      <c r="D449" s="55" t="s">
        <v>773</v>
      </c>
      <c r="E449" s="55" t="s">
        <v>778</v>
      </c>
      <c r="F449" s="53" t="s">
        <v>46</v>
      </c>
      <c r="G449" s="53" t="s">
        <v>68</v>
      </c>
      <c r="H449" s="53" t="s">
        <v>52</v>
      </c>
      <c r="I449" s="56">
        <v>1.24</v>
      </c>
      <c r="J449" s="57">
        <f t="shared" si="8"/>
        <v>0.31</v>
      </c>
      <c r="K449" s="44"/>
    </row>
    <row r="450" spans="2:11" ht="13.7" customHeight="1">
      <c r="B450" s="125">
        <v>393</v>
      </c>
      <c r="C450" s="55" t="s">
        <v>270</v>
      </c>
      <c r="D450" s="55" t="s">
        <v>773</v>
      </c>
      <c r="E450" s="55" t="s">
        <v>779</v>
      </c>
      <c r="F450" s="53" t="s">
        <v>46</v>
      </c>
      <c r="G450" s="53" t="s">
        <v>68</v>
      </c>
      <c r="H450" s="53" t="s">
        <v>52</v>
      </c>
      <c r="I450" s="56">
        <v>1.03</v>
      </c>
      <c r="J450" s="57">
        <f t="shared" si="8"/>
        <v>0.25750000000000001</v>
      </c>
      <c r="K450" s="44"/>
    </row>
    <row r="451" spans="2:11" ht="13.7" customHeight="1">
      <c r="B451" s="125">
        <v>394</v>
      </c>
      <c r="C451" s="55" t="s">
        <v>270</v>
      </c>
      <c r="D451" s="55" t="s">
        <v>773</v>
      </c>
      <c r="E451" s="55" t="s">
        <v>780</v>
      </c>
      <c r="F451" s="53" t="s">
        <v>46</v>
      </c>
      <c r="G451" s="53" t="s">
        <v>68</v>
      </c>
      <c r="H451" s="53" t="s">
        <v>52</v>
      </c>
      <c r="I451" s="56">
        <v>0.23</v>
      </c>
      <c r="J451" s="57">
        <f t="shared" si="8"/>
        <v>5.7500000000000002E-2</v>
      </c>
      <c r="K451" s="44"/>
    </row>
    <row r="452" spans="2:11" ht="13.7" customHeight="1">
      <c r="B452" s="125">
        <v>395</v>
      </c>
      <c r="C452" s="55" t="s">
        <v>270</v>
      </c>
      <c r="D452" s="55" t="s">
        <v>773</v>
      </c>
      <c r="E452" s="55" t="s">
        <v>781</v>
      </c>
      <c r="F452" s="53" t="s">
        <v>46</v>
      </c>
      <c r="G452" s="53" t="s">
        <v>68</v>
      </c>
      <c r="H452" s="53" t="s">
        <v>52</v>
      </c>
      <c r="I452" s="56">
        <v>0.39</v>
      </c>
      <c r="J452" s="57">
        <f t="shared" si="8"/>
        <v>9.7500000000000003E-2</v>
      </c>
      <c r="K452" s="44"/>
    </row>
    <row r="453" spans="2:11" ht="13.7" customHeight="1">
      <c r="B453" s="125">
        <v>396</v>
      </c>
      <c r="C453" s="55" t="s">
        <v>270</v>
      </c>
      <c r="D453" s="55" t="s">
        <v>773</v>
      </c>
      <c r="E453" s="55" t="s">
        <v>782</v>
      </c>
      <c r="F453" s="53" t="s">
        <v>46</v>
      </c>
      <c r="G453" s="53" t="s">
        <v>68</v>
      </c>
      <c r="H453" s="53" t="s">
        <v>52</v>
      </c>
      <c r="I453" s="56">
        <v>0.16</v>
      </c>
      <c r="J453" s="57">
        <f t="shared" si="8"/>
        <v>0.04</v>
      </c>
      <c r="K453" s="44"/>
    </row>
    <row r="454" spans="2:11" ht="13.7" customHeight="1">
      <c r="B454" s="125">
        <v>397</v>
      </c>
      <c r="C454" s="55" t="s">
        <v>270</v>
      </c>
      <c r="D454" s="55" t="s">
        <v>773</v>
      </c>
      <c r="E454" s="55" t="s">
        <v>783</v>
      </c>
      <c r="F454" s="53" t="s">
        <v>46</v>
      </c>
      <c r="G454" s="53" t="s">
        <v>68</v>
      </c>
      <c r="H454" s="53" t="s">
        <v>52</v>
      </c>
      <c r="I454" s="56">
        <v>0.15</v>
      </c>
      <c r="J454" s="57">
        <f t="shared" si="8"/>
        <v>3.7499999999999999E-2</v>
      </c>
      <c r="K454" s="44"/>
    </row>
    <row r="455" spans="2:11" ht="13.7" customHeight="1">
      <c r="B455" s="125">
        <v>398</v>
      </c>
      <c r="C455" s="55" t="s">
        <v>270</v>
      </c>
      <c r="D455" s="55" t="s">
        <v>773</v>
      </c>
      <c r="E455" s="55" t="s">
        <v>784</v>
      </c>
      <c r="F455" s="53" t="s">
        <v>46</v>
      </c>
      <c r="G455" s="53" t="s">
        <v>68</v>
      </c>
      <c r="H455" s="53" t="s">
        <v>52</v>
      </c>
      <c r="I455" s="56">
        <v>0.36</v>
      </c>
      <c r="J455" s="57">
        <f t="shared" si="8"/>
        <v>0.09</v>
      </c>
      <c r="K455" s="44"/>
    </row>
    <row r="456" spans="2:11" ht="13.7" customHeight="1">
      <c r="B456" s="125">
        <v>399</v>
      </c>
      <c r="C456" s="55" t="s">
        <v>270</v>
      </c>
      <c r="D456" s="55" t="s">
        <v>773</v>
      </c>
      <c r="E456" s="55" t="s">
        <v>785</v>
      </c>
      <c r="F456" s="53" t="s">
        <v>46</v>
      </c>
      <c r="G456" s="53" t="s">
        <v>68</v>
      </c>
      <c r="H456" s="53" t="s">
        <v>52</v>
      </c>
      <c r="I456" s="56">
        <v>0.04</v>
      </c>
      <c r="J456" s="57">
        <f t="shared" si="8"/>
        <v>0.01</v>
      </c>
      <c r="K456" s="44"/>
    </row>
    <row r="457" spans="2:11" ht="13.7" customHeight="1">
      <c r="B457" s="125">
        <v>400</v>
      </c>
      <c r="C457" s="55" t="s">
        <v>270</v>
      </c>
      <c r="D457" s="55" t="s">
        <v>773</v>
      </c>
      <c r="E457" s="55" t="s">
        <v>786</v>
      </c>
      <c r="F457" s="53" t="s">
        <v>46</v>
      </c>
      <c r="G457" s="53" t="s">
        <v>68</v>
      </c>
      <c r="H457" s="53" t="s">
        <v>52</v>
      </c>
      <c r="I457" s="56">
        <v>0.79</v>
      </c>
      <c r="J457" s="57">
        <f t="shared" si="8"/>
        <v>0.19750000000000001</v>
      </c>
      <c r="K457" s="44"/>
    </row>
    <row r="458" spans="2:11" ht="13.7" customHeight="1">
      <c r="B458" s="125">
        <v>401</v>
      </c>
      <c r="C458" s="55" t="s">
        <v>270</v>
      </c>
      <c r="D458" s="55" t="s">
        <v>773</v>
      </c>
      <c r="E458" s="55" t="s">
        <v>787</v>
      </c>
      <c r="F458" s="53" t="s">
        <v>46</v>
      </c>
      <c r="G458" s="53" t="s">
        <v>68</v>
      </c>
      <c r="H458" s="53" t="s">
        <v>52</v>
      </c>
      <c r="I458" s="56">
        <v>0.2</v>
      </c>
      <c r="J458" s="57">
        <f t="shared" si="8"/>
        <v>0.05</v>
      </c>
      <c r="K458" s="44"/>
    </row>
    <row r="459" spans="2:11" ht="13.7" customHeight="1">
      <c r="B459" s="125">
        <v>402</v>
      </c>
      <c r="C459" s="55" t="s">
        <v>270</v>
      </c>
      <c r="D459" s="55" t="s">
        <v>773</v>
      </c>
      <c r="E459" s="55" t="s">
        <v>788</v>
      </c>
      <c r="F459" s="53" t="s">
        <v>46</v>
      </c>
      <c r="G459" s="53" t="s">
        <v>68</v>
      </c>
      <c r="H459" s="53" t="s">
        <v>52</v>
      </c>
      <c r="I459" s="56">
        <v>0.34</v>
      </c>
      <c r="J459" s="57">
        <f t="shared" si="8"/>
        <v>8.5000000000000006E-2</v>
      </c>
      <c r="K459" s="44"/>
    </row>
    <row r="460" spans="2:11" ht="13.7" customHeight="1">
      <c r="B460" s="125">
        <v>403</v>
      </c>
      <c r="C460" s="55" t="s">
        <v>270</v>
      </c>
      <c r="D460" s="55" t="s">
        <v>773</v>
      </c>
      <c r="E460" s="55" t="s">
        <v>789</v>
      </c>
      <c r="F460" s="53" t="s">
        <v>46</v>
      </c>
      <c r="G460" s="53" t="s">
        <v>68</v>
      </c>
      <c r="H460" s="53" t="s">
        <v>52</v>
      </c>
      <c r="I460" s="56">
        <v>1.6</v>
      </c>
      <c r="J460" s="57">
        <f t="shared" si="8"/>
        <v>0.4</v>
      </c>
      <c r="K460" s="44"/>
    </row>
    <row r="461" spans="2:11" ht="13.7" customHeight="1">
      <c r="B461" s="125">
        <v>404</v>
      </c>
      <c r="C461" s="55" t="s">
        <v>270</v>
      </c>
      <c r="D461" s="55" t="s">
        <v>773</v>
      </c>
      <c r="E461" s="55" t="s">
        <v>790</v>
      </c>
      <c r="F461" s="53" t="s">
        <v>46</v>
      </c>
      <c r="G461" s="53" t="s">
        <v>68</v>
      </c>
      <c r="H461" s="53" t="s">
        <v>52</v>
      </c>
      <c r="I461" s="56">
        <v>0.36</v>
      </c>
      <c r="J461" s="57">
        <f t="shared" si="8"/>
        <v>0.09</v>
      </c>
      <c r="K461" s="44"/>
    </row>
    <row r="462" spans="2:11" ht="13.7" customHeight="1">
      <c r="B462" s="125">
        <v>405</v>
      </c>
      <c r="C462" s="55" t="s">
        <v>270</v>
      </c>
      <c r="D462" s="55" t="s">
        <v>773</v>
      </c>
      <c r="E462" s="55" t="s">
        <v>577</v>
      </c>
      <c r="F462" s="53" t="s">
        <v>46</v>
      </c>
      <c r="G462" s="53" t="s">
        <v>68</v>
      </c>
      <c r="H462" s="53" t="s">
        <v>52</v>
      </c>
      <c r="I462" s="56">
        <v>0.36</v>
      </c>
      <c r="J462" s="57">
        <f t="shared" si="8"/>
        <v>0.09</v>
      </c>
      <c r="K462" s="44"/>
    </row>
    <row r="463" spans="2:11" ht="13.7" customHeight="1">
      <c r="B463" s="125">
        <v>406</v>
      </c>
      <c r="C463" s="55" t="s">
        <v>270</v>
      </c>
      <c r="D463" s="55" t="s">
        <v>791</v>
      </c>
      <c r="E463" s="55" t="s">
        <v>792</v>
      </c>
      <c r="F463" s="53" t="s">
        <v>46</v>
      </c>
      <c r="G463" s="53" t="s">
        <v>68</v>
      </c>
      <c r="H463" s="53" t="s">
        <v>52</v>
      </c>
      <c r="I463" s="56">
        <v>0.33</v>
      </c>
      <c r="J463" s="57">
        <f t="shared" si="8"/>
        <v>8.2500000000000004E-2</v>
      </c>
      <c r="K463" s="44"/>
    </row>
    <row r="464" spans="2:11" ht="13.7" customHeight="1">
      <c r="B464" s="125">
        <v>407</v>
      </c>
      <c r="C464" s="55" t="s">
        <v>270</v>
      </c>
      <c r="D464" s="55" t="s">
        <v>791</v>
      </c>
      <c r="E464" s="55" t="s">
        <v>793</v>
      </c>
      <c r="F464" s="53" t="s">
        <v>46</v>
      </c>
      <c r="G464" s="53" t="s">
        <v>68</v>
      </c>
      <c r="H464" s="53" t="s">
        <v>52</v>
      </c>
      <c r="I464" s="56">
        <v>0.85</v>
      </c>
      <c r="J464" s="57">
        <f t="shared" si="8"/>
        <v>0.21249999999999999</v>
      </c>
      <c r="K464" s="44"/>
    </row>
    <row r="465" spans="2:11" ht="13.7" customHeight="1">
      <c r="B465" s="125">
        <v>408</v>
      </c>
      <c r="C465" s="55" t="s">
        <v>270</v>
      </c>
      <c r="D465" s="55" t="s">
        <v>791</v>
      </c>
      <c r="E465" s="55" t="s">
        <v>639</v>
      </c>
      <c r="F465" s="53" t="s">
        <v>46</v>
      </c>
      <c r="G465" s="53" t="s">
        <v>68</v>
      </c>
      <c r="H465" s="53" t="s">
        <v>52</v>
      </c>
      <c r="I465" s="56">
        <v>1.1100000000000001</v>
      </c>
      <c r="J465" s="57">
        <f t="shared" si="8"/>
        <v>0.27750000000000002</v>
      </c>
      <c r="K465" s="44"/>
    </row>
    <row r="466" spans="2:11" ht="13.7" customHeight="1">
      <c r="B466" s="125">
        <v>409</v>
      </c>
      <c r="C466" s="55" t="s">
        <v>270</v>
      </c>
      <c r="D466" s="55" t="s">
        <v>791</v>
      </c>
      <c r="E466" s="55" t="s">
        <v>794</v>
      </c>
      <c r="F466" s="53" t="s">
        <v>46</v>
      </c>
      <c r="G466" s="53" t="s">
        <v>68</v>
      </c>
      <c r="H466" s="53" t="s">
        <v>52</v>
      </c>
      <c r="I466" s="56">
        <v>0.2</v>
      </c>
      <c r="J466" s="57">
        <f t="shared" si="8"/>
        <v>0.05</v>
      </c>
      <c r="K466" s="44"/>
    </row>
    <row r="467" spans="2:11" ht="13.7" customHeight="1">
      <c r="B467" s="125">
        <v>410</v>
      </c>
      <c r="C467" s="55" t="s">
        <v>270</v>
      </c>
      <c r="D467" s="55" t="s">
        <v>791</v>
      </c>
      <c r="E467" s="55" t="s">
        <v>795</v>
      </c>
      <c r="F467" s="53" t="s">
        <v>46</v>
      </c>
      <c r="G467" s="53" t="s">
        <v>68</v>
      </c>
      <c r="H467" s="53" t="s">
        <v>52</v>
      </c>
      <c r="I467" s="56">
        <v>1.61</v>
      </c>
      <c r="J467" s="57">
        <f t="shared" si="8"/>
        <v>0.40250000000000002</v>
      </c>
      <c r="K467" s="44"/>
    </row>
    <row r="468" spans="2:11" ht="13.7" customHeight="1">
      <c r="B468" s="125">
        <v>411</v>
      </c>
      <c r="C468" s="55" t="s">
        <v>270</v>
      </c>
      <c r="D468" s="55" t="s">
        <v>791</v>
      </c>
      <c r="E468" s="55" t="s">
        <v>796</v>
      </c>
      <c r="F468" s="53" t="s">
        <v>46</v>
      </c>
      <c r="G468" s="53" t="s">
        <v>68</v>
      </c>
      <c r="H468" s="53" t="s">
        <v>52</v>
      </c>
      <c r="I468" s="56">
        <v>2.08</v>
      </c>
      <c r="J468" s="57">
        <f t="shared" si="8"/>
        <v>0.52</v>
      </c>
      <c r="K468" s="44"/>
    </row>
    <row r="469" spans="2:11" ht="13.7" customHeight="1">
      <c r="B469" s="125">
        <v>412</v>
      </c>
      <c r="C469" s="55" t="s">
        <v>270</v>
      </c>
      <c r="D469" s="55" t="s">
        <v>791</v>
      </c>
      <c r="E469" s="55" t="s">
        <v>797</v>
      </c>
      <c r="F469" s="53" t="s">
        <v>46</v>
      </c>
      <c r="G469" s="53" t="s">
        <v>68</v>
      </c>
      <c r="H469" s="53" t="s">
        <v>52</v>
      </c>
      <c r="I469" s="56">
        <v>1.01</v>
      </c>
      <c r="J469" s="57">
        <f t="shared" si="8"/>
        <v>0.2525</v>
      </c>
      <c r="K469" s="44"/>
    </row>
    <row r="470" spans="2:11" ht="13.7" customHeight="1">
      <c r="B470" s="125">
        <v>413</v>
      </c>
      <c r="C470" s="55" t="s">
        <v>277</v>
      </c>
      <c r="D470" s="55" t="s">
        <v>798</v>
      </c>
      <c r="E470" s="55" t="s">
        <v>396</v>
      </c>
      <c r="F470" s="53" t="s">
        <v>46</v>
      </c>
      <c r="G470" s="53" t="s">
        <v>68</v>
      </c>
      <c r="H470" s="53" t="s">
        <v>52</v>
      </c>
      <c r="I470" s="56">
        <v>0.5</v>
      </c>
      <c r="J470" s="57">
        <f t="shared" si="8"/>
        <v>0.125</v>
      </c>
      <c r="K470" s="44"/>
    </row>
    <row r="471" spans="2:11" ht="13.7" customHeight="1">
      <c r="B471" s="125">
        <v>414</v>
      </c>
      <c r="C471" s="55" t="s">
        <v>277</v>
      </c>
      <c r="D471" s="55" t="s">
        <v>799</v>
      </c>
      <c r="E471" s="55" t="s">
        <v>800</v>
      </c>
      <c r="F471" s="53" t="s">
        <v>46</v>
      </c>
      <c r="G471" s="53" t="s">
        <v>68</v>
      </c>
      <c r="H471" s="53" t="s">
        <v>52</v>
      </c>
      <c r="I471" s="56">
        <v>2.75</v>
      </c>
      <c r="J471" s="57">
        <f t="shared" si="8"/>
        <v>0.6875</v>
      </c>
      <c r="K471" s="44"/>
    </row>
    <row r="472" spans="2:11" ht="13.7" customHeight="1">
      <c r="B472" s="125">
        <v>415</v>
      </c>
      <c r="C472" s="55" t="s">
        <v>277</v>
      </c>
      <c r="D472" s="55" t="s">
        <v>799</v>
      </c>
      <c r="E472" s="55" t="s">
        <v>801</v>
      </c>
      <c r="F472" s="53" t="s">
        <v>46</v>
      </c>
      <c r="G472" s="53" t="s">
        <v>68</v>
      </c>
      <c r="H472" s="53" t="s">
        <v>52</v>
      </c>
      <c r="I472" s="56">
        <v>2.78</v>
      </c>
      <c r="J472" s="57">
        <f t="shared" si="8"/>
        <v>0.69499999999999995</v>
      </c>
      <c r="K472" s="44"/>
    </row>
    <row r="473" spans="2:11" ht="13.7" customHeight="1">
      <c r="B473" s="125">
        <v>416</v>
      </c>
      <c r="C473" s="55" t="s">
        <v>277</v>
      </c>
      <c r="D473" s="55" t="s">
        <v>799</v>
      </c>
      <c r="E473" s="55" t="s">
        <v>747</v>
      </c>
      <c r="F473" s="53" t="s">
        <v>46</v>
      </c>
      <c r="G473" s="53" t="s">
        <v>68</v>
      </c>
      <c r="H473" s="53" t="s">
        <v>52</v>
      </c>
      <c r="I473" s="56">
        <v>0.76</v>
      </c>
      <c r="J473" s="57">
        <f t="shared" si="8"/>
        <v>0.19</v>
      </c>
      <c r="K473" s="44"/>
    </row>
    <row r="474" spans="2:11" ht="13.7" customHeight="1">
      <c r="B474" s="125">
        <v>417</v>
      </c>
      <c r="C474" s="55" t="s">
        <v>277</v>
      </c>
      <c r="D474" s="55" t="s">
        <v>799</v>
      </c>
      <c r="E474" s="55" t="s">
        <v>802</v>
      </c>
      <c r="F474" s="53" t="s">
        <v>46</v>
      </c>
      <c r="G474" s="53" t="s">
        <v>68</v>
      </c>
      <c r="H474" s="53" t="s">
        <v>52</v>
      </c>
      <c r="I474" s="56">
        <v>1.62</v>
      </c>
      <c r="J474" s="57">
        <f t="shared" si="8"/>
        <v>0.40500000000000003</v>
      </c>
      <c r="K474" s="44"/>
    </row>
    <row r="475" spans="2:11" ht="13.7" customHeight="1">
      <c r="B475" s="125">
        <v>418</v>
      </c>
      <c r="C475" s="55" t="s">
        <v>277</v>
      </c>
      <c r="D475" s="55" t="s">
        <v>803</v>
      </c>
      <c r="E475" s="55" t="s">
        <v>804</v>
      </c>
      <c r="F475" s="53" t="s">
        <v>46</v>
      </c>
      <c r="G475" s="53" t="s">
        <v>68</v>
      </c>
      <c r="H475" s="53" t="s">
        <v>52</v>
      </c>
      <c r="I475" s="56">
        <v>1.62</v>
      </c>
      <c r="J475" s="57">
        <f t="shared" si="8"/>
        <v>0.40500000000000003</v>
      </c>
      <c r="K475" s="44"/>
    </row>
    <row r="476" spans="2:11" ht="13.7" customHeight="1">
      <c r="B476" s="125">
        <v>419</v>
      </c>
      <c r="C476" s="55" t="s">
        <v>277</v>
      </c>
      <c r="D476" s="55" t="s">
        <v>803</v>
      </c>
      <c r="E476" s="55" t="s">
        <v>805</v>
      </c>
      <c r="F476" s="53" t="s">
        <v>46</v>
      </c>
      <c r="G476" s="53" t="s">
        <v>68</v>
      </c>
      <c r="H476" s="53" t="s">
        <v>52</v>
      </c>
      <c r="I476" s="56">
        <v>8.66</v>
      </c>
      <c r="J476" s="57">
        <f t="shared" si="8"/>
        <v>2.165</v>
      </c>
      <c r="K476" s="44"/>
    </row>
    <row r="477" spans="2:11" ht="13.7" customHeight="1">
      <c r="B477" s="125">
        <v>420</v>
      </c>
      <c r="C477" s="55" t="s">
        <v>277</v>
      </c>
      <c r="D477" s="55" t="s">
        <v>803</v>
      </c>
      <c r="E477" s="55" t="s">
        <v>806</v>
      </c>
      <c r="F477" s="53" t="s">
        <v>46</v>
      </c>
      <c r="G477" s="53" t="s">
        <v>68</v>
      </c>
      <c r="H477" s="53" t="s">
        <v>52</v>
      </c>
      <c r="I477" s="56">
        <v>1.91</v>
      </c>
      <c r="J477" s="57">
        <f t="shared" si="8"/>
        <v>0.47749999999999998</v>
      </c>
      <c r="K477" s="44"/>
    </row>
    <row r="478" spans="2:11" ht="13.7" customHeight="1">
      <c r="B478" s="125">
        <v>421</v>
      </c>
      <c r="C478" s="55" t="s">
        <v>277</v>
      </c>
      <c r="D478" s="55" t="s">
        <v>807</v>
      </c>
      <c r="E478" s="55" t="s">
        <v>808</v>
      </c>
      <c r="F478" s="53" t="s">
        <v>46</v>
      </c>
      <c r="G478" s="53" t="s">
        <v>68</v>
      </c>
      <c r="H478" s="53" t="s">
        <v>52</v>
      </c>
      <c r="I478" s="56">
        <v>2</v>
      </c>
      <c r="J478" s="57">
        <f t="shared" si="8"/>
        <v>0.5</v>
      </c>
      <c r="K478" s="44"/>
    </row>
    <row r="479" spans="2:11" ht="13.7" customHeight="1">
      <c r="B479" s="125">
        <v>422</v>
      </c>
      <c r="C479" s="55" t="s">
        <v>277</v>
      </c>
      <c r="D479" s="55" t="s">
        <v>807</v>
      </c>
      <c r="E479" s="55" t="s">
        <v>809</v>
      </c>
      <c r="F479" s="53" t="s">
        <v>46</v>
      </c>
      <c r="G479" s="53" t="s">
        <v>68</v>
      </c>
      <c r="H479" s="53" t="s">
        <v>52</v>
      </c>
      <c r="I479" s="56">
        <v>2.4300000000000002</v>
      </c>
      <c r="J479" s="57">
        <f t="shared" si="8"/>
        <v>0.60750000000000004</v>
      </c>
      <c r="K479" s="44"/>
    </row>
    <row r="480" spans="2:11" ht="13.7" customHeight="1">
      <c r="B480" s="125">
        <v>423</v>
      </c>
      <c r="C480" s="55" t="s">
        <v>277</v>
      </c>
      <c r="D480" s="55" t="s">
        <v>807</v>
      </c>
      <c r="E480" s="55" t="s">
        <v>810</v>
      </c>
      <c r="F480" s="53" t="s">
        <v>46</v>
      </c>
      <c r="G480" s="53" t="s">
        <v>68</v>
      </c>
      <c r="H480" s="53" t="s">
        <v>52</v>
      </c>
      <c r="I480" s="56">
        <v>0.73</v>
      </c>
      <c r="J480" s="57">
        <f t="shared" si="8"/>
        <v>0.1825</v>
      </c>
      <c r="K480" s="44"/>
    </row>
    <row r="481" spans="2:11" ht="13.7" customHeight="1">
      <c r="B481" s="125">
        <v>424</v>
      </c>
      <c r="C481" s="55" t="s">
        <v>277</v>
      </c>
      <c r="D481" s="55" t="s">
        <v>807</v>
      </c>
      <c r="E481" s="55" t="s">
        <v>811</v>
      </c>
      <c r="F481" s="53" t="s">
        <v>46</v>
      </c>
      <c r="G481" s="53" t="s">
        <v>68</v>
      </c>
      <c r="H481" s="53" t="s">
        <v>52</v>
      </c>
      <c r="I481" s="56">
        <v>0.69</v>
      </c>
      <c r="J481" s="57">
        <f t="shared" si="8"/>
        <v>0.17249999999999999</v>
      </c>
      <c r="K481" s="44"/>
    </row>
    <row r="482" spans="2:11" ht="13.7" customHeight="1">
      <c r="B482" s="125">
        <v>425</v>
      </c>
      <c r="C482" s="55" t="s">
        <v>277</v>
      </c>
      <c r="D482" s="55" t="s">
        <v>807</v>
      </c>
      <c r="E482" s="55" t="s">
        <v>812</v>
      </c>
      <c r="F482" s="53" t="s">
        <v>46</v>
      </c>
      <c r="G482" s="53" t="s">
        <v>68</v>
      </c>
      <c r="H482" s="53" t="s">
        <v>52</v>
      </c>
      <c r="I482" s="56">
        <v>0.7</v>
      </c>
      <c r="J482" s="57">
        <f t="shared" si="8"/>
        <v>0.17499999999999999</v>
      </c>
      <c r="K482" s="44"/>
    </row>
    <row r="483" spans="2:11" ht="13.7" customHeight="1">
      <c r="B483" s="125">
        <v>426</v>
      </c>
      <c r="C483" s="55" t="s">
        <v>277</v>
      </c>
      <c r="D483" s="55" t="s">
        <v>807</v>
      </c>
      <c r="E483" s="55" t="s">
        <v>813</v>
      </c>
      <c r="F483" s="53" t="s">
        <v>46</v>
      </c>
      <c r="G483" s="53" t="s">
        <v>68</v>
      </c>
      <c r="H483" s="53" t="s">
        <v>52</v>
      </c>
      <c r="I483" s="56">
        <v>4.54</v>
      </c>
      <c r="J483" s="57">
        <f t="shared" si="8"/>
        <v>1.135</v>
      </c>
      <c r="K483" s="44"/>
    </row>
    <row r="484" spans="2:11" ht="13.7" customHeight="1">
      <c r="B484" s="125">
        <v>427</v>
      </c>
      <c r="C484" s="55" t="s">
        <v>277</v>
      </c>
      <c r="D484" s="55" t="s">
        <v>807</v>
      </c>
      <c r="E484" s="55" t="s">
        <v>814</v>
      </c>
      <c r="F484" s="53" t="s">
        <v>46</v>
      </c>
      <c r="G484" s="53" t="s">
        <v>68</v>
      </c>
      <c r="H484" s="53" t="s">
        <v>52</v>
      </c>
      <c r="I484" s="56">
        <v>0.5</v>
      </c>
      <c r="J484" s="57">
        <f t="shared" si="8"/>
        <v>0.125</v>
      </c>
      <c r="K484" s="44"/>
    </row>
    <row r="485" spans="2:11" ht="13.7" customHeight="1">
      <c r="B485" s="125">
        <v>428</v>
      </c>
      <c r="C485" s="55" t="s">
        <v>277</v>
      </c>
      <c r="D485" s="55" t="s">
        <v>807</v>
      </c>
      <c r="E485" s="55" t="s">
        <v>815</v>
      </c>
      <c r="F485" s="53" t="s">
        <v>46</v>
      </c>
      <c r="G485" s="53" t="s">
        <v>68</v>
      </c>
      <c r="H485" s="53" t="s">
        <v>52</v>
      </c>
      <c r="I485" s="56">
        <v>0.22</v>
      </c>
      <c r="J485" s="57">
        <f t="shared" si="8"/>
        <v>5.5E-2</v>
      </c>
      <c r="K485" s="44"/>
    </row>
    <row r="486" spans="2:11" ht="13.7" customHeight="1">
      <c r="B486" s="125">
        <v>429</v>
      </c>
      <c r="C486" s="55" t="s">
        <v>277</v>
      </c>
      <c r="D486" s="55" t="s">
        <v>807</v>
      </c>
      <c r="E486" s="55" t="s">
        <v>816</v>
      </c>
      <c r="F486" s="53" t="s">
        <v>46</v>
      </c>
      <c r="G486" s="53" t="s">
        <v>68</v>
      </c>
      <c r="H486" s="53" t="s">
        <v>52</v>
      </c>
      <c r="I486" s="56">
        <v>1.06</v>
      </c>
      <c r="J486" s="57">
        <f t="shared" si="8"/>
        <v>0.26500000000000001</v>
      </c>
      <c r="K486" s="44"/>
    </row>
    <row r="487" spans="2:11" ht="13.7" customHeight="1">
      <c r="B487" s="125">
        <v>430</v>
      </c>
      <c r="C487" s="55" t="s">
        <v>277</v>
      </c>
      <c r="D487" s="55" t="s">
        <v>807</v>
      </c>
      <c r="E487" s="55" t="s">
        <v>817</v>
      </c>
      <c r="F487" s="53" t="s">
        <v>46</v>
      </c>
      <c r="G487" s="53" t="s">
        <v>68</v>
      </c>
      <c r="H487" s="53" t="s">
        <v>52</v>
      </c>
      <c r="I487" s="56">
        <v>1.18</v>
      </c>
      <c r="J487" s="57">
        <f t="shared" si="8"/>
        <v>0.29499999999999998</v>
      </c>
      <c r="K487" s="44"/>
    </row>
    <row r="488" spans="2:11" ht="13.7" customHeight="1">
      <c r="B488" s="125">
        <v>431</v>
      </c>
      <c r="C488" s="55" t="s">
        <v>277</v>
      </c>
      <c r="D488" s="55" t="s">
        <v>807</v>
      </c>
      <c r="E488" s="55" t="s">
        <v>818</v>
      </c>
      <c r="F488" s="53" t="s">
        <v>46</v>
      </c>
      <c r="G488" s="53" t="s">
        <v>68</v>
      </c>
      <c r="H488" s="53" t="s">
        <v>52</v>
      </c>
      <c r="I488" s="56">
        <v>1.36</v>
      </c>
      <c r="J488" s="57">
        <f t="shared" si="8"/>
        <v>0.34</v>
      </c>
      <c r="K488" s="44"/>
    </row>
    <row r="489" spans="2:11" ht="13.7" customHeight="1">
      <c r="B489" s="125">
        <v>432</v>
      </c>
      <c r="C489" s="55" t="s">
        <v>277</v>
      </c>
      <c r="D489" s="55" t="s">
        <v>277</v>
      </c>
      <c r="E489" s="55" t="s">
        <v>819</v>
      </c>
      <c r="F489" s="53" t="s">
        <v>46</v>
      </c>
      <c r="G489" s="53" t="s">
        <v>68</v>
      </c>
      <c r="H489" s="53" t="s">
        <v>52</v>
      </c>
      <c r="I489" s="56">
        <v>2.64</v>
      </c>
      <c r="J489" s="57">
        <f t="shared" si="8"/>
        <v>0.66</v>
      </c>
      <c r="K489" s="44"/>
    </row>
    <row r="490" spans="2:11" ht="13.7" customHeight="1">
      <c r="B490" s="125">
        <v>433</v>
      </c>
      <c r="C490" s="55" t="s">
        <v>277</v>
      </c>
      <c r="D490" s="55" t="s">
        <v>820</v>
      </c>
      <c r="E490" s="55" t="s">
        <v>821</v>
      </c>
      <c r="F490" s="53" t="s">
        <v>46</v>
      </c>
      <c r="G490" s="53" t="s">
        <v>68</v>
      </c>
      <c r="H490" s="53" t="s">
        <v>52</v>
      </c>
      <c r="I490" s="56">
        <v>0.21</v>
      </c>
      <c r="J490" s="57">
        <f t="shared" si="8"/>
        <v>5.2499999999999998E-2</v>
      </c>
      <c r="K490" s="44"/>
    </row>
    <row r="491" spans="2:11" ht="13.7" customHeight="1">
      <c r="B491" s="125">
        <v>434</v>
      </c>
      <c r="C491" s="55" t="s">
        <v>277</v>
      </c>
      <c r="D491" s="55" t="s">
        <v>820</v>
      </c>
      <c r="E491" s="55" t="s">
        <v>406</v>
      </c>
      <c r="F491" s="53" t="s">
        <v>46</v>
      </c>
      <c r="G491" s="53" t="s">
        <v>68</v>
      </c>
      <c r="H491" s="53" t="s">
        <v>52</v>
      </c>
      <c r="I491" s="56">
        <v>0.33</v>
      </c>
      <c r="J491" s="57">
        <f t="shared" si="8"/>
        <v>8.2500000000000004E-2</v>
      </c>
      <c r="K491" s="44"/>
    </row>
    <row r="492" spans="2:11" ht="13.7" customHeight="1">
      <c r="B492" s="125">
        <v>435</v>
      </c>
      <c r="C492" s="55" t="s">
        <v>277</v>
      </c>
      <c r="D492" s="55" t="s">
        <v>820</v>
      </c>
      <c r="E492" s="55" t="s">
        <v>822</v>
      </c>
      <c r="F492" s="53" t="s">
        <v>46</v>
      </c>
      <c r="G492" s="53" t="s">
        <v>68</v>
      </c>
      <c r="H492" s="53" t="s">
        <v>52</v>
      </c>
      <c r="I492" s="56">
        <v>0.47</v>
      </c>
      <c r="J492" s="57">
        <f t="shared" si="8"/>
        <v>0.11749999999999999</v>
      </c>
      <c r="K492" s="44"/>
    </row>
    <row r="493" spans="2:11" ht="13.7" customHeight="1">
      <c r="B493" s="125">
        <v>436</v>
      </c>
      <c r="C493" s="55" t="s">
        <v>277</v>
      </c>
      <c r="D493" s="55" t="s">
        <v>277</v>
      </c>
      <c r="E493" s="55" t="s">
        <v>823</v>
      </c>
      <c r="F493" s="53" t="s">
        <v>46</v>
      </c>
      <c r="G493" s="53" t="s">
        <v>68</v>
      </c>
      <c r="H493" s="53" t="s">
        <v>52</v>
      </c>
      <c r="I493" s="56">
        <v>1.01</v>
      </c>
      <c r="J493" s="57">
        <f t="shared" si="8"/>
        <v>0.2525</v>
      </c>
      <c r="K493" s="44"/>
    </row>
    <row r="494" spans="2:11" ht="13.7" customHeight="1">
      <c r="B494" s="125">
        <v>437</v>
      </c>
      <c r="C494" s="55" t="s">
        <v>277</v>
      </c>
      <c r="D494" s="55" t="s">
        <v>807</v>
      </c>
      <c r="E494" s="55" t="s">
        <v>824</v>
      </c>
      <c r="F494" s="53" t="s">
        <v>46</v>
      </c>
      <c r="G494" s="53" t="s">
        <v>68</v>
      </c>
      <c r="H494" s="53" t="s">
        <v>52</v>
      </c>
      <c r="I494" s="56">
        <v>1.43</v>
      </c>
      <c r="J494" s="57">
        <f t="shared" si="8"/>
        <v>0.35749999999999998</v>
      </c>
      <c r="K494" s="44"/>
    </row>
    <row r="495" spans="2:11" ht="13.7" customHeight="1">
      <c r="B495" s="125">
        <v>438</v>
      </c>
      <c r="C495" s="55" t="s">
        <v>277</v>
      </c>
      <c r="D495" s="55" t="s">
        <v>277</v>
      </c>
      <c r="E495" s="55" t="s">
        <v>825</v>
      </c>
      <c r="F495" s="53" t="s">
        <v>46</v>
      </c>
      <c r="G495" s="53" t="s">
        <v>68</v>
      </c>
      <c r="H495" s="53" t="s">
        <v>52</v>
      </c>
      <c r="I495" s="56">
        <v>0.08</v>
      </c>
      <c r="J495" s="57">
        <f t="shared" si="8"/>
        <v>0.02</v>
      </c>
      <c r="K495" s="44"/>
    </row>
    <row r="496" spans="2:11" ht="13.7" customHeight="1">
      <c r="B496" s="125">
        <v>439</v>
      </c>
      <c r="C496" s="55" t="s">
        <v>277</v>
      </c>
      <c r="D496" s="55" t="s">
        <v>277</v>
      </c>
      <c r="E496" s="55" t="s">
        <v>826</v>
      </c>
      <c r="F496" s="53" t="s">
        <v>46</v>
      </c>
      <c r="G496" s="53" t="s">
        <v>68</v>
      </c>
      <c r="H496" s="53" t="s">
        <v>52</v>
      </c>
      <c r="I496" s="56">
        <v>2.77</v>
      </c>
      <c r="J496" s="57">
        <f t="shared" si="8"/>
        <v>0.6925</v>
      </c>
      <c r="K496" s="44"/>
    </row>
    <row r="497" spans="2:11" ht="13.7" customHeight="1">
      <c r="B497" s="125">
        <v>440</v>
      </c>
      <c r="C497" s="55" t="s">
        <v>827</v>
      </c>
      <c r="D497" s="55" t="s">
        <v>281</v>
      </c>
      <c r="E497" s="55" t="s">
        <v>81</v>
      </c>
      <c r="F497" s="53" t="s">
        <v>46</v>
      </c>
      <c r="G497" s="53" t="s">
        <v>68</v>
      </c>
      <c r="H497" s="53" t="s">
        <v>52</v>
      </c>
      <c r="I497" s="56">
        <v>7.08</v>
      </c>
      <c r="J497" s="57">
        <f t="shared" si="8"/>
        <v>1.77</v>
      </c>
      <c r="K497" s="44"/>
    </row>
    <row r="498" spans="2:11" ht="13.7" customHeight="1">
      <c r="B498" s="125">
        <v>441</v>
      </c>
      <c r="C498" s="55" t="s">
        <v>827</v>
      </c>
      <c r="D498" s="55" t="s">
        <v>281</v>
      </c>
      <c r="E498" s="55" t="s">
        <v>828</v>
      </c>
      <c r="F498" s="53" t="s">
        <v>46</v>
      </c>
      <c r="G498" s="53" t="s">
        <v>68</v>
      </c>
      <c r="H498" s="53" t="s">
        <v>52</v>
      </c>
      <c r="I498" s="56">
        <v>1.51</v>
      </c>
      <c r="J498" s="57">
        <f t="shared" si="8"/>
        <v>0.3775</v>
      </c>
      <c r="K498" s="44"/>
    </row>
    <row r="499" spans="2:11" ht="13.7" customHeight="1">
      <c r="B499" s="125">
        <v>442</v>
      </c>
      <c r="C499" s="55" t="s">
        <v>827</v>
      </c>
      <c r="D499" s="55" t="s">
        <v>281</v>
      </c>
      <c r="E499" s="55" t="s">
        <v>829</v>
      </c>
      <c r="F499" s="53" t="s">
        <v>46</v>
      </c>
      <c r="G499" s="53" t="s">
        <v>68</v>
      </c>
      <c r="H499" s="53" t="s">
        <v>52</v>
      </c>
      <c r="I499" s="56">
        <v>4.88</v>
      </c>
      <c r="J499" s="57">
        <f t="shared" si="8"/>
        <v>1.22</v>
      </c>
      <c r="K499" s="44"/>
    </row>
    <row r="500" spans="2:11" ht="13.7" customHeight="1">
      <c r="B500" s="125">
        <v>443</v>
      </c>
      <c r="C500" s="55" t="s">
        <v>827</v>
      </c>
      <c r="D500" s="55" t="s">
        <v>281</v>
      </c>
      <c r="E500" s="55" t="s">
        <v>830</v>
      </c>
      <c r="F500" s="53" t="s">
        <v>46</v>
      </c>
      <c r="G500" s="53" t="s">
        <v>68</v>
      </c>
      <c r="H500" s="53" t="s">
        <v>52</v>
      </c>
      <c r="I500" s="56">
        <v>2.02</v>
      </c>
      <c r="J500" s="57">
        <f t="shared" si="8"/>
        <v>0.505</v>
      </c>
      <c r="K500" s="44"/>
    </row>
    <row r="501" spans="2:11" ht="13.7" customHeight="1">
      <c r="B501" s="125">
        <v>444</v>
      </c>
      <c r="C501" s="55" t="s">
        <v>827</v>
      </c>
      <c r="D501" s="55" t="s">
        <v>281</v>
      </c>
      <c r="E501" s="55" t="s">
        <v>831</v>
      </c>
      <c r="F501" s="53" t="s">
        <v>46</v>
      </c>
      <c r="G501" s="53" t="s">
        <v>68</v>
      </c>
      <c r="H501" s="53" t="s">
        <v>52</v>
      </c>
      <c r="I501" s="56">
        <v>1.35</v>
      </c>
      <c r="J501" s="57">
        <f t="shared" si="8"/>
        <v>0.33750000000000002</v>
      </c>
      <c r="K501" s="44"/>
    </row>
    <row r="502" spans="2:11" ht="13.7" customHeight="1">
      <c r="B502" s="125">
        <v>445</v>
      </c>
      <c r="C502" s="55" t="s">
        <v>827</v>
      </c>
      <c r="D502" s="55" t="s">
        <v>281</v>
      </c>
      <c r="E502" s="55" t="s">
        <v>832</v>
      </c>
      <c r="F502" s="53" t="s">
        <v>46</v>
      </c>
      <c r="G502" s="53" t="s">
        <v>68</v>
      </c>
      <c r="H502" s="53" t="s">
        <v>52</v>
      </c>
      <c r="I502" s="56">
        <v>0.22</v>
      </c>
      <c r="J502" s="57">
        <f t="shared" si="8"/>
        <v>5.5E-2</v>
      </c>
      <c r="K502" s="44"/>
    </row>
    <row r="503" spans="2:11" ht="13.7" customHeight="1">
      <c r="B503" s="125">
        <v>446</v>
      </c>
      <c r="C503" s="55" t="s">
        <v>827</v>
      </c>
      <c r="D503" s="55" t="s">
        <v>281</v>
      </c>
      <c r="E503" s="55" t="s">
        <v>833</v>
      </c>
      <c r="F503" s="53" t="s">
        <v>46</v>
      </c>
      <c r="G503" s="53" t="s">
        <v>68</v>
      </c>
      <c r="H503" s="53" t="s">
        <v>52</v>
      </c>
      <c r="I503" s="56">
        <v>7.78</v>
      </c>
      <c r="J503" s="57">
        <f t="shared" si="8"/>
        <v>1.9450000000000001</v>
      </c>
      <c r="K503" s="44"/>
    </row>
    <row r="504" spans="2:11" ht="13.7" customHeight="1">
      <c r="B504" s="125">
        <v>447</v>
      </c>
      <c r="C504" s="55" t="s">
        <v>827</v>
      </c>
      <c r="D504" s="55" t="s">
        <v>281</v>
      </c>
      <c r="E504" s="55" t="s">
        <v>834</v>
      </c>
      <c r="F504" s="53" t="s">
        <v>46</v>
      </c>
      <c r="G504" s="53" t="s">
        <v>68</v>
      </c>
      <c r="H504" s="53" t="s">
        <v>52</v>
      </c>
      <c r="I504" s="56">
        <v>1.35</v>
      </c>
      <c r="J504" s="57">
        <f t="shared" si="8"/>
        <v>0.33750000000000002</v>
      </c>
      <c r="K504" s="44"/>
    </row>
    <row r="505" spans="2:11" ht="13.7" customHeight="1">
      <c r="B505" s="125">
        <v>448</v>
      </c>
      <c r="C505" s="55" t="s">
        <v>827</v>
      </c>
      <c r="D505" s="55" t="s">
        <v>281</v>
      </c>
      <c r="E505" s="55" t="s">
        <v>835</v>
      </c>
      <c r="F505" s="53" t="s">
        <v>46</v>
      </c>
      <c r="G505" s="53" t="s">
        <v>68</v>
      </c>
      <c r="H505" s="53" t="s">
        <v>52</v>
      </c>
      <c r="I505" s="56">
        <v>2.21</v>
      </c>
      <c r="J505" s="57">
        <f t="shared" ref="J505:J566" si="9">(I505/4)</f>
        <v>0.55249999999999999</v>
      </c>
      <c r="K505" s="44"/>
    </row>
    <row r="506" spans="2:11" ht="13.7" customHeight="1">
      <c r="B506" s="125">
        <v>449</v>
      </c>
      <c r="C506" s="55" t="s">
        <v>827</v>
      </c>
      <c r="D506" s="55" t="s">
        <v>281</v>
      </c>
      <c r="E506" s="55" t="s">
        <v>836</v>
      </c>
      <c r="F506" s="53" t="s">
        <v>46</v>
      </c>
      <c r="G506" s="53" t="s">
        <v>68</v>
      </c>
      <c r="H506" s="53" t="s">
        <v>52</v>
      </c>
      <c r="I506" s="56">
        <v>0.77</v>
      </c>
      <c r="J506" s="57">
        <f t="shared" si="9"/>
        <v>0.1925</v>
      </c>
      <c r="K506" s="44"/>
    </row>
    <row r="507" spans="2:11" ht="13.7" customHeight="1">
      <c r="B507" s="125">
        <v>450</v>
      </c>
      <c r="C507" s="55" t="s">
        <v>827</v>
      </c>
      <c r="D507" s="55" t="s">
        <v>281</v>
      </c>
      <c r="E507" s="55" t="s">
        <v>837</v>
      </c>
      <c r="F507" s="53" t="s">
        <v>46</v>
      </c>
      <c r="G507" s="53" t="s">
        <v>68</v>
      </c>
      <c r="H507" s="53" t="s">
        <v>52</v>
      </c>
      <c r="I507" s="56">
        <v>2.0099999999999998</v>
      </c>
      <c r="J507" s="57">
        <f t="shared" si="9"/>
        <v>0.50249999999999995</v>
      </c>
      <c r="K507" s="44"/>
    </row>
    <row r="508" spans="2:11" ht="13.7" customHeight="1">
      <c r="B508" s="125">
        <v>451</v>
      </c>
      <c r="C508" s="55" t="s">
        <v>827</v>
      </c>
      <c r="D508" s="55" t="s">
        <v>281</v>
      </c>
      <c r="E508" s="55" t="s">
        <v>838</v>
      </c>
      <c r="F508" s="53" t="s">
        <v>46</v>
      </c>
      <c r="G508" s="53" t="s">
        <v>68</v>
      </c>
      <c r="H508" s="53" t="s">
        <v>52</v>
      </c>
      <c r="I508" s="56">
        <v>2.09</v>
      </c>
      <c r="J508" s="57">
        <f t="shared" si="9"/>
        <v>0.52249999999999996</v>
      </c>
      <c r="K508" s="44"/>
    </row>
    <row r="509" spans="2:11" ht="13.7" customHeight="1">
      <c r="B509" s="125">
        <v>452</v>
      </c>
      <c r="C509" s="55" t="s">
        <v>827</v>
      </c>
      <c r="D509" s="55" t="s">
        <v>839</v>
      </c>
      <c r="E509" s="55" t="s">
        <v>840</v>
      </c>
      <c r="F509" s="53" t="s">
        <v>46</v>
      </c>
      <c r="G509" s="53" t="s">
        <v>68</v>
      </c>
      <c r="H509" s="53" t="s">
        <v>52</v>
      </c>
      <c r="I509" s="56">
        <v>0.11</v>
      </c>
      <c r="J509" s="57">
        <f t="shared" si="9"/>
        <v>2.75E-2</v>
      </c>
      <c r="K509" s="44"/>
    </row>
    <row r="510" spans="2:11" ht="13.7" customHeight="1">
      <c r="B510" s="125">
        <v>453</v>
      </c>
      <c r="C510" s="55" t="s">
        <v>827</v>
      </c>
      <c r="D510" s="55" t="s">
        <v>841</v>
      </c>
      <c r="E510" s="55" t="s">
        <v>842</v>
      </c>
      <c r="F510" s="53" t="s">
        <v>46</v>
      </c>
      <c r="G510" s="53" t="s">
        <v>68</v>
      </c>
      <c r="H510" s="53" t="s">
        <v>52</v>
      </c>
      <c r="I510" s="56">
        <v>17.72</v>
      </c>
      <c r="J510" s="57">
        <f t="shared" si="9"/>
        <v>4.43</v>
      </c>
      <c r="K510" s="44"/>
    </row>
    <row r="511" spans="2:11" ht="13.7" customHeight="1">
      <c r="B511" s="125">
        <v>454</v>
      </c>
      <c r="C511" s="55" t="s">
        <v>827</v>
      </c>
      <c r="D511" s="55" t="s">
        <v>843</v>
      </c>
      <c r="E511" s="55" t="s">
        <v>844</v>
      </c>
      <c r="F511" s="53" t="s">
        <v>46</v>
      </c>
      <c r="G511" s="53" t="s">
        <v>68</v>
      </c>
      <c r="H511" s="53" t="s">
        <v>52</v>
      </c>
      <c r="I511" s="56">
        <v>0.75</v>
      </c>
      <c r="J511" s="57">
        <f t="shared" si="9"/>
        <v>0.1875</v>
      </c>
      <c r="K511" s="44"/>
    </row>
    <row r="512" spans="2:11" ht="13.7" customHeight="1">
      <c r="B512" s="125">
        <v>455</v>
      </c>
      <c r="C512" s="55" t="s">
        <v>827</v>
      </c>
      <c r="D512" s="55" t="s">
        <v>845</v>
      </c>
      <c r="E512" s="55" t="s">
        <v>406</v>
      </c>
      <c r="F512" s="53" t="s">
        <v>46</v>
      </c>
      <c r="G512" s="53" t="s">
        <v>68</v>
      </c>
      <c r="H512" s="53" t="s">
        <v>52</v>
      </c>
      <c r="I512" s="56">
        <v>2.5</v>
      </c>
      <c r="J512" s="57">
        <f t="shared" si="9"/>
        <v>0.625</v>
      </c>
      <c r="K512" s="44"/>
    </row>
    <row r="513" spans="2:11" ht="13.7" customHeight="1">
      <c r="B513" s="125">
        <v>456</v>
      </c>
      <c r="C513" s="55" t="s">
        <v>827</v>
      </c>
      <c r="D513" s="55" t="s">
        <v>846</v>
      </c>
      <c r="E513" s="55" t="s">
        <v>847</v>
      </c>
      <c r="F513" s="53" t="s">
        <v>46</v>
      </c>
      <c r="G513" s="53" t="s">
        <v>68</v>
      </c>
      <c r="H513" s="53" t="s">
        <v>52</v>
      </c>
      <c r="I513" s="56">
        <v>1</v>
      </c>
      <c r="J513" s="57">
        <f t="shared" si="9"/>
        <v>0.25</v>
      </c>
      <c r="K513" s="44"/>
    </row>
    <row r="514" spans="2:11" ht="13.7" customHeight="1">
      <c r="B514" s="125">
        <v>457</v>
      </c>
      <c r="C514" s="55" t="s">
        <v>827</v>
      </c>
      <c r="D514" s="55" t="s">
        <v>846</v>
      </c>
      <c r="E514" s="55" t="s">
        <v>848</v>
      </c>
      <c r="F514" s="53" t="s">
        <v>46</v>
      </c>
      <c r="G514" s="53" t="s">
        <v>68</v>
      </c>
      <c r="H514" s="53" t="s">
        <v>52</v>
      </c>
      <c r="I514" s="56">
        <v>0.88</v>
      </c>
      <c r="J514" s="57">
        <f t="shared" si="9"/>
        <v>0.22</v>
      </c>
      <c r="K514" s="44"/>
    </row>
    <row r="515" spans="2:11" ht="13.7" customHeight="1">
      <c r="B515" s="125">
        <v>458</v>
      </c>
      <c r="C515" s="55" t="s">
        <v>827</v>
      </c>
      <c r="D515" s="55" t="s">
        <v>846</v>
      </c>
      <c r="E515" s="55" t="s">
        <v>849</v>
      </c>
      <c r="F515" s="53" t="s">
        <v>46</v>
      </c>
      <c r="G515" s="53" t="s">
        <v>68</v>
      </c>
      <c r="H515" s="53" t="s">
        <v>52</v>
      </c>
      <c r="I515" s="56">
        <v>1.5</v>
      </c>
      <c r="J515" s="57">
        <f t="shared" si="9"/>
        <v>0.375</v>
      </c>
      <c r="K515" s="44"/>
    </row>
    <row r="516" spans="2:11" ht="13.7" customHeight="1">
      <c r="B516" s="125">
        <v>459</v>
      </c>
      <c r="C516" s="55" t="s">
        <v>827</v>
      </c>
      <c r="D516" s="55" t="s">
        <v>846</v>
      </c>
      <c r="E516" s="55" t="s">
        <v>318</v>
      </c>
      <c r="F516" s="53" t="s">
        <v>46</v>
      </c>
      <c r="G516" s="53" t="s">
        <v>68</v>
      </c>
      <c r="H516" s="53" t="s">
        <v>52</v>
      </c>
      <c r="I516" s="56">
        <v>1.81</v>
      </c>
      <c r="J516" s="57">
        <f t="shared" si="9"/>
        <v>0.45250000000000001</v>
      </c>
      <c r="K516" s="44"/>
    </row>
    <row r="517" spans="2:11" ht="13.7" customHeight="1">
      <c r="B517" s="125">
        <v>460</v>
      </c>
      <c r="C517" s="55" t="s">
        <v>827</v>
      </c>
      <c r="D517" s="55" t="s">
        <v>846</v>
      </c>
      <c r="E517" s="55" t="s">
        <v>850</v>
      </c>
      <c r="F517" s="53" t="s">
        <v>46</v>
      </c>
      <c r="G517" s="53" t="s">
        <v>68</v>
      </c>
      <c r="H517" s="53" t="s">
        <v>52</v>
      </c>
      <c r="I517" s="56">
        <v>1.25</v>
      </c>
      <c r="J517" s="57">
        <f t="shared" si="9"/>
        <v>0.3125</v>
      </c>
      <c r="K517" s="44"/>
    </row>
    <row r="518" spans="2:11" ht="13.7" customHeight="1">
      <c r="B518" s="125">
        <v>461</v>
      </c>
      <c r="C518" s="55" t="s">
        <v>827</v>
      </c>
      <c r="D518" s="55" t="s">
        <v>852</v>
      </c>
      <c r="E518" s="55" t="s">
        <v>826</v>
      </c>
      <c r="F518" s="53" t="s">
        <v>46</v>
      </c>
      <c r="G518" s="53" t="s">
        <v>68</v>
      </c>
      <c r="H518" s="53" t="s">
        <v>52</v>
      </c>
      <c r="I518" s="56">
        <v>11.63</v>
      </c>
      <c r="J518" s="57">
        <f t="shared" si="9"/>
        <v>2.9075000000000002</v>
      </c>
      <c r="K518" s="44"/>
    </row>
    <row r="519" spans="2:11" ht="13.7" customHeight="1">
      <c r="B519" s="125">
        <v>462</v>
      </c>
      <c r="C519" s="55" t="s">
        <v>827</v>
      </c>
      <c r="D519" s="55" t="s">
        <v>852</v>
      </c>
      <c r="E519" s="55" t="s">
        <v>853</v>
      </c>
      <c r="F519" s="53" t="s">
        <v>46</v>
      </c>
      <c r="G519" s="53" t="s">
        <v>68</v>
      </c>
      <c r="H519" s="53" t="s">
        <v>52</v>
      </c>
      <c r="I519" s="56">
        <v>0.28999999999999998</v>
      </c>
      <c r="J519" s="57">
        <f t="shared" si="9"/>
        <v>7.2499999999999995E-2</v>
      </c>
      <c r="K519" s="44"/>
    </row>
    <row r="520" spans="2:11" ht="13.7" customHeight="1">
      <c r="B520" s="125">
        <v>463</v>
      </c>
      <c r="C520" s="55" t="s">
        <v>827</v>
      </c>
      <c r="D520" s="55" t="s">
        <v>854</v>
      </c>
      <c r="E520" s="55" t="s">
        <v>855</v>
      </c>
      <c r="F520" s="53" t="s">
        <v>46</v>
      </c>
      <c r="G520" s="53" t="s">
        <v>68</v>
      </c>
      <c r="H520" s="53" t="s">
        <v>52</v>
      </c>
      <c r="I520" s="56">
        <v>7.03</v>
      </c>
      <c r="J520" s="57">
        <f t="shared" si="9"/>
        <v>1.7575000000000001</v>
      </c>
      <c r="K520" s="44"/>
    </row>
    <row r="521" spans="2:11" ht="13.7" customHeight="1">
      <c r="B521" s="125">
        <v>464</v>
      </c>
      <c r="C521" s="55" t="s">
        <v>827</v>
      </c>
      <c r="D521" s="55" t="s">
        <v>854</v>
      </c>
      <c r="E521" s="55" t="s">
        <v>639</v>
      </c>
      <c r="F521" s="53" t="s">
        <v>46</v>
      </c>
      <c r="G521" s="53" t="s">
        <v>68</v>
      </c>
      <c r="H521" s="53" t="s">
        <v>52</v>
      </c>
      <c r="I521" s="56">
        <v>8.69</v>
      </c>
      <c r="J521" s="57">
        <f t="shared" si="9"/>
        <v>2.1724999999999999</v>
      </c>
      <c r="K521" s="44"/>
    </row>
    <row r="522" spans="2:11" ht="13.7" customHeight="1">
      <c r="B522" s="125">
        <v>465</v>
      </c>
      <c r="C522" s="55" t="s">
        <v>827</v>
      </c>
      <c r="D522" s="55" t="s">
        <v>854</v>
      </c>
      <c r="E522" s="55" t="s">
        <v>856</v>
      </c>
      <c r="F522" s="53" t="s">
        <v>46</v>
      </c>
      <c r="G522" s="53" t="s">
        <v>68</v>
      </c>
      <c r="H522" s="53" t="s">
        <v>52</v>
      </c>
      <c r="I522" s="56">
        <v>1.87</v>
      </c>
      <c r="J522" s="57">
        <f t="shared" si="9"/>
        <v>0.46750000000000003</v>
      </c>
      <c r="K522" s="44"/>
    </row>
    <row r="523" spans="2:11" ht="13.7" customHeight="1">
      <c r="B523" s="125">
        <v>466</v>
      </c>
      <c r="C523" s="55" t="s">
        <v>827</v>
      </c>
      <c r="D523" s="55" t="s">
        <v>854</v>
      </c>
      <c r="E523" s="55" t="s">
        <v>857</v>
      </c>
      <c r="F523" s="53" t="s">
        <v>46</v>
      </c>
      <c r="G523" s="53" t="s">
        <v>68</v>
      </c>
      <c r="H523" s="53" t="s">
        <v>52</v>
      </c>
      <c r="I523" s="56">
        <v>4.83</v>
      </c>
      <c r="J523" s="57">
        <f t="shared" si="9"/>
        <v>1.2075</v>
      </c>
      <c r="K523" s="44"/>
    </row>
    <row r="524" spans="2:11" ht="13.7" customHeight="1">
      <c r="B524" s="125">
        <v>467</v>
      </c>
      <c r="C524" s="55" t="s">
        <v>827</v>
      </c>
      <c r="D524" s="55" t="s">
        <v>854</v>
      </c>
      <c r="E524" s="55" t="s">
        <v>858</v>
      </c>
      <c r="F524" s="53" t="s">
        <v>46</v>
      </c>
      <c r="G524" s="53" t="s">
        <v>68</v>
      </c>
      <c r="H524" s="53" t="s">
        <v>52</v>
      </c>
      <c r="I524" s="56">
        <v>8.7799999999999994</v>
      </c>
      <c r="J524" s="57">
        <f t="shared" si="9"/>
        <v>2.1949999999999998</v>
      </c>
      <c r="K524" s="44"/>
    </row>
    <row r="525" spans="2:11" ht="13.7" customHeight="1">
      <c r="B525" s="125">
        <v>468</v>
      </c>
      <c r="C525" s="55" t="s">
        <v>827</v>
      </c>
      <c r="D525" s="55" t="s">
        <v>854</v>
      </c>
      <c r="E525" s="55" t="s">
        <v>859</v>
      </c>
      <c r="F525" s="53" t="s">
        <v>46</v>
      </c>
      <c r="G525" s="53" t="s">
        <v>68</v>
      </c>
      <c r="H525" s="53" t="s">
        <v>52</v>
      </c>
      <c r="I525" s="56">
        <v>3.99</v>
      </c>
      <c r="J525" s="57">
        <f t="shared" si="9"/>
        <v>0.99750000000000005</v>
      </c>
      <c r="K525" s="44"/>
    </row>
    <row r="526" spans="2:11" ht="13.7" customHeight="1">
      <c r="B526" s="125">
        <v>469</v>
      </c>
      <c r="C526" s="55" t="s">
        <v>827</v>
      </c>
      <c r="D526" s="55" t="s">
        <v>854</v>
      </c>
      <c r="E526" s="55" t="s">
        <v>860</v>
      </c>
      <c r="F526" s="53" t="s">
        <v>46</v>
      </c>
      <c r="G526" s="53" t="s">
        <v>68</v>
      </c>
      <c r="H526" s="53" t="s">
        <v>52</v>
      </c>
      <c r="I526" s="56">
        <v>0.86</v>
      </c>
      <c r="J526" s="57">
        <f t="shared" si="9"/>
        <v>0.215</v>
      </c>
      <c r="K526" s="44"/>
    </row>
    <row r="527" spans="2:11" ht="13.7" customHeight="1">
      <c r="B527" s="125">
        <v>470</v>
      </c>
      <c r="C527" s="55" t="s">
        <v>827</v>
      </c>
      <c r="D527" s="55" t="s">
        <v>861</v>
      </c>
      <c r="E527" s="55" t="s">
        <v>862</v>
      </c>
      <c r="F527" s="53" t="s">
        <v>46</v>
      </c>
      <c r="G527" s="53" t="s">
        <v>68</v>
      </c>
      <c r="H527" s="53" t="s">
        <v>52</v>
      </c>
      <c r="I527" s="56">
        <v>20.5</v>
      </c>
      <c r="J527" s="57">
        <f t="shared" si="9"/>
        <v>5.125</v>
      </c>
      <c r="K527" s="44"/>
    </row>
    <row r="528" spans="2:11" ht="13.7" customHeight="1">
      <c r="B528" s="125">
        <v>471</v>
      </c>
      <c r="C528" s="55" t="s">
        <v>827</v>
      </c>
      <c r="D528" s="55" t="s">
        <v>843</v>
      </c>
      <c r="E528" s="55" t="s">
        <v>863</v>
      </c>
      <c r="F528" s="53" t="s">
        <v>46</v>
      </c>
      <c r="G528" s="53" t="s">
        <v>68</v>
      </c>
      <c r="H528" s="53" t="s">
        <v>52</v>
      </c>
      <c r="I528" s="56">
        <v>0.8</v>
      </c>
      <c r="J528" s="57">
        <f t="shared" si="9"/>
        <v>0.2</v>
      </c>
      <c r="K528" s="44"/>
    </row>
    <row r="529" spans="2:11" ht="13.7" customHeight="1">
      <c r="B529" s="125">
        <v>472</v>
      </c>
      <c r="C529" s="55" t="s">
        <v>827</v>
      </c>
      <c r="D529" s="55" t="s">
        <v>843</v>
      </c>
      <c r="E529" s="55" t="s">
        <v>864</v>
      </c>
      <c r="F529" s="53" t="s">
        <v>46</v>
      </c>
      <c r="G529" s="53" t="s">
        <v>68</v>
      </c>
      <c r="H529" s="53" t="s">
        <v>52</v>
      </c>
      <c r="I529" s="56">
        <v>0.71</v>
      </c>
      <c r="J529" s="57">
        <f t="shared" si="9"/>
        <v>0.17749999999999999</v>
      </c>
      <c r="K529" s="44"/>
    </row>
    <row r="530" spans="2:11" ht="13.7" customHeight="1">
      <c r="B530" s="125">
        <v>473</v>
      </c>
      <c r="C530" s="55" t="s">
        <v>827</v>
      </c>
      <c r="D530" s="55" t="s">
        <v>843</v>
      </c>
      <c r="E530" s="55" t="s">
        <v>396</v>
      </c>
      <c r="F530" s="53" t="s">
        <v>46</v>
      </c>
      <c r="G530" s="53" t="s">
        <v>68</v>
      </c>
      <c r="H530" s="53" t="s">
        <v>52</v>
      </c>
      <c r="I530" s="56">
        <v>0.56000000000000005</v>
      </c>
      <c r="J530" s="57">
        <f t="shared" si="9"/>
        <v>0.14000000000000001</v>
      </c>
      <c r="K530" s="44"/>
    </row>
    <row r="531" spans="2:11" ht="13.7" customHeight="1">
      <c r="B531" s="125">
        <v>474</v>
      </c>
      <c r="C531" s="55" t="s">
        <v>827</v>
      </c>
      <c r="D531" s="55" t="s">
        <v>865</v>
      </c>
      <c r="E531" s="55" t="s">
        <v>866</v>
      </c>
      <c r="F531" s="53" t="s">
        <v>46</v>
      </c>
      <c r="G531" s="53" t="s">
        <v>68</v>
      </c>
      <c r="H531" s="53" t="s">
        <v>52</v>
      </c>
      <c r="I531" s="56">
        <v>0.76</v>
      </c>
      <c r="J531" s="57">
        <f t="shared" si="9"/>
        <v>0.19</v>
      </c>
      <c r="K531" s="44"/>
    </row>
    <row r="532" spans="2:11" ht="13.7" customHeight="1">
      <c r="B532" s="125">
        <v>475</v>
      </c>
      <c r="C532" s="55" t="s">
        <v>827</v>
      </c>
      <c r="D532" s="55" t="s">
        <v>843</v>
      </c>
      <c r="E532" s="55" t="s">
        <v>867</v>
      </c>
      <c r="F532" s="53" t="s">
        <v>46</v>
      </c>
      <c r="G532" s="53" t="s">
        <v>68</v>
      </c>
      <c r="H532" s="53" t="s">
        <v>52</v>
      </c>
      <c r="I532" s="56">
        <v>0.63</v>
      </c>
      <c r="J532" s="57">
        <f t="shared" si="9"/>
        <v>0.1575</v>
      </c>
      <c r="K532" s="44"/>
    </row>
    <row r="533" spans="2:11" ht="13.7" customHeight="1">
      <c r="B533" s="125">
        <v>476</v>
      </c>
      <c r="C533" s="55" t="s">
        <v>827</v>
      </c>
      <c r="D533" s="55" t="s">
        <v>868</v>
      </c>
      <c r="E533" s="55" t="s">
        <v>869</v>
      </c>
      <c r="F533" s="53" t="s">
        <v>46</v>
      </c>
      <c r="G533" s="53" t="s">
        <v>68</v>
      </c>
      <c r="H533" s="53" t="s">
        <v>52</v>
      </c>
      <c r="I533" s="56">
        <v>1.8</v>
      </c>
      <c r="J533" s="57">
        <f t="shared" si="9"/>
        <v>0.45</v>
      </c>
      <c r="K533" s="44"/>
    </row>
    <row r="534" spans="2:11" ht="13.7" customHeight="1">
      <c r="B534" s="125">
        <v>477</v>
      </c>
      <c r="C534" s="55" t="s">
        <v>827</v>
      </c>
      <c r="D534" s="55" t="s">
        <v>865</v>
      </c>
      <c r="E534" s="55" t="s">
        <v>870</v>
      </c>
      <c r="F534" s="53" t="s">
        <v>46</v>
      </c>
      <c r="G534" s="53" t="s">
        <v>68</v>
      </c>
      <c r="H534" s="53" t="s">
        <v>52</v>
      </c>
      <c r="I534" s="56">
        <v>1.75</v>
      </c>
      <c r="J534" s="57">
        <f t="shared" si="9"/>
        <v>0.4375</v>
      </c>
      <c r="K534" s="44"/>
    </row>
    <row r="535" spans="2:11" ht="13.7" customHeight="1">
      <c r="B535" s="125">
        <v>478</v>
      </c>
      <c r="C535" s="55" t="s">
        <v>827</v>
      </c>
      <c r="D535" s="55" t="s">
        <v>871</v>
      </c>
      <c r="E535" s="55" t="s">
        <v>872</v>
      </c>
      <c r="F535" s="53" t="s">
        <v>46</v>
      </c>
      <c r="G535" s="53" t="s">
        <v>68</v>
      </c>
      <c r="H535" s="53" t="s">
        <v>52</v>
      </c>
      <c r="I535" s="56">
        <v>2.16</v>
      </c>
      <c r="J535" s="57">
        <f t="shared" si="9"/>
        <v>0.54</v>
      </c>
      <c r="K535" s="44"/>
    </row>
    <row r="536" spans="2:11" ht="13.7" customHeight="1">
      <c r="B536" s="125">
        <v>479</v>
      </c>
      <c r="C536" s="55" t="s">
        <v>827</v>
      </c>
      <c r="D536" s="55" t="s">
        <v>865</v>
      </c>
      <c r="E536" s="55" t="s">
        <v>873</v>
      </c>
      <c r="F536" s="53" t="s">
        <v>46</v>
      </c>
      <c r="G536" s="53" t="s">
        <v>68</v>
      </c>
      <c r="H536" s="53" t="s">
        <v>52</v>
      </c>
      <c r="I536" s="56">
        <v>4.25</v>
      </c>
      <c r="J536" s="57">
        <f t="shared" si="9"/>
        <v>1.0625</v>
      </c>
      <c r="K536" s="44"/>
    </row>
    <row r="537" spans="2:11" ht="13.7" customHeight="1">
      <c r="B537" s="125">
        <v>480</v>
      </c>
      <c r="C537" s="55" t="s">
        <v>827</v>
      </c>
      <c r="D537" s="55" t="s">
        <v>865</v>
      </c>
      <c r="E537" s="55" t="s">
        <v>874</v>
      </c>
      <c r="F537" s="53" t="s">
        <v>46</v>
      </c>
      <c r="G537" s="53" t="s">
        <v>68</v>
      </c>
      <c r="H537" s="53" t="s">
        <v>52</v>
      </c>
      <c r="I537" s="56">
        <v>7.86</v>
      </c>
      <c r="J537" s="57">
        <f t="shared" si="9"/>
        <v>1.9650000000000001</v>
      </c>
      <c r="K537" s="44"/>
    </row>
    <row r="538" spans="2:11" ht="13.7" customHeight="1">
      <c r="B538" s="125">
        <v>481</v>
      </c>
      <c r="C538" s="55" t="s">
        <v>827</v>
      </c>
      <c r="D538" s="55" t="s">
        <v>865</v>
      </c>
      <c r="E538" s="55" t="s">
        <v>875</v>
      </c>
      <c r="F538" s="53" t="s">
        <v>46</v>
      </c>
      <c r="G538" s="53" t="s">
        <v>68</v>
      </c>
      <c r="H538" s="53" t="s">
        <v>52</v>
      </c>
      <c r="I538" s="56">
        <v>9.91</v>
      </c>
      <c r="J538" s="57">
        <f t="shared" si="9"/>
        <v>2.4775</v>
      </c>
      <c r="K538" s="44"/>
    </row>
    <row r="539" spans="2:11" ht="13.7" customHeight="1">
      <c r="B539" s="125">
        <v>482</v>
      </c>
      <c r="C539" s="55" t="s">
        <v>827</v>
      </c>
      <c r="D539" s="55" t="s">
        <v>865</v>
      </c>
      <c r="E539" s="55" t="s">
        <v>876</v>
      </c>
      <c r="F539" s="53" t="s">
        <v>46</v>
      </c>
      <c r="G539" s="53" t="s">
        <v>68</v>
      </c>
      <c r="H539" s="53" t="s">
        <v>52</v>
      </c>
      <c r="I539" s="56">
        <v>7.61</v>
      </c>
      <c r="J539" s="57">
        <f t="shared" si="9"/>
        <v>1.9025000000000001</v>
      </c>
      <c r="K539" s="44"/>
    </row>
    <row r="540" spans="2:11" ht="13.7" customHeight="1">
      <c r="B540" s="125">
        <v>483</v>
      </c>
      <c r="C540" s="55" t="s">
        <v>827</v>
      </c>
      <c r="D540" s="55" t="s">
        <v>865</v>
      </c>
      <c r="E540" s="55" t="s">
        <v>877</v>
      </c>
      <c r="F540" s="53" t="s">
        <v>46</v>
      </c>
      <c r="G540" s="53" t="s">
        <v>68</v>
      </c>
      <c r="H540" s="53" t="s">
        <v>52</v>
      </c>
      <c r="I540" s="56">
        <v>2.39</v>
      </c>
      <c r="J540" s="57">
        <f t="shared" si="9"/>
        <v>0.59750000000000003</v>
      </c>
      <c r="K540" s="44"/>
    </row>
    <row r="541" spans="2:11" ht="13.7" customHeight="1">
      <c r="B541" s="125">
        <v>484</v>
      </c>
      <c r="C541" s="55" t="s">
        <v>827</v>
      </c>
      <c r="D541" s="55" t="s">
        <v>865</v>
      </c>
      <c r="E541" s="55" t="s">
        <v>878</v>
      </c>
      <c r="F541" s="53" t="s">
        <v>46</v>
      </c>
      <c r="G541" s="53" t="s">
        <v>68</v>
      </c>
      <c r="H541" s="53" t="s">
        <v>52</v>
      </c>
      <c r="I541" s="56">
        <v>2.16</v>
      </c>
      <c r="J541" s="57">
        <f t="shared" si="9"/>
        <v>0.54</v>
      </c>
      <c r="K541" s="44"/>
    </row>
    <row r="542" spans="2:11" ht="13.7" customHeight="1">
      <c r="B542" s="125">
        <v>485</v>
      </c>
      <c r="C542" s="55" t="s">
        <v>827</v>
      </c>
      <c r="D542" s="55" t="s">
        <v>851</v>
      </c>
      <c r="E542" s="55" t="s">
        <v>879</v>
      </c>
      <c r="F542" s="53" t="s">
        <v>46</v>
      </c>
      <c r="G542" s="53" t="s">
        <v>68</v>
      </c>
      <c r="H542" s="53" t="s">
        <v>52</v>
      </c>
      <c r="I542" s="56">
        <v>12.86</v>
      </c>
      <c r="J542" s="57">
        <f t="shared" si="9"/>
        <v>3.2149999999999999</v>
      </c>
      <c r="K542" s="44"/>
    </row>
    <row r="543" spans="2:11" ht="13.7" customHeight="1">
      <c r="B543" s="125">
        <v>486</v>
      </c>
      <c r="C543" s="55" t="s">
        <v>827</v>
      </c>
      <c r="D543" s="55" t="s">
        <v>851</v>
      </c>
      <c r="E543" s="55" t="s">
        <v>880</v>
      </c>
      <c r="F543" s="53" t="s">
        <v>46</v>
      </c>
      <c r="G543" s="53" t="s">
        <v>68</v>
      </c>
      <c r="H543" s="53" t="s">
        <v>52</v>
      </c>
      <c r="I543" s="56">
        <v>8.65</v>
      </c>
      <c r="J543" s="57">
        <f t="shared" si="9"/>
        <v>2.1625000000000001</v>
      </c>
      <c r="K543" s="44"/>
    </row>
    <row r="544" spans="2:11" ht="13.7" customHeight="1">
      <c r="B544" s="125">
        <v>487</v>
      </c>
      <c r="C544" s="55" t="s">
        <v>827</v>
      </c>
      <c r="D544" s="55" t="s">
        <v>881</v>
      </c>
      <c r="E544" s="55" t="s">
        <v>882</v>
      </c>
      <c r="F544" s="53" t="s">
        <v>46</v>
      </c>
      <c r="G544" s="53" t="s">
        <v>68</v>
      </c>
      <c r="H544" s="53" t="s">
        <v>52</v>
      </c>
      <c r="I544" s="56">
        <v>1.53</v>
      </c>
      <c r="J544" s="57">
        <f t="shared" si="9"/>
        <v>0.38250000000000001</v>
      </c>
      <c r="K544" s="44"/>
    </row>
    <row r="545" spans="2:11" ht="13.7" customHeight="1">
      <c r="B545" s="125">
        <v>488</v>
      </c>
      <c r="C545" s="55" t="s">
        <v>827</v>
      </c>
      <c r="D545" s="55" t="s">
        <v>883</v>
      </c>
      <c r="E545" s="55" t="s">
        <v>884</v>
      </c>
      <c r="F545" s="53" t="s">
        <v>46</v>
      </c>
      <c r="G545" s="53" t="s">
        <v>68</v>
      </c>
      <c r="H545" s="53" t="s">
        <v>52</v>
      </c>
      <c r="I545" s="56">
        <v>0.65</v>
      </c>
      <c r="J545" s="57">
        <f t="shared" si="9"/>
        <v>0.16250000000000001</v>
      </c>
      <c r="K545" s="44"/>
    </row>
    <row r="546" spans="2:11" ht="13.7" customHeight="1">
      <c r="B546" s="125">
        <v>489</v>
      </c>
      <c r="C546" s="55" t="s">
        <v>827</v>
      </c>
      <c r="D546" s="55" t="s">
        <v>839</v>
      </c>
      <c r="E546" s="55" t="s">
        <v>639</v>
      </c>
      <c r="F546" s="53" t="s">
        <v>46</v>
      </c>
      <c r="G546" s="53" t="s">
        <v>68</v>
      </c>
      <c r="H546" s="53" t="s">
        <v>52</v>
      </c>
      <c r="I546" s="56">
        <v>3.55</v>
      </c>
      <c r="J546" s="57">
        <f t="shared" si="9"/>
        <v>0.88749999999999996</v>
      </c>
      <c r="K546" s="44"/>
    </row>
    <row r="547" spans="2:11" ht="13.7" customHeight="1">
      <c r="B547" s="125">
        <v>490</v>
      </c>
      <c r="C547" s="55" t="s">
        <v>827</v>
      </c>
      <c r="D547" s="55" t="s">
        <v>881</v>
      </c>
      <c r="E547" s="55" t="s">
        <v>885</v>
      </c>
      <c r="F547" s="53" t="s">
        <v>46</v>
      </c>
      <c r="G547" s="53" t="s">
        <v>68</v>
      </c>
      <c r="H547" s="53" t="s">
        <v>52</v>
      </c>
      <c r="I547" s="56">
        <v>2.0699999999999998</v>
      </c>
      <c r="J547" s="57">
        <f t="shared" si="9"/>
        <v>0.51749999999999996</v>
      </c>
      <c r="K547" s="44"/>
    </row>
    <row r="548" spans="2:11" ht="13.7" customHeight="1">
      <c r="B548" s="125">
        <v>491</v>
      </c>
      <c r="C548" s="55" t="s">
        <v>827</v>
      </c>
      <c r="D548" s="55" t="s">
        <v>886</v>
      </c>
      <c r="E548" s="55" t="s">
        <v>887</v>
      </c>
      <c r="F548" s="53" t="s">
        <v>46</v>
      </c>
      <c r="G548" s="53" t="s">
        <v>68</v>
      </c>
      <c r="H548" s="53" t="s">
        <v>52</v>
      </c>
      <c r="I548" s="56">
        <v>6.66</v>
      </c>
      <c r="J548" s="57">
        <f t="shared" si="9"/>
        <v>1.665</v>
      </c>
      <c r="K548" s="44"/>
    </row>
    <row r="549" spans="2:11" ht="13.7" customHeight="1">
      <c r="B549" s="125">
        <v>492</v>
      </c>
      <c r="C549" s="55" t="s">
        <v>827</v>
      </c>
      <c r="D549" s="55" t="s">
        <v>845</v>
      </c>
      <c r="E549" s="55" t="s">
        <v>888</v>
      </c>
      <c r="F549" s="53" t="s">
        <v>46</v>
      </c>
      <c r="G549" s="53" t="s">
        <v>68</v>
      </c>
      <c r="H549" s="53" t="s">
        <v>52</v>
      </c>
      <c r="I549" s="56">
        <v>2.95</v>
      </c>
      <c r="J549" s="57">
        <f t="shared" si="9"/>
        <v>0.73750000000000004</v>
      </c>
      <c r="K549" s="44"/>
    </row>
    <row r="550" spans="2:11" ht="13.7" customHeight="1">
      <c r="B550" s="125">
        <v>493</v>
      </c>
      <c r="C550" s="55" t="s">
        <v>827</v>
      </c>
      <c r="D550" s="55" t="s">
        <v>865</v>
      </c>
      <c r="E550" s="55" t="s">
        <v>889</v>
      </c>
      <c r="F550" s="53" t="s">
        <v>46</v>
      </c>
      <c r="G550" s="53" t="s">
        <v>68</v>
      </c>
      <c r="H550" s="53" t="s">
        <v>52</v>
      </c>
      <c r="I550" s="56">
        <v>0.57999999999999996</v>
      </c>
      <c r="J550" s="57">
        <f t="shared" si="9"/>
        <v>0.14499999999999999</v>
      </c>
      <c r="K550" s="44"/>
    </row>
    <row r="551" spans="2:11" ht="13.7" customHeight="1">
      <c r="B551" s="125">
        <v>494</v>
      </c>
      <c r="C551" s="55" t="s">
        <v>827</v>
      </c>
      <c r="D551" s="55" t="s">
        <v>846</v>
      </c>
      <c r="E551" s="55" t="s">
        <v>406</v>
      </c>
      <c r="F551" s="53" t="s">
        <v>46</v>
      </c>
      <c r="G551" s="53" t="s">
        <v>68</v>
      </c>
      <c r="H551" s="53" t="s">
        <v>52</v>
      </c>
      <c r="I551" s="56">
        <v>2.5</v>
      </c>
      <c r="J551" s="57">
        <f t="shared" si="9"/>
        <v>0.625</v>
      </c>
      <c r="K551" s="44"/>
    </row>
    <row r="552" spans="2:11" ht="13.7" customHeight="1">
      <c r="B552" s="125">
        <v>495</v>
      </c>
      <c r="C552" s="55" t="s">
        <v>827</v>
      </c>
      <c r="D552" s="55" t="s">
        <v>890</v>
      </c>
      <c r="E552" s="55" t="s">
        <v>891</v>
      </c>
      <c r="F552" s="53" t="s">
        <v>46</v>
      </c>
      <c r="G552" s="53" t="s">
        <v>68</v>
      </c>
      <c r="H552" s="53" t="s">
        <v>52</v>
      </c>
      <c r="I552" s="56">
        <v>17.3</v>
      </c>
      <c r="J552" s="57">
        <f t="shared" si="9"/>
        <v>4.3250000000000002</v>
      </c>
      <c r="K552" s="44"/>
    </row>
    <row r="553" spans="2:11" ht="13.7" customHeight="1">
      <c r="B553" s="125">
        <v>496</v>
      </c>
      <c r="C553" s="55" t="s">
        <v>827</v>
      </c>
      <c r="D553" s="55" t="s">
        <v>865</v>
      </c>
      <c r="E553" s="55" t="s">
        <v>892</v>
      </c>
      <c r="F553" s="53" t="s">
        <v>46</v>
      </c>
      <c r="G553" s="53" t="s">
        <v>68</v>
      </c>
      <c r="H553" s="53" t="s">
        <v>52</v>
      </c>
      <c r="I553" s="56">
        <v>3</v>
      </c>
      <c r="J553" s="57">
        <f t="shared" si="9"/>
        <v>0.75</v>
      </c>
      <c r="K553" s="44"/>
    </row>
    <row r="554" spans="2:11" ht="13.7" customHeight="1">
      <c r="B554" s="125">
        <v>497</v>
      </c>
      <c r="C554" s="55" t="s">
        <v>827</v>
      </c>
      <c r="D554" s="55" t="s">
        <v>845</v>
      </c>
      <c r="E554" s="55" t="s">
        <v>747</v>
      </c>
      <c r="F554" s="53" t="s">
        <v>46</v>
      </c>
      <c r="G554" s="53" t="s">
        <v>68</v>
      </c>
      <c r="H554" s="53" t="s">
        <v>52</v>
      </c>
      <c r="I554" s="56">
        <v>2.5</v>
      </c>
      <c r="J554" s="57">
        <f t="shared" si="9"/>
        <v>0.625</v>
      </c>
      <c r="K554" s="44"/>
    </row>
    <row r="555" spans="2:11" ht="13.7" customHeight="1">
      <c r="B555" s="125">
        <v>498</v>
      </c>
      <c r="C555" s="55" t="s">
        <v>827</v>
      </c>
      <c r="D555" s="55" t="s">
        <v>845</v>
      </c>
      <c r="E555" s="55" t="s">
        <v>893</v>
      </c>
      <c r="F555" s="53" t="s">
        <v>46</v>
      </c>
      <c r="G555" s="53" t="s">
        <v>68</v>
      </c>
      <c r="H555" s="53" t="s">
        <v>52</v>
      </c>
      <c r="I555" s="56">
        <v>2.78</v>
      </c>
      <c r="J555" s="57">
        <f t="shared" si="9"/>
        <v>0.69499999999999995</v>
      </c>
      <c r="K555" s="44"/>
    </row>
    <row r="556" spans="2:11" ht="13.7" customHeight="1">
      <c r="B556" s="125">
        <v>499</v>
      </c>
      <c r="C556" s="55" t="s">
        <v>104</v>
      </c>
      <c r="D556" s="55" t="s">
        <v>894</v>
      </c>
      <c r="E556" s="55" t="s">
        <v>895</v>
      </c>
      <c r="F556" s="53" t="s">
        <v>46</v>
      </c>
      <c r="G556" s="53" t="s">
        <v>68</v>
      </c>
      <c r="H556" s="53" t="s">
        <v>52</v>
      </c>
      <c r="I556" s="56">
        <v>11.28</v>
      </c>
      <c r="J556" s="57">
        <f t="shared" si="9"/>
        <v>2.82</v>
      </c>
      <c r="K556" s="44"/>
    </row>
    <row r="557" spans="2:11" ht="13.7" customHeight="1">
      <c r="B557" s="125">
        <v>500</v>
      </c>
      <c r="C557" s="55" t="s">
        <v>104</v>
      </c>
      <c r="D557" s="55" t="s">
        <v>896</v>
      </c>
      <c r="E557" s="55" t="s">
        <v>897</v>
      </c>
      <c r="F557" s="53" t="s">
        <v>46</v>
      </c>
      <c r="G557" s="53" t="s">
        <v>68</v>
      </c>
      <c r="H557" s="53" t="s">
        <v>52</v>
      </c>
      <c r="I557" s="56">
        <v>0.75</v>
      </c>
      <c r="J557" s="57">
        <f t="shared" si="9"/>
        <v>0.1875</v>
      </c>
      <c r="K557" s="44"/>
    </row>
    <row r="558" spans="2:11" ht="13.7" customHeight="1">
      <c r="B558" s="125">
        <v>501</v>
      </c>
      <c r="C558" s="55" t="s">
        <v>104</v>
      </c>
      <c r="D558" s="55" t="s">
        <v>898</v>
      </c>
      <c r="E558" s="55" t="s">
        <v>899</v>
      </c>
      <c r="F558" s="53" t="s">
        <v>46</v>
      </c>
      <c r="G558" s="53" t="s">
        <v>68</v>
      </c>
      <c r="H558" s="53" t="s">
        <v>52</v>
      </c>
      <c r="I558" s="56">
        <v>8.2899999999999991</v>
      </c>
      <c r="J558" s="57">
        <f t="shared" si="9"/>
        <v>2.0724999999999998</v>
      </c>
      <c r="K558" s="44"/>
    </row>
    <row r="559" spans="2:11" ht="13.7" customHeight="1">
      <c r="B559" s="125">
        <v>502</v>
      </c>
      <c r="C559" s="55" t="s">
        <v>104</v>
      </c>
      <c r="D559" s="55" t="s">
        <v>898</v>
      </c>
      <c r="E559" s="55" t="s">
        <v>900</v>
      </c>
      <c r="F559" s="53" t="s">
        <v>46</v>
      </c>
      <c r="G559" s="53" t="s">
        <v>68</v>
      </c>
      <c r="H559" s="53" t="s">
        <v>52</v>
      </c>
      <c r="I559" s="56">
        <v>1.45</v>
      </c>
      <c r="J559" s="57">
        <f t="shared" si="9"/>
        <v>0.36249999999999999</v>
      </c>
      <c r="K559" s="44"/>
    </row>
    <row r="560" spans="2:11" ht="13.7" customHeight="1">
      <c r="B560" s="125">
        <v>503</v>
      </c>
      <c r="C560" s="55" t="s">
        <v>104</v>
      </c>
      <c r="D560" s="55" t="s">
        <v>898</v>
      </c>
      <c r="E560" s="55" t="s">
        <v>901</v>
      </c>
      <c r="F560" s="53" t="s">
        <v>46</v>
      </c>
      <c r="G560" s="53" t="s">
        <v>68</v>
      </c>
      <c r="H560" s="53" t="s">
        <v>52</v>
      </c>
      <c r="I560" s="56">
        <v>2.42</v>
      </c>
      <c r="J560" s="57">
        <f t="shared" si="9"/>
        <v>0.60499999999999998</v>
      </c>
      <c r="K560" s="44"/>
    </row>
    <row r="561" spans="2:11" ht="13.7" customHeight="1">
      <c r="B561" s="125">
        <v>504</v>
      </c>
      <c r="C561" s="55" t="s">
        <v>104</v>
      </c>
      <c r="D561" s="55" t="s">
        <v>894</v>
      </c>
      <c r="E561" s="55" t="s">
        <v>835</v>
      </c>
      <c r="F561" s="53" t="s">
        <v>46</v>
      </c>
      <c r="G561" s="53" t="s">
        <v>68</v>
      </c>
      <c r="H561" s="53" t="s">
        <v>52</v>
      </c>
      <c r="I561" s="56">
        <v>3.07</v>
      </c>
      <c r="J561" s="57">
        <f t="shared" si="9"/>
        <v>0.76749999999999996</v>
      </c>
      <c r="K561" s="44"/>
    </row>
    <row r="562" spans="2:11" ht="13.7" customHeight="1">
      <c r="B562" s="125">
        <v>505</v>
      </c>
      <c r="C562" s="55" t="s">
        <v>104</v>
      </c>
      <c r="D562" s="55" t="s">
        <v>104</v>
      </c>
      <c r="E562" s="55" t="s">
        <v>902</v>
      </c>
      <c r="F562" s="53" t="s">
        <v>46</v>
      </c>
      <c r="G562" s="53" t="s">
        <v>68</v>
      </c>
      <c r="H562" s="53" t="s">
        <v>52</v>
      </c>
      <c r="I562" s="56">
        <v>0.28000000000000003</v>
      </c>
      <c r="J562" s="57">
        <f t="shared" si="9"/>
        <v>7.0000000000000007E-2</v>
      </c>
      <c r="K562" s="44"/>
    </row>
    <row r="563" spans="2:11" ht="13.7" customHeight="1">
      <c r="B563" s="125">
        <v>506</v>
      </c>
      <c r="C563" s="55" t="s">
        <v>104</v>
      </c>
      <c r="D563" s="55" t="s">
        <v>898</v>
      </c>
      <c r="E563" s="55" t="s">
        <v>903</v>
      </c>
      <c r="F563" s="53" t="s">
        <v>46</v>
      </c>
      <c r="G563" s="53" t="s">
        <v>68</v>
      </c>
      <c r="H563" s="53" t="s">
        <v>52</v>
      </c>
      <c r="I563" s="56">
        <v>6.27</v>
      </c>
      <c r="J563" s="57">
        <f t="shared" si="9"/>
        <v>1.5674999999999999</v>
      </c>
      <c r="K563" s="44"/>
    </row>
    <row r="564" spans="2:11" ht="13.7" customHeight="1">
      <c r="B564" s="125">
        <v>507</v>
      </c>
      <c r="C564" s="55" t="s">
        <v>104</v>
      </c>
      <c r="D564" s="55" t="s">
        <v>898</v>
      </c>
      <c r="E564" s="55" t="s">
        <v>904</v>
      </c>
      <c r="F564" s="53" t="s">
        <v>46</v>
      </c>
      <c r="G564" s="53" t="s">
        <v>68</v>
      </c>
      <c r="H564" s="53" t="s">
        <v>52</v>
      </c>
      <c r="I564" s="56">
        <v>6.53</v>
      </c>
      <c r="J564" s="57">
        <f t="shared" si="9"/>
        <v>1.6325000000000001</v>
      </c>
      <c r="K564" s="44"/>
    </row>
    <row r="565" spans="2:11" ht="13.7" customHeight="1">
      <c r="B565" s="125">
        <v>508</v>
      </c>
      <c r="C565" s="55" t="s">
        <v>104</v>
      </c>
      <c r="D565" s="55" t="s">
        <v>898</v>
      </c>
      <c r="E565" s="55" t="s">
        <v>577</v>
      </c>
      <c r="F565" s="53" t="s">
        <v>46</v>
      </c>
      <c r="G565" s="53" t="s">
        <v>68</v>
      </c>
      <c r="H565" s="53" t="s">
        <v>52</v>
      </c>
      <c r="I565" s="56">
        <v>1.23</v>
      </c>
      <c r="J565" s="57">
        <f t="shared" si="9"/>
        <v>0.3075</v>
      </c>
      <c r="K565" s="44"/>
    </row>
    <row r="566" spans="2:11" ht="13.7" customHeight="1">
      <c r="B566" s="125">
        <v>509</v>
      </c>
      <c r="C566" s="55" t="s">
        <v>104</v>
      </c>
      <c r="D566" s="55" t="s">
        <v>898</v>
      </c>
      <c r="E566" s="55" t="s">
        <v>639</v>
      </c>
      <c r="F566" s="53" t="s">
        <v>46</v>
      </c>
      <c r="G566" s="53" t="s">
        <v>68</v>
      </c>
      <c r="H566" s="53" t="s">
        <v>52</v>
      </c>
      <c r="I566" s="56">
        <v>4.57</v>
      </c>
      <c r="J566" s="57">
        <f t="shared" si="9"/>
        <v>1.1425000000000001</v>
      </c>
      <c r="K566" s="44"/>
    </row>
    <row r="567" spans="2:11" ht="13.7" customHeight="1">
      <c r="B567" s="125">
        <v>510</v>
      </c>
      <c r="C567" s="55" t="s">
        <v>104</v>
      </c>
      <c r="D567" s="55" t="s">
        <v>905</v>
      </c>
      <c r="E567" s="55" t="s">
        <v>906</v>
      </c>
      <c r="F567" s="53" t="s">
        <v>46</v>
      </c>
      <c r="G567" s="53" t="s">
        <v>68</v>
      </c>
      <c r="H567" s="53" t="s">
        <v>52</v>
      </c>
      <c r="I567" s="56">
        <v>3.24</v>
      </c>
      <c r="J567" s="57">
        <f t="shared" ref="J567:J610" si="10">(I567/4)</f>
        <v>0.81</v>
      </c>
      <c r="K567" s="44"/>
    </row>
    <row r="568" spans="2:11" ht="13.7" customHeight="1">
      <c r="B568" s="125">
        <v>511</v>
      </c>
      <c r="C568" s="55" t="s">
        <v>104</v>
      </c>
      <c r="D568" s="55" t="s">
        <v>907</v>
      </c>
      <c r="E568" s="55" t="s">
        <v>908</v>
      </c>
      <c r="F568" s="53" t="s">
        <v>46</v>
      </c>
      <c r="G568" s="53" t="s">
        <v>68</v>
      </c>
      <c r="H568" s="53" t="s">
        <v>52</v>
      </c>
      <c r="I568" s="56">
        <v>1.84</v>
      </c>
      <c r="J568" s="57">
        <f t="shared" si="10"/>
        <v>0.46</v>
      </c>
      <c r="K568" s="44"/>
    </row>
    <row r="569" spans="2:11" ht="13.7" customHeight="1">
      <c r="B569" s="125">
        <v>512</v>
      </c>
      <c r="C569" s="55" t="s">
        <v>104</v>
      </c>
      <c r="D569" s="55" t="s">
        <v>907</v>
      </c>
      <c r="E569" s="55" t="s">
        <v>909</v>
      </c>
      <c r="F569" s="53" t="s">
        <v>46</v>
      </c>
      <c r="G569" s="53" t="s">
        <v>68</v>
      </c>
      <c r="H569" s="53" t="s">
        <v>52</v>
      </c>
      <c r="I569" s="56">
        <v>2</v>
      </c>
      <c r="J569" s="57">
        <f t="shared" si="10"/>
        <v>0.5</v>
      </c>
      <c r="K569" s="44"/>
    </row>
    <row r="570" spans="2:11" ht="13.7" customHeight="1">
      <c r="B570" s="125">
        <v>513</v>
      </c>
      <c r="C570" s="55" t="s">
        <v>104</v>
      </c>
      <c r="D570" s="55" t="s">
        <v>104</v>
      </c>
      <c r="E570" s="55" t="s">
        <v>577</v>
      </c>
      <c r="F570" s="53" t="s">
        <v>46</v>
      </c>
      <c r="G570" s="53" t="s">
        <v>68</v>
      </c>
      <c r="H570" s="53" t="s">
        <v>52</v>
      </c>
      <c r="I570" s="56">
        <v>5.74</v>
      </c>
      <c r="J570" s="57">
        <f t="shared" si="10"/>
        <v>1.4350000000000001</v>
      </c>
      <c r="K570" s="44"/>
    </row>
    <row r="571" spans="2:11" ht="13.7" customHeight="1">
      <c r="B571" s="125">
        <v>514</v>
      </c>
      <c r="C571" s="55" t="s">
        <v>104</v>
      </c>
      <c r="D571" s="55" t="s">
        <v>910</v>
      </c>
      <c r="E571" s="55" t="s">
        <v>906</v>
      </c>
      <c r="F571" s="53" t="s">
        <v>46</v>
      </c>
      <c r="G571" s="53" t="s">
        <v>68</v>
      </c>
      <c r="H571" s="53" t="s">
        <v>52</v>
      </c>
      <c r="I571" s="56">
        <v>2.4300000000000002</v>
      </c>
      <c r="J571" s="57">
        <f t="shared" si="10"/>
        <v>0.60750000000000004</v>
      </c>
      <c r="K571" s="44"/>
    </row>
    <row r="572" spans="2:11" ht="13.7" customHeight="1">
      <c r="B572" s="125">
        <v>515</v>
      </c>
      <c r="C572" s="55" t="s">
        <v>104</v>
      </c>
      <c r="D572" s="55" t="s">
        <v>910</v>
      </c>
      <c r="E572" s="55" t="s">
        <v>911</v>
      </c>
      <c r="F572" s="53" t="s">
        <v>46</v>
      </c>
      <c r="G572" s="53" t="s">
        <v>68</v>
      </c>
      <c r="H572" s="53" t="s">
        <v>52</v>
      </c>
      <c r="I572" s="56">
        <v>4.7699999999999996</v>
      </c>
      <c r="J572" s="57">
        <f t="shared" si="10"/>
        <v>1.1924999999999999</v>
      </c>
      <c r="K572" s="44"/>
    </row>
    <row r="573" spans="2:11" ht="13.7" customHeight="1">
      <c r="B573" s="125">
        <v>516</v>
      </c>
      <c r="C573" s="55" t="s">
        <v>104</v>
      </c>
      <c r="D573" s="55" t="s">
        <v>104</v>
      </c>
      <c r="E573" s="55" t="s">
        <v>639</v>
      </c>
      <c r="F573" s="53" t="s">
        <v>46</v>
      </c>
      <c r="G573" s="53" t="s">
        <v>68</v>
      </c>
      <c r="H573" s="53" t="s">
        <v>52</v>
      </c>
      <c r="I573" s="56">
        <v>12.95</v>
      </c>
      <c r="J573" s="57">
        <f t="shared" si="10"/>
        <v>3.2374999999999998</v>
      </c>
      <c r="K573" s="44"/>
    </row>
    <row r="574" spans="2:11" ht="13.7" customHeight="1">
      <c r="B574" s="125">
        <v>517</v>
      </c>
      <c r="C574" s="55" t="s">
        <v>104</v>
      </c>
      <c r="D574" s="55" t="s">
        <v>104</v>
      </c>
      <c r="E574" s="55" t="s">
        <v>785</v>
      </c>
      <c r="F574" s="53" t="s">
        <v>46</v>
      </c>
      <c r="G574" s="53" t="s">
        <v>68</v>
      </c>
      <c r="H574" s="53" t="s">
        <v>52</v>
      </c>
      <c r="I574" s="56">
        <v>2.02</v>
      </c>
      <c r="J574" s="57">
        <f t="shared" si="10"/>
        <v>0.505</v>
      </c>
      <c r="K574" s="44"/>
    </row>
    <row r="575" spans="2:11" ht="13.7" customHeight="1">
      <c r="B575" s="125">
        <v>518</v>
      </c>
      <c r="C575" s="55" t="s">
        <v>104</v>
      </c>
      <c r="D575" s="55" t="s">
        <v>104</v>
      </c>
      <c r="E575" s="55" t="s">
        <v>912</v>
      </c>
      <c r="F575" s="53" t="s">
        <v>46</v>
      </c>
      <c r="G575" s="53" t="s">
        <v>68</v>
      </c>
      <c r="H575" s="53" t="s">
        <v>52</v>
      </c>
      <c r="I575" s="56">
        <v>8.1</v>
      </c>
      <c r="J575" s="57">
        <f t="shared" si="10"/>
        <v>2.0249999999999999</v>
      </c>
      <c r="K575" s="44"/>
    </row>
    <row r="576" spans="2:11" ht="13.7" customHeight="1">
      <c r="B576" s="125">
        <v>519</v>
      </c>
      <c r="C576" s="55" t="s">
        <v>104</v>
      </c>
      <c r="D576" s="55" t="s">
        <v>913</v>
      </c>
      <c r="E576" s="55" t="s">
        <v>914</v>
      </c>
      <c r="F576" s="53" t="s">
        <v>46</v>
      </c>
      <c r="G576" s="53" t="s">
        <v>68</v>
      </c>
      <c r="H576" s="53" t="s">
        <v>52</v>
      </c>
      <c r="I576" s="56">
        <v>2.72</v>
      </c>
      <c r="J576" s="57">
        <f t="shared" si="10"/>
        <v>0.68</v>
      </c>
      <c r="K576" s="44"/>
    </row>
    <row r="577" spans="2:11" ht="13.7" customHeight="1">
      <c r="B577" s="125">
        <v>520</v>
      </c>
      <c r="C577" s="55" t="s">
        <v>104</v>
      </c>
      <c r="D577" s="55" t="s">
        <v>915</v>
      </c>
      <c r="E577" s="55" t="s">
        <v>916</v>
      </c>
      <c r="F577" s="53" t="s">
        <v>46</v>
      </c>
      <c r="G577" s="53" t="s">
        <v>68</v>
      </c>
      <c r="H577" s="53" t="s">
        <v>52</v>
      </c>
      <c r="I577" s="56">
        <v>5.22</v>
      </c>
      <c r="J577" s="57">
        <f t="shared" si="10"/>
        <v>1.3049999999999999</v>
      </c>
      <c r="K577" s="44"/>
    </row>
    <row r="578" spans="2:11" ht="13.7" customHeight="1">
      <c r="B578" s="125">
        <v>521</v>
      </c>
      <c r="C578" s="55" t="s">
        <v>104</v>
      </c>
      <c r="D578" s="55" t="s">
        <v>915</v>
      </c>
      <c r="E578" s="55" t="s">
        <v>917</v>
      </c>
      <c r="F578" s="53" t="s">
        <v>46</v>
      </c>
      <c r="G578" s="53" t="s">
        <v>68</v>
      </c>
      <c r="H578" s="53" t="s">
        <v>52</v>
      </c>
      <c r="I578" s="56">
        <v>2.1800000000000002</v>
      </c>
      <c r="J578" s="57">
        <f t="shared" si="10"/>
        <v>0.54500000000000004</v>
      </c>
      <c r="K578" s="44"/>
    </row>
    <row r="579" spans="2:11" ht="13.7" customHeight="1">
      <c r="B579" s="125">
        <v>522</v>
      </c>
      <c r="C579" s="55" t="s">
        <v>104</v>
      </c>
      <c r="D579" s="55" t="s">
        <v>918</v>
      </c>
      <c r="E579" s="55" t="s">
        <v>919</v>
      </c>
      <c r="F579" s="53" t="s">
        <v>46</v>
      </c>
      <c r="G579" s="53" t="s">
        <v>68</v>
      </c>
      <c r="H579" s="53" t="s">
        <v>52</v>
      </c>
      <c r="I579" s="56">
        <v>3.89</v>
      </c>
      <c r="J579" s="57">
        <f t="shared" si="10"/>
        <v>0.97250000000000003</v>
      </c>
      <c r="K579" s="44"/>
    </row>
    <row r="580" spans="2:11" ht="13.7" customHeight="1">
      <c r="B580" s="125">
        <v>523</v>
      </c>
      <c r="C580" s="55" t="s">
        <v>104</v>
      </c>
      <c r="D580" s="55" t="s">
        <v>920</v>
      </c>
      <c r="E580" s="55" t="s">
        <v>921</v>
      </c>
      <c r="F580" s="53" t="s">
        <v>46</v>
      </c>
      <c r="G580" s="53" t="s">
        <v>68</v>
      </c>
      <c r="H580" s="53" t="s">
        <v>52</v>
      </c>
      <c r="I580" s="56">
        <v>3.1</v>
      </c>
      <c r="J580" s="57">
        <f t="shared" si="10"/>
        <v>0.77500000000000002</v>
      </c>
      <c r="K580" s="44"/>
    </row>
    <row r="581" spans="2:11" ht="13.7" customHeight="1">
      <c r="B581" s="125">
        <v>524</v>
      </c>
      <c r="C581" s="55" t="s">
        <v>104</v>
      </c>
      <c r="D581" s="55" t="s">
        <v>843</v>
      </c>
      <c r="E581" s="55" t="s">
        <v>922</v>
      </c>
      <c r="F581" s="53" t="s">
        <v>46</v>
      </c>
      <c r="G581" s="53" t="s">
        <v>68</v>
      </c>
      <c r="H581" s="53" t="s">
        <v>52</v>
      </c>
      <c r="I581" s="56">
        <v>2.79</v>
      </c>
      <c r="J581" s="57">
        <f t="shared" si="10"/>
        <v>0.69750000000000001</v>
      </c>
      <c r="K581" s="44"/>
    </row>
    <row r="582" spans="2:11" ht="13.7" customHeight="1">
      <c r="B582" s="125">
        <v>525</v>
      </c>
      <c r="C582" s="55" t="s">
        <v>104</v>
      </c>
      <c r="D582" s="55" t="s">
        <v>915</v>
      </c>
      <c r="E582" s="55" t="s">
        <v>136</v>
      </c>
      <c r="F582" s="53" t="s">
        <v>46</v>
      </c>
      <c r="G582" s="53" t="s">
        <v>68</v>
      </c>
      <c r="H582" s="53" t="s">
        <v>52</v>
      </c>
      <c r="I582" s="56">
        <v>1.03</v>
      </c>
      <c r="J582" s="57">
        <f t="shared" si="10"/>
        <v>0.25750000000000001</v>
      </c>
      <c r="K582" s="44"/>
    </row>
    <row r="583" spans="2:11" ht="13.7" customHeight="1">
      <c r="B583" s="125">
        <v>526</v>
      </c>
      <c r="C583" s="55" t="s">
        <v>104</v>
      </c>
      <c r="D583" s="55" t="s">
        <v>918</v>
      </c>
      <c r="E583" s="55" t="s">
        <v>530</v>
      </c>
      <c r="F583" s="53" t="s">
        <v>46</v>
      </c>
      <c r="G583" s="53" t="s">
        <v>68</v>
      </c>
      <c r="H583" s="53" t="s">
        <v>52</v>
      </c>
      <c r="I583" s="56">
        <v>3.89</v>
      </c>
      <c r="J583" s="57">
        <f t="shared" si="10"/>
        <v>0.97250000000000003</v>
      </c>
      <c r="K583" s="44"/>
    </row>
    <row r="584" spans="2:11" ht="13.7" customHeight="1">
      <c r="B584" s="125">
        <v>527</v>
      </c>
      <c r="C584" s="55" t="s">
        <v>104</v>
      </c>
      <c r="D584" s="55" t="s">
        <v>923</v>
      </c>
      <c r="E584" s="55" t="s">
        <v>406</v>
      </c>
      <c r="F584" s="53" t="s">
        <v>46</v>
      </c>
      <c r="G584" s="53" t="s">
        <v>68</v>
      </c>
      <c r="H584" s="53" t="s">
        <v>52</v>
      </c>
      <c r="I584" s="56">
        <v>1.1299999999999999</v>
      </c>
      <c r="J584" s="57">
        <f t="shared" si="10"/>
        <v>0.28249999999999997</v>
      </c>
      <c r="K584" s="44"/>
    </row>
    <row r="585" spans="2:11" ht="13.7" customHeight="1">
      <c r="B585" s="125">
        <v>528</v>
      </c>
      <c r="C585" s="55" t="s">
        <v>104</v>
      </c>
      <c r="D585" s="55" t="s">
        <v>924</v>
      </c>
      <c r="E585" s="55" t="s">
        <v>577</v>
      </c>
      <c r="F585" s="53" t="s">
        <v>46</v>
      </c>
      <c r="G585" s="53" t="s">
        <v>68</v>
      </c>
      <c r="H585" s="53" t="s">
        <v>52</v>
      </c>
      <c r="I585" s="56">
        <v>2.98</v>
      </c>
      <c r="J585" s="57">
        <f t="shared" si="10"/>
        <v>0.745</v>
      </c>
      <c r="K585" s="44"/>
    </row>
    <row r="586" spans="2:11" ht="13.7" customHeight="1">
      <c r="B586" s="125">
        <v>529</v>
      </c>
      <c r="C586" s="55" t="s">
        <v>104</v>
      </c>
      <c r="D586" s="55" t="s">
        <v>924</v>
      </c>
      <c r="E586" s="55" t="s">
        <v>925</v>
      </c>
      <c r="F586" s="53" t="s">
        <v>46</v>
      </c>
      <c r="G586" s="53" t="s">
        <v>68</v>
      </c>
      <c r="H586" s="53" t="s">
        <v>52</v>
      </c>
      <c r="I586" s="56">
        <v>3.41</v>
      </c>
      <c r="J586" s="57">
        <f t="shared" si="10"/>
        <v>0.85250000000000004</v>
      </c>
      <c r="K586" s="44"/>
    </row>
    <row r="587" spans="2:11" ht="13.7" customHeight="1">
      <c r="B587" s="125">
        <v>530</v>
      </c>
      <c r="C587" s="55" t="s">
        <v>104</v>
      </c>
      <c r="D587" s="55" t="s">
        <v>924</v>
      </c>
      <c r="E587" s="55" t="s">
        <v>926</v>
      </c>
      <c r="F587" s="53" t="s">
        <v>46</v>
      </c>
      <c r="G587" s="53" t="s">
        <v>68</v>
      </c>
      <c r="H587" s="53" t="s">
        <v>52</v>
      </c>
      <c r="I587" s="56">
        <v>0.52</v>
      </c>
      <c r="J587" s="57">
        <f t="shared" si="10"/>
        <v>0.13</v>
      </c>
      <c r="K587" s="44"/>
    </row>
    <row r="588" spans="2:11" ht="13.7" customHeight="1">
      <c r="B588" s="125">
        <v>531</v>
      </c>
      <c r="C588" s="55" t="s">
        <v>104</v>
      </c>
      <c r="D588" s="55" t="s">
        <v>927</v>
      </c>
      <c r="E588" s="55" t="s">
        <v>928</v>
      </c>
      <c r="F588" s="53" t="s">
        <v>46</v>
      </c>
      <c r="G588" s="53" t="s">
        <v>68</v>
      </c>
      <c r="H588" s="53" t="s">
        <v>52</v>
      </c>
      <c r="I588" s="56">
        <v>3.2</v>
      </c>
      <c r="J588" s="57">
        <f t="shared" si="10"/>
        <v>0.8</v>
      </c>
      <c r="K588" s="44"/>
    </row>
    <row r="589" spans="2:11" ht="13.7" customHeight="1">
      <c r="B589" s="125">
        <v>532</v>
      </c>
      <c r="C589" s="55" t="s">
        <v>104</v>
      </c>
      <c r="D589" s="55" t="s">
        <v>929</v>
      </c>
      <c r="E589" s="55" t="s">
        <v>930</v>
      </c>
      <c r="F589" s="53" t="s">
        <v>46</v>
      </c>
      <c r="G589" s="53" t="s">
        <v>68</v>
      </c>
      <c r="H589" s="53" t="s">
        <v>52</v>
      </c>
      <c r="I589" s="56">
        <v>2.44</v>
      </c>
      <c r="J589" s="57">
        <f t="shared" si="10"/>
        <v>0.61</v>
      </c>
      <c r="K589" s="44"/>
    </row>
    <row r="590" spans="2:11" ht="13.7" customHeight="1">
      <c r="B590" s="125">
        <v>533</v>
      </c>
      <c r="C590" s="55" t="s">
        <v>104</v>
      </c>
      <c r="D590" s="55" t="s">
        <v>931</v>
      </c>
      <c r="E590" s="55" t="s">
        <v>932</v>
      </c>
      <c r="F590" s="53" t="s">
        <v>46</v>
      </c>
      <c r="G590" s="53" t="s">
        <v>68</v>
      </c>
      <c r="H590" s="53" t="s">
        <v>52</v>
      </c>
      <c r="I590" s="56">
        <v>6.94</v>
      </c>
      <c r="J590" s="57">
        <f t="shared" si="10"/>
        <v>1.7350000000000001</v>
      </c>
      <c r="K590" s="44"/>
    </row>
    <row r="591" spans="2:11" ht="13.7" customHeight="1">
      <c r="B591" s="125">
        <v>534</v>
      </c>
      <c r="C591" s="55" t="s">
        <v>104</v>
      </c>
      <c r="D591" s="55" t="s">
        <v>931</v>
      </c>
      <c r="E591" s="55" t="s">
        <v>933</v>
      </c>
      <c r="F591" s="53" t="s">
        <v>46</v>
      </c>
      <c r="G591" s="53" t="s">
        <v>68</v>
      </c>
      <c r="H591" s="53" t="s">
        <v>52</v>
      </c>
      <c r="I591" s="56">
        <v>4.0999999999999996</v>
      </c>
      <c r="J591" s="57">
        <f t="shared" si="10"/>
        <v>1.0249999999999999</v>
      </c>
      <c r="K591" s="44"/>
    </row>
    <row r="592" spans="2:11" ht="13.7" customHeight="1">
      <c r="B592" s="125">
        <v>535</v>
      </c>
      <c r="C592" s="55" t="s">
        <v>104</v>
      </c>
      <c r="D592" s="55" t="s">
        <v>927</v>
      </c>
      <c r="E592" s="55" t="s">
        <v>934</v>
      </c>
      <c r="F592" s="53" t="s">
        <v>46</v>
      </c>
      <c r="G592" s="53" t="s">
        <v>68</v>
      </c>
      <c r="H592" s="53" t="s">
        <v>52</v>
      </c>
      <c r="I592" s="56">
        <v>1.1000000000000001</v>
      </c>
      <c r="J592" s="57">
        <f t="shared" si="10"/>
        <v>0.27500000000000002</v>
      </c>
      <c r="K592" s="44"/>
    </row>
    <row r="593" spans="2:11" ht="13.7" customHeight="1">
      <c r="B593" s="125">
        <v>536</v>
      </c>
      <c r="C593" s="55" t="s">
        <v>104</v>
      </c>
      <c r="D593" s="55" t="s">
        <v>924</v>
      </c>
      <c r="E593" s="55" t="s">
        <v>935</v>
      </c>
      <c r="F593" s="53" t="s">
        <v>46</v>
      </c>
      <c r="G593" s="53" t="s">
        <v>68</v>
      </c>
      <c r="H593" s="53" t="s">
        <v>52</v>
      </c>
      <c r="I593" s="56">
        <v>2.3199999999999998</v>
      </c>
      <c r="J593" s="57">
        <f t="shared" si="10"/>
        <v>0.57999999999999996</v>
      </c>
      <c r="K593" s="44"/>
    </row>
    <row r="594" spans="2:11" ht="13.7" customHeight="1">
      <c r="B594" s="125">
        <v>537</v>
      </c>
      <c r="C594" s="55" t="s">
        <v>104</v>
      </c>
      <c r="D594" s="55" t="s">
        <v>936</v>
      </c>
      <c r="E594" s="55" t="s">
        <v>937</v>
      </c>
      <c r="F594" s="53" t="s">
        <v>46</v>
      </c>
      <c r="G594" s="53" t="s">
        <v>68</v>
      </c>
      <c r="H594" s="53" t="s">
        <v>52</v>
      </c>
      <c r="I594" s="56">
        <v>6.18</v>
      </c>
      <c r="J594" s="57">
        <f t="shared" si="10"/>
        <v>1.5449999999999999</v>
      </c>
      <c r="K594" s="44"/>
    </row>
    <row r="595" spans="2:11" ht="13.7" customHeight="1">
      <c r="B595" s="125">
        <v>538</v>
      </c>
      <c r="C595" s="55" t="s">
        <v>104</v>
      </c>
      <c r="D595" s="55" t="s">
        <v>924</v>
      </c>
      <c r="E595" s="55" t="s">
        <v>396</v>
      </c>
      <c r="F595" s="53" t="s">
        <v>46</v>
      </c>
      <c r="G595" s="53" t="s">
        <v>68</v>
      </c>
      <c r="H595" s="53" t="s">
        <v>52</v>
      </c>
      <c r="I595" s="56">
        <v>3.69</v>
      </c>
      <c r="J595" s="57">
        <f t="shared" si="10"/>
        <v>0.92249999999999999</v>
      </c>
      <c r="K595" s="44"/>
    </row>
    <row r="596" spans="2:11" ht="13.7" customHeight="1">
      <c r="B596" s="125">
        <v>539</v>
      </c>
      <c r="C596" s="55" t="s">
        <v>104</v>
      </c>
      <c r="D596" s="55" t="s">
        <v>924</v>
      </c>
      <c r="E596" s="55" t="s">
        <v>938</v>
      </c>
      <c r="F596" s="53" t="s">
        <v>46</v>
      </c>
      <c r="G596" s="53" t="s">
        <v>68</v>
      </c>
      <c r="H596" s="53" t="s">
        <v>52</v>
      </c>
      <c r="I596" s="56">
        <v>3.93</v>
      </c>
      <c r="J596" s="57">
        <f t="shared" si="10"/>
        <v>0.98250000000000004</v>
      </c>
      <c r="K596" s="44"/>
    </row>
    <row r="597" spans="2:11" ht="13.7" customHeight="1">
      <c r="B597" s="125">
        <v>540</v>
      </c>
      <c r="C597" s="55" t="s">
        <v>104</v>
      </c>
      <c r="D597" s="55" t="s">
        <v>939</v>
      </c>
      <c r="E597" s="55" t="s">
        <v>940</v>
      </c>
      <c r="F597" s="53" t="s">
        <v>46</v>
      </c>
      <c r="G597" s="53" t="s">
        <v>68</v>
      </c>
      <c r="H597" s="53" t="s">
        <v>52</v>
      </c>
      <c r="I597" s="56">
        <v>5.16</v>
      </c>
      <c r="J597" s="57">
        <f t="shared" si="10"/>
        <v>1.29</v>
      </c>
      <c r="K597" s="44"/>
    </row>
    <row r="598" spans="2:11" ht="13.7" customHeight="1">
      <c r="B598" s="125">
        <v>541</v>
      </c>
      <c r="C598" s="55" t="s">
        <v>104</v>
      </c>
      <c r="D598" s="55" t="s">
        <v>941</v>
      </c>
      <c r="E598" s="55" t="s">
        <v>942</v>
      </c>
      <c r="F598" s="53" t="s">
        <v>46</v>
      </c>
      <c r="G598" s="53" t="s">
        <v>68</v>
      </c>
      <c r="H598" s="53" t="s">
        <v>52</v>
      </c>
      <c r="I598" s="56">
        <v>18.66</v>
      </c>
      <c r="J598" s="57">
        <f t="shared" si="10"/>
        <v>4.665</v>
      </c>
      <c r="K598" s="44"/>
    </row>
    <row r="599" spans="2:11" ht="13.7" customHeight="1">
      <c r="B599" s="125">
        <v>542</v>
      </c>
      <c r="C599" s="55" t="s">
        <v>104</v>
      </c>
      <c r="D599" s="55" t="s">
        <v>941</v>
      </c>
      <c r="E599" s="55" t="s">
        <v>943</v>
      </c>
      <c r="F599" s="53" t="s">
        <v>46</v>
      </c>
      <c r="G599" s="53" t="s">
        <v>68</v>
      </c>
      <c r="H599" s="53" t="s">
        <v>52</v>
      </c>
      <c r="I599" s="56">
        <v>8.93</v>
      </c>
      <c r="J599" s="57">
        <f t="shared" si="10"/>
        <v>2.2324999999999999</v>
      </c>
      <c r="K599" s="44"/>
    </row>
    <row r="600" spans="2:11" ht="13.7" customHeight="1">
      <c r="B600" s="125">
        <v>543</v>
      </c>
      <c r="C600" s="55" t="s">
        <v>104</v>
      </c>
      <c r="D600" s="55" t="s">
        <v>944</v>
      </c>
      <c r="E600" s="55" t="s">
        <v>945</v>
      </c>
      <c r="F600" s="53" t="s">
        <v>46</v>
      </c>
      <c r="G600" s="53" t="s">
        <v>68</v>
      </c>
      <c r="H600" s="53" t="s">
        <v>52</v>
      </c>
      <c r="I600" s="56">
        <v>5.7</v>
      </c>
      <c r="J600" s="57">
        <f t="shared" si="10"/>
        <v>1.425</v>
      </c>
      <c r="K600" s="44"/>
    </row>
    <row r="601" spans="2:11" ht="13.7" customHeight="1">
      <c r="B601" s="125">
        <v>544</v>
      </c>
      <c r="C601" s="55" t="s">
        <v>104</v>
      </c>
      <c r="D601" s="55" t="s">
        <v>941</v>
      </c>
      <c r="E601" s="55" t="s">
        <v>946</v>
      </c>
      <c r="F601" s="53" t="s">
        <v>46</v>
      </c>
      <c r="G601" s="53" t="s">
        <v>68</v>
      </c>
      <c r="H601" s="53" t="s">
        <v>52</v>
      </c>
      <c r="I601" s="56">
        <v>18.36</v>
      </c>
      <c r="J601" s="57">
        <f t="shared" si="10"/>
        <v>4.59</v>
      </c>
      <c r="K601" s="44"/>
    </row>
    <row r="602" spans="2:11" ht="13.7" customHeight="1">
      <c r="B602" s="125">
        <v>545</v>
      </c>
      <c r="C602" s="55" t="s">
        <v>104</v>
      </c>
      <c r="D602" s="55" t="s">
        <v>894</v>
      </c>
      <c r="E602" s="55" t="s">
        <v>947</v>
      </c>
      <c r="F602" s="53" t="s">
        <v>46</v>
      </c>
      <c r="G602" s="53" t="s">
        <v>68</v>
      </c>
      <c r="H602" s="53" t="s">
        <v>52</v>
      </c>
      <c r="I602" s="56">
        <v>4.75</v>
      </c>
      <c r="J602" s="57">
        <f t="shared" si="10"/>
        <v>1.1875</v>
      </c>
      <c r="K602" s="44"/>
    </row>
    <row r="603" spans="2:11" ht="13.7" customHeight="1">
      <c r="B603" s="125">
        <v>546</v>
      </c>
      <c r="C603" s="55" t="s">
        <v>104</v>
      </c>
      <c r="D603" s="55" t="s">
        <v>948</v>
      </c>
      <c r="E603" s="55" t="s">
        <v>949</v>
      </c>
      <c r="F603" s="53" t="s">
        <v>46</v>
      </c>
      <c r="G603" s="53" t="s">
        <v>68</v>
      </c>
      <c r="H603" s="53" t="s">
        <v>52</v>
      </c>
      <c r="I603" s="56">
        <v>12.06</v>
      </c>
      <c r="J603" s="57">
        <f t="shared" si="10"/>
        <v>3.0150000000000001</v>
      </c>
      <c r="K603" s="44"/>
    </row>
    <row r="604" spans="2:11" ht="13.7" customHeight="1">
      <c r="B604" s="125">
        <v>547</v>
      </c>
      <c r="C604" s="55" t="s">
        <v>104</v>
      </c>
      <c r="D604" s="55" t="s">
        <v>923</v>
      </c>
      <c r="E604" s="55" t="s">
        <v>406</v>
      </c>
      <c r="F604" s="53" t="s">
        <v>46</v>
      </c>
      <c r="G604" s="53" t="s">
        <v>68</v>
      </c>
      <c r="H604" s="53" t="s">
        <v>52</v>
      </c>
      <c r="I604" s="56">
        <v>3</v>
      </c>
      <c r="J604" s="57">
        <f t="shared" si="10"/>
        <v>0.75</v>
      </c>
      <c r="K604" s="44"/>
    </row>
    <row r="605" spans="2:11" ht="13.7" customHeight="1">
      <c r="B605" s="125">
        <v>548</v>
      </c>
      <c r="C605" s="55" t="s">
        <v>104</v>
      </c>
      <c r="D605" s="55" t="s">
        <v>923</v>
      </c>
      <c r="E605" s="55" t="s">
        <v>950</v>
      </c>
      <c r="F605" s="53" t="s">
        <v>46</v>
      </c>
      <c r="G605" s="53" t="s">
        <v>68</v>
      </c>
      <c r="H605" s="53" t="s">
        <v>52</v>
      </c>
      <c r="I605" s="56">
        <v>0.82</v>
      </c>
      <c r="J605" s="57">
        <f t="shared" si="10"/>
        <v>0.20499999999999999</v>
      </c>
      <c r="K605" s="44"/>
    </row>
    <row r="606" spans="2:11" ht="13.7" customHeight="1">
      <c r="B606" s="125">
        <v>549</v>
      </c>
      <c r="C606" s="55" t="s">
        <v>104</v>
      </c>
      <c r="D606" s="55" t="s">
        <v>898</v>
      </c>
      <c r="E606" s="55" t="s">
        <v>577</v>
      </c>
      <c r="F606" s="53" t="s">
        <v>46</v>
      </c>
      <c r="G606" s="53" t="s">
        <v>68</v>
      </c>
      <c r="H606" s="53" t="s">
        <v>52</v>
      </c>
      <c r="I606" s="56">
        <v>1</v>
      </c>
      <c r="J606" s="57">
        <f t="shared" si="10"/>
        <v>0.25</v>
      </c>
      <c r="K606" s="44"/>
    </row>
    <row r="607" spans="2:11" ht="13.7" customHeight="1">
      <c r="B607" s="125">
        <v>550</v>
      </c>
      <c r="C607" s="55" t="s">
        <v>104</v>
      </c>
      <c r="D607" s="55" t="s">
        <v>951</v>
      </c>
      <c r="E607" s="55" t="s">
        <v>952</v>
      </c>
      <c r="F607" s="53" t="s">
        <v>46</v>
      </c>
      <c r="G607" s="53" t="s">
        <v>68</v>
      </c>
      <c r="H607" s="53" t="s">
        <v>52</v>
      </c>
      <c r="I607" s="56">
        <v>1.5</v>
      </c>
      <c r="J607" s="57">
        <f t="shared" si="10"/>
        <v>0.375</v>
      </c>
      <c r="K607" s="44"/>
    </row>
    <row r="608" spans="2:11" ht="13.7" customHeight="1">
      <c r="B608" s="125">
        <v>551</v>
      </c>
      <c r="C608" s="55" t="s">
        <v>104</v>
      </c>
      <c r="D608" s="55" t="s">
        <v>951</v>
      </c>
      <c r="E608" s="55" t="s">
        <v>953</v>
      </c>
      <c r="F608" s="53" t="s">
        <v>46</v>
      </c>
      <c r="G608" s="53" t="s">
        <v>68</v>
      </c>
      <c r="H608" s="53" t="s">
        <v>52</v>
      </c>
      <c r="I608" s="56">
        <v>0.5</v>
      </c>
      <c r="J608" s="57">
        <f t="shared" si="10"/>
        <v>0.125</v>
      </c>
      <c r="K608" s="44"/>
    </row>
    <row r="609" spans="2:11" ht="13.7" customHeight="1">
      <c r="B609" s="125">
        <v>552</v>
      </c>
      <c r="C609" s="55" t="s">
        <v>104</v>
      </c>
      <c r="D609" s="55" t="s">
        <v>951</v>
      </c>
      <c r="E609" s="55" t="s">
        <v>954</v>
      </c>
      <c r="F609" s="53" t="s">
        <v>46</v>
      </c>
      <c r="G609" s="53" t="s">
        <v>68</v>
      </c>
      <c r="H609" s="53" t="s">
        <v>52</v>
      </c>
      <c r="I609" s="56">
        <v>0.45</v>
      </c>
      <c r="J609" s="57">
        <f t="shared" si="10"/>
        <v>0.1125</v>
      </c>
      <c r="K609" s="44"/>
    </row>
    <row r="610" spans="2:11" ht="13.7" customHeight="1">
      <c r="B610" s="125">
        <v>553</v>
      </c>
      <c r="C610" s="55" t="s">
        <v>104</v>
      </c>
      <c r="D610" s="55" t="s">
        <v>951</v>
      </c>
      <c r="E610" s="55" t="s">
        <v>955</v>
      </c>
      <c r="F610" s="53" t="s">
        <v>46</v>
      </c>
      <c r="G610" s="53" t="s">
        <v>68</v>
      </c>
      <c r="H610" s="53" t="s">
        <v>52</v>
      </c>
      <c r="I610" s="56">
        <v>0.97</v>
      </c>
      <c r="J610" s="57">
        <f t="shared" si="10"/>
        <v>0.24249999999999999</v>
      </c>
      <c r="K610" s="44"/>
    </row>
    <row r="611" spans="2:11">
      <c r="B611" s="223" t="s">
        <v>991</v>
      </c>
      <c r="C611" s="223"/>
      <c r="D611" s="223"/>
      <c r="E611" s="223"/>
      <c r="F611" s="223"/>
      <c r="G611" s="223"/>
      <c r="H611" s="223"/>
      <c r="I611" s="73">
        <f>SUM(I54:I610)</f>
        <v>2262.659999999998</v>
      </c>
      <c r="J611" s="73">
        <f>SUM(J54:J610)</f>
        <v>565.66499999999951</v>
      </c>
    </row>
  </sheetData>
  <autoFilter ref="G2:G611"/>
  <mergeCells count="15">
    <mergeCell ref="B16:H16"/>
    <mergeCell ref="B611:H611"/>
    <mergeCell ref="B13:H13"/>
    <mergeCell ref="C43:C51"/>
    <mergeCell ref="B52:H52"/>
    <mergeCell ref="B19:H19"/>
    <mergeCell ref="C30:C34"/>
    <mergeCell ref="C35:C40"/>
    <mergeCell ref="C6:C9"/>
    <mergeCell ref="B2:J2"/>
    <mergeCell ref="E3:F3"/>
    <mergeCell ref="B4:B5"/>
    <mergeCell ref="C4:C5"/>
    <mergeCell ref="D4:D5"/>
    <mergeCell ref="E4:J4"/>
  </mergeCells>
  <pageMargins left="0.25" right="0.25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141"/>
  <sheetViews>
    <sheetView topLeftCell="A13" workbookViewId="0">
      <selection sqref="A1:K31"/>
    </sheetView>
  </sheetViews>
  <sheetFormatPr defaultRowHeight="15"/>
  <cols>
    <col min="2" max="2" width="9.140625" style="41"/>
    <col min="3" max="3" width="16.140625" customWidth="1"/>
    <col min="4" max="4" width="16.28515625" customWidth="1"/>
    <col min="5" max="5" width="30.7109375" customWidth="1"/>
    <col min="6" max="6" width="11.7109375" customWidth="1"/>
    <col min="10" max="10" width="12.5703125" customWidth="1"/>
  </cols>
  <sheetData>
    <row r="2" spans="2:10">
      <c r="B2" s="230" t="s">
        <v>9</v>
      </c>
      <c r="C2" s="230"/>
      <c r="D2" s="230"/>
      <c r="E2" s="230"/>
      <c r="F2" s="230"/>
      <c r="G2" s="230"/>
      <c r="H2" s="230"/>
      <c r="I2" s="230"/>
      <c r="J2" s="230"/>
    </row>
    <row r="3" spans="2:10">
      <c r="B3" s="98" t="s">
        <v>54</v>
      </c>
      <c r="C3" s="49"/>
      <c r="D3" s="32"/>
      <c r="E3" s="231" t="s">
        <v>1669</v>
      </c>
      <c r="F3" s="231"/>
      <c r="G3" s="98" t="s">
        <v>1670</v>
      </c>
      <c r="H3" s="29"/>
      <c r="I3" s="29"/>
      <c r="J3" s="29"/>
    </row>
    <row r="4" spans="2:10">
      <c r="B4" s="232" t="s">
        <v>0</v>
      </c>
      <c r="C4" s="241" t="s">
        <v>1</v>
      </c>
      <c r="D4" s="232" t="s">
        <v>2</v>
      </c>
      <c r="E4" s="230" t="s">
        <v>10</v>
      </c>
      <c r="F4" s="230"/>
      <c r="G4" s="230"/>
      <c r="H4" s="230"/>
      <c r="I4" s="230"/>
      <c r="J4" s="230"/>
    </row>
    <row r="5" spans="2:10" ht="45">
      <c r="B5" s="232"/>
      <c r="C5" s="241"/>
      <c r="D5" s="232"/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</row>
    <row r="6" spans="2:10">
      <c r="B6" s="24">
        <v>1</v>
      </c>
      <c r="C6" s="254" t="s">
        <v>639</v>
      </c>
      <c r="D6" s="51" t="s">
        <v>639</v>
      </c>
      <c r="E6" s="68" t="s">
        <v>962</v>
      </c>
      <c r="F6" s="39" t="s">
        <v>46</v>
      </c>
      <c r="G6" s="39" t="s">
        <v>65</v>
      </c>
      <c r="H6" s="39" t="s">
        <v>50</v>
      </c>
      <c r="I6" s="61">
        <v>1634</v>
      </c>
      <c r="J6" s="39">
        <v>408.5</v>
      </c>
    </row>
    <row r="7" spans="2:10">
      <c r="B7" s="24">
        <v>2</v>
      </c>
      <c r="C7" s="254"/>
      <c r="D7" s="68" t="s">
        <v>963</v>
      </c>
      <c r="E7" s="68" t="s">
        <v>964</v>
      </c>
      <c r="F7" s="39" t="s">
        <v>46</v>
      </c>
      <c r="G7" s="39" t="s">
        <v>65</v>
      </c>
      <c r="H7" s="39" t="s">
        <v>50</v>
      </c>
      <c r="I7" s="61">
        <v>216</v>
      </c>
      <c r="J7" s="61">
        <v>54</v>
      </c>
    </row>
    <row r="8" spans="2:10">
      <c r="B8" s="24">
        <v>3</v>
      </c>
      <c r="C8" s="254"/>
      <c r="D8" s="68" t="s">
        <v>965</v>
      </c>
      <c r="E8" s="68" t="s">
        <v>966</v>
      </c>
      <c r="F8" s="39" t="s">
        <v>46</v>
      </c>
      <c r="G8" s="39" t="s">
        <v>65</v>
      </c>
      <c r="H8" s="39" t="s">
        <v>50</v>
      </c>
      <c r="I8" s="61">
        <v>122</v>
      </c>
      <c r="J8" s="39">
        <v>30.5</v>
      </c>
    </row>
    <row r="9" spans="2:10">
      <c r="B9" s="24">
        <v>4</v>
      </c>
      <c r="C9" s="68" t="s">
        <v>969</v>
      </c>
      <c r="D9" s="68" t="s">
        <v>970</v>
      </c>
      <c r="E9" s="68" t="s">
        <v>971</v>
      </c>
      <c r="F9" s="39" t="s">
        <v>46</v>
      </c>
      <c r="G9" s="39" t="s">
        <v>65</v>
      </c>
      <c r="H9" s="39" t="s">
        <v>50</v>
      </c>
      <c r="I9" s="62">
        <v>47.2</v>
      </c>
      <c r="J9" s="39">
        <v>11.75</v>
      </c>
    </row>
    <row r="10" spans="2:10">
      <c r="B10" s="24">
        <v>5</v>
      </c>
      <c r="C10" s="254" t="s">
        <v>976</v>
      </c>
      <c r="D10" s="68" t="s">
        <v>977</v>
      </c>
      <c r="E10" s="68" t="s">
        <v>272</v>
      </c>
      <c r="F10" s="39" t="s">
        <v>46</v>
      </c>
      <c r="G10" s="39" t="s">
        <v>65</v>
      </c>
      <c r="H10" s="39" t="s">
        <v>50</v>
      </c>
      <c r="I10" s="61">
        <v>54</v>
      </c>
      <c r="J10" s="39">
        <v>13.5</v>
      </c>
    </row>
    <row r="11" spans="2:10">
      <c r="B11" s="24">
        <v>6</v>
      </c>
      <c r="C11" s="254"/>
      <c r="D11" s="68" t="s">
        <v>334</v>
      </c>
      <c r="E11" s="68" t="s">
        <v>978</v>
      </c>
      <c r="F11" s="39" t="s">
        <v>46</v>
      </c>
      <c r="G11" s="39" t="s">
        <v>65</v>
      </c>
      <c r="H11" s="39" t="s">
        <v>50</v>
      </c>
      <c r="I11" s="61">
        <v>75.88</v>
      </c>
      <c r="J11" s="39">
        <v>18.97</v>
      </c>
    </row>
    <row r="12" spans="2:10">
      <c r="B12" s="24">
        <v>7</v>
      </c>
      <c r="C12" s="69" t="s">
        <v>979</v>
      </c>
      <c r="D12" s="68" t="s">
        <v>980</v>
      </c>
      <c r="E12" s="68" t="s">
        <v>981</v>
      </c>
      <c r="F12" s="39" t="s">
        <v>982</v>
      </c>
      <c r="G12" s="39" t="s">
        <v>65</v>
      </c>
      <c r="H12" s="39" t="s">
        <v>50</v>
      </c>
      <c r="I12" s="61">
        <v>113.97</v>
      </c>
      <c r="J12" s="39">
        <v>28.487500000000001</v>
      </c>
    </row>
    <row r="13" spans="2:10">
      <c r="B13" s="24">
        <v>8</v>
      </c>
      <c r="C13" s="255" t="s">
        <v>983</v>
      </c>
      <c r="D13" s="68" t="s">
        <v>983</v>
      </c>
      <c r="E13" s="68" t="s">
        <v>984</v>
      </c>
      <c r="F13" s="39" t="s">
        <v>46</v>
      </c>
      <c r="G13" s="39" t="s">
        <v>65</v>
      </c>
      <c r="H13" s="39" t="s">
        <v>50</v>
      </c>
      <c r="I13" s="61">
        <v>200</v>
      </c>
      <c r="J13" s="61">
        <v>50</v>
      </c>
    </row>
    <row r="14" spans="2:10">
      <c r="B14" s="24">
        <v>9</v>
      </c>
      <c r="C14" s="255"/>
      <c r="D14" s="68" t="s">
        <v>983</v>
      </c>
      <c r="E14" s="68" t="s">
        <v>985</v>
      </c>
      <c r="F14" s="39" t="s">
        <v>46</v>
      </c>
      <c r="G14" s="39" t="s">
        <v>65</v>
      </c>
      <c r="H14" s="39" t="s">
        <v>50</v>
      </c>
      <c r="I14" s="61">
        <v>414</v>
      </c>
      <c r="J14" s="39">
        <v>103.5</v>
      </c>
    </row>
    <row r="15" spans="2:10">
      <c r="B15" s="24">
        <v>10</v>
      </c>
      <c r="C15" s="255"/>
      <c r="D15" s="68" t="s">
        <v>986</v>
      </c>
      <c r="E15" s="68" t="s">
        <v>185</v>
      </c>
      <c r="F15" s="39" t="s">
        <v>46</v>
      </c>
      <c r="G15" s="39" t="s">
        <v>65</v>
      </c>
      <c r="H15" s="39" t="s">
        <v>50</v>
      </c>
      <c r="I15" s="61">
        <v>176</v>
      </c>
      <c r="J15" s="61">
        <v>44</v>
      </c>
    </row>
    <row r="16" spans="2:10">
      <c r="B16" s="24">
        <v>11</v>
      </c>
      <c r="C16" s="255"/>
      <c r="D16" s="68" t="s">
        <v>987</v>
      </c>
      <c r="E16" s="68" t="s">
        <v>988</v>
      </c>
      <c r="F16" s="39" t="s">
        <v>46</v>
      </c>
      <c r="G16" s="39" t="s">
        <v>65</v>
      </c>
      <c r="H16" s="39" t="s">
        <v>50</v>
      </c>
      <c r="I16" s="61">
        <v>92</v>
      </c>
      <c r="J16" s="61">
        <v>23</v>
      </c>
    </row>
    <row r="17" spans="2:10">
      <c r="B17" s="24">
        <v>12</v>
      </c>
      <c r="C17" s="255"/>
      <c r="D17" s="68" t="s">
        <v>989</v>
      </c>
      <c r="E17" s="68" t="s">
        <v>990</v>
      </c>
      <c r="F17" s="39" t="s">
        <v>46</v>
      </c>
      <c r="G17" s="39" t="s">
        <v>65</v>
      </c>
      <c r="H17" s="39" t="s">
        <v>50</v>
      </c>
      <c r="I17" s="61">
        <v>153.58000000000001</v>
      </c>
      <c r="J17" s="63">
        <v>38.395000000000003</v>
      </c>
    </row>
    <row r="18" spans="2:10">
      <c r="B18" s="24"/>
      <c r="C18" s="227" t="s">
        <v>991</v>
      </c>
      <c r="D18" s="228"/>
      <c r="E18" s="228"/>
      <c r="F18" s="228"/>
      <c r="G18" s="228"/>
      <c r="H18" s="229"/>
      <c r="I18" s="91">
        <f>SUM(I6:I17)</f>
        <v>3298.6299999999997</v>
      </c>
      <c r="J18" s="120">
        <f>SUM(J6:J17)</f>
        <v>824.60249999999996</v>
      </c>
    </row>
    <row r="19" spans="2:10">
      <c r="B19" s="42"/>
      <c r="C19" s="70"/>
      <c r="D19" s="70"/>
      <c r="E19" s="70"/>
      <c r="F19" s="70"/>
      <c r="G19" s="44"/>
      <c r="H19" s="44"/>
      <c r="I19" s="44"/>
      <c r="J19" s="44"/>
    </row>
    <row r="20" spans="2:10">
      <c r="B20" s="28">
        <v>1</v>
      </c>
      <c r="C20" s="255" t="s">
        <v>992</v>
      </c>
      <c r="D20" s="68" t="s">
        <v>993</v>
      </c>
      <c r="E20" s="68" t="s">
        <v>994</v>
      </c>
      <c r="F20" s="53" t="s">
        <v>46</v>
      </c>
      <c r="G20" s="53" t="s">
        <v>68</v>
      </c>
      <c r="H20" s="53" t="s">
        <v>50</v>
      </c>
      <c r="I20" s="62">
        <v>54.17</v>
      </c>
      <c r="J20" s="39">
        <v>13.5425</v>
      </c>
    </row>
    <row r="21" spans="2:10">
      <c r="B21" s="28">
        <v>2</v>
      </c>
      <c r="C21" s="255"/>
      <c r="D21" s="68" t="s">
        <v>995</v>
      </c>
      <c r="E21" s="68" t="s">
        <v>996</v>
      </c>
      <c r="F21" s="53" t="s">
        <v>46</v>
      </c>
      <c r="G21" s="53" t="s">
        <v>68</v>
      </c>
      <c r="H21" s="53" t="s">
        <v>50</v>
      </c>
      <c r="I21" s="62">
        <v>5.14</v>
      </c>
      <c r="J21" s="39">
        <v>1.2849999999999999</v>
      </c>
    </row>
    <row r="22" spans="2:10">
      <c r="B22" s="24"/>
      <c r="C22" s="227" t="s">
        <v>991</v>
      </c>
      <c r="D22" s="228"/>
      <c r="E22" s="228"/>
      <c r="F22" s="228"/>
      <c r="G22" s="228"/>
      <c r="H22" s="229"/>
      <c r="I22" s="73">
        <f>SUM(I20:I21)</f>
        <v>59.31</v>
      </c>
      <c r="J22" s="60">
        <f>SUM(J20:J21)</f>
        <v>14.827500000000001</v>
      </c>
    </row>
    <row r="23" spans="2:10">
      <c r="B23" s="42"/>
      <c r="C23" s="70"/>
      <c r="D23" s="70"/>
      <c r="E23" s="70"/>
      <c r="F23" s="70"/>
      <c r="G23" s="44"/>
      <c r="H23" s="44"/>
      <c r="I23" s="44"/>
      <c r="J23" s="44"/>
    </row>
    <row r="24" spans="2:10">
      <c r="B24" s="24">
        <v>1</v>
      </c>
      <c r="C24" s="68" t="s">
        <v>639</v>
      </c>
      <c r="D24" s="68" t="s">
        <v>967</v>
      </c>
      <c r="E24" s="68" t="s">
        <v>968</v>
      </c>
      <c r="F24" s="24" t="s">
        <v>46</v>
      </c>
      <c r="G24" s="24" t="s">
        <v>65</v>
      </c>
      <c r="H24" s="6" t="s">
        <v>52</v>
      </c>
      <c r="I24" s="39">
        <v>122.64</v>
      </c>
      <c r="J24" s="39">
        <v>30.66</v>
      </c>
    </row>
    <row r="25" spans="2:10">
      <c r="B25" s="24">
        <v>2</v>
      </c>
      <c r="C25" s="258" t="s">
        <v>969</v>
      </c>
      <c r="D25" s="68" t="s">
        <v>972</v>
      </c>
      <c r="E25" s="68" t="s">
        <v>973</v>
      </c>
      <c r="F25" s="24" t="s">
        <v>46</v>
      </c>
      <c r="G25" s="24" t="s">
        <v>65</v>
      </c>
      <c r="H25" s="6" t="s">
        <v>52</v>
      </c>
      <c r="I25" s="62">
        <v>116</v>
      </c>
      <c r="J25" s="62">
        <v>29</v>
      </c>
    </row>
    <row r="26" spans="2:10">
      <c r="B26" s="24">
        <v>3</v>
      </c>
      <c r="C26" s="258"/>
      <c r="D26" s="68" t="s">
        <v>974</v>
      </c>
      <c r="E26" s="68" t="s">
        <v>975</v>
      </c>
      <c r="F26" s="24" t="s">
        <v>46</v>
      </c>
      <c r="G26" s="24" t="s">
        <v>65</v>
      </c>
      <c r="H26" s="6" t="s">
        <v>52</v>
      </c>
      <c r="I26" s="62">
        <v>42.4</v>
      </c>
      <c r="J26" s="39">
        <v>10.6</v>
      </c>
    </row>
    <row r="27" spans="2:10">
      <c r="B27" s="24">
        <v>4</v>
      </c>
      <c r="C27" s="234" t="s">
        <v>976</v>
      </c>
      <c r="D27" s="68" t="s">
        <v>997</v>
      </c>
      <c r="E27" s="68" t="s">
        <v>998</v>
      </c>
      <c r="F27" s="24" t="s">
        <v>46</v>
      </c>
      <c r="G27" s="24" t="s">
        <v>65</v>
      </c>
      <c r="H27" s="6" t="s">
        <v>52</v>
      </c>
      <c r="I27" s="62">
        <v>110</v>
      </c>
      <c r="J27" s="39">
        <v>27.5</v>
      </c>
    </row>
    <row r="28" spans="2:10">
      <c r="B28" s="24">
        <v>5</v>
      </c>
      <c r="C28" s="235"/>
      <c r="D28" s="68" t="s">
        <v>999</v>
      </c>
      <c r="E28" s="68" t="s">
        <v>1000</v>
      </c>
      <c r="F28" s="24" t="s">
        <v>46</v>
      </c>
      <c r="G28" s="24" t="s">
        <v>65</v>
      </c>
      <c r="H28" s="6" t="s">
        <v>52</v>
      </c>
      <c r="I28" s="62">
        <v>48</v>
      </c>
      <c r="J28" s="61">
        <v>12</v>
      </c>
    </row>
    <row r="29" spans="2:10">
      <c r="B29" s="24">
        <v>6</v>
      </c>
      <c r="C29" s="235"/>
      <c r="D29" s="68" t="s">
        <v>1001</v>
      </c>
      <c r="E29" s="68" t="s">
        <v>1002</v>
      </c>
      <c r="F29" s="24" t="s">
        <v>982</v>
      </c>
      <c r="G29" s="24" t="s">
        <v>65</v>
      </c>
      <c r="H29" s="6" t="s">
        <v>52</v>
      </c>
      <c r="I29" s="62">
        <v>79</v>
      </c>
      <c r="J29" s="39">
        <v>19.75</v>
      </c>
    </row>
    <row r="30" spans="2:10">
      <c r="B30" s="24">
        <v>7</v>
      </c>
      <c r="C30" s="235"/>
      <c r="D30" s="68" t="s">
        <v>1003</v>
      </c>
      <c r="E30" s="68" t="s">
        <v>1004</v>
      </c>
      <c r="F30" s="24" t="s">
        <v>46</v>
      </c>
      <c r="G30" s="24" t="s">
        <v>65</v>
      </c>
      <c r="H30" s="6" t="s">
        <v>52</v>
      </c>
      <c r="I30" s="62">
        <v>223</v>
      </c>
      <c r="J30" s="61">
        <v>55.75</v>
      </c>
    </row>
    <row r="31" spans="2:10">
      <c r="B31" s="24">
        <v>8</v>
      </c>
      <c r="C31" s="235"/>
      <c r="D31" s="68" t="s">
        <v>1005</v>
      </c>
      <c r="E31" s="68" t="s">
        <v>1006</v>
      </c>
      <c r="F31" s="24" t="s">
        <v>46</v>
      </c>
      <c r="G31" s="24" t="s">
        <v>65</v>
      </c>
      <c r="H31" s="6" t="s">
        <v>52</v>
      </c>
      <c r="I31" s="62">
        <v>219.68</v>
      </c>
      <c r="J31" s="39">
        <v>54.92</v>
      </c>
    </row>
    <row r="32" spans="2:10">
      <c r="B32" s="24">
        <v>9</v>
      </c>
      <c r="C32" s="235" t="s">
        <v>976</v>
      </c>
      <c r="D32" s="68" t="s">
        <v>1007</v>
      </c>
      <c r="E32" s="68" t="s">
        <v>1008</v>
      </c>
      <c r="F32" s="24" t="s">
        <v>46</v>
      </c>
      <c r="G32" s="24" t="s">
        <v>65</v>
      </c>
      <c r="H32" s="6" t="s">
        <v>52</v>
      </c>
      <c r="I32" s="62">
        <v>99.47</v>
      </c>
      <c r="J32" s="61">
        <v>24.86</v>
      </c>
    </row>
    <row r="33" spans="2:10">
      <c r="B33" s="24">
        <v>10</v>
      </c>
      <c r="C33" s="236"/>
      <c r="D33" s="68" t="s">
        <v>1009</v>
      </c>
      <c r="E33" s="68" t="s">
        <v>1010</v>
      </c>
      <c r="F33" s="24" t="s">
        <v>46</v>
      </c>
      <c r="G33" s="24" t="s">
        <v>237</v>
      </c>
      <c r="H33" s="6" t="s">
        <v>52</v>
      </c>
      <c r="I33" s="62">
        <v>90.94</v>
      </c>
      <c r="J33" s="39">
        <v>22.734999999999999</v>
      </c>
    </row>
    <row r="34" spans="2:10">
      <c r="B34" s="24">
        <v>11</v>
      </c>
      <c r="C34" s="255" t="s">
        <v>979</v>
      </c>
      <c r="D34" s="71" t="s">
        <v>1011</v>
      </c>
      <c r="E34" s="71" t="s">
        <v>1012</v>
      </c>
      <c r="F34" s="28" t="s">
        <v>46</v>
      </c>
      <c r="G34" s="28" t="s">
        <v>65</v>
      </c>
      <c r="H34" s="21" t="s">
        <v>52</v>
      </c>
      <c r="I34" s="62">
        <v>75</v>
      </c>
      <c r="J34" s="62">
        <v>18.75</v>
      </c>
    </row>
    <row r="35" spans="2:10">
      <c r="B35" s="24">
        <v>12</v>
      </c>
      <c r="C35" s="255"/>
      <c r="D35" s="71" t="s">
        <v>1013</v>
      </c>
      <c r="E35" s="71" t="s">
        <v>1014</v>
      </c>
      <c r="F35" s="28" t="s">
        <v>46</v>
      </c>
      <c r="G35" s="28" t="s">
        <v>65</v>
      </c>
      <c r="H35" s="21" t="s">
        <v>52</v>
      </c>
      <c r="I35" s="62">
        <v>33</v>
      </c>
      <c r="J35" s="53">
        <v>8.25</v>
      </c>
    </row>
    <row r="36" spans="2:10">
      <c r="B36" s="24">
        <v>13</v>
      </c>
      <c r="C36" s="255" t="s">
        <v>983</v>
      </c>
      <c r="D36" s="68" t="s">
        <v>1015</v>
      </c>
      <c r="E36" s="68" t="s">
        <v>1016</v>
      </c>
      <c r="F36" s="24" t="s">
        <v>46</v>
      </c>
      <c r="G36" s="24" t="s">
        <v>65</v>
      </c>
      <c r="H36" s="6" t="s">
        <v>52</v>
      </c>
      <c r="I36" s="61">
        <v>177</v>
      </c>
      <c r="J36" s="61">
        <v>44.25</v>
      </c>
    </row>
    <row r="37" spans="2:10">
      <c r="B37" s="24">
        <v>14</v>
      </c>
      <c r="C37" s="255"/>
      <c r="D37" s="72" t="s">
        <v>1017</v>
      </c>
      <c r="E37" s="72" t="s">
        <v>1018</v>
      </c>
      <c r="F37" s="24" t="s">
        <v>46</v>
      </c>
      <c r="G37" s="24" t="s">
        <v>65</v>
      </c>
      <c r="H37" s="6" t="s">
        <v>52</v>
      </c>
      <c r="I37" s="64">
        <v>91</v>
      </c>
      <c r="J37" s="65">
        <v>22.75</v>
      </c>
    </row>
    <row r="38" spans="2:10">
      <c r="B38" s="24">
        <v>15</v>
      </c>
      <c r="C38" s="255"/>
      <c r="D38" s="72" t="s">
        <v>1019</v>
      </c>
      <c r="E38" s="72" t="s">
        <v>1020</v>
      </c>
      <c r="F38" s="24" t="s">
        <v>46</v>
      </c>
      <c r="G38" s="24" t="s">
        <v>65</v>
      </c>
      <c r="H38" s="6" t="s">
        <v>52</v>
      </c>
      <c r="I38" s="64">
        <v>134</v>
      </c>
      <c r="J38" s="64">
        <v>33.5</v>
      </c>
    </row>
    <row r="39" spans="2:10">
      <c r="B39" s="24">
        <v>16</v>
      </c>
      <c r="C39" s="255"/>
      <c r="D39" s="72" t="s">
        <v>1021</v>
      </c>
      <c r="E39" s="72" t="s">
        <v>1022</v>
      </c>
      <c r="F39" s="24" t="s">
        <v>46</v>
      </c>
      <c r="G39" s="24" t="s">
        <v>65</v>
      </c>
      <c r="H39" s="6" t="s">
        <v>52</v>
      </c>
      <c r="I39" s="64">
        <v>130</v>
      </c>
      <c r="J39" s="65">
        <v>32.5</v>
      </c>
    </row>
    <row r="40" spans="2:10">
      <c r="B40" s="24">
        <v>17</v>
      </c>
      <c r="C40" s="255"/>
      <c r="D40" s="72" t="s">
        <v>1021</v>
      </c>
      <c r="E40" s="72" t="s">
        <v>1022</v>
      </c>
      <c r="F40" s="24" t="s">
        <v>46</v>
      </c>
      <c r="G40" s="24" t="s">
        <v>65</v>
      </c>
      <c r="H40" s="6" t="s">
        <v>52</v>
      </c>
      <c r="I40" s="64">
        <v>130.13</v>
      </c>
      <c r="J40" s="64">
        <v>32.54</v>
      </c>
    </row>
    <row r="41" spans="2:10">
      <c r="B41" s="24">
        <v>18</v>
      </c>
      <c r="C41" s="255"/>
      <c r="D41" s="72" t="s">
        <v>1023</v>
      </c>
      <c r="E41" s="72" t="s">
        <v>1024</v>
      </c>
      <c r="F41" s="24" t="s">
        <v>46</v>
      </c>
      <c r="G41" s="24" t="s">
        <v>65</v>
      </c>
      <c r="H41" s="6" t="s">
        <v>52</v>
      </c>
      <c r="I41" s="64">
        <v>120.2</v>
      </c>
      <c r="J41" s="65">
        <v>30.05</v>
      </c>
    </row>
    <row r="42" spans="2:10">
      <c r="B42" s="24">
        <v>19</v>
      </c>
      <c r="C42" s="255"/>
      <c r="D42" s="72" t="s">
        <v>1025</v>
      </c>
      <c r="E42" s="72" t="s">
        <v>1026</v>
      </c>
      <c r="F42" s="24" t="s">
        <v>46</v>
      </c>
      <c r="G42" s="24" t="s">
        <v>65</v>
      </c>
      <c r="H42" s="6" t="s">
        <v>52</v>
      </c>
      <c r="I42" s="64">
        <v>56.96</v>
      </c>
      <c r="J42" s="64">
        <v>14.24</v>
      </c>
    </row>
    <row r="43" spans="2:10">
      <c r="B43" s="24">
        <v>20</v>
      </c>
      <c r="C43" s="255"/>
      <c r="D43" s="72" t="s">
        <v>1027</v>
      </c>
      <c r="E43" s="72" t="s">
        <v>1028</v>
      </c>
      <c r="F43" s="24" t="s">
        <v>46</v>
      </c>
      <c r="G43" s="24" t="s">
        <v>65</v>
      </c>
      <c r="H43" s="6" t="s">
        <v>52</v>
      </c>
      <c r="I43" s="64">
        <v>278.74</v>
      </c>
      <c r="J43" s="65">
        <v>69.685000000000002</v>
      </c>
    </row>
    <row r="44" spans="2:10">
      <c r="B44" s="24">
        <v>21</v>
      </c>
      <c r="C44" s="255"/>
      <c r="D44" s="72" t="s">
        <v>1029</v>
      </c>
      <c r="E44" s="72" t="s">
        <v>1028</v>
      </c>
      <c r="F44" s="24" t="s">
        <v>46</v>
      </c>
      <c r="G44" s="24" t="s">
        <v>65</v>
      </c>
      <c r="H44" s="6" t="s">
        <v>52</v>
      </c>
      <c r="I44" s="64">
        <v>76.3</v>
      </c>
      <c r="J44" s="64">
        <v>19.074999999999999</v>
      </c>
    </row>
    <row r="45" spans="2:10">
      <c r="B45" s="24">
        <v>22</v>
      </c>
      <c r="C45" s="257"/>
      <c r="D45" s="72" t="s">
        <v>1030</v>
      </c>
      <c r="E45" s="72" t="s">
        <v>1031</v>
      </c>
      <c r="F45" s="66" t="s">
        <v>46</v>
      </c>
      <c r="G45" s="66" t="s">
        <v>65</v>
      </c>
      <c r="H45" s="67" t="s">
        <v>52</v>
      </c>
      <c r="I45" s="64">
        <v>409.75</v>
      </c>
      <c r="J45" s="65">
        <v>102.438</v>
      </c>
    </row>
    <row r="46" spans="2:10">
      <c r="B46" s="24">
        <v>23</v>
      </c>
      <c r="C46" s="259" t="s">
        <v>992</v>
      </c>
      <c r="D46" s="71" t="s">
        <v>992</v>
      </c>
      <c r="E46" s="71" t="s">
        <v>1032</v>
      </c>
      <c r="F46" s="24" t="s">
        <v>46</v>
      </c>
      <c r="G46" s="24" t="s">
        <v>65</v>
      </c>
      <c r="H46" s="6" t="s">
        <v>52</v>
      </c>
      <c r="I46" s="62">
        <v>184</v>
      </c>
      <c r="J46" s="62">
        <v>46</v>
      </c>
    </row>
    <row r="47" spans="2:10">
      <c r="B47" s="24">
        <v>24</v>
      </c>
      <c r="C47" s="260"/>
      <c r="D47" s="71" t="s">
        <v>1033</v>
      </c>
      <c r="E47" s="71" t="s">
        <v>1034</v>
      </c>
      <c r="F47" s="24" t="s">
        <v>46</v>
      </c>
      <c r="G47" s="24" t="s">
        <v>65</v>
      </c>
      <c r="H47" s="6" t="s">
        <v>52</v>
      </c>
      <c r="I47" s="62">
        <v>228</v>
      </c>
      <c r="J47" s="53">
        <v>57</v>
      </c>
    </row>
    <row r="48" spans="2:10">
      <c r="B48" s="24">
        <v>25</v>
      </c>
      <c r="C48" s="260"/>
      <c r="D48" s="71" t="s">
        <v>1035</v>
      </c>
      <c r="E48" s="71" t="s">
        <v>1036</v>
      </c>
      <c r="F48" s="24" t="s">
        <v>46</v>
      </c>
      <c r="G48" s="24" t="s">
        <v>65</v>
      </c>
      <c r="H48" s="6" t="s">
        <v>52</v>
      </c>
      <c r="I48" s="62">
        <v>180.49</v>
      </c>
      <c r="J48" s="62">
        <v>45.102499999999999</v>
      </c>
    </row>
    <row r="49" spans="2:10">
      <c r="B49" s="24">
        <v>26</v>
      </c>
      <c r="C49" s="260"/>
      <c r="D49" s="71" t="s">
        <v>1037</v>
      </c>
      <c r="E49" s="71" t="s">
        <v>1038</v>
      </c>
      <c r="F49" s="24" t="s">
        <v>46</v>
      </c>
      <c r="G49" s="24" t="s">
        <v>65</v>
      </c>
      <c r="H49" s="6" t="s">
        <v>52</v>
      </c>
      <c r="I49" s="62">
        <v>211.52</v>
      </c>
      <c r="J49" s="53">
        <v>52.762700000000002</v>
      </c>
    </row>
    <row r="50" spans="2:10">
      <c r="B50" s="24">
        <v>27</v>
      </c>
      <c r="C50" s="260"/>
      <c r="D50" s="71" t="s">
        <v>1039</v>
      </c>
      <c r="E50" s="71" t="s">
        <v>1040</v>
      </c>
      <c r="F50" s="24" t="s">
        <v>46</v>
      </c>
      <c r="G50" s="24" t="s">
        <v>65</v>
      </c>
      <c r="H50" s="6" t="s">
        <v>52</v>
      </c>
      <c r="I50" s="62">
        <v>211.05</v>
      </c>
      <c r="J50" s="62">
        <v>52.762500000000003</v>
      </c>
    </row>
    <row r="51" spans="2:10">
      <c r="B51" s="24">
        <v>28</v>
      </c>
      <c r="C51" s="260"/>
      <c r="D51" s="71" t="s">
        <v>1041</v>
      </c>
      <c r="E51" s="71" t="s">
        <v>1042</v>
      </c>
      <c r="F51" s="24" t="s">
        <v>46</v>
      </c>
      <c r="G51" s="24" t="s">
        <v>65</v>
      </c>
      <c r="H51" s="6" t="s">
        <v>52</v>
      </c>
      <c r="I51" s="62">
        <v>67</v>
      </c>
      <c r="J51" s="53">
        <v>16.75</v>
      </c>
    </row>
    <row r="52" spans="2:10">
      <c r="B52" s="24">
        <v>29</v>
      </c>
      <c r="C52" s="260"/>
      <c r="D52" s="71" t="s">
        <v>1043</v>
      </c>
      <c r="E52" s="71" t="s">
        <v>1044</v>
      </c>
      <c r="F52" s="24" t="s">
        <v>46</v>
      </c>
      <c r="G52" s="24" t="s">
        <v>65</v>
      </c>
      <c r="H52" s="6" t="s">
        <v>52</v>
      </c>
      <c r="I52" s="62">
        <v>31</v>
      </c>
      <c r="J52" s="62">
        <v>7.75</v>
      </c>
    </row>
    <row r="53" spans="2:10">
      <c r="B53" s="24">
        <v>30</v>
      </c>
      <c r="C53" s="260"/>
      <c r="D53" s="71" t="s">
        <v>939</v>
      </c>
      <c r="E53" s="71" t="s">
        <v>1045</v>
      </c>
      <c r="F53" s="24" t="s">
        <v>46</v>
      </c>
      <c r="G53" s="24" t="s">
        <v>65</v>
      </c>
      <c r="H53" s="6" t="s">
        <v>52</v>
      </c>
      <c r="I53" s="62">
        <v>14</v>
      </c>
      <c r="J53" s="53">
        <v>3.5</v>
      </c>
    </row>
    <row r="54" spans="2:10">
      <c r="B54" s="24">
        <v>31</v>
      </c>
      <c r="C54" s="260"/>
      <c r="D54" s="71" t="s">
        <v>1046</v>
      </c>
      <c r="E54" s="71" t="s">
        <v>1028</v>
      </c>
      <c r="F54" s="24" t="s">
        <v>46</v>
      </c>
      <c r="G54" s="24" t="s">
        <v>65</v>
      </c>
      <c r="H54" s="6" t="s">
        <v>52</v>
      </c>
      <c r="I54" s="62">
        <v>11</v>
      </c>
      <c r="J54" s="62">
        <v>2.75</v>
      </c>
    </row>
    <row r="55" spans="2:10">
      <c r="B55" s="24">
        <v>32</v>
      </c>
      <c r="C55" s="260"/>
      <c r="D55" s="71" t="s">
        <v>1047</v>
      </c>
      <c r="E55" s="71" t="s">
        <v>1028</v>
      </c>
      <c r="F55" s="24" t="s">
        <v>46</v>
      </c>
      <c r="G55" s="24" t="s">
        <v>65</v>
      </c>
      <c r="H55" s="6" t="s">
        <v>52</v>
      </c>
      <c r="I55" s="62">
        <v>60</v>
      </c>
      <c r="J55" s="53">
        <v>15</v>
      </c>
    </row>
    <row r="56" spans="2:10">
      <c r="B56" s="24">
        <v>33</v>
      </c>
      <c r="C56" s="260"/>
      <c r="D56" s="71" t="s">
        <v>1048</v>
      </c>
      <c r="E56" s="71" t="s">
        <v>1054</v>
      </c>
      <c r="F56" s="24" t="s">
        <v>46</v>
      </c>
      <c r="G56" s="24" t="s">
        <v>65</v>
      </c>
      <c r="H56" s="6" t="s">
        <v>52</v>
      </c>
      <c r="I56" s="62">
        <v>76</v>
      </c>
      <c r="J56" s="62">
        <v>19</v>
      </c>
    </row>
    <row r="57" spans="2:10">
      <c r="B57" s="24">
        <v>34</v>
      </c>
      <c r="C57" s="260"/>
      <c r="D57" s="71" t="s">
        <v>1049</v>
      </c>
      <c r="E57" s="71" t="s">
        <v>1055</v>
      </c>
      <c r="F57" s="24" t="s">
        <v>46</v>
      </c>
      <c r="G57" s="24" t="s">
        <v>65</v>
      </c>
      <c r="H57" s="6" t="s">
        <v>52</v>
      </c>
      <c r="I57" s="62">
        <v>123.1</v>
      </c>
      <c r="J57" s="53">
        <v>30.75</v>
      </c>
    </row>
    <row r="58" spans="2:10">
      <c r="B58" s="24">
        <v>35</v>
      </c>
      <c r="C58" s="260"/>
      <c r="D58" s="71" t="s">
        <v>1050</v>
      </c>
      <c r="E58" s="71" t="s">
        <v>1056</v>
      </c>
      <c r="F58" s="24" t="s">
        <v>46</v>
      </c>
      <c r="G58" s="24" t="s">
        <v>65</v>
      </c>
      <c r="H58" s="6" t="s">
        <v>52</v>
      </c>
      <c r="I58" s="62">
        <v>90</v>
      </c>
      <c r="J58" s="62">
        <v>22.5</v>
      </c>
    </row>
    <row r="59" spans="2:10">
      <c r="B59" s="24">
        <v>36</v>
      </c>
      <c r="C59" s="260"/>
      <c r="D59" s="71" t="s">
        <v>1051</v>
      </c>
      <c r="E59" s="71" t="s">
        <v>1058</v>
      </c>
      <c r="F59" s="24" t="s">
        <v>46</v>
      </c>
      <c r="G59" s="24" t="s">
        <v>65</v>
      </c>
      <c r="H59" s="6" t="s">
        <v>52</v>
      </c>
      <c r="I59" s="62">
        <v>71</v>
      </c>
      <c r="J59" s="53">
        <v>17.75</v>
      </c>
    </row>
    <row r="60" spans="2:10">
      <c r="B60" s="24">
        <v>37</v>
      </c>
      <c r="C60" s="260"/>
      <c r="D60" s="71" t="s">
        <v>1052</v>
      </c>
      <c r="E60" s="71" t="s">
        <v>1059</v>
      </c>
      <c r="F60" s="24" t="s">
        <v>46</v>
      </c>
      <c r="G60" s="24" t="s">
        <v>65</v>
      </c>
      <c r="H60" s="6" t="s">
        <v>52</v>
      </c>
      <c r="I60" s="62">
        <v>85</v>
      </c>
      <c r="J60" s="62">
        <v>21.25</v>
      </c>
    </row>
    <row r="61" spans="2:10">
      <c r="B61" s="24">
        <v>38</v>
      </c>
      <c r="C61" s="260"/>
      <c r="D61" s="71" t="s">
        <v>1057</v>
      </c>
      <c r="E61" s="71" t="s">
        <v>1060</v>
      </c>
      <c r="F61" s="24" t="s">
        <v>46</v>
      </c>
      <c r="G61" s="24" t="s">
        <v>65</v>
      </c>
      <c r="H61" s="6" t="s">
        <v>52</v>
      </c>
      <c r="I61" s="62">
        <v>55</v>
      </c>
      <c r="J61" s="53">
        <v>13.75</v>
      </c>
    </row>
    <row r="62" spans="2:10">
      <c r="B62" s="24">
        <v>39</v>
      </c>
      <c r="C62" s="260"/>
      <c r="D62" s="71" t="s">
        <v>1053</v>
      </c>
      <c r="E62" s="71" t="s">
        <v>1061</v>
      </c>
      <c r="F62" s="24" t="s">
        <v>46</v>
      </c>
      <c r="G62" s="24" t="s">
        <v>65</v>
      </c>
      <c r="H62" s="6" t="s">
        <v>52</v>
      </c>
      <c r="I62" s="62">
        <v>76</v>
      </c>
      <c r="J62" s="62">
        <v>19</v>
      </c>
    </row>
    <row r="63" spans="2:10">
      <c r="B63" s="24">
        <v>40</v>
      </c>
      <c r="C63" s="261"/>
      <c r="D63" s="71" t="s">
        <v>1667</v>
      </c>
      <c r="E63" s="71" t="s">
        <v>1668</v>
      </c>
      <c r="F63" s="24" t="s">
        <v>46</v>
      </c>
      <c r="G63" s="24" t="s">
        <v>65</v>
      </c>
      <c r="H63" s="6" t="s">
        <v>52</v>
      </c>
      <c r="I63" s="62">
        <v>31</v>
      </c>
      <c r="J63" s="62">
        <v>7.75</v>
      </c>
    </row>
    <row r="64" spans="2:10">
      <c r="B64" s="209" t="s">
        <v>53</v>
      </c>
      <c r="C64" s="209"/>
      <c r="D64" s="209"/>
      <c r="E64" s="209"/>
      <c r="F64" s="209"/>
      <c r="G64" s="209"/>
      <c r="H64" s="209"/>
      <c r="I64" s="19">
        <f>SUM(I24:I63)</f>
        <v>4668.3700000000008</v>
      </c>
      <c r="J64" s="19">
        <f>SUM(J24:J63)</f>
        <v>1166.9306999999999</v>
      </c>
    </row>
    <row r="67" spans="2:10">
      <c r="B67" s="24">
        <v>1</v>
      </c>
      <c r="C67" s="55" t="s">
        <v>969</v>
      </c>
      <c r="D67" s="55" t="s">
        <v>1062</v>
      </c>
      <c r="E67" s="55" t="s">
        <v>1063</v>
      </c>
      <c r="F67" s="74" t="s">
        <v>46</v>
      </c>
      <c r="G67" s="74" t="s">
        <v>68</v>
      </c>
      <c r="H67" s="74" t="s">
        <v>52</v>
      </c>
      <c r="I67" s="75">
        <v>16.25</v>
      </c>
      <c r="J67" s="95">
        <v>4.0599999999999996</v>
      </c>
    </row>
    <row r="68" spans="2:10">
      <c r="B68" s="24">
        <v>2</v>
      </c>
      <c r="C68" s="55" t="s">
        <v>969</v>
      </c>
      <c r="D68" s="55" t="s">
        <v>1062</v>
      </c>
      <c r="E68" s="55" t="s">
        <v>1064</v>
      </c>
      <c r="F68" s="74" t="s">
        <v>46</v>
      </c>
      <c r="G68" s="74" t="s">
        <v>68</v>
      </c>
      <c r="H68" s="74" t="s">
        <v>52</v>
      </c>
      <c r="I68" s="75">
        <v>15.75</v>
      </c>
      <c r="J68" s="76">
        <v>3.9375</v>
      </c>
    </row>
    <row r="69" spans="2:10">
      <c r="B69" s="24">
        <v>3</v>
      </c>
      <c r="C69" s="55" t="s">
        <v>969</v>
      </c>
      <c r="D69" s="55" t="s">
        <v>1065</v>
      </c>
      <c r="E69" s="55" t="s">
        <v>1066</v>
      </c>
      <c r="F69" s="74" t="s">
        <v>46</v>
      </c>
      <c r="G69" s="74" t="s">
        <v>68</v>
      </c>
      <c r="H69" s="74" t="s">
        <v>52</v>
      </c>
      <c r="I69" s="75">
        <v>15.75</v>
      </c>
      <c r="J69" s="76">
        <v>3.9375</v>
      </c>
    </row>
    <row r="70" spans="2:10">
      <c r="B70" s="24">
        <v>4</v>
      </c>
      <c r="C70" s="55" t="s">
        <v>969</v>
      </c>
      <c r="D70" s="55" t="s">
        <v>1065</v>
      </c>
      <c r="E70" s="55" t="s">
        <v>1067</v>
      </c>
      <c r="F70" s="74" t="s">
        <v>46</v>
      </c>
      <c r="G70" s="74" t="s">
        <v>68</v>
      </c>
      <c r="H70" s="74" t="s">
        <v>52</v>
      </c>
      <c r="I70" s="75">
        <v>15.75</v>
      </c>
      <c r="J70" s="76">
        <v>3.94</v>
      </c>
    </row>
    <row r="71" spans="2:10">
      <c r="B71" s="24">
        <v>5</v>
      </c>
      <c r="C71" s="55" t="s">
        <v>969</v>
      </c>
      <c r="D71" s="55" t="s">
        <v>1068</v>
      </c>
      <c r="E71" s="55" t="s">
        <v>1069</v>
      </c>
      <c r="F71" s="74" t="s">
        <v>46</v>
      </c>
      <c r="G71" s="74" t="s">
        <v>68</v>
      </c>
      <c r="H71" s="74" t="s">
        <v>52</v>
      </c>
      <c r="I71" s="75">
        <v>6.25</v>
      </c>
      <c r="J71" s="95">
        <v>1.5625</v>
      </c>
    </row>
    <row r="72" spans="2:10">
      <c r="B72" s="24">
        <v>6</v>
      </c>
      <c r="C72" s="55" t="s">
        <v>969</v>
      </c>
      <c r="D72" s="55" t="s">
        <v>1070</v>
      </c>
      <c r="E72" s="55" t="s">
        <v>1071</v>
      </c>
      <c r="F72" s="74" t="s">
        <v>46</v>
      </c>
      <c r="G72" s="74" t="s">
        <v>68</v>
      </c>
      <c r="H72" s="74" t="s">
        <v>52</v>
      </c>
      <c r="I72" s="75">
        <v>2.2000000000000002</v>
      </c>
      <c r="J72" s="76">
        <v>0.55000000000000004</v>
      </c>
    </row>
    <row r="73" spans="2:10" ht="22.5">
      <c r="B73" s="24">
        <v>7</v>
      </c>
      <c r="C73" s="55" t="s">
        <v>639</v>
      </c>
      <c r="D73" s="55" t="s">
        <v>1072</v>
      </c>
      <c r="E73" s="55" t="s">
        <v>1073</v>
      </c>
      <c r="F73" s="74" t="s">
        <v>46</v>
      </c>
      <c r="G73" s="74" t="s">
        <v>68</v>
      </c>
      <c r="H73" s="74" t="s">
        <v>52</v>
      </c>
      <c r="I73" s="75">
        <v>11.07</v>
      </c>
      <c r="J73" s="95">
        <v>2.7675000000000001</v>
      </c>
    </row>
    <row r="74" spans="2:10">
      <c r="B74" s="24">
        <v>8</v>
      </c>
      <c r="C74" s="55" t="s">
        <v>639</v>
      </c>
      <c r="D74" s="55" t="s">
        <v>1074</v>
      </c>
      <c r="E74" s="55" t="s">
        <v>1075</v>
      </c>
      <c r="F74" s="74" t="s">
        <v>46</v>
      </c>
      <c r="G74" s="74" t="s">
        <v>68</v>
      </c>
      <c r="H74" s="74" t="s">
        <v>52</v>
      </c>
      <c r="I74" s="75">
        <v>38.74</v>
      </c>
      <c r="J74" s="76">
        <v>9.6850000000000005</v>
      </c>
    </row>
    <row r="75" spans="2:10">
      <c r="B75" s="24">
        <v>9</v>
      </c>
      <c r="C75" s="55" t="s">
        <v>639</v>
      </c>
      <c r="D75" s="55" t="s">
        <v>1076</v>
      </c>
      <c r="E75" s="55" t="s">
        <v>1076</v>
      </c>
      <c r="F75" s="74" t="s">
        <v>46</v>
      </c>
      <c r="G75" s="74" t="s">
        <v>68</v>
      </c>
      <c r="H75" s="74" t="s">
        <v>52</v>
      </c>
      <c r="I75" s="75">
        <v>2.06</v>
      </c>
      <c r="J75" s="76">
        <v>0.51500000000000001</v>
      </c>
    </row>
    <row r="76" spans="2:10">
      <c r="B76" s="24">
        <v>10</v>
      </c>
      <c r="C76" s="55" t="s">
        <v>639</v>
      </c>
      <c r="D76" s="55" t="s">
        <v>1074</v>
      </c>
      <c r="E76" s="55" t="s">
        <v>1077</v>
      </c>
      <c r="F76" s="74" t="s">
        <v>46</v>
      </c>
      <c r="G76" s="74" t="s">
        <v>68</v>
      </c>
      <c r="H76" s="74" t="s">
        <v>52</v>
      </c>
      <c r="I76" s="75">
        <v>2.2400000000000002</v>
      </c>
      <c r="J76" s="76">
        <v>0.56000000000000005</v>
      </c>
    </row>
    <row r="77" spans="2:10">
      <c r="B77" s="24">
        <v>11</v>
      </c>
      <c r="C77" s="55" t="s">
        <v>639</v>
      </c>
      <c r="D77" s="55" t="s">
        <v>1078</v>
      </c>
      <c r="E77" s="55" t="s">
        <v>1079</v>
      </c>
      <c r="F77" s="74" t="s">
        <v>46</v>
      </c>
      <c r="G77" s="74" t="s">
        <v>68</v>
      </c>
      <c r="H77" s="74" t="s">
        <v>52</v>
      </c>
      <c r="I77" s="75">
        <v>4.3600000000000003</v>
      </c>
      <c r="J77" s="76">
        <v>1.0900000000000001</v>
      </c>
    </row>
    <row r="78" spans="2:10">
      <c r="B78" s="24">
        <v>12</v>
      </c>
      <c r="C78" s="55" t="s">
        <v>639</v>
      </c>
      <c r="D78" s="55" t="s">
        <v>1078</v>
      </c>
      <c r="E78" s="55" t="s">
        <v>1080</v>
      </c>
      <c r="F78" s="74" t="s">
        <v>46</v>
      </c>
      <c r="G78" s="74" t="s">
        <v>68</v>
      </c>
      <c r="H78" s="74" t="s">
        <v>52</v>
      </c>
      <c r="I78" s="75">
        <v>16.239999999999998</v>
      </c>
      <c r="J78" s="76">
        <v>4.0599999999999996</v>
      </c>
    </row>
    <row r="79" spans="2:10">
      <c r="B79" s="24">
        <v>13</v>
      </c>
      <c r="C79" s="55" t="s">
        <v>639</v>
      </c>
      <c r="D79" s="55" t="s">
        <v>1081</v>
      </c>
      <c r="E79" s="55" t="s">
        <v>1082</v>
      </c>
      <c r="F79" s="74" t="s">
        <v>46</v>
      </c>
      <c r="G79" s="74" t="s">
        <v>68</v>
      </c>
      <c r="H79" s="74" t="s">
        <v>52</v>
      </c>
      <c r="I79" s="75">
        <v>6.12</v>
      </c>
      <c r="J79" s="76">
        <v>1.53</v>
      </c>
    </row>
    <row r="80" spans="2:10">
      <c r="B80" s="24">
        <v>14</v>
      </c>
      <c r="C80" s="55" t="s">
        <v>639</v>
      </c>
      <c r="D80" s="55" t="s">
        <v>1083</v>
      </c>
      <c r="E80" s="55" t="s">
        <v>1084</v>
      </c>
      <c r="F80" s="74" t="s">
        <v>46</v>
      </c>
      <c r="G80" s="74" t="s">
        <v>68</v>
      </c>
      <c r="H80" s="74" t="s">
        <v>52</v>
      </c>
      <c r="I80" s="75">
        <v>17.190000000000001</v>
      </c>
      <c r="J80" s="76">
        <v>4.2975000000000003</v>
      </c>
    </row>
    <row r="81" spans="2:10">
      <c r="B81" s="24">
        <v>15</v>
      </c>
      <c r="C81" s="55" t="s">
        <v>639</v>
      </c>
      <c r="D81" s="55" t="s">
        <v>1083</v>
      </c>
      <c r="E81" s="55" t="s">
        <v>1085</v>
      </c>
      <c r="F81" s="74" t="s">
        <v>46</v>
      </c>
      <c r="G81" s="74" t="s">
        <v>68</v>
      </c>
      <c r="H81" s="74" t="s">
        <v>52</v>
      </c>
      <c r="I81" s="75">
        <v>16.36</v>
      </c>
      <c r="J81" s="76">
        <v>4.09</v>
      </c>
    </row>
    <row r="82" spans="2:10">
      <c r="B82" s="24">
        <v>16</v>
      </c>
      <c r="C82" s="55" t="s">
        <v>639</v>
      </c>
      <c r="D82" s="55" t="s">
        <v>1083</v>
      </c>
      <c r="E82" s="55" t="s">
        <v>1086</v>
      </c>
      <c r="F82" s="74" t="s">
        <v>46</v>
      </c>
      <c r="G82" s="74" t="s">
        <v>68</v>
      </c>
      <c r="H82" s="74" t="s">
        <v>52</v>
      </c>
      <c r="I82" s="75">
        <v>18.59</v>
      </c>
      <c r="J82" s="76">
        <v>4.6475</v>
      </c>
    </row>
    <row r="83" spans="2:10">
      <c r="B83" s="24">
        <v>17</v>
      </c>
      <c r="C83" s="55" t="s">
        <v>639</v>
      </c>
      <c r="D83" s="55" t="s">
        <v>1087</v>
      </c>
      <c r="E83" s="55" t="s">
        <v>1088</v>
      </c>
      <c r="F83" s="74" t="s">
        <v>46</v>
      </c>
      <c r="G83" s="74" t="s">
        <v>68</v>
      </c>
      <c r="H83" s="74" t="s">
        <v>52</v>
      </c>
      <c r="I83" s="75">
        <v>13.97</v>
      </c>
      <c r="J83" s="76">
        <v>3.4925000000000002</v>
      </c>
    </row>
    <row r="84" spans="2:10">
      <c r="B84" s="24">
        <v>18</v>
      </c>
      <c r="C84" s="55" t="s">
        <v>639</v>
      </c>
      <c r="D84" s="55" t="s">
        <v>1089</v>
      </c>
      <c r="E84" s="55" t="s">
        <v>1090</v>
      </c>
      <c r="F84" s="74" t="s">
        <v>46</v>
      </c>
      <c r="G84" s="74" t="s">
        <v>68</v>
      </c>
      <c r="H84" s="74" t="s">
        <v>52</v>
      </c>
      <c r="I84" s="75">
        <v>15.94</v>
      </c>
      <c r="J84" s="76">
        <v>3.9849999999999999</v>
      </c>
    </row>
    <row r="85" spans="2:10">
      <c r="B85" s="24">
        <v>19</v>
      </c>
      <c r="C85" s="55" t="s">
        <v>639</v>
      </c>
      <c r="D85" s="55" t="s">
        <v>1091</v>
      </c>
      <c r="E85" s="55" t="s">
        <v>1092</v>
      </c>
      <c r="F85" s="74" t="s">
        <v>46</v>
      </c>
      <c r="G85" s="74" t="s">
        <v>68</v>
      </c>
      <c r="H85" s="74" t="s">
        <v>52</v>
      </c>
      <c r="I85" s="75">
        <v>53.5</v>
      </c>
      <c r="J85" s="76">
        <v>13.478</v>
      </c>
    </row>
    <row r="86" spans="2:10">
      <c r="B86" s="24">
        <v>20</v>
      </c>
      <c r="C86" s="55" t="s">
        <v>1093</v>
      </c>
      <c r="D86" s="55" t="s">
        <v>1094</v>
      </c>
      <c r="E86" s="55" t="s">
        <v>1094</v>
      </c>
      <c r="F86" s="74" t="s">
        <v>46</v>
      </c>
      <c r="G86" s="74" t="s">
        <v>68</v>
      </c>
      <c r="H86" s="74" t="s">
        <v>52</v>
      </c>
      <c r="I86" s="75">
        <v>53.77</v>
      </c>
      <c r="J86" s="76">
        <v>13.442500000000001</v>
      </c>
    </row>
    <row r="87" spans="2:10">
      <c r="B87" s="24">
        <v>21</v>
      </c>
      <c r="C87" s="55" t="s">
        <v>1093</v>
      </c>
      <c r="D87" s="55" t="s">
        <v>1095</v>
      </c>
      <c r="E87" s="55" t="s">
        <v>1096</v>
      </c>
      <c r="F87" s="74" t="s">
        <v>46</v>
      </c>
      <c r="G87" s="74" t="s">
        <v>68</v>
      </c>
      <c r="H87" s="74" t="s">
        <v>52</v>
      </c>
      <c r="I87" s="75">
        <v>46.54</v>
      </c>
      <c r="J87" s="76">
        <v>11.635</v>
      </c>
    </row>
    <row r="88" spans="2:10">
      <c r="B88" s="24">
        <v>22</v>
      </c>
      <c r="C88" s="55" t="s">
        <v>1093</v>
      </c>
      <c r="D88" s="55" t="s">
        <v>1097</v>
      </c>
      <c r="E88" s="55" t="s">
        <v>1098</v>
      </c>
      <c r="F88" s="74" t="s">
        <v>46</v>
      </c>
      <c r="G88" s="74" t="s">
        <v>68</v>
      </c>
      <c r="H88" s="74" t="s">
        <v>52</v>
      </c>
      <c r="I88" s="75">
        <v>24.09</v>
      </c>
      <c r="J88" s="76">
        <v>6.0225</v>
      </c>
    </row>
    <row r="89" spans="2:10">
      <c r="B89" s="24">
        <v>23</v>
      </c>
      <c r="C89" s="55" t="s">
        <v>1093</v>
      </c>
      <c r="D89" s="55" t="s">
        <v>1099</v>
      </c>
      <c r="E89" s="55" t="s">
        <v>1100</v>
      </c>
      <c r="F89" s="74" t="s">
        <v>46</v>
      </c>
      <c r="G89" s="74" t="s">
        <v>68</v>
      </c>
      <c r="H89" s="74" t="s">
        <v>52</v>
      </c>
      <c r="I89" s="75">
        <v>12.5</v>
      </c>
      <c r="J89" s="76">
        <v>3.125</v>
      </c>
    </row>
    <row r="90" spans="2:10">
      <c r="B90" s="24">
        <v>24</v>
      </c>
      <c r="C90" s="55" t="s">
        <v>1093</v>
      </c>
      <c r="D90" s="55" t="s">
        <v>1101</v>
      </c>
      <c r="E90" s="55" t="s">
        <v>1102</v>
      </c>
      <c r="F90" s="74" t="s">
        <v>46</v>
      </c>
      <c r="G90" s="74" t="s">
        <v>68</v>
      </c>
      <c r="H90" s="74" t="s">
        <v>52</v>
      </c>
      <c r="I90" s="75">
        <v>1.41</v>
      </c>
      <c r="J90" s="76">
        <v>0.35249999999999998</v>
      </c>
    </row>
    <row r="91" spans="2:10">
      <c r="B91" s="24">
        <v>25</v>
      </c>
      <c r="C91" s="55" t="s">
        <v>1093</v>
      </c>
      <c r="D91" s="55" t="s">
        <v>1103</v>
      </c>
      <c r="E91" s="55" t="s">
        <v>1104</v>
      </c>
      <c r="F91" s="74" t="s">
        <v>46</v>
      </c>
      <c r="G91" s="74" t="s">
        <v>68</v>
      </c>
      <c r="H91" s="74" t="s">
        <v>52</v>
      </c>
      <c r="I91" s="75">
        <v>7.88</v>
      </c>
      <c r="J91" s="76">
        <v>1.97</v>
      </c>
    </row>
    <row r="92" spans="2:10">
      <c r="B92" s="24">
        <v>26</v>
      </c>
      <c r="C92" s="55" t="s">
        <v>1093</v>
      </c>
      <c r="D92" s="55" t="s">
        <v>1105</v>
      </c>
      <c r="E92" s="55" t="s">
        <v>1106</v>
      </c>
      <c r="F92" s="74" t="s">
        <v>46</v>
      </c>
      <c r="G92" s="74" t="s">
        <v>68</v>
      </c>
      <c r="H92" s="74" t="s">
        <v>52</v>
      </c>
      <c r="I92" s="75">
        <v>12.5</v>
      </c>
      <c r="J92" s="76">
        <v>3.125</v>
      </c>
    </row>
    <row r="93" spans="2:10">
      <c r="B93" s="24">
        <v>27</v>
      </c>
      <c r="C93" s="55" t="s">
        <v>976</v>
      </c>
      <c r="D93" s="55" t="s">
        <v>1107</v>
      </c>
      <c r="E93" s="55" t="s">
        <v>1108</v>
      </c>
      <c r="F93" s="74" t="s">
        <v>46</v>
      </c>
      <c r="G93" s="74" t="s">
        <v>68</v>
      </c>
      <c r="H93" s="74" t="s">
        <v>52</v>
      </c>
      <c r="I93" s="75">
        <v>20</v>
      </c>
      <c r="J93" s="76">
        <v>5</v>
      </c>
    </row>
    <row r="94" spans="2:10">
      <c r="B94" s="24">
        <v>28</v>
      </c>
      <c r="C94" s="55" t="s">
        <v>976</v>
      </c>
      <c r="D94" s="55" t="s">
        <v>1003</v>
      </c>
      <c r="E94" s="55" t="s">
        <v>1109</v>
      </c>
      <c r="F94" s="74" t="s">
        <v>46</v>
      </c>
      <c r="G94" s="74" t="s">
        <v>68</v>
      </c>
      <c r="H94" s="74" t="s">
        <v>52</v>
      </c>
      <c r="I94" s="75">
        <v>20.99</v>
      </c>
      <c r="J94" s="76">
        <v>5.2474999999999996</v>
      </c>
    </row>
    <row r="95" spans="2:10">
      <c r="B95" s="24">
        <v>29</v>
      </c>
      <c r="C95" s="55" t="s">
        <v>976</v>
      </c>
      <c r="D95" s="55" t="s">
        <v>1110</v>
      </c>
      <c r="E95" s="55" t="s">
        <v>14</v>
      </c>
      <c r="F95" s="74" t="s">
        <v>46</v>
      </c>
      <c r="G95" s="74" t="s">
        <v>68</v>
      </c>
      <c r="H95" s="74" t="s">
        <v>52</v>
      </c>
      <c r="I95" s="75">
        <v>9.9499999999999993</v>
      </c>
      <c r="J95" s="76">
        <v>2.4874999999999998</v>
      </c>
    </row>
    <row r="96" spans="2:10">
      <c r="B96" s="24">
        <v>30</v>
      </c>
      <c r="C96" s="55" t="s">
        <v>976</v>
      </c>
      <c r="D96" s="55" t="s">
        <v>976</v>
      </c>
      <c r="E96" s="55" t="s">
        <v>1111</v>
      </c>
      <c r="F96" s="74" t="s">
        <v>46</v>
      </c>
      <c r="G96" s="74" t="s">
        <v>68</v>
      </c>
      <c r="H96" s="74" t="s">
        <v>52</v>
      </c>
      <c r="I96" s="75">
        <v>11.33</v>
      </c>
      <c r="J96" s="76">
        <v>2.8325</v>
      </c>
    </row>
    <row r="97" spans="2:10">
      <c r="B97" s="24">
        <v>31</v>
      </c>
      <c r="C97" s="55" t="s">
        <v>976</v>
      </c>
      <c r="D97" s="55" t="s">
        <v>976</v>
      </c>
      <c r="E97" s="55" t="s">
        <v>1112</v>
      </c>
      <c r="F97" s="74" t="s">
        <v>46</v>
      </c>
      <c r="G97" s="74" t="s">
        <v>68</v>
      </c>
      <c r="H97" s="74" t="s">
        <v>52</v>
      </c>
      <c r="I97" s="75">
        <v>10.47</v>
      </c>
      <c r="J97" s="76">
        <v>2.6175000000000002</v>
      </c>
    </row>
    <row r="98" spans="2:10">
      <c r="B98" s="24">
        <v>32</v>
      </c>
      <c r="C98" s="55" t="s">
        <v>976</v>
      </c>
      <c r="D98" s="55" t="s">
        <v>1113</v>
      </c>
      <c r="E98" s="55" t="s">
        <v>1114</v>
      </c>
      <c r="F98" s="74" t="s">
        <v>46</v>
      </c>
      <c r="G98" s="74" t="s">
        <v>68</v>
      </c>
      <c r="H98" s="74" t="s">
        <v>52</v>
      </c>
      <c r="I98" s="75">
        <v>5.44</v>
      </c>
      <c r="J98" s="76">
        <v>1.36</v>
      </c>
    </row>
    <row r="99" spans="2:10">
      <c r="B99" s="24">
        <v>33</v>
      </c>
      <c r="C99" s="55" t="s">
        <v>976</v>
      </c>
      <c r="D99" s="55" t="s">
        <v>976</v>
      </c>
      <c r="E99" s="55" t="s">
        <v>1115</v>
      </c>
      <c r="F99" s="74" t="s">
        <v>46</v>
      </c>
      <c r="G99" s="74" t="s">
        <v>68</v>
      </c>
      <c r="H99" s="74" t="s">
        <v>52</v>
      </c>
      <c r="I99" s="75">
        <v>6.94</v>
      </c>
      <c r="J99" s="76">
        <v>1.7350000000000001</v>
      </c>
    </row>
    <row r="100" spans="2:10">
      <c r="B100" s="24">
        <v>34</v>
      </c>
      <c r="C100" s="55" t="s">
        <v>976</v>
      </c>
      <c r="D100" s="55" t="s">
        <v>155</v>
      </c>
      <c r="E100" s="55" t="s">
        <v>1116</v>
      </c>
      <c r="F100" s="74" t="s">
        <v>46</v>
      </c>
      <c r="G100" s="74" t="s">
        <v>68</v>
      </c>
      <c r="H100" s="74" t="s">
        <v>52</v>
      </c>
      <c r="I100" s="75">
        <v>9.75</v>
      </c>
      <c r="J100" s="76">
        <v>2.4375</v>
      </c>
    </row>
    <row r="101" spans="2:10">
      <c r="B101" s="24">
        <v>35</v>
      </c>
      <c r="C101" s="55" t="s">
        <v>976</v>
      </c>
      <c r="D101" s="55" t="s">
        <v>1117</v>
      </c>
      <c r="E101" s="55" t="s">
        <v>1118</v>
      </c>
      <c r="F101" s="74" t="s">
        <v>46</v>
      </c>
      <c r="G101" s="74" t="s">
        <v>68</v>
      </c>
      <c r="H101" s="74" t="s">
        <v>52</v>
      </c>
      <c r="I101" s="75">
        <v>20</v>
      </c>
      <c r="J101" s="76">
        <v>5</v>
      </c>
    </row>
    <row r="102" spans="2:10">
      <c r="B102" s="24">
        <v>36</v>
      </c>
      <c r="C102" s="55" t="s">
        <v>983</v>
      </c>
      <c r="D102" s="55" t="s">
        <v>1030</v>
      </c>
      <c r="E102" s="55" t="s">
        <v>1119</v>
      </c>
      <c r="F102" s="74" t="s">
        <v>46</v>
      </c>
      <c r="G102" s="74" t="s">
        <v>68</v>
      </c>
      <c r="H102" s="74" t="s">
        <v>52</v>
      </c>
      <c r="I102" s="75">
        <v>13.19</v>
      </c>
      <c r="J102" s="76">
        <v>3.2974999999999999</v>
      </c>
    </row>
    <row r="103" spans="2:10">
      <c r="B103" s="24">
        <v>37</v>
      </c>
      <c r="C103" s="55" t="s">
        <v>983</v>
      </c>
      <c r="D103" s="55" t="s">
        <v>1021</v>
      </c>
      <c r="E103" s="55" t="s">
        <v>1120</v>
      </c>
      <c r="F103" s="74" t="s">
        <v>46</v>
      </c>
      <c r="G103" s="74" t="s">
        <v>68</v>
      </c>
      <c r="H103" s="74" t="s">
        <v>52</v>
      </c>
      <c r="I103" s="75">
        <v>18.559999999999999</v>
      </c>
      <c r="J103" s="76">
        <v>4.6399999999999997</v>
      </c>
    </row>
    <row r="104" spans="2:10">
      <c r="B104" s="24">
        <v>38</v>
      </c>
      <c r="C104" s="55" t="s">
        <v>983</v>
      </c>
      <c r="D104" s="55" t="s">
        <v>155</v>
      </c>
      <c r="E104" s="55" t="s">
        <v>1121</v>
      </c>
      <c r="F104" s="74" t="s">
        <v>46</v>
      </c>
      <c r="G104" s="74" t="s">
        <v>68</v>
      </c>
      <c r="H104" s="74" t="s">
        <v>52</v>
      </c>
      <c r="I104" s="75">
        <v>22.5</v>
      </c>
      <c r="J104" s="76">
        <v>6.11</v>
      </c>
    </row>
    <row r="105" spans="2:10">
      <c r="B105" s="24">
        <v>39</v>
      </c>
      <c r="C105" s="55" t="s">
        <v>983</v>
      </c>
      <c r="D105" s="55" t="s">
        <v>1122</v>
      </c>
      <c r="E105" s="55" t="s">
        <v>310</v>
      </c>
      <c r="F105" s="74" t="s">
        <v>46</v>
      </c>
      <c r="G105" s="74" t="s">
        <v>68</v>
      </c>
      <c r="H105" s="74" t="s">
        <v>52</v>
      </c>
      <c r="I105" s="75">
        <v>16.82</v>
      </c>
      <c r="J105" s="76">
        <v>4.4050000000000002</v>
      </c>
    </row>
    <row r="106" spans="2:10">
      <c r="B106" s="24">
        <v>40</v>
      </c>
      <c r="C106" s="55" t="s">
        <v>983</v>
      </c>
      <c r="D106" s="55" t="s">
        <v>1123</v>
      </c>
      <c r="E106" s="55" t="s">
        <v>1124</v>
      </c>
      <c r="F106" s="74" t="s">
        <v>46</v>
      </c>
      <c r="G106" s="74" t="s">
        <v>68</v>
      </c>
      <c r="H106" s="74" t="s">
        <v>52</v>
      </c>
      <c r="I106" s="75">
        <v>22.38</v>
      </c>
      <c r="J106" s="76">
        <v>5.5949999999999998</v>
      </c>
    </row>
    <row r="107" spans="2:10">
      <c r="B107" s="24">
        <v>41</v>
      </c>
      <c r="C107" s="55" t="s">
        <v>983</v>
      </c>
      <c r="D107" s="55" t="s">
        <v>1122</v>
      </c>
      <c r="E107" s="55" t="s">
        <v>1125</v>
      </c>
      <c r="F107" s="74" t="s">
        <v>46</v>
      </c>
      <c r="G107" s="74" t="s">
        <v>68</v>
      </c>
      <c r="H107" s="74" t="s">
        <v>52</v>
      </c>
      <c r="I107" s="75">
        <v>14.58</v>
      </c>
      <c r="J107" s="76">
        <v>3.645</v>
      </c>
    </row>
    <row r="108" spans="2:10">
      <c r="B108" s="24">
        <v>42</v>
      </c>
      <c r="C108" s="55" t="s">
        <v>983</v>
      </c>
      <c r="D108" s="55" t="s">
        <v>1126</v>
      </c>
      <c r="E108" s="55" t="s">
        <v>1127</v>
      </c>
      <c r="F108" s="74" t="s">
        <v>46</v>
      </c>
      <c r="G108" s="74" t="s">
        <v>68</v>
      </c>
      <c r="H108" s="74" t="s">
        <v>52</v>
      </c>
      <c r="I108" s="75">
        <v>10.64</v>
      </c>
      <c r="J108" s="76">
        <v>2.66</v>
      </c>
    </row>
    <row r="109" spans="2:10">
      <c r="B109" s="24">
        <v>43</v>
      </c>
      <c r="C109" s="55" t="s">
        <v>983</v>
      </c>
      <c r="D109" s="55" t="s">
        <v>1128</v>
      </c>
      <c r="E109" s="55" t="s">
        <v>310</v>
      </c>
      <c r="F109" s="74" t="s">
        <v>46</v>
      </c>
      <c r="G109" s="74" t="s">
        <v>68</v>
      </c>
      <c r="H109" s="74" t="s">
        <v>52</v>
      </c>
      <c r="I109" s="75">
        <v>11.5</v>
      </c>
      <c r="J109" s="76">
        <v>2.875</v>
      </c>
    </row>
    <row r="110" spans="2:10">
      <c r="B110" s="24">
        <v>44</v>
      </c>
      <c r="C110" s="55" t="s">
        <v>983</v>
      </c>
      <c r="D110" s="55" t="s">
        <v>155</v>
      </c>
      <c r="E110" s="55" t="s">
        <v>1129</v>
      </c>
      <c r="F110" s="74" t="s">
        <v>46</v>
      </c>
      <c r="G110" s="74" t="s">
        <v>68</v>
      </c>
      <c r="H110" s="74" t="s">
        <v>52</v>
      </c>
      <c r="I110" s="75">
        <v>11.48</v>
      </c>
      <c r="J110" s="76">
        <v>2.87</v>
      </c>
    </row>
    <row r="111" spans="2:10">
      <c r="B111" s="24">
        <v>45</v>
      </c>
      <c r="C111" s="55" t="s">
        <v>983</v>
      </c>
      <c r="D111" s="55" t="s">
        <v>155</v>
      </c>
      <c r="E111" s="55" t="s">
        <v>864</v>
      </c>
      <c r="F111" s="74" t="s">
        <v>46</v>
      </c>
      <c r="G111" s="74" t="s">
        <v>68</v>
      </c>
      <c r="H111" s="74" t="s">
        <v>52</v>
      </c>
      <c r="I111" s="75">
        <v>11.89</v>
      </c>
      <c r="J111" s="76">
        <v>2.9727000000000001</v>
      </c>
    </row>
    <row r="112" spans="2:10">
      <c r="B112" s="24">
        <v>46</v>
      </c>
      <c r="C112" s="55" t="s">
        <v>983</v>
      </c>
      <c r="D112" s="55" t="s">
        <v>987</v>
      </c>
      <c r="E112" s="55" t="s">
        <v>1130</v>
      </c>
      <c r="F112" s="74" t="s">
        <v>46</v>
      </c>
      <c r="G112" s="74" t="s">
        <v>68</v>
      </c>
      <c r="H112" s="74" t="s">
        <v>52</v>
      </c>
      <c r="I112" s="75">
        <v>3.78</v>
      </c>
      <c r="J112" s="76">
        <v>0.94540000000000002</v>
      </c>
    </row>
    <row r="113" spans="2:10">
      <c r="B113" s="24">
        <v>47</v>
      </c>
      <c r="C113" s="55" t="s">
        <v>983</v>
      </c>
      <c r="D113" s="55" t="s">
        <v>1131</v>
      </c>
      <c r="E113" s="55" t="s">
        <v>1132</v>
      </c>
      <c r="F113" s="74" t="s">
        <v>46</v>
      </c>
      <c r="G113" s="74" t="s">
        <v>68</v>
      </c>
      <c r="H113" s="74" t="s">
        <v>52</v>
      </c>
      <c r="I113" s="75">
        <v>1.86</v>
      </c>
      <c r="J113" s="76">
        <v>0.46500000000000002</v>
      </c>
    </row>
    <row r="114" spans="2:10">
      <c r="B114" s="24">
        <v>48</v>
      </c>
      <c r="C114" s="55" t="s">
        <v>983</v>
      </c>
      <c r="D114" s="55" t="s">
        <v>1133</v>
      </c>
      <c r="E114" s="55" t="s">
        <v>1134</v>
      </c>
      <c r="F114" s="74" t="s">
        <v>46</v>
      </c>
      <c r="G114" s="74" t="s">
        <v>68</v>
      </c>
      <c r="H114" s="74" t="s">
        <v>52</v>
      </c>
      <c r="I114" s="75">
        <v>3.8</v>
      </c>
      <c r="J114" s="76">
        <v>0.95</v>
      </c>
    </row>
    <row r="115" spans="2:10">
      <c r="B115" s="24">
        <v>49</v>
      </c>
      <c r="C115" s="55" t="s">
        <v>992</v>
      </c>
      <c r="D115" s="55" t="s">
        <v>992</v>
      </c>
      <c r="E115" s="55" t="s">
        <v>1135</v>
      </c>
      <c r="F115" s="74" t="s">
        <v>46</v>
      </c>
      <c r="G115" s="74" t="s">
        <v>68</v>
      </c>
      <c r="H115" s="74" t="s">
        <v>52</v>
      </c>
      <c r="I115" s="75">
        <v>19.82</v>
      </c>
      <c r="J115" s="76">
        <v>4.9550000000000001</v>
      </c>
    </row>
    <row r="116" spans="2:10">
      <c r="B116" s="24">
        <v>50</v>
      </c>
      <c r="C116" s="55" t="s">
        <v>992</v>
      </c>
      <c r="D116" s="55" t="s">
        <v>992</v>
      </c>
      <c r="E116" s="55" t="s">
        <v>1136</v>
      </c>
      <c r="F116" s="74" t="s">
        <v>46</v>
      </c>
      <c r="G116" s="74" t="s">
        <v>68</v>
      </c>
      <c r="H116" s="74" t="s">
        <v>52</v>
      </c>
      <c r="I116" s="75">
        <v>20.02</v>
      </c>
      <c r="J116" s="76">
        <v>5.0049999999999999</v>
      </c>
    </row>
    <row r="117" spans="2:10">
      <c r="B117" s="24">
        <v>51</v>
      </c>
      <c r="C117" s="55" t="s">
        <v>992</v>
      </c>
      <c r="D117" s="55" t="s">
        <v>992</v>
      </c>
      <c r="E117" s="55" t="s">
        <v>1137</v>
      </c>
      <c r="F117" s="74" t="s">
        <v>46</v>
      </c>
      <c r="G117" s="74" t="s">
        <v>68</v>
      </c>
      <c r="H117" s="74" t="s">
        <v>52</v>
      </c>
      <c r="I117" s="75">
        <v>13.25</v>
      </c>
      <c r="J117" s="76">
        <v>3.3125</v>
      </c>
    </row>
    <row r="118" spans="2:10">
      <c r="B118" s="24">
        <v>52</v>
      </c>
      <c r="C118" s="55" t="s">
        <v>992</v>
      </c>
      <c r="D118" s="55" t="s">
        <v>1138</v>
      </c>
      <c r="E118" s="55" t="s">
        <v>406</v>
      </c>
      <c r="F118" s="74" t="s">
        <v>46</v>
      </c>
      <c r="G118" s="74" t="s">
        <v>68</v>
      </c>
      <c r="H118" s="74" t="s">
        <v>52</v>
      </c>
      <c r="I118" s="75">
        <v>14.68</v>
      </c>
      <c r="J118" s="76">
        <v>3.67</v>
      </c>
    </row>
    <row r="119" spans="2:10">
      <c r="B119" s="24">
        <v>53</v>
      </c>
      <c r="C119" s="55" t="s">
        <v>992</v>
      </c>
      <c r="D119" s="55" t="s">
        <v>1139</v>
      </c>
      <c r="E119" s="55" t="s">
        <v>1140</v>
      </c>
      <c r="F119" s="74" t="s">
        <v>46</v>
      </c>
      <c r="G119" s="74" t="s">
        <v>68</v>
      </c>
      <c r="H119" s="74" t="s">
        <v>52</v>
      </c>
      <c r="I119" s="75">
        <v>23.7</v>
      </c>
      <c r="J119" s="76">
        <v>5.125</v>
      </c>
    </row>
    <row r="120" spans="2:10">
      <c r="B120" s="24">
        <v>54</v>
      </c>
      <c r="C120" s="55" t="s">
        <v>992</v>
      </c>
      <c r="D120" s="55" t="s">
        <v>1141</v>
      </c>
      <c r="E120" s="55" t="s">
        <v>1142</v>
      </c>
      <c r="F120" s="74" t="s">
        <v>46</v>
      </c>
      <c r="G120" s="74" t="s">
        <v>68</v>
      </c>
      <c r="H120" s="74" t="s">
        <v>52</v>
      </c>
      <c r="I120" s="75">
        <v>17.899999999999999</v>
      </c>
      <c r="J120" s="76">
        <v>4.4749999999999996</v>
      </c>
    </row>
    <row r="121" spans="2:10">
      <c r="B121" s="24">
        <v>55</v>
      </c>
      <c r="C121" s="55" t="s">
        <v>992</v>
      </c>
      <c r="D121" s="55" t="s">
        <v>1143</v>
      </c>
      <c r="E121" s="55" t="s">
        <v>1144</v>
      </c>
      <c r="F121" s="74" t="s">
        <v>46</v>
      </c>
      <c r="G121" s="74" t="s">
        <v>68</v>
      </c>
      <c r="H121" s="74" t="s">
        <v>52</v>
      </c>
      <c r="I121" s="75">
        <v>12.26</v>
      </c>
      <c r="J121" s="76">
        <v>3.0649999999999999</v>
      </c>
    </row>
    <row r="122" spans="2:10">
      <c r="B122" s="24">
        <v>56</v>
      </c>
      <c r="C122" s="55" t="s">
        <v>992</v>
      </c>
      <c r="D122" s="55" t="s">
        <v>1145</v>
      </c>
      <c r="E122" s="55" t="s">
        <v>639</v>
      </c>
      <c r="F122" s="74" t="s">
        <v>46</v>
      </c>
      <c r="G122" s="74" t="s">
        <v>68</v>
      </c>
      <c r="H122" s="74" t="s">
        <v>52</v>
      </c>
      <c r="I122" s="75">
        <v>14.15</v>
      </c>
      <c r="J122" s="76">
        <v>3.5375000000000001</v>
      </c>
    </row>
    <row r="123" spans="2:10">
      <c r="B123" s="24">
        <v>57</v>
      </c>
      <c r="C123" s="55" t="s">
        <v>992</v>
      </c>
      <c r="D123" s="55" t="s">
        <v>992</v>
      </c>
      <c r="E123" s="55" t="s">
        <v>1146</v>
      </c>
      <c r="F123" s="74" t="s">
        <v>46</v>
      </c>
      <c r="G123" s="74" t="s">
        <v>68</v>
      </c>
      <c r="H123" s="74" t="s">
        <v>52</v>
      </c>
      <c r="I123" s="75">
        <v>8.4600000000000009</v>
      </c>
      <c r="J123" s="76">
        <v>2.1150000000000002</v>
      </c>
    </row>
    <row r="124" spans="2:10">
      <c r="B124" s="24">
        <v>58</v>
      </c>
      <c r="C124" s="55" t="s">
        <v>992</v>
      </c>
      <c r="D124" s="55" t="s">
        <v>992</v>
      </c>
      <c r="E124" s="55" t="s">
        <v>1147</v>
      </c>
      <c r="F124" s="74" t="s">
        <v>46</v>
      </c>
      <c r="G124" s="74" t="s">
        <v>68</v>
      </c>
      <c r="H124" s="74" t="s">
        <v>52</v>
      </c>
      <c r="I124" s="75">
        <v>9.11</v>
      </c>
      <c r="J124" s="95">
        <v>2.2774999999999999</v>
      </c>
    </row>
    <row r="125" spans="2:10">
      <c r="B125" s="24">
        <v>59</v>
      </c>
      <c r="C125" s="55" t="s">
        <v>992</v>
      </c>
      <c r="D125" s="55" t="s">
        <v>1148</v>
      </c>
      <c r="E125" s="55" t="s">
        <v>1149</v>
      </c>
      <c r="F125" s="74" t="s">
        <v>46</v>
      </c>
      <c r="G125" s="74" t="s">
        <v>68</v>
      </c>
      <c r="H125" s="74" t="s">
        <v>52</v>
      </c>
      <c r="I125" s="75">
        <v>8.2200000000000006</v>
      </c>
      <c r="J125" s="76">
        <v>2.0550000000000002</v>
      </c>
    </row>
    <row r="126" spans="2:10">
      <c r="B126" s="24">
        <v>60</v>
      </c>
      <c r="C126" s="55" t="s">
        <v>992</v>
      </c>
      <c r="D126" s="55" t="s">
        <v>1150</v>
      </c>
      <c r="E126" s="55" t="s">
        <v>1151</v>
      </c>
      <c r="F126" s="74" t="s">
        <v>46</v>
      </c>
      <c r="G126" s="74" t="s">
        <v>68</v>
      </c>
      <c r="H126" s="74" t="s">
        <v>52</v>
      </c>
      <c r="I126" s="75">
        <v>11.28</v>
      </c>
      <c r="J126" s="76">
        <v>2.82</v>
      </c>
    </row>
    <row r="127" spans="2:10">
      <c r="B127" s="24">
        <v>61</v>
      </c>
      <c r="C127" s="55" t="s">
        <v>992</v>
      </c>
      <c r="D127" s="55" t="s">
        <v>1131</v>
      </c>
      <c r="E127" s="55" t="s">
        <v>1152</v>
      </c>
      <c r="F127" s="74" t="s">
        <v>46</v>
      </c>
      <c r="G127" s="74" t="s">
        <v>68</v>
      </c>
      <c r="H127" s="74" t="s">
        <v>52</v>
      </c>
      <c r="I127" s="75">
        <v>7.75</v>
      </c>
      <c r="J127" s="76">
        <v>1.9375</v>
      </c>
    </row>
    <row r="128" spans="2:10">
      <c r="B128" s="24">
        <v>62</v>
      </c>
      <c r="C128" s="55" t="s">
        <v>992</v>
      </c>
      <c r="D128" s="55" t="s">
        <v>1143</v>
      </c>
      <c r="E128" s="55" t="s">
        <v>1153</v>
      </c>
      <c r="F128" s="74" t="s">
        <v>46</v>
      </c>
      <c r="G128" s="74" t="s">
        <v>68</v>
      </c>
      <c r="H128" s="74" t="s">
        <v>52</v>
      </c>
      <c r="I128" s="75">
        <v>7.08</v>
      </c>
      <c r="J128" s="76">
        <v>1.77</v>
      </c>
    </row>
    <row r="129" spans="2:10">
      <c r="B129" s="24">
        <v>63</v>
      </c>
      <c r="C129" s="55" t="s">
        <v>992</v>
      </c>
      <c r="D129" s="55" t="s">
        <v>1154</v>
      </c>
      <c r="E129" s="55" t="s">
        <v>1155</v>
      </c>
      <c r="F129" s="74" t="s">
        <v>46</v>
      </c>
      <c r="G129" s="74" t="s">
        <v>68</v>
      </c>
      <c r="H129" s="74" t="s">
        <v>52</v>
      </c>
      <c r="I129" s="75">
        <v>7.13</v>
      </c>
      <c r="J129" s="76">
        <v>1.7825</v>
      </c>
    </row>
    <row r="130" spans="2:10">
      <c r="B130" s="24">
        <v>64</v>
      </c>
      <c r="C130" s="55" t="s">
        <v>992</v>
      </c>
      <c r="D130" s="55" t="s">
        <v>1145</v>
      </c>
      <c r="E130" s="55" t="s">
        <v>349</v>
      </c>
      <c r="F130" s="74" t="s">
        <v>46</v>
      </c>
      <c r="G130" s="74" t="s">
        <v>68</v>
      </c>
      <c r="H130" s="74" t="s">
        <v>52</v>
      </c>
      <c r="I130" s="75">
        <v>12.15</v>
      </c>
      <c r="J130" s="76">
        <v>3.0375000000000001</v>
      </c>
    </row>
    <row r="131" spans="2:10">
      <c r="B131" s="24">
        <v>65</v>
      </c>
      <c r="C131" s="55" t="s">
        <v>992</v>
      </c>
      <c r="D131" s="55" t="s">
        <v>1156</v>
      </c>
      <c r="E131" s="55" t="s">
        <v>1157</v>
      </c>
      <c r="F131" s="74" t="s">
        <v>46</v>
      </c>
      <c r="G131" s="74" t="s">
        <v>68</v>
      </c>
      <c r="H131" s="74" t="s">
        <v>52</v>
      </c>
      <c r="I131" s="75">
        <v>11.26</v>
      </c>
      <c r="J131" s="76">
        <v>2.8149999999999999</v>
      </c>
    </row>
    <row r="132" spans="2:10">
      <c r="B132" s="24">
        <v>66</v>
      </c>
      <c r="C132" s="55" t="s">
        <v>992</v>
      </c>
      <c r="D132" s="55" t="s">
        <v>1158</v>
      </c>
      <c r="E132" s="55" t="s">
        <v>1159</v>
      </c>
      <c r="F132" s="74" t="s">
        <v>46</v>
      </c>
      <c r="G132" s="74" t="s">
        <v>68</v>
      </c>
      <c r="H132" s="74" t="s">
        <v>52</v>
      </c>
      <c r="I132" s="75">
        <v>6.75</v>
      </c>
      <c r="J132" s="76">
        <v>1.6875</v>
      </c>
    </row>
    <row r="133" spans="2:10">
      <c r="B133" s="24">
        <v>67</v>
      </c>
      <c r="C133" s="55" t="s">
        <v>992</v>
      </c>
      <c r="D133" s="55" t="s">
        <v>1160</v>
      </c>
      <c r="E133" s="55" t="s">
        <v>1161</v>
      </c>
      <c r="F133" s="74" t="s">
        <v>46</v>
      </c>
      <c r="G133" s="74" t="s">
        <v>68</v>
      </c>
      <c r="H133" s="74" t="s">
        <v>52</v>
      </c>
      <c r="I133" s="75">
        <v>4.6500000000000004</v>
      </c>
      <c r="J133" s="76">
        <v>1.1625000000000001</v>
      </c>
    </row>
    <row r="134" spans="2:10">
      <c r="B134" s="24">
        <v>68</v>
      </c>
      <c r="C134" s="55" t="s">
        <v>992</v>
      </c>
      <c r="D134" s="55" t="s">
        <v>1150</v>
      </c>
      <c r="E134" s="55" t="s">
        <v>1162</v>
      </c>
      <c r="F134" s="74" t="s">
        <v>46</v>
      </c>
      <c r="G134" s="74" t="s">
        <v>68</v>
      </c>
      <c r="H134" s="74" t="s">
        <v>52</v>
      </c>
      <c r="I134" s="75">
        <v>4.63</v>
      </c>
      <c r="J134" s="76">
        <v>1.1575</v>
      </c>
    </row>
    <row r="135" spans="2:10">
      <c r="B135" s="24">
        <v>69</v>
      </c>
      <c r="C135" s="55" t="s">
        <v>992</v>
      </c>
      <c r="D135" s="55" t="s">
        <v>1163</v>
      </c>
      <c r="E135" s="55" t="s">
        <v>1164</v>
      </c>
      <c r="F135" s="74" t="s">
        <v>46</v>
      </c>
      <c r="G135" s="74" t="s">
        <v>68</v>
      </c>
      <c r="H135" s="74" t="s">
        <v>52</v>
      </c>
      <c r="I135" s="75">
        <v>0.48</v>
      </c>
      <c r="J135" s="76">
        <v>0.12</v>
      </c>
    </row>
    <row r="136" spans="2:10">
      <c r="B136" s="24">
        <v>70</v>
      </c>
      <c r="C136" s="55" t="s">
        <v>992</v>
      </c>
      <c r="D136" s="55" t="s">
        <v>1165</v>
      </c>
      <c r="E136" s="55" t="s">
        <v>1166</v>
      </c>
      <c r="F136" s="74" t="s">
        <v>46</v>
      </c>
      <c r="G136" s="74" t="s">
        <v>68</v>
      </c>
      <c r="H136" s="74" t="s">
        <v>52</v>
      </c>
      <c r="I136" s="75">
        <v>2.2400000000000002</v>
      </c>
      <c r="J136" s="76">
        <v>0.56000000000000005</v>
      </c>
    </row>
    <row r="137" spans="2:10">
      <c r="B137" s="24">
        <v>71</v>
      </c>
      <c r="C137" s="55" t="s">
        <v>992</v>
      </c>
      <c r="D137" s="55" t="s">
        <v>1165</v>
      </c>
      <c r="E137" s="55" t="s">
        <v>1167</v>
      </c>
      <c r="F137" s="74" t="s">
        <v>46</v>
      </c>
      <c r="G137" s="74" t="s">
        <v>68</v>
      </c>
      <c r="H137" s="74" t="s">
        <v>52</v>
      </c>
      <c r="I137" s="75">
        <v>0.56000000000000005</v>
      </c>
      <c r="J137" s="76">
        <v>0.14000000000000001</v>
      </c>
    </row>
    <row r="138" spans="2:10">
      <c r="B138" s="24">
        <v>72</v>
      </c>
      <c r="C138" s="55" t="s">
        <v>992</v>
      </c>
      <c r="D138" s="55" t="s">
        <v>1168</v>
      </c>
      <c r="E138" s="55" t="s">
        <v>1169</v>
      </c>
      <c r="F138" s="74" t="s">
        <v>46</v>
      </c>
      <c r="G138" s="74" t="s">
        <v>68</v>
      </c>
      <c r="H138" s="74" t="s">
        <v>52</v>
      </c>
      <c r="I138" s="75">
        <v>1.72</v>
      </c>
      <c r="J138" s="76">
        <v>0.43</v>
      </c>
    </row>
    <row r="139" spans="2:10">
      <c r="B139" s="24">
        <v>73</v>
      </c>
      <c r="C139" s="55" t="s">
        <v>992</v>
      </c>
      <c r="D139" s="55" t="s">
        <v>1170</v>
      </c>
      <c r="E139" s="55" t="s">
        <v>1171</v>
      </c>
      <c r="F139" s="74" t="s">
        <v>46</v>
      </c>
      <c r="G139" s="74" t="s">
        <v>68</v>
      </c>
      <c r="H139" s="74" t="s">
        <v>52</v>
      </c>
      <c r="I139" s="75">
        <v>3</v>
      </c>
      <c r="J139" s="76">
        <v>0.75</v>
      </c>
    </row>
    <row r="140" spans="2:10">
      <c r="B140" s="24">
        <v>74</v>
      </c>
      <c r="C140" s="55" t="s">
        <v>992</v>
      </c>
      <c r="D140" s="55" t="s">
        <v>993</v>
      </c>
      <c r="E140" s="55" t="s">
        <v>1172</v>
      </c>
      <c r="F140" s="74" t="s">
        <v>46</v>
      </c>
      <c r="G140" s="74" t="s">
        <v>68</v>
      </c>
      <c r="H140" s="74" t="s">
        <v>52</v>
      </c>
      <c r="I140" s="75">
        <v>1.35</v>
      </c>
      <c r="J140" s="76">
        <v>0.33750000000000002</v>
      </c>
    </row>
    <row r="141" spans="2:10">
      <c r="B141" s="256" t="s">
        <v>53</v>
      </c>
      <c r="C141" s="256"/>
      <c r="D141" s="256"/>
      <c r="E141" s="256"/>
      <c r="F141" s="256"/>
      <c r="G141" s="256"/>
      <c r="H141" s="256"/>
      <c r="I141" s="54">
        <f>SUM(I67:I140)</f>
        <v>968.47000000000014</v>
      </c>
      <c r="J141" s="54">
        <f>SUM(J67:J140)</f>
        <v>242.10610000000005</v>
      </c>
    </row>
  </sheetData>
  <mergeCells count="20">
    <mergeCell ref="B64:H64"/>
    <mergeCell ref="C22:H22"/>
    <mergeCell ref="C18:H18"/>
    <mergeCell ref="B141:H141"/>
    <mergeCell ref="C34:C35"/>
    <mergeCell ref="C36:C45"/>
    <mergeCell ref="C20:C21"/>
    <mergeCell ref="C25:C26"/>
    <mergeCell ref="C46:C63"/>
    <mergeCell ref="C27:C31"/>
    <mergeCell ref="C32:C33"/>
    <mergeCell ref="C6:C8"/>
    <mergeCell ref="C10:C11"/>
    <mergeCell ref="C13:C17"/>
    <mergeCell ref="B2:J2"/>
    <mergeCell ref="E3:F3"/>
    <mergeCell ref="B4:B5"/>
    <mergeCell ref="C4:C5"/>
    <mergeCell ref="D4:D5"/>
    <mergeCell ref="E4:J4"/>
  </mergeCells>
  <pageMargins left="0.25" right="0.25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J32"/>
  <sheetViews>
    <sheetView topLeftCell="A7" workbookViewId="0">
      <selection activeCell="K37" sqref="K37"/>
    </sheetView>
  </sheetViews>
  <sheetFormatPr defaultRowHeight="15"/>
  <cols>
    <col min="3" max="3" width="11.140625" customWidth="1"/>
    <col min="4" max="4" width="14.85546875" customWidth="1"/>
    <col min="5" max="5" width="21.7109375" customWidth="1"/>
    <col min="6" max="6" width="19.140625" customWidth="1"/>
    <col min="7" max="7" width="13.5703125" customWidth="1"/>
    <col min="8" max="8" width="10.85546875" customWidth="1"/>
  </cols>
  <sheetData>
    <row r="1" spans="2:10">
      <c r="B1" s="230" t="s">
        <v>9</v>
      </c>
      <c r="C1" s="230"/>
      <c r="D1" s="230"/>
      <c r="E1" s="230"/>
      <c r="F1" s="230"/>
      <c r="G1" s="230"/>
      <c r="H1" s="230"/>
      <c r="I1" s="230"/>
      <c r="J1" s="230"/>
    </row>
    <row r="2" spans="2:10">
      <c r="B2" s="29" t="s">
        <v>54</v>
      </c>
      <c r="C2" s="84"/>
      <c r="D2" s="86"/>
      <c r="E2" s="231" t="s">
        <v>1321</v>
      </c>
      <c r="F2" s="231"/>
      <c r="G2" s="29" t="s">
        <v>1322</v>
      </c>
      <c r="H2" s="29"/>
      <c r="I2" s="29"/>
      <c r="J2" s="29"/>
    </row>
    <row r="3" spans="2:10">
      <c r="B3" s="232" t="s">
        <v>0</v>
      </c>
      <c r="C3" s="241" t="s">
        <v>1</v>
      </c>
      <c r="D3" s="232" t="s">
        <v>2</v>
      </c>
      <c r="E3" s="230" t="s">
        <v>10</v>
      </c>
      <c r="F3" s="230"/>
      <c r="G3" s="230"/>
      <c r="H3" s="230"/>
      <c r="I3" s="230"/>
      <c r="J3" s="230"/>
    </row>
    <row r="4" spans="2:10" ht="33.75">
      <c r="B4" s="232"/>
      <c r="C4" s="241"/>
      <c r="D4" s="232"/>
      <c r="E4" s="85" t="s">
        <v>3</v>
      </c>
      <c r="F4" s="85" t="s">
        <v>4</v>
      </c>
      <c r="G4" s="85" t="s">
        <v>5</v>
      </c>
      <c r="H4" s="85" t="s">
        <v>6</v>
      </c>
      <c r="I4" s="85" t="s">
        <v>7</v>
      </c>
      <c r="J4" s="85" t="s">
        <v>8</v>
      </c>
    </row>
    <row r="5" spans="2:10">
      <c r="B5" s="24">
        <v>1</v>
      </c>
      <c r="C5" s="6" t="s">
        <v>1198</v>
      </c>
      <c r="D5" s="21" t="s">
        <v>1198</v>
      </c>
      <c r="E5" s="6" t="s">
        <v>1199</v>
      </c>
      <c r="F5" s="24" t="s">
        <v>1209</v>
      </c>
      <c r="G5" s="24" t="s">
        <v>48</v>
      </c>
      <c r="H5" s="24" t="s">
        <v>49</v>
      </c>
      <c r="I5" s="24">
        <v>430</v>
      </c>
      <c r="J5" s="24">
        <v>107.5</v>
      </c>
    </row>
    <row r="6" spans="2:10">
      <c r="B6" s="24">
        <v>2</v>
      </c>
      <c r="C6" s="6" t="s">
        <v>1198</v>
      </c>
      <c r="D6" s="21" t="s">
        <v>1200</v>
      </c>
      <c r="E6" s="6" t="s">
        <v>172</v>
      </c>
      <c r="F6" s="24" t="s">
        <v>1209</v>
      </c>
      <c r="G6" s="24" t="s">
        <v>48</v>
      </c>
      <c r="H6" s="24" t="s">
        <v>49</v>
      </c>
      <c r="I6" s="24">
        <v>101</v>
      </c>
      <c r="J6" s="24">
        <v>25.25</v>
      </c>
    </row>
    <row r="7" spans="2:10">
      <c r="B7" s="24">
        <v>3</v>
      </c>
      <c r="C7" s="6" t="s">
        <v>1198</v>
      </c>
      <c r="D7" s="21" t="s">
        <v>1201</v>
      </c>
      <c r="E7" s="6" t="s">
        <v>1202</v>
      </c>
      <c r="F7" s="24" t="s">
        <v>1209</v>
      </c>
      <c r="G7" s="24" t="s">
        <v>48</v>
      </c>
      <c r="H7" s="24" t="s">
        <v>49</v>
      </c>
      <c r="I7" s="24">
        <v>216</v>
      </c>
      <c r="J7" s="24">
        <v>54</v>
      </c>
    </row>
    <row r="8" spans="2:10">
      <c r="B8" s="24">
        <v>4</v>
      </c>
      <c r="C8" s="6" t="s">
        <v>1198</v>
      </c>
      <c r="D8" s="21" t="s">
        <v>1204</v>
      </c>
      <c r="E8" s="6" t="s">
        <v>1205</v>
      </c>
      <c r="F8" s="24" t="s">
        <v>1209</v>
      </c>
      <c r="G8" s="24" t="s">
        <v>48</v>
      </c>
      <c r="H8" s="24" t="s">
        <v>49</v>
      </c>
      <c r="I8" s="24">
        <v>181</v>
      </c>
      <c r="J8" s="24">
        <v>45.25</v>
      </c>
    </row>
    <row r="9" spans="2:10">
      <c r="B9" s="223" t="s">
        <v>53</v>
      </c>
      <c r="C9" s="223"/>
      <c r="D9" s="223"/>
      <c r="E9" s="223"/>
      <c r="F9" s="223"/>
      <c r="G9" s="223"/>
      <c r="H9" s="223"/>
      <c r="I9" s="83">
        <f>SUM(I5:I8)</f>
        <v>928</v>
      </c>
      <c r="J9" s="83">
        <f>SUM(J5:J8)</f>
        <v>232</v>
      </c>
    </row>
    <row r="10" spans="2:10" ht="6.75" customHeight="1">
      <c r="B10" s="46"/>
      <c r="C10" s="46"/>
      <c r="D10" s="46"/>
      <c r="E10" s="46"/>
      <c r="F10" s="46"/>
      <c r="G10" s="46"/>
      <c r="H10" s="46"/>
      <c r="I10" s="47"/>
      <c r="J10" s="47"/>
    </row>
    <row r="11" spans="2:10">
      <c r="B11" s="24">
        <v>1</v>
      </c>
      <c r="C11" s="6" t="s">
        <v>1198</v>
      </c>
      <c r="D11" s="6" t="s">
        <v>1203</v>
      </c>
      <c r="E11" s="6" t="s">
        <v>1208</v>
      </c>
      <c r="F11" s="24" t="s">
        <v>1209</v>
      </c>
      <c r="G11" s="24" t="s">
        <v>48</v>
      </c>
      <c r="H11" s="24" t="s">
        <v>52</v>
      </c>
      <c r="I11" s="24">
        <v>38.4</v>
      </c>
      <c r="J11" s="24">
        <v>9.6</v>
      </c>
    </row>
    <row r="12" spans="2:10">
      <c r="B12" s="24">
        <v>2</v>
      </c>
      <c r="C12" s="6" t="s">
        <v>1198</v>
      </c>
      <c r="D12" s="6" t="s">
        <v>1206</v>
      </c>
      <c r="E12" s="6" t="s">
        <v>1207</v>
      </c>
      <c r="F12" s="24" t="s">
        <v>1209</v>
      </c>
      <c r="G12" s="24" t="s">
        <v>48</v>
      </c>
      <c r="H12" s="24" t="s">
        <v>52</v>
      </c>
      <c r="I12" s="24">
        <v>64</v>
      </c>
      <c r="J12" s="24">
        <v>16</v>
      </c>
    </row>
    <row r="13" spans="2:10">
      <c r="B13" s="24">
        <v>3</v>
      </c>
      <c r="C13" s="6" t="s">
        <v>1210</v>
      </c>
      <c r="D13" s="6" t="s">
        <v>1211</v>
      </c>
      <c r="E13" s="6" t="s">
        <v>1212</v>
      </c>
      <c r="F13" s="24" t="s">
        <v>1209</v>
      </c>
      <c r="G13" s="24" t="s">
        <v>48</v>
      </c>
      <c r="H13" s="24" t="s">
        <v>52</v>
      </c>
      <c r="I13" s="24">
        <v>343.5</v>
      </c>
      <c r="J13" s="24">
        <v>85.875</v>
      </c>
    </row>
    <row r="14" spans="2:10">
      <c r="B14" s="24">
        <v>4</v>
      </c>
      <c r="C14" s="6" t="s">
        <v>1210</v>
      </c>
      <c r="D14" s="6" t="s">
        <v>1210</v>
      </c>
      <c r="E14" s="6" t="s">
        <v>1213</v>
      </c>
      <c r="F14" s="24" t="s">
        <v>1209</v>
      </c>
      <c r="G14" s="24" t="s">
        <v>48</v>
      </c>
      <c r="H14" s="24" t="s">
        <v>52</v>
      </c>
      <c r="I14" s="24">
        <v>140.96</v>
      </c>
      <c r="J14" s="24">
        <v>35.24</v>
      </c>
    </row>
    <row r="15" spans="2:10">
      <c r="B15" s="24">
        <v>5</v>
      </c>
      <c r="C15" s="6" t="s">
        <v>1210</v>
      </c>
      <c r="D15" s="6" t="s">
        <v>1214</v>
      </c>
      <c r="E15" s="6" t="s">
        <v>1215</v>
      </c>
      <c r="F15" s="24" t="s">
        <v>1209</v>
      </c>
      <c r="G15" s="24" t="s">
        <v>48</v>
      </c>
      <c r="H15" s="24" t="s">
        <v>52</v>
      </c>
      <c r="I15" s="24">
        <v>120</v>
      </c>
      <c r="J15" s="24">
        <v>30</v>
      </c>
    </row>
    <row r="16" spans="2:10">
      <c r="B16" s="24">
        <v>6</v>
      </c>
      <c r="C16" s="6" t="s">
        <v>1210</v>
      </c>
      <c r="D16" s="6" t="s">
        <v>1216</v>
      </c>
      <c r="E16" s="6" t="s">
        <v>1217</v>
      </c>
      <c r="F16" s="24" t="s">
        <v>1209</v>
      </c>
      <c r="G16" s="24" t="s">
        <v>48</v>
      </c>
      <c r="H16" s="24" t="s">
        <v>52</v>
      </c>
      <c r="I16" s="24">
        <v>15.8</v>
      </c>
      <c r="J16" s="24">
        <v>3.95</v>
      </c>
    </row>
    <row r="17" spans="2:10">
      <c r="B17" s="24">
        <v>7</v>
      </c>
      <c r="C17" s="6" t="s">
        <v>1210</v>
      </c>
      <c r="D17" s="6" t="s">
        <v>1218</v>
      </c>
      <c r="E17" s="6" t="s">
        <v>1219</v>
      </c>
      <c r="F17" s="24" t="s">
        <v>1209</v>
      </c>
      <c r="G17" s="24" t="s">
        <v>48</v>
      </c>
      <c r="H17" s="24" t="s">
        <v>52</v>
      </c>
      <c r="I17" s="24">
        <v>27</v>
      </c>
      <c r="J17" s="24">
        <v>6.75</v>
      </c>
    </row>
    <row r="18" spans="2:10">
      <c r="B18" s="227" t="s">
        <v>53</v>
      </c>
      <c r="C18" s="228"/>
      <c r="D18" s="228"/>
      <c r="E18" s="228"/>
      <c r="F18" s="228"/>
      <c r="G18" s="228"/>
      <c r="H18" s="229"/>
      <c r="I18" s="83">
        <f>SUM(I11:I17)</f>
        <v>749.66</v>
      </c>
      <c r="J18" s="83">
        <f>SUM(J11:J17)</f>
        <v>187.41499999999999</v>
      </c>
    </row>
    <row r="19" spans="2:10" ht="7.5" customHeight="1">
      <c r="B19" s="44"/>
      <c r="C19" s="44"/>
      <c r="D19" s="44"/>
      <c r="E19" s="44"/>
      <c r="F19" s="44"/>
      <c r="G19" s="44"/>
      <c r="H19" s="44"/>
      <c r="I19" s="42"/>
      <c r="J19" s="42"/>
    </row>
    <row r="20" spans="2:10">
      <c r="B20" s="24">
        <v>1</v>
      </c>
      <c r="C20" s="6" t="s">
        <v>1198</v>
      </c>
      <c r="D20" s="6" t="s">
        <v>1220</v>
      </c>
      <c r="E20" s="6" t="s">
        <v>1221</v>
      </c>
      <c r="F20" s="24" t="s">
        <v>46</v>
      </c>
      <c r="G20" s="24" t="s">
        <v>68</v>
      </c>
      <c r="H20" s="24" t="s">
        <v>52</v>
      </c>
      <c r="I20" s="24">
        <v>8.5</v>
      </c>
      <c r="J20" s="24">
        <v>2.125</v>
      </c>
    </row>
    <row r="21" spans="2:10">
      <c r="B21" s="24">
        <v>2</v>
      </c>
      <c r="C21" s="6" t="s">
        <v>1198</v>
      </c>
      <c r="D21" s="6" t="s">
        <v>1222</v>
      </c>
      <c r="E21" s="6" t="s">
        <v>1223</v>
      </c>
      <c r="F21" s="24" t="s">
        <v>46</v>
      </c>
      <c r="G21" s="24" t="s">
        <v>68</v>
      </c>
      <c r="H21" s="24" t="s">
        <v>52</v>
      </c>
      <c r="I21" s="24">
        <v>19.5</v>
      </c>
      <c r="J21" s="24">
        <v>4.875</v>
      </c>
    </row>
    <row r="22" spans="2:10">
      <c r="B22" s="24">
        <v>3</v>
      </c>
      <c r="C22" s="6" t="s">
        <v>1198</v>
      </c>
      <c r="D22" s="6" t="s">
        <v>1222</v>
      </c>
      <c r="E22" s="6" t="s">
        <v>1224</v>
      </c>
      <c r="F22" s="24" t="s">
        <v>46</v>
      </c>
      <c r="G22" s="24" t="s">
        <v>68</v>
      </c>
      <c r="H22" s="24" t="s">
        <v>52</v>
      </c>
      <c r="I22" s="24">
        <v>5</v>
      </c>
      <c r="J22" s="24">
        <v>1.25</v>
      </c>
    </row>
    <row r="23" spans="2:10">
      <c r="B23" s="24">
        <v>4</v>
      </c>
      <c r="C23" s="6" t="s">
        <v>1198</v>
      </c>
      <c r="D23" s="6" t="s">
        <v>1222</v>
      </c>
      <c r="E23" s="6" t="s">
        <v>1225</v>
      </c>
      <c r="F23" s="24" t="s">
        <v>46</v>
      </c>
      <c r="G23" s="24" t="s">
        <v>68</v>
      </c>
      <c r="H23" s="24" t="s">
        <v>52</v>
      </c>
      <c r="I23" s="24">
        <v>1</v>
      </c>
      <c r="J23" s="24">
        <v>0.25</v>
      </c>
    </row>
    <row r="24" spans="2:10">
      <c r="B24" s="24">
        <v>5</v>
      </c>
      <c r="C24" s="6" t="s">
        <v>1198</v>
      </c>
      <c r="D24" s="6" t="s">
        <v>1222</v>
      </c>
      <c r="E24" s="6" t="s">
        <v>1226</v>
      </c>
      <c r="F24" s="24" t="s">
        <v>46</v>
      </c>
      <c r="G24" s="24" t="s">
        <v>68</v>
      </c>
      <c r="H24" s="24" t="s">
        <v>52</v>
      </c>
      <c r="I24" s="24">
        <v>10.5</v>
      </c>
      <c r="J24" s="24">
        <v>2.625</v>
      </c>
    </row>
    <row r="25" spans="2:10">
      <c r="B25" s="24">
        <v>6</v>
      </c>
      <c r="C25" s="6" t="s">
        <v>1198</v>
      </c>
      <c r="D25" s="6" t="s">
        <v>1201</v>
      </c>
      <c r="E25" s="6" t="s">
        <v>1227</v>
      </c>
      <c r="F25" s="24" t="s">
        <v>46</v>
      </c>
      <c r="G25" s="24" t="s">
        <v>68</v>
      </c>
      <c r="H25" s="24" t="s">
        <v>52</v>
      </c>
      <c r="I25" s="24">
        <v>2.75</v>
      </c>
      <c r="J25" s="24">
        <v>0.6875</v>
      </c>
    </row>
    <row r="26" spans="2:10">
      <c r="B26" s="24">
        <v>7</v>
      </c>
      <c r="C26" s="6" t="s">
        <v>1198</v>
      </c>
      <c r="D26" s="6" t="s">
        <v>1198</v>
      </c>
      <c r="E26" s="6" t="s">
        <v>1228</v>
      </c>
      <c r="F26" s="24" t="s">
        <v>46</v>
      </c>
      <c r="G26" s="24" t="s">
        <v>68</v>
      </c>
      <c r="H26" s="24" t="s">
        <v>52</v>
      </c>
      <c r="I26" s="24">
        <v>10</v>
      </c>
      <c r="J26" s="24">
        <v>2.5</v>
      </c>
    </row>
    <row r="27" spans="2:10">
      <c r="B27" s="24">
        <v>8</v>
      </c>
      <c r="C27" s="6" t="s">
        <v>1198</v>
      </c>
      <c r="D27" s="6" t="s">
        <v>1222</v>
      </c>
      <c r="E27" s="6" t="s">
        <v>1229</v>
      </c>
      <c r="F27" s="24" t="s">
        <v>46</v>
      </c>
      <c r="G27" s="24" t="s">
        <v>68</v>
      </c>
      <c r="H27" s="24" t="s">
        <v>52</v>
      </c>
      <c r="I27" s="24">
        <v>2.5</v>
      </c>
      <c r="J27" s="24">
        <v>0.625</v>
      </c>
    </row>
    <row r="28" spans="2:10">
      <c r="B28" s="24">
        <v>9</v>
      </c>
      <c r="C28" s="6" t="s">
        <v>1198</v>
      </c>
      <c r="D28" s="6" t="s">
        <v>1176</v>
      </c>
      <c r="E28" s="6" t="s">
        <v>469</v>
      </c>
      <c r="F28" s="24" t="s">
        <v>46</v>
      </c>
      <c r="G28" s="24" t="s">
        <v>68</v>
      </c>
      <c r="H28" s="24" t="s">
        <v>52</v>
      </c>
      <c r="I28" s="24">
        <v>2</v>
      </c>
      <c r="J28" s="24">
        <v>0.5</v>
      </c>
    </row>
    <row r="29" spans="2:10">
      <c r="B29" s="24">
        <v>10</v>
      </c>
      <c r="C29" s="6" t="s">
        <v>1198</v>
      </c>
      <c r="D29" s="6" t="s">
        <v>1230</v>
      </c>
      <c r="E29" s="6" t="s">
        <v>1231</v>
      </c>
      <c r="F29" s="24" t="s">
        <v>46</v>
      </c>
      <c r="G29" s="24" t="s">
        <v>68</v>
      </c>
      <c r="H29" s="24" t="s">
        <v>52</v>
      </c>
      <c r="I29" s="24">
        <v>2</v>
      </c>
      <c r="J29" s="24">
        <v>0.5</v>
      </c>
    </row>
    <row r="30" spans="2:10">
      <c r="B30" s="24">
        <v>11</v>
      </c>
      <c r="C30" s="6" t="s">
        <v>1210</v>
      </c>
      <c r="D30" s="6" t="s">
        <v>1232</v>
      </c>
      <c r="E30" s="6" t="s">
        <v>1233</v>
      </c>
      <c r="F30" s="24" t="s">
        <v>46</v>
      </c>
      <c r="G30" s="24" t="s">
        <v>68</v>
      </c>
      <c r="H30" s="24" t="s">
        <v>52</v>
      </c>
      <c r="I30" s="24">
        <v>17</v>
      </c>
      <c r="J30" s="24">
        <v>4.25</v>
      </c>
    </row>
    <row r="31" spans="2:10">
      <c r="B31" s="24">
        <v>12</v>
      </c>
      <c r="C31" s="6" t="s">
        <v>1210</v>
      </c>
      <c r="D31" s="6" t="s">
        <v>1234</v>
      </c>
      <c r="E31" s="6" t="s">
        <v>639</v>
      </c>
      <c r="F31" s="24" t="s">
        <v>46</v>
      </c>
      <c r="G31" s="24" t="s">
        <v>68</v>
      </c>
      <c r="H31" s="24" t="s">
        <v>52</v>
      </c>
      <c r="I31" s="24">
        <v>14.25</v>
      </c>
      <c r="J31" s="24">
        <v>3.5625</v>
      </c>
    </row>
    <row r="32" spans="2:10">
      <c r="B32" s="227" t="s">
        <v>53</v>
      </c>
      <c r="C32" s="228"/>
      <c r="D32" s="228"/>
      <c r="E32" s="228"/>
      <c r="F32" s="228"/>
      <c r="G32" s="228"/>
      <c r="H32" s="229"/>
      <c r="I32" s="83">
        <f>SUM(I20:I31)</f>
        <v>95</v>
      </c>
      <c r="J32" s="83">
        <f>SUM(J20:J31)</f>
        <v>23.75</v>
      </c>
    </row>
  </sheetData>
  <mergeCells count="9">
    <mergeCell ref="B18:H18"/>
    <mergeCell ref="B32:H32"/>
    <mergeCell ref="B9:H9"/>
    <mergeCell ref="B1:J1"/>
    <mergeCell ref="E2:F2"/>
    <mergeCell ref="B3:B4"/>
    <mergeCell ref="C3:C4"/>
    <mergeCell ref="D3:D4"/>
    <mergeCell ref="E3:J3"/>
  </mergeCells>
  <pageMargins left="0.25" right="0.25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2:V79"/>
  <sheetViews>
    <sheetView topLeftCell="A61" workbookViewId="0">
      <selection sqref="A1:P81"/>
    </sheetView>
  </sheetViews>
  <sheetFormatPr defaultRowHeight="15"/>
  <cols>
    <col min="2" max="2" width="6.140625" customWidth="1"/>
    <col min="3" max="3" width="0.28515625" customWidth="1"/>
    <col min="4" max="4" width="5" customWidth="1"/>
    <col min="6" max="6" width="15.5703125" customWidth="1"/>
    <col min="7" max="7" width="25.85546875" customWidth="1"/>
    <col min="8" max="8" width="22" style="107" customWidth="1"/>
    <col min="9" max="9" width="14" style="41" customWidth="1"/>
    <col min="10" max="10" width="9.140625" style="41"/>
    <col min="22" max="22" width="13.42578125" customWidth="1"/>
  </cols>
  <sheetData>
    <row r="2" spans="4:22">
      <c r="D2" s="230" t="s">
        <v>9</v>
      </c>
      <c r="E2" s="230"/>
      <c r="F2" s="230"/>
      <c r="G2" s="230"/>
      <c r="H2" s="230"/>
      <c r="I2" s="230"/>
      <c r="J2" s="230"/>
      <c r="K2" s="230"/>
      <c r="L2" s="230"/>
    </row>
    <row r="3" spans="4:22">
      <c r="D3" s="29" t="s">
        <v>54</v>
      </c>
      <c r="E3" s="80"/>
      <c r="F3" s="82"/>
      <c r="G3" s="116" t="s">
        <v>1673</v>
      </c>
      <c r="H3" s="246" t="s">
        <v>1671</v>
      </c>
      <c r="I3" s="246"/>
      <c r="J3" s="246"/>
      <c r="K3" s="246"/>
      <c r="L3" s="247"/>
    </row>
    <row r="4" spans="4:22">
      <c r="D4" s="232" t="s">
        <v>0</v>
      </c>
      <c r="E4" s="241" t="s">
        <v>1</v>
      </c>
      <c r="F4" s="232" t="s">
        <v>2</v>
      </c>
      <c r="G4" s="230" t="s">
        <v>10</v>
      </c>
      <c r="H4" s="230"/>
      <c r="I4" s="230"/>
      <c r="J4" s="230"/>
      <c r="K4" s="230"/>
      <c r="L4" s="230"/>
    </row>
    <row r="5" spans="4:22" ht="23.25">
      <c r="D5" s="232"/>
      <c r="E5" s="241"/>
      <c r="F5" s="232"/>
      <c r="G5" s="81" t="s">
        <v>3</v>
      </c>
      <c r="H5" s="182" t="s">
        <v>4</v>
      </c>
      <c r="I5" s="99" t="s">
        <v>5</v>
      </c>
      <c r="J5" s="99" t="s">
        <v>6</v>
      </c>
      <c r="K5" s="81" t="s">
        <v>7</v>
      </c>
      <c r="L5" s="81" t="s">
        <v>8</v>
      </c>
    </row>
    <row r="6" spans="4:22">
      <c r="D6" s="178">
        <v>1</v>
      </c>
      <c r="E6" s="110" t="s">
        <v>1196</v>
      </c>
      <c r="F6" s="110" t="s">
        <v>1196</v>
      </c>
      <c r="G6" s="110" t="s">
        <v>1602</v>
      </c>
      <c r="H6" s="101" t="s">
        <v>46</v>
      </c>
      <c r="I6" s="24" t="s">
        <v>65</v>
      </c>
      <c r="J6" s="130" t="s">
        <v>49</v>
      </c>
      <c r="K6" s="113">
        <v>1045.81</v>
      </c>
      <c r="L6" s="61">
        <f>(K6/4)</f>
        <v>261.45249999999999</v>
      </c>
    </row>
    <row r="7" spans="4:22">
      <c r="D7" s="232" t="s">
        <v>53</v>
      </c>
      <c r="E7" s="232"/>
      <c r="F7" s="232"/>
      <c r="G7" s="232"/>
      <c r="H7" s="232"/>
      <c r="I7" s="232"/>
      <c r="J7" s="232"/>
      <c r="K7" s="113">
        <f>SUM(K6)</f>
        <v>1045.81</v>
      </c>
      <c r="L7" s="61">
        <f>SUM(L6)</f>
        <v>261.45249999999999</v>
      </c>
    </row>
    <row r="8" spans="4:22" ht="10.5" customHeight="1">
      <c r="D8" s="186"/>
      <c r="E8" s="187"/>
      <c r="F8" s="187"/>
      <c r="G8" s="187"/>
      <c r="H8" s="104"/>
      <c r="I8" s="92"/>
      <c r="J8" s="92"/>
      <c r="K8" s="188"/>
      <c r="L8" s="189"/>
    </row>
    <row r="9" spans="4:22">
      <c r="D9" s="179">
        <v>1</v>
      </c>
      <c r="E9" s="22" t="s">
        <v>1187</v>
      </c>
      <c r="F9" s="109" t="s">
        <v>1187</v>
      </c>
      <c r="G9" s="22" t="s">
        <v>1568</v>
      </c>
      <c r="H9" s="101" t="s">
        <v>46</v>
      </c>
      <c r="I9" s="179" t="s">
        <v>65</v>
      </c>
      <c r="J9" s="179" t="s">
        <v>52</v>
      </c>
      <c r="K9" s="113">
        <v>391.26</v>
      </c>
      <c r="L9" s="61">
        <f>(K9/4)</f>
        <v>97.814999999999998</v>
      </c>
    </row>
    <row r="10" spans="4:22">
      <c r="D10" s="24">
        <v>2</v>
      </c>
      <c r="E10" s="22" t="s">
        <v>1187</v>
      </c>
      <c r="F10" s="109" t="s">
        <v>1187</v>
      </c>
      <c r="G10" s="22" t="s">
        <v>1569</v>
      </c>
      <c r="H10" s="101" t="s">
        <v>46</v>
      </c>
      <c r="I10" s="24" t="s">
        <v>65</v>
      </c>
      <c r="J10" s="24" t="s">
        <v>52</v>
      </c>
      <c r="K10" s="113">
        <v>279.14999999999998</v>
      </c>
      <c r="L10" s="61">
        <f t="shared" ref="L10:L50" si="0">(K10/4)</f>
        <v>69.787499999999994</v>
      </c>
      <c r="S10">
        <v>11668.25</v>
      </c>
      <c r="U10" s="170" t="s">
        <v>1688</v>
      </c>
      <c r="V10">
        <v>12160.25</v>
      </c>
    </row>
    <row r="11" spans="4:22">
      <c r="D11" s="178">
        <v>3</v>
      </c>
      <c r="E11" s="22" t="s">
        <v>1187</v>
      </c>
      <c r="F11" s="109" t="s">
        <v>1570</v>
      </c>
      <c r="G11" s="22" t="s">
        <v>1571</v>
      </c>
      <c r="H11" s="101" t="s">
        <v>46</v>
      </c>
      <c r="I11" s="24" t="s">
        <v>65</v>
      </c>
      <c r="J11" s="24" t="s">
        <v>52</v>
      </c>
      <c r="K11" s="113">
        <v>259.5</v>
      </c>
      <c r="L11" s="61">
        <f t="shared" si="0"/>
        <v>64.875</v>
      </c>
      <c r="S11" s="170">
        <v>10868.15</v>
      </c>
      <c r="U11" s="170" t="s">
        <v>1679</v>
      </c>
      <c r="V11" s="170">
        <v>907.09</v>
      </c>
    </row>
    <row r="12" spans="4:22">
      <c r="D12" s="179">
        <v>4</v>
      </c>
      <c r="E12" s="110" t="s">
        <v>1187</v>
      </c>
      <c r="F12" s="111" t="s">
        <v>1572</v>
      </c>
      <c r="G12" s="110" t="s">
        <v>1573</v>
      </c>
      <c r="H12" s="101" t="s">
        <v>46</v>
      </c>
      <c r="I12" s="24" t="s">
        <v>65</v>
      </c>
      <c r="J12" s="24" t="s">
        <v>52</v>
      </c>
      <c r="K12" s="113">
        <v>277.70999999999998</v>
      </c>
      <c r="L12" s="61">
        <f t="shared" si="0"/>
        <v>69.427499999999995</v>
      </c>
      <c r="U12" s="170" t="s">
        <v>1680</v>
      </c>
      <c r="V12" s="170">
        <v>239.84</v>
      </c>
    </row>
    <row r="13" spans="4:22">
      <c r="D13" s="179">
        <v>5</v>
      </c>
      <c r="E13" s="110" t="s">
        <v>1187</v>
      </c>
      <c r="F13" s="111" t="s">
        <v>1574</v>
      </c>
      <c r="G13" s="110" t="s">
        <v>1575</v>
      </c>
      <c r="H13" s="101" t="s">
        <v>46</v>
      </c>
      <c r="I13" s="24" t="s">
        <v>65</v>
      </c>
      <c r="J13" s="24" t="s">
        <v>52</v>
      </c>
      <c r="K13" s="113">
        <v>268.68</v>
      </c>
      <c r="L13" s="61">
        <f t="shared" si="0"/>
        <v>67.17</v>
      </c>
      <c r="U13" s="170" t="s">
        <v>1681</v>
      </c>
      <c r="V13" s="170">
        <v>167.07</v>
      </c>
    </row>
    <row r="14" spans="4:22">
      <c r="D14" s="178">
        <v>6</v>
      </c>
      <c r="E14" s="110" t="s">
        <v>1187</v>
      </c>
      <c r="F14" s="111" t="s">
        <v>1190</v>
      </c>
      <c r="G14" s="110" t="s">
        <v>1576</v>
      </c>
      <c r="H14" s="101" t="s">
        <v>46</v>
      </c>
      <c r="I14" s="24" t="s">
        <v>65</v>
      </c>
      <c r="J14" s="24" t="s">
        <v>52</v>
      </c>
      <c r="K14" s="113">
        <v>272.72000000000003</v>
      </c>
      <c r="L14" s="61">
        <f t="shared" si="0"/>
        <v>68.180000000000007</v>
      </c>
      <c r="S14">
        <v>11668.25</v>
      </c>
      <c r="U14" s="170" t="s">
        <v>1682</v>
      </c>
      <c r="V14" s="170">
        <v>2023.28</v>
      </c>
    </row>
    <row r="15" spans="4:22">
      <c r="D15" s="179">
        <v>7</v>
      </c>
      <c r="E15" s="110" t="s">
        <v>1187</v>
      </c>
      <c r="F15" s="111" t="s">
        <v>1577</v>
      </c>
      <c r="G15" s="110" t="s">
        <v>1578</v>
      </c>
      <c r="H15" s="101" t="s">
        <v>46</v>
      </c>
      <c r="I15" s="24" t="s">
        <v>65</v>
      </c>
      <c r="J15" s="24" t="s">
        <v>52</v>
      </c>
      <c r="K15" s="113">
        <v>292.08999999999997</v>
      </c>
      <c r="L15" s="61">
        <f t="shared" si="0"/>
        <v>73.022499999999994</v>
      </c>
      <c r="S15">
        <v>492</v>
      </c>
      <c r="U15" s="170" t="s">
        <v>1683</v>
      </c>
      <c r="V15" s="170">
        <v>1677.66</v>
      </c>
    </row>
    <row r="16" spans="4:22">
      <c r="D16" s="179">
        <v>8</v>
      </c>
      <c r="E16" s="110" t="s">
        <v>1187</v>
      </c>
      <c r="F16" s="111" t="s">
        <v>1579</v>
      </c>
      <c r="G16" s="110" t="s">
        <v>1580</v>
      </c>
      <c r="H16" s="101" t="s">
        <v>46</v>
      </c>
      <c r="I16" s="24" t="s">
        <v>65</v>
      </c>
      <c r="J16" s="24" t="s">
        <v>52</v>
      </c>
      <c r="K16" s="113">
        <v>291.94</v>
      </c>
      <c r="L16" s="61">
        <f t="shared" si="0"/>
        <v>72.984999999999999</v>
      </c>
      <c r="S16">
        <f>SUM(S14:S15)</f>
        <v>12160.25</v>
      </c>
      <c r="U16" s="170" t="s">
        <v>1684</v>
      </c>
      <c r="V16" s="170">
        <v>1253.48</v>
      </c>
    </row>
    <row r="17" spans="4:22">
      <c r="D17" s="178">
        <v>9</v>
      </c>
      <c r="E17" s="110" t="s">
        <v>1187</v>
      </c>
      <c r="F17" s="111" t="s">
        <v>1191</v>
      </c>
      <c r="G17" s="110" t="s">
        <v>1581</v>
      </c>
      <c r="H17" s="101" t="s">
        <v>46</v>
      </c>
      <c r="I17" s="24" t="s">
        <v>65</v>
      </c>
      <c r="J17" s="24" t="s">
        <v>52</v>
      </c>
      <c r="K17" s="113">
        <v>255.4</v>
      </c>
      <c r="L17" s="61">
        <f t="shared" si="0"/>
        <v>63.85</v>
      </c>
      <c r="U17" s="170" t="s">
        <v>1685</v>
      </c>
      <c r="V17" s="170">
        <v>166.18</v>
      </c>
    </row>
    <row r="18" spans="4:22">
      <c r="D18" s="179">
        <v>10</v>
      </c>
      <c r="E18" s="110" t="s">
        <v>1187</v>
      </c>
      <c r="F18" s="111" t="s">
        <v>1192</v>
      </c>
      <c r="G18" s="110" t="s">
        <v>1582</v>
      </c>
      <c r="H18" s="101" t="s">
        <v>46</v>
      </c>
      <c r="I18" s="24" t="s">
        <v>65</v>
      </c>
      <c r="J18" s="24" t="s">
        <v>52</v>
      </c>
      <c r="K18" s="113">
        <v>254.52</v>
      </c>
      <c r="L18" s="61">
        <f t="shared" si="0"/>
        <v>63.63</v>
      </c>
      <c r="U18" s="170" t="s">
        <v>1686</v>
      </c>
      <c r="V18" s="170">
        <v>2417.9499999999998</v>
      </c>
    </row>
    <row r="19" spans="4:22">
      <c r="D19" s="179">
        <v>11</v>
      </c>
      <c r="E19" s="110" t="s">
        <v>1187</v>
      </c>
      <c r="F19" s="111" t="s">
        <v>1193</v>
      </c>
      <c r="G19" s="110" t="s">
        <v>1583</v>
      </c>
      <c r="H19" s="101" t="s">
        <v>46</v>
      </c>
      <c r="I19" s="24" t="s">
        <v>65</v>
      </c>
      <c r="J19" s="24" t="s">
        <v>52</v>
      </c>
      <c r="K19" s="113">
        <v>328.12</v>
      </c>
      <c r="L19" s="61">
        <f t="shared" si="0"/>
        <v>82.03</v>
      </c>
      <c r="U19" s="170" t="s">
        <v>1687</v>
      </c>
      <c r="V19" s="170">
        <v>7966.98</v>
      </c>
    </row>
    <row r="20" spans="4:22">
      <c r="D20" s="178">
        <v>12</v>
      </c>
      <c r="E20" s="110" t="s">
        <v>1187</v>
      </c>
      <c r="F20" s="111" t="s">
        <v>1584</v>
      </c>
      <c r="G20" s="110" t="s">
        <v>1585</v>
      </c>
      <c r="H20" s="101" t="s">
        <v>46</v>
      </c>
      <c r="I20" s="24" t="s">
        <v>65</v>
      </c>
      <c r="J20" s="24" t="s">
        <v>52</v>
      </c>
      <c r="K20" s="113">
        <v>400.93</v>
      </c>
      <c r="L20" s="61">
        <f t="shared" si="0"/>
        <v>100.2325</v>
      </c>
      <c r="U20" s="170" t="s">
        <v>1689</v>
      </c>
      <c r="V20" s="170">
        <v>3584.53</v>
      </c>
    </row>
    <row r="21" spans="4:22">
      <c r="D21" s="179">
        <v>13</v>
      </c>
      <c r="E21" s="110" t="s">
        <v>1187</v>
      </c>
      <c r="F21" s="111" t="s">
        <v>152</v>
      </c>
      <c r="G21" s="110" t="s">
        <v>1586</v>
      </c>
      <c r="H21" s="101" t="s">
        <v>46</v>
      </c>
      <c r="I21" s="24" t="s">
        <v>65</v>
      </c>
      <c r="J21" s="24" t="s">
        <v>52</v>
      </c>
      <c r="K21" s="113">
        <v>210.89</v>
      </c>
      <c r="L21" s="61">
        <f t="shared" si="0"/>
        <v>52.722499999999997</v>
      </c>
      <c r="U21" s="170" t="s">
        <v>1690</v>
      </c>
      <c r="V21" s="170">
        <v>10954.1</v>
      </c>
    </row>
    <row r="22" spans="4:22">
      <c r="D22" s="179">
        <v>14</v>
      </c>
      <c r="E22" s="22" t="s">
        <v>1187</v>
      </c>
      <c r="F22" s="109" t="s">
        <v>1587</v>
      </c>
      <c r="G22" s="22" t="s">
        <v>1588</v>
      </c>
      <c r="H22" s="101" t="s">
        <v>46</v>
      </c>
      <c r="I22" s="24" t="s">
        <v>65</v>
      </c>
      <c r="J22" s="24" t="s">
        <v>52</v>
      </c>
      <c r="K22" s="114">
        <v>260</v>
      </c>
      <c r="L22" s="61">
        <f t="shared" si="0"/>
        <v>65</v>
      </c>
      <c r="U22" s="170" t="s">
        <v>1691</v>
      </c>
      <c r="V22" s="170">
        <v>3842.54</v>
      </c>
    </row>
    <row r="23" spans="4:22">
      <c r="D23" s="178">
        <v>15</v>
      </c>
      <c r="E23" s="110" t="s">
        <v>1187</v>
      </c>
      <c r="F23" s="111" t="s">
        <v>1589</v>
      </c>
      <c r="G23" s="110" t="s">
        <v>1590</v>
      </c>
      <c r="H23" s="101" t="s">
        <v>46</v>
      </c>
      <c r="I23" s="24" t="s">
        <v>65</v>
      </c>
      <c r="J23" s="24" t="s">
        <v>52</v>
      </c>
      <c r="K23" s="113">
        <v>213.24</v>
      </c>
      <c r="L23" s="61">
        <f t="shared" si="0"/>
        <v>53.31</v>
      </c>
      <c r="U23" s="170" t="s">
        <v>1692</v>
      </c>
      <c r="V23" s="170">
        <v>611</v>
      </c>
    </row>
    <row r="24" spans="4:22">
      <c r="D24" s="179">
        <v>16</v>
      </c>
      <c r="E24" s="110" t="s">
        <v>1187</v>
      </c>
      <c r="F24" s="111" t="s">
        <v>1178</v>
      </c>
      <c r="G24" s="110" t="s">
        <v>1591</v>
      </c>
      <c r="H24" s="101" t="s">
        <v>46</v>
      </c>
      <c r="I24" s="24" t="s">
        <v>65</v>
      </c>
      <c r="J24" s="24" t="s">
        <v>52</v>
      </c>
      <c r="K24" s="113">
        <v>280.54000000000002</v>
      </c>
      <c r="L24" s="61">
        <f t="shared" si="0"/>
        <v>70.135000000000005</v>
      </c>
      <c r="U24" s="170" t="s">
        <v>1693</v>
      </c>
      <c r="V24" s="170">
        <v>1326.2</v>
      </c>
    </row>
    <row r="25" spans="4:22">
      <c r="D25" s="179">
        <v>17</v>
      </c>
      <c r="E25" s="110" t="s">
        <v>1187</v>
      </c>
      <c r="F25" s="111" t="s">
        <v>1188</v>
      </c>
      <c r="G25" s="110" t="s">
        <v>1592</v>
      </c>
      <c r="H25" s="101" t="s">
        <v>46</v>
      </c>
      <c r="I25" s="24" t="s">
        <v>65</v>
      </c>
      <c r="J25" s="24" t="s">
        <v>52</v>
      </c>
      <c r="K25" s="113">
        <v>254.56</v>
      </c>
      <c r="L25" s="61">
        <f t="shared" si="0"/>
        <v>63.64</v>
      </c>
      <c r="U25" s="19" t="s">
        <v>53</v>
      </c>
      <c r="V25" s="19">
        <f>SUM(V10:V24)</f>
        <v>49298.15</v>
      </c>
    </row>
    <row r="26" spans="4:22">
      <c r="D26" s="178">
        <v>18</v>
      </c>
      <c r="E26" s="22" t="s">
        <v>1187</v>
      </c>
      <c r="F26" s="109" t="s">
        <v>1188</v>
      </c>
      <c r="G26" s="22" t="s">
        <v>1593</v>
      </c>
      <c r="H26" s="101" t="s">
        <v>46</v>
      </c>
      <c r="I26" s="24" t="s">
        <v>65</v>
      </c>
      <c r="J26" s="24" t="s">
        <v>52</v>
      </c>
      <c r="K26" s="113">
        <v>290.5</v>
      </c>
      <c r="L26" s="61">
        <f t="shared" si="0"/>
        <v>72.625</v>
      </c>
    </row>
    <row r="27" spans="4:22">
      <c r="D27" s="179">
        <v>19</v>
      </c>
      <c r="E27" s="110" t="s">
        <v>1187</v>
      </c>
      <c r="F27" s="111" t="s">
        <v>1194</v>
      </c>
      <c r="G27" s="110" t="s">
        <v>1594</v>
      </c>
      <c r="H27" s="101" t="s">
        <v>46</v>
      </c>
      <c r="I27" s="24" t="s">
        <v>65</v>
      </c>
      <c r="J27" s="24" t="s">
        <v>52</v>
      </c>
      <c r="K27" s="113">
        <v>259.58999999999997</v>
      </c>
      <c r="L27" s="61">
        <f t="shared" si="0"/>
        <v>64.897499999999994</v>
      </c>
    </row>
    <row r="28" spans="4:22">
      <c r="D28" s="179">
        <v>20</v>
      </c>
      <c r="E28" s="22" t="s">
        <v>1187</v>
      </c>
      <c r="F28" s="109" t="s">
        <v>1595</v>
      </c>
      <c r="G28" s="22" t="s">
        <v>1596</v>
      </c>
      <c r="H28" s="101" t="s">
        <v>46</v>
      </c>
      <c r="I28" s="24" t="s">
        <v>65</v>
      </c>
      <c r="J28" s="24" t="s">
        <v>52</v>
      </c>
      <c r="K28" s="114">
        <v>201</v>
      </c>
      <c r="L28" s="61">
        <f t="shared" si="0"/>
        <v>50.25</v>
      </c>
    </row>
    <row r="29" spans="4:22">
      <c r="D29" s="178">
        <v>21</v>
      </c>
      <c r="E29" s="110" t="s">
        <v>1187</v>
      </c>
      <c r="F29" s="111" t="s">
        <v>1195</v>
      </c>
      <c r="G29" s="110" t="s">
        <v>1597</v>
      </c>
      <c r="H29" s="101" t="s">
        <v>46</v>
      </c>
      <c r="I29" s="24" t="s">
        <v>65</v>
      </c>
      <c r="J29" s="24" t="s">
        <v>52</v>
      </c>
      <c r="K29" s="113">
        <v>299.12</v>
      </c>
      <c r="L29" s="61">
        <f t="shared" si="0"/>
        <v>74.78</v>
      </c>
    </row>
    <row r="30" spans="4:22">
      <c r="D30" s="179">
        <v>22</v>
      </c>
      <c r="E30" s="110" t="s">
        <v>1187</v>
      </c>
      <c r="F30" s="111" t="s">
        <v>1598</v>
      </c>
      <c r="G30" s="110" t="s">
        <v>1599</v>
      </c>
      <c r="H30" s="101" t="s">
        <v>46</v>
      </c>
      <c r="I30" s="130" t="s">
        <v>65</v>
      </c>
      <c r="J30" s="24" t="s">
        <v>52</v>
      </c>
      <c r="K30" s="113">
        <v>239.54</v>
      </c>
      <c r="L30" s="61">
        <f t="shared" si="0"/>
        <v>59.884999999999998</v>
      </c>
    </row>
    <row r="31" spans="4:22">
      <c r="D31" s="179">
        <v>23</v>
      </c>
      <c r="E31" s="110" t="s">
        <v>1187</v>
      </c>
      <c r="F31" s="111" t="s">
        <v>1600</v>
      </c>
      <c r="G31" s="110" t="s">
        <v>1601</v>
      </c>
      <c r="H31" s="101" t="s">
        <v>46</v>
      </c>
      <c r="I31" s="24" t="s">
        <v>65</v>
      </c>
      <c r="J31" s="24" t="s">
        <v>52</v>
      </c>
      <c r="K31" s="113">
        <v>443.98</v>
      </c>
      <c r="L31" s="61">
        <f t="shared" si="0"/>
        <v>110.995</v>
      </c>
    </row>
    <row r="32" spans="4:22">
      <c r="D32" s="178">
        <v>24</v>
      </c>
      <c r="E32" s="108" t="s">
        <v>1196</v>
      </c>
      <c r="F32" s="111" t="s">
        <v>1603</v>
      </c>
      <c r="G32" s="110" t="s">
        <v>1604</v>
      </c>
      <c r="H32" s="101" t="s">
        <v>46</v>
      </c>
      <c r="I32" s="24" t="s">
        <v>65</v>
      </c>
      <c r="J32" s="24" t="s">
        <v>52</v>
      </c>
      <c r="K32" s="113">
        <v>210.62</v>
      </c>
      <c r="L32" s="61">
        <f t="shared" si="0"/>
        <v>52.655000000000001</v>
      </c>
    </row>
    <row r="33" spans="4:17">
      <c r="D33" s="179">
        <v>25</v>
      </c>
      <c r="E33" s="108" t="s">
        <v>1196</v>
      </c>
      <c r="F33" s="111" t="s">
        <v>1605</v>
      </c>
      <c r="G33" s="110" t="s">
        <v>1606</v>
      </c>
      <c r="H33" s="101" t="s">
        <v>46</v>
      </c>
      <c r="I33" s="24" t="s">
        <v>65</v>
      </c>
      <c r="J33" s="24" t="s">
        <v>52</v>
      </c>
      <c r="K33" s="113">
        <v>376.02</v>
      </c>
      <c r="L33" s="61">
        <f t="shared" si="0"/>
        <v>94.004999999999995</v>
      </c>
    </row>
    <row r="34" spans="4:17">
      <c r="D34" s="179">
        <v>26</v>
      </c>
      <c r="E34" s="108" t="s">
        <v>1196</v>
      </c>
      <c r="F34" s="111" t="s">
        <v>1607</v>
      </c>
      <c r="G34" s="110" t="s">
        <v>1608</v>
      </c>
      <c r="H34" s="101" t="s">
        <v>46</v>
      </c>
      <c r="I34" s="24" t="s">
        <v>65</v>
      </c>
      <c r="J34" s="24" t="s">
        <v>52</v>
      </c>
      <c r="K34" s="113">
        <v>244.12</v>
      </c>
      <c r="L34" s="61">
        <f t="shared" si="0"/>
        <v>61.03</v>
      </c>
    </row>
    <row r="35" spans="4:17">
      <c r="D35" s="178">
        <v>27</v>
      </c>
      <c r="E35" s="108" t="s">
        <v>1196</v>
      </c>
      <c r="F35" s="111" t="s">
        <v>1181</v>
      </c>
      <c r="G35" s="110" t="s">
        <v>1609</v>
      </c>
      <c r="H35" s="101" t="s">
        <v>46</v>
      </c>
      <c r="I35" s="24" t="s">
        <v>65</v>
      </c>
      <c r="J35" s="24" t="s">
        <v>52</v>
      </c>
      <c r="K35" s="113">
        <v>172.99</v>
      </c>
      <c r="L35" s="61">
        <f t="shared" si="0"/>
        <v>43.247500000000002</v>
      </c>
    </row>
    <row r="36" spans="4:17">
      <c r="D36" s="179">
        <v>28</v>
      </c>
      <c r="E36" s="108" t="s">
        <v>1196</v>
      </c>
      <c r="F36" s="111" t="s">
        <v>1197</v>
      </c>
      <c r="G36" s="110" t="s">
        <v>1610</v>
      </c>
      <c r="H36" s="101" t="s">
        <v>46</v>
      </c>
      <c r="I36" s="24" t="s">
        <v>65</v>
      </c>
      <c r="J36" s="24" t="s">
        <v>52</v>
      </c>
      <c r="K36" s="113">
        <v>342.15</v>
      </c>
      <c r="L36" s="61">
        <f t="shared" si="0"/>
        <v>85.537499999999994</v>
      </c>
    </row>
    <row r="37" spans="4:17">
      <c r="D37" s="179">
        <v>29</v>
      </c>
      <c r="E37" s="110" t="s">
        <v>1611</v>
      </c>
      <c r="F37" s="111" t="s">
        <v>1502</v>
      </c>
      <c r="G37" s="110" t="s">
        <v>1612</v>
      </c>
      <c r="H37" s="101" t="s">
        <v>46</v>
      </c>
      <c r="I37" s="24" t="s">
        <v>65</v>
      </c>
      <c r="J37" s="24" t="s">
        <v>52</v>
      </c>
      <c r="K37" s="113">
        <v>434.67</v>
      </c>
      <c r="L37" s="61">
        <f t="shared" si="0"/>
        <v>108.6675</v>
      </c>
    </row>
    <row r="38" spans="4:17">
      <c r="D38" s="178">
        <v>30</v>
      </c>
      <c r="E38" s="110" t="s">
        <v>1611</v>
      </c>
      <c r="F38" s="111" t="s">
        <v>1613</v>
      </c>
      <c r="G38" s="110" t="s">
        <v>1614</v>
      </c>
      <c r="H38" s="101" t="s">
        <v>46</v>
      </c>
      <c r="I38" s="24" t="s">
        <v>65</v>
      </c>
      <c r="J38" s="24" t="s">
        <v>52</v>
      </c>
      <c r="K38" s="113">
        <v>400.98</v>
      </c>
      <c r="L38" s="61">
        <f t="shared" si="0"/>
        <v>100.245</v>
      </c>
    </row>
    <row r="39" spans="4:17">
      <c r="D39" s="179">
        <v>31</v>
      </c>
      <c r="E39" s="110" t="s">
        <v>1611</v>
      </c>
      <c r="F39" s="111" t="s">
        <v>1615</v>
      </c>
      <c r="G39" s="110" t="s">
        <v>1615</v>
      </c>
      <c r="H39" s="101" t="s">
        <v>46</v>
      </c>
      <c r="I39" s="24" t="s">
        <v>65</v>
      </c>
      <c r="J39" s="24" t="s">
        <v>52</v>
      </c>
      <c r="K39" s="113">
        <v>181.53</v>
      </c>
      <c r="L39" s="61">
        <f t="shared" si="0"/>
        <v>45.3825</v>
      </c>
    </row>
    <row r="40" spans="4:17">
      <c r="D40" s="179">
        <v>32</v>
      </c>
      <c r="E40" s="110" t="s">
        <v>1611</v>
      </c>
      <c r="F40" s="111" t="s">
        <v>1611</v>
      </c>
      <c r="G40" s="110" t="s">
        <v>1616</v>
      </c>
      <c r="H40" s="101" t="s">
        <v>46</v>
      </c>
      <c r="I40" s="24" t="s">
        <v>65</v>
      </c>
      <c r="J40" s="24" t="s">
        <v>52</v>
      </c>
      <c r="K40" s="113">
        <v>362.46</v>
      </c>
      <c r="L40" s="61">
        <f t="shared" si="0"/>
        <v>90.614999999999995</v>
      </c>
    </row>
    <row r="41" spans="4:17">
      <c r="D41" s="178">
        <v>33</v>
      </c>
      <c r="E41" s="110" t="s">
        <v>1611</v>
      </c>
      <c r="F41" s="111" t="s">
        <v>1611</v>
      </c>
      <c r="G41" s="110" t="s">
        <v>1617</v>
      </c>
      <c r="H41" s="101" t="s">
        <v>46</v>
      </c>
      <c r="I41" s="24" t="s">
        <v>65</v>
      </c>
      <c r="J41" s="24" t="s">
        <v>52</v>
      </c>
      <c r="K41" s="113">
        <v>179.58</v>
      </c>
      <c r="L41" s="61">
        <f t="shared" si="0"/>
        <v>44.895000000000003</v>
      </c>
      <c r="Q41">
        <v>11111.93</v>
      </c>
    </row>
    <row r="42" spans="4:17">
      <c r="D42" s="179">
        <v>34</v>
      </c>
      <c r="E42" s="110" t="s">
        <v>1611</v>
      </c>
      <c r="F42" s="111" t="s">
        <v>1618</v>
      </c>
      <c r="G42" s="110" t="s">
        <v>1619</v>
      </c>
      <c r="H42" s="101" t="s">
        <v>46</v>
      </c>
      <c r="I42" s="24" t="s">
        <v>65</v>
      </c>
      <c r="J42" s="24" t="s">
        <v>52</v>
      </c>
      <c r="K42" s="113">
        <v>371.5</v>
      </c>
      <c r="L42" s="61">
        <f t="shared" si="0"/>
        <v>92.875</v>
      </c>
      <c r="Q42">
        <v>1045.81</v>
      </c>
    </row>
    <row r="43" spans="4:17">
      <c r="D43" s="179">
        <v>35</v>
      </c>
      <c r="E43" s="110" t="s">
        <v>1611</v>
      </c>
      <c r="F43" s="111" t="s">
        <v>1620</v>
      </c>
      <c r="G43" s="110" t="s">
        <v>1621</v>
      </c>
      <c r="H43" s="101" t="s">
        <v>46</v>
      </c>
      <c r="I43" s="24" t="s">
        <v>65</v>
      </c>
      <c r="J43" s="24" t="s">
        <v>52</v>
      </c>
      <c r="K43" s="113">
        <v>269.83</v>
      </c>
      <c r="L43" s="61">
        <f t="shared" si="0"/>
        <v>67.457499999999996</v>
      </c>
      <c r="Q43">
        <f>SUM(Q41:Q42)</f>
        <v>12157.74</v>
      </c>
    </row>
    <row r="44" spans="4:17">
      <c r="D44" s="178">
        <v>36</v>
      </c>
      <c r="E44" s="110" t="s">
        <v>1611</v>
      </c>
      <c r="F44" s="111" t="s">
        <v>1618</v>
      </c>
      <c r="G44" s="110" t="s">
        <v>1622</v>
      </c>
      <c r="H44" s="101" t="s">
        <v>46</v>
      </c>
      <c r="I44" s="24" t="s">
        <v>65</v>
      </c>
      <c r="J44" s="24" t="s">
        <v>52</v>
      </c>
      <c r="K44" s="113">
        <v>199.79</v>
      </c>
      <c r="L44" s="61">
        <f t="shared" si="0"/>
        <v>49.947499999999998</v>
      </c>
    </row>
    <row r="45" spans="4:17">
      <c r="D45" s="179">
        <v>37</v>
      </c>
      <c r="E45" s="22" t="s">
        <v>1611</v>
      </c>
      <c r="F45" s="109" t="s">
        <v>1367</v>
      </c>
      <c r="G45" s="22" t="s">
        <v>1623</v>
      </c>
      <c r="H45" s="101" t="s">
        <v>46</v>
      </c>
      <c r="I45" s="24" t="s">
        <v>65</v>
      </c>
      <c r="J45" s="24" t="s">
        <v>52</v>
      </c>
      <c r="K45" s="114">
        <v>175</v>
      </c>
      <c r="L45" s="61">
        <f t="shared" si="0"/>
        <v>43.75</v>
      </c>
    </row>
    <row r="46" spans="4:17">
      <c r="D46" s="179">
        <v>38</v>
      </c>
      <c r="E46" s="110" t="s">
        <v>1611</v>
      </c>
      <c r="F46" s="111" t="s">
        <v>1624</v>
      </c>
      <c r="G46" s="110" t="s">
        <v>1625</v>
      </c>
      <c r="H46" s="101" t="s">
        <v>46</v>
      </c>
      <c r="I46" s="24" t="s">
        <v>65</v>
      </c>
      <c r="J46" s="24" t="s">
        <v>52</v>
      </c>
      <c r="K46" s="113">
        <v>168.21</v>
      </c>
      <c r="L46" s="61">
        <f t="shared" si="0"/>
        <v>42.052500000000002</v>
      </c>
    </row>
    <row r="47" spans="4:17">
      <c r="D47" s="178">
        <v>39</v>
      </c>
      <c r="E47" s="110" t="s">
        <v>1611</v>
      </c>
      <c r="F47" s="111" t="s">
        <v>1626</v>
      </c>
      <c r="G47" s="110" t="s">
        <v>1627</v>
      </c>
      <c r="H47" s="101" t="s">
        <v>46</v>
      </c>
      <c r="I47" s="24" t="s">
        <v>65</v>
      </c>
      <c r="J47" s="24" t="s">
        <v>52</v>
      </c>
      <c r="K47" s="113">
        <v>183.62</v>
      </c>
      <c r="L47" s="61">
        <f t="shared" si="0"/>
        <v>45.905000000000001</v>
      </c>
    </row>
    <row r="48" spans="4:17">
      <c r="D48" s="179">
        <v>40</v>
      </c>
      <c r="E48" s="110" t="s">
        <v>1611</v>
      </c>
      <c r="F48" s="111" t="s">
        <v>1628</v>
      </c>
      <c r="G48" s="110" t="s">
        <v>1629</v>
      </c>
      <c r="H48" s="101" t="s">
        <v>46</v>
      </c>
      <c r="I48" s="24" t="s">
        <v>65</v>
      </c>
      <c r="J48" s="24" t="s">
        <v>52</v>
      </c>
      <c r="K48" s="113">
        <v>64.27</v>
      </c>
      <c r="L48" s="61">
        <f t="shared" si="0"/>
        <v>16.067499999999999</v>
      </c>
    </row>
    <row r="49" spans="4:17">
      <c r="D49" s="179">
        <v>41</v>
      </c>
      <c r="E49" s="110" t="s">
        <v>1611</v>
      </c>
      <c r="F49" s="111" t="s">
        <v>1630</v>
      </c>
      <c r="G49" s="110" t="s">
        <v>1631</v>
      </c>
      <c r="H49" s="101" t="s">
        <v>46</v>
      </c>
      <c r="I49" s="24" t="s">
        <v>65</v>
      </c>
      <c r="J49" s="24" t="s">
        <v>52</v>
      </c>
      <c r="K49" s="113">
        <v>125.02</v>
      </c>
      <c r="L49" s="61">
        <f t="shared" si="0"/>
        <v>31.254999999999999</v>
      </c>
      <c r="Q49">
        <v>11114.44</v>
      </c>
    </row>
    <row r="50" spans="4:17">
      <c r="D50" s="178">
        <v>42</v>
      </c>
      <c r="E50" s="110" t="s">
        <v>1611</v>
      </c>
      <c r="F50" s="111" t="s">
        <v>1632</v>
      </c>
      <c r="G50" s="110" t="s">
        <v>1633</v>
      </c>
      <c r="H50" s="101" t="s">
        <v>46</v>
      </c>
      <c r="I50" s="24" t="s">
        <v>65</v>
      </c>
      <c r="J50" s="24" t="s">
        <v>52</v>
      </c>
      <c r="K50" s="113">
        <v>127.1</v>
      </c>
      <c r="L50" s="61">
        <f t="shared" si="0"/>
        <v>31.774999999999999</v>
      </c>
      <c r="Q50">
        <v>1045.81</v>
      </c>
    </row>
    <row r="51" spans="4:17">
      <c r="D51" s="230" t="s">
        <v>53</v>
      </c>
      <c r="E51" s="230"/>
      <c r="F51" s="230"/>
      <c r="G51" s="230"/>
      <c r="H51" s="230"/>
      <c r="I51" s="230"/>
      <c r="J51" s="230"/>
      <c r="K51" s="112">
        <f>SUM(K9:K50)</f>
        <v>11114.439999999999</v>
      </c>
      <c r="L51" s="112">
        <f>SUM(L9:L50)</f>
        <v>2778.6099999999997</v>
      </c>
      <c r="Q51">
        <f>SUM(Q49:Q50)</f>
        <v>12160.25</v>
      </c>
    </row>
    <row r="52" spans="4:17" ht="5.25" customHeight="1">
      <c r="D52" s="133"/>
      <c r="E52" s="133"/>
      <c r="F52" s="133"/>
      <c r="G52" s="133"/>
      <c r="H52" s="190"/>
      <c r="I52" s="191"/>
      <c r="J52" s="191"/>
      <c r="K52" s="133"/>
      <c r="L52" s="133"/>
    </row>
    <row r="53" spans="4:17" ht="6.75" customHeight="1">
      <c r="D53" s="133"/>
      <c r="E53" s="133"/>
      <c r="F53" s="133"/>
      <c r="G53" s="133"/>
      <c r="H53" s="190"/>
      <c r="I53" s="191"/>
      <c r="J53" s="191"/>
      <c r="K53" s="133"/>
      <c r="L53" s="133"/>
    </row>
    <row r="54" spans="4:17">
      <c r="D54" s="24">
        <v>1</v>
      </c>
      <c r="E54" s="108" t="s">
        <v>1187</v>
      </c>
      <c r="F54" s="108" t="s">
        <v>1634</v>
      </c>
      <c r="G54" s="108" t="s">
        <v>1635</v>
      </c>
      <c r="H54" s="101" t="s">
        <v>46</v>
      </c>
      <c r="I54" s="24" t="s">
        <v>68</v>
      </c>
      <c r="J54" s="165" t="s">
        <v>52</v>
      </c>
      <c r="K54" s="115">
        <v>9.42</v>
      </c>
      <c r="L54" s="76">
        <f>(K54/4)</f>
        <v>2.355</v>
      </c>
    </row>
    <row r="55" spans="4:17">
      <c r="D55" s="24">
        <v>2</v>
      </c>
      <c r="E55" s="108" t="s">
        <v>1187</v>
      </c>
      <c r="F55" s="108" t="s">
        <v>1188</v>
      </c>
      <c r="G55" s="108" t="s">
        <v>1636</v>
      </c>
      <c r="H55" s="101" t="s">
        <v>46</v>
      </c>
      <c r="I55" s="24" t="s">
        <v>68</v>
      </c>
      <c r="J55" s="165" t="s">
        <v>52</v>
      </c>
      <c r="K55" s="115">
        <v>11.06</v>
      </c>
      <c r="L55" s="76">
        <f t="shared" ref="L55:L78" si="1">(K55/4)</f>
        <v>2.7650000000000001</v>
      </c>
    </row>
    <row r="56" spans="4:17">
      <c r="D56" s="24">
        <v>3</v>
      </c>
      <c r="E56" s="108" t="s">
        <v>1187</v>
      </c>
      <c r="F56" s="108" t="s">
        <v>1188</v>
      </c>
      <c r="G56" s="108" t="s">
        <v>1637</v>
      </c>
      <c r="H56" s="101" t="s">
        <v>46</v>
      </c>
      <c r="I56" s="24" t="s">
        <v>68</v>
      </c>
      <c r="J56" s="165" t="s">
        <v>52</v>
      </c>
      <c r="K56" s="115">
        <v>24.62</v>
      </c>
      <c r="L56" s="76">
        <f t="shared" si="1"/>
        <v>6.1550000000000002</v>
      </c>
    </row>
    <row r="57" spans="4:17">
      <c r="D57" s="24">
        <v>4</v>
      </c>
      <c r="E57" s="108" t="s">
        <v>1187</v>
      </c>
      <c r="F57" s="108" t="s">
        <v>1187</v>
      </c>
      <c r="G57" s="108" t="s">
        <v>1638</v>
      </c>
      <c r="H57" s="101" t="s">
        <v>46</v>
      </c>
      <c r="I57" s="24" t="s">
        <v>68</v>
      </c>
      <c r="J57" s="165" t="s">
        <v>52</v>
      </c>
      <c r="K57" s="115">
        <v>22</v>
      </c>
      <c r="L57" s="76">
        <f t="shared" si="1"/>
        <v>5.5</v>
      </c>
    </row>
    <row r="58" spans="4:17">
      <c r="D58" s="24">
        <v>5</v>
      </c>
      <c r="E58" s="108" t="s">
        <v>1187</v>
      </c>
      <c r="F58" s="108" t="s">
        <v>1574</v>
      </c>
      <c r="G58" s="108" t="s">
        <v>1639</v>
      </c>
      <c r="H58" s="101" t="s">
        <v>46</v>
      </c>
      <c r="I58" s="24" t="s">
        <v>68</v>
      </c>
      <c r="J58" s="165" t="s">
        <v>52</v>
      </c>
      <c r="K58" s="115">
        <v>13.09</v>
      </c>
      <c r="L58" s="76">
        <f t="shared" si="1"/>
        <v>3.2725</v>
      </c>
    </row>
    <row r="59" spans="4:17">
      <c r="D59" s="24">
        <v>6</v>
      </c>
      <c r="E59" s="108" t="s">
        <v>1187</v>
      </c>
      <c r="F59" s="108" t="s">
        <v>1188</v>
      </c>
      <c r="G59" s="108" t="s">
        <v>1640</v>
      </c>
      <c r="H59" s="101" t="s">
        <v>46</v>
      </c>
      <c r="I59" s="24" t="s">
        <v>68</v>
      </c>
      <c r="J59" s="165" t="s">
        <v>52</v>
      </c>
      <c r="K59" s="115">
        <v>19.22</v>
      </c>
      <c r="L59" s="76">
        <f t="shared" si="1"/>
        <v>4.8049999999999997</v>
      </c>
    </row>
    <row r="60" spans="4:17">
      <c r="D60" s="24">
        <v>7</v>
      </c>
      <c r="E60" s="108" t="s">
        <v>1187</v>
      </c>
      <c r="F60" s="108" t="s">
        <v>1193</v>
      </c>
      <c r="G60" s="108" t="s">
        <v>1641</v>
      </c>
      <c r="H60" s="101" t="s">
        <v>46</v>
      </c>
      <c r="I60" s="24" t="s">
        <v>68</v>
      </c>
      <c r="J60" s="165" t="s">
        <v>52</v>
      </c>
      <c r="K60" s="115">
        <v>9.5</v>
      </c>
      <c r="L60" s="76">
        <f t="shared" si="1"/>
        <v>2.375</v>
      </c>
    </row>
    <row r="61" spans="4:17">
      <c r="D61" s="24">
        <v>8</v>
      </c>
      <c r="E61" s="108" t="s">
        <v>1187</v>
      </c>
      <c r="F61" s="108" t="s">
        <v>1189</v>
      </c>
      <c r="G61" s="108" t="s">
        <v>1642</v>
      </c>
      <c r="H61" s="101" t="s">
        <v>46</v>
      </c>
      <c r="I61" s="24" t="s">
        <v>68</v>
      </c>
      <c r="J61" s="165" t="s">
        <v>52</v>
      </c>
      <c r="K61" s="115">
        <v>8.5500000000000007</v>
      </c>
      <c r="L61" s="76">
        <f t="shared" si="1"/>
        <v>2.1375000000000002</v>
      </c>
    </row>
    <row r="62" spans="4:17">
      <c r="D62" s="24">
        <v>9</v>
      </c>
      <c r="E62" s="108" t="s">
        <v>1187</v>
      </c>
      <c r="F62" s="108" t="s">
        <v>1193</v>
      </c>
      <c r="G62" s="108" t="s">
        <v>1643</v>
      </c>
      <c r="H62" s="101" t="s">
        <v>46</v>
      </c>
      <c r="I62" s="24" t="s">
        <v>68</v>
      </c>
      <c r="J62" s="165" t="s">
        <v>52</v>
      </c>
      <c r="K62" s="115">
        <v>2.75</v>
      </c>
      <c r="L62" s="76">
        <f t="shared" si="1"/>
        <v>0.6875</v>
      </c>
    </row>
    <row r="63" spans="4:17">
      <c r="D63" s="24">
        <v>10</v>
      </c>
      <c r="E63" s="108" t="s">
        <v>1187</v>
      </c>
      <c r="F63" s="108" t="s">
        <v>1193</v>
      </c>
      <c r="G63" s="108" t="s">
        <v>1644</v>
      </c>
      <c r="H63" s="101" t="s">
        <v>46</v>
      </c>
      <c r="I63" s="24" t="s">
        <v>68</v>
      </c>
      <c r="J63" s="165" t="s">
        <v>52</v>
      </c>
      <c r="K63" s="115">
        <v>3.78</v>
      </c>
      <c r="L63" s="76">
        <f t="shared" si="1"/>
        <v>0.94499999999999995</v>
      </c>
    </row>
    <row r="64" spans="4:17">
      <c r="D64" s="24">
        <v>11</v>
      </c>
      <c r="E64" s="108" t="s">
        <v>1187</v>
      </c>
      <c r="F64" s="108" t="s">
        <v>1193</v>
      </c>
      <c r="G64" s="108" t="s">
        <v>1645</v>
      </c>
      <c r="H64" s="101" t="s">
        <v>46</v>
      </c>
      <c r="I64" s="24" t="s">
        <v>68</v>
      </c>
      <c r="J64" s="165" t="s">
        <v>52</v>
      </c>
      <c r="K64" s="115">
        <v>3.5</v>
      </c>
      <c r="L64" s="76">
        <f t="shared" si="1"/>
        <v>0.875</v>
      </c>
    </row>
    <row r="65" spans="4:12">
      <c r="D65" s="24">
        <v>12</v>
      </c>
      <c r="E65" s="108" t="s">
        <v>1187</v>
      </c>
      <c r="F65" s="108" t="s">
        <v>1646</v>
      </c>
      <c r="G65" s="108" t="s">
        <v>1647</v>
      </c>
      <c r="H65" s="101" t="s">
        <v>46</v>
      </c>
      <c r="I65" s="24" t="s">
        <v>68</v>
      </c>
      <c r="J65" s="165" t="s">
        <v>52</v>
      </c>
      <c r="K65" s="115">
        <v>7.5</v>
      </c>
      <c r="L65" s="76">
        <f t="shared" si="1"/>
        <v>1.875</v>
      </c>
    </row>
    <row r="66" spans="4:12">
      <c r="D66" s="24">
        <v>13</v>
      </c>
      <c r="E66" s="108" t="s">
        <v>1611</v>
      </c>
      <c r="F66" s="108" t="s">
        <v>1620</v>
      </c>
      <c r="G66" s="108" t="s">
        <v>1648</v>
      </c>
      <c r="H66" s="101" t="s">
        <v>46</v>
      </c>
      <c r="I66" s="24" t="s">
        <v>68</v>
      </c>
      <c r="J66" s="165" t="s">
        <v>52</v>
      </c>
      <c r="K66" s="115">
        <v>16.54</v>
      </c>
      <c r="L66" s="76">
        <f t="shared" si="1"/>
        <v>4.1349999999999998</v>
      </c>
    </row>
    <row r="67" spans="4:12">
      <c r="D67" s="24">
        <v>14</v>
      </c>
      <c r="E67" s="108" t="s">
        <v>1611</v>
      </c>
      <c r="F67" s="108" t="s">
        <v>1611</v>
      </c>
      <c r="G67" s="108" t="s">
        <v>1649</v>
      </c>
      <c r="H67" s="101" t="s">
        <v>46</v>
      </c>
      <c r="I67" s="24" t="s">
        <v>68</v>
      </c>
      <c r="J67" s="165" t="s">
        <v>52</v>
      </c>
      <c r="K67" s="115">
        <v>12.05</v>
      </c>
      <c r="L67" s="76">
        <f t="shared" si="1"/>
        <v>3.0125000000000002</v>
      </c>
    </row>
    <row r="68" spans="4:12">
      <c r="D68" s="24">
        <v>15</v>
      </c>
      <c r="E68" s="108" t="s">
        <v>1611</v>
      </c>
      <c r="F68" s="108" t="s">
        <v>1650</v>
      </c>
      <c r="G68" s="108" t="s">
        <v>1651</v>
      </c>
      <c r="H68" s="101" t="s">
        <v>46</v>
      </c>
      <c r="I68" s="24" t="s">
        <v>68</v>
      </c>
      <c r="J68" s="165" t="s">
        <v>52</v>
      </c>
      <c r="K68" s="115">
        <v>11.48</v>
      </c>
      <c r="L68" s="76">
        <f t="shared" si="1"/>
        <v>2.87</v>
      </c>
    </row>
    <row r="69" spans="4:12">
      <c r="D69" s="24">
        <v>16</v>
      </c>
      <c r="E69" s="108" t="s">
        <v>1611</v>
      </c>
      <c r="F69" s="108" t="s">
        <v>1613</v>
      </c>
      <c r="G69" s="108" t="s">
        <v>1652</v>
      </c>
      <c r="H69" s="101" t="s">
        <v>46</v>
      </c>
      <c r="I69" s="24" t="s">
        <v>68</v>
      </c>
      <c r="J69" s="165" t="s">
        <v>52</v>
      </c>
      <c r="K69" s="115">
        <v>24.84</v>
      </c>
      <c r="L69" s="76">
        <f t="shared" si="1"/>
        <v>6.21</v>
      </c>
    </row>
    <row r="70" spans="4:12">
      <c r="D70" s="24">
        <v>17</v>
      </c>
      <c r="E70" s="108" t="s">
        <v>1611</v>
      </c>
      <c r="F70" s="108" t="s">
        <v>1653</v>
      </c>
      <c r="G70" s="108" t="s">
        <v>1654</v>
      </c>
      <c r="H70" s="101" t="s">
        <v>46</v>
      </c>
      <c r="I70" s="24" t="s">
        <v>68</v>
      </c>
      <c r="J70" s="165" t="s">
        <v>52</v>
      </c>
      <c r="K70" s="115">
        <v>7.45</v>
      </c>
      <c r="L70" s="76">
        <f t="shared" si="1"/>
        <v>1.8625</v>
      </c>
    </row>
    <row r="71" spans="4:12">
      <c r="D71" s="24">
        <v>18</v>
      </c>
      <c r="E71" s="108" t="s">
        <v>1611</v>
      </c>
      <c r="F71" s="108" t="s">
        <v>1613</v>
      </c>
      <c r="G71" s="108" t="s">
        <v>1655</v>
      </c>
      <c r="H71" s="101" t="s">
        <v>46</v>
      </c>
      <c r="I71" s="24" t="s">
        <v>68</v>
      </c>
      <c r="J71" s="165" t="s">
        <v>52</v>
      </c>
      <c r="K71" s="115">
        <v>5.89</v>
      </c>
      <c r="L71" s="76">
        <f t="shared" si="1"/>
        <v>1.4724999999999999</v>
      </c>
    </row>
    <row r="72" spans="4:12">
      <c r="D72" s="24">
        <v>19</v>
      </c>
      <c r="E72" s="108" t="s">
        <v>1611</v>
      </c>
      <c r="F72" s="108" t="s">
        <v>1613</v>
      </c>
      <c r="G72" s="108" t="s">
        <v>1656</v>
      </c>
      <c r="H72" s="101" t="s">
        <v>46</v>
      </c>
      <c r="I72" s="24" t="s">
        <v>68</v>
      </c>
      <c r="J72" s="165" t="s">
        <v>52</v>
      </c>
      <c r="K72" s="115">
        <v>11.5</v>
      </c>
      <c r="L72" s="76">
        <f t="shared" si="1"/>
        <v>2.875</v>
      </c>
    </row>
    <row r="73" spans="4:12">
      <c r="D73" s="24">
        <v>20</v>
      </c>
      <c r="E73" s="108" t="s">
        <v>1611</v>
      </c>
      <c r="F73" s="108" t="s">
        <v>1611</v>
      </c>
      <c r="G73" s="108" t="s">
        <v>1657</v>
      </c>
      <c r="H73" s="101" t="s">
        <v>46</v>
      </c>
      <c r="I73" s="24" t="s">
        <v>68</v>
      </c>
      <c r="J73" s="165" t="s">
        <v>52</v>
      </c>
      <c r="K73" s="115">
        <v>6.87</v>
      </c>
      <c r="L73" s="76">
        <f t="shared" si="1"/>
        <v>1.7175</v>
      </c>
    </row>
    <row r="74" spans="4:12" ht="22.5">
      <c r="D74" s="24">
        <v>21</v>
      </c>
      <c r="E74" s="108" t="s">
        <v>1196</v>
      </c>
      <c r="F74" s="108" t="s">
        <v>1658</v>
      </c>
      <c r="G74" s="108" t="s">
        <v>1659</v>
      </c>
      <c r="H74" s="101" t="s">
        <v>46</v>
      </c>
      <c r="I74" s="24" t="s">
        <v>68</v>
      </c>
      <c r="J74" s="165" t="s">
        <v>52</v>
      </c>
      <c r="K74" s="115">
        <v>5.14</v>
      </c>
      <c r="L74" s="76">
        <f t="shared" si="1"/>
        <v>1.2849999999999999</v>
      </c>
    </row>
    <row r="75" spans="4:12">
      <c r="D75" s="24">
        <v>22</v>
      </c>
      <c r="E75" s="108" t="s">
        <v>1196</v>
      </c>
      <c r="F75" s="108" t="s">
        <v>1660</v>
      </c>
      <c r="G75" s="108" t="s">
        <v>1661</v>
      </c>
      <c r="H75" s="101" t="s">
        <v>46</v>
      </c>
      <c r="I75" s="24" t="s">
        <v>68</v>
      </c>
      <c r="J75" s="165" t="s">
        <v>52</v>
      </c>
      <c r="K75" s="115">
        <v>15.73</v>
      </c>
      <c r="L75" s="76">
        <f t="shared" si="1"/>
        <v>3.9325000000000001</v>
      </c>
    </row>
    <row r="76" spans="4:12">
      <c r="D76" s="24">
        <v>23</v>
      </c>
      <c r="E76" s="108" t="s">
        <v>1196</v>
      </c>
      <c r="F76" s="108" t="s">
        <v>1662</v>
      </c>
      <c r="G76" s="108" t="s">
        <v>1663</v>
      </c>
      <c r="H76" s="101" t="s">
        <v>46</v>
      </c>
      <c r="I76" s="24" t="s">
        <v>68</v>
      </c>
      <c r="J76" s="165" t="s">
        <v>52</v>
      </c>
      <c r="K76" s="115">
        <v>14.17</v>
      </c>
      <c r="L76" s="76">
        <f t="shared" si="1"/>
        <v>3.5425</v>
      </c>
    </row>
    <row r="77" spans="4:12">
      <c r="D77" s="24">
        <v>24</v>
      </c>
      <c r="E77" s="108" t="s">
        <v>1196</v>
      </c>
      <c r="F77" s="108" t="s">
        <v>1605</v>
      </c>
      <c r="G77" s="108" t="s">
        <v>1664</v>
      </c>
      <c r="H77" s="101" t="s">
        <v>46</v>
      </c>
      <c r="I77" s="24" t="s">
        <v>68</v>
      </c>
      <c r="J77" s="165" t="s">
        <v>52</v>
      </c>
      <c r="K77" s="115">
        <v>17.690000000000001</v>
      </c>
      <c r="L77" s="76">
        <f t="shared" si="1"/>
        <v>4.4225000000000003</v>
      </c>
    </row>
    <row r="78" spans="4:12">
      <c r="D78" s="24">
        <v>25</v>
      </c>
      <c r="E78" s="108" t="s">
        <v>1196</v>
      </c>
      <c r="F78" s="108" t="s">
        <v>1665</v>
      </c>
      <c r="G78" s="108" t="s">
        <v>1666</v>
      </c>
      <c r="H78" s="101" t="s">
        <v>46</v>
      </c>
      <c r="I78" s="24" t="s">
        <v>68</v>
      </c>
      <c r="J78" s="165" t="s">
        <v>52</v>
      </c>
      <c r="K78" s="115">
        <v>5.1100000000000003</v>
      </c>
      <c r="L78" s="76">
        <f t="shared" si="1"/>
        <v>1.2775000000000001</v>
      </c>
    </row>
    <row r="79" spans="4:12">
      <c r="D79" s="223" t="s">
        <v>53</v>
      </c>
      <c r="E79" s="223"/>
      <c r="F79" s="223"/>
      <c r="G79" s="223"/>
      <c r="H79" s="223"/>
      <c r="I79" s="223"/>
      <c r="J79" s="223"/>
      <c r="K79" s="91">
        <f>SUM(K54:K78)</f>
        <v>289.45</v>
      </c>
      <c r="L79" s="91">
        <f>SUM(L54:L78)</f>
        <v>72.362499999999997</v>
      </c>
    </row>
  </sheetData>
  <mergeCells count="9">
    <mergeCell ref="D51:J51"/>
    <mergeCell ref="D79:J79"/>
    <mergeCell ref="H3:L3"/>
    <mergeCell ref="D2:L2"/>
    <mergeCell ref="D4:D5"/>
    <mergeCell ref="E4:E5"/>
    <mergeCell ref="F4:F5"/>
    <mergeCell ref="G4:L4"/>
    <mergeCell ref="D7:J7"/>
  </mergeCells>
  <pageMargins left="0.25" right="0.25" top="0.75" bottom="0.75" header="0.3" footer="0.3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kalyandurgam</vt:lpstr>
      <vt:lpstr>Kanekal</vt:lpstr>
      <vt:lpstr>Uravakonda</vt:lpstr>
      <vt:lpstr>Rayadurgam</vt:lpstr>
      <vt:lpstr>Dharmavaramu</vt:lpstr>
      <vt:lpstr>Kadiri</vt:lpstr>
      <vt:lpstr>Penukonda</vt:lpstr>
      <vt:lpstr>Kambaduru</vt:lpstr>
      <vt:lpstr>Hindupuramu</vt:lpstr>
      <vt:lpstr>Madakasira</vt:lpstr>
      <vt:lpstr>Astract</vt:lpstr>
      <vt:lpstr>Overview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2018-04-30T15:46:35Z</dcterms:modified>
</cp:coreProperties>
</file>