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57" firstSheet="8" activeTab="16"/>
  </bookViews>
  <sheets>
    <sheet name="Hindupuramu" sheetId="1" r:id="rId1"/>
    <sheet name="Kadiri" sheetId="4" r:id="rId2"/>
    <sheet name="Ananthapuramu" sheetId="5" r:id="rId3"/>
    <sheet name="Singanamala" sheetId="6" r:id="rId4"/>
    <sheet name="Tadipatri" sheetId="7" r:id="rId5"/>
    <sheet name="Gooty" sheetId="8" r:id="rId6"/>
    <sheet name="Guntakal" sheetId="9" r:id="rId7"/>
    <sheet name="Kambaduru" sheetId="10" r:id="rId8"/>
    <sheet name="B.T.Project" sheetId="11" r:id="rId9"/>
    <sheet name="Dharmavaramu" sheetId="12" r:id="rId10"/>
    <sheet name="Penukonda" sheetId="13" r:id="rId11"/>
    <sheet name="Kalyandurgam" sheetId="14" r:id="rId12"/>
    <sheet name="Kanekal" sheetId="15" r:id="rId13"/>
    <sheet name="Vajrakaruru" sheetId="16" r:id="rId14"/>
    <sheet name="Madakasira" sheetId="17" r:id="rId15"/>
    <sheet name="Rayadurgam" sheetId="18" r:id="rId16"/>
    <sheet name="Uravakonda" sheetId="19" r:id="rId17"/>
  </sheets>
  <calcPr calcId="124519"/>
</workbook>
</file>

<file path=xl/calcChain.xml><?xml version="1.0" encoding="utf-8"?>
<calcChain xmlns="http://schemas.openxmlformats.org/spreadsheetml/2006/main">
  <c r="O21" i="1"/>
  <c r="P21"/>
  <c r="Q21"/>
  <c r="R21"/>
  <c r="O21" i="17"/>
  <c r="P21"/>
  <c r="Q21"/>
  <c r="R21"/>
  <c r="S20" i="14"/>
  <c r="T20"/>
  <c r="U20"/>
  <c r="V20"/>
  <c r="W20"/>
  <c r="N20" i="4"/>
  <c r="O20"/>
  <c r="P20"/>
  <c r="Q20"/>
  <c r="R20"/>
  <c r="N22" i="19"/>
  <c r="O22"/>
  <c r="P22"/>
  <c r="Q22"/>
  <c r="R22"/>
  <c r="S22"/>
  <c r="T22"/>
  <c r="U22"/>
  <c r="V22"/>
  <c r="W22"/>
  <c r="S12"/>
  <c r="T12"/>
  <c r="U12"/>
  <c r="V12"/>
  <c r="W12"/>
  <c r="I11" i="14"/>
  <c r="J11"/>
  <c r="K11"/>
  <c r="L11"/>
  <c r="M11"/>
  <c r="N11"/>
  <c r="O11"/>
  <c r="P11"/>
  <c r="Q11"/>
  <c r="R11"/>
  <c r="N22" i="13"/>
  <c r="O22"/>
  <c r="P22"/>
  <c r="Q22"/>
  <c r="R22"/>
  <c r="S22"/>
  <c r="T22"/>
  <c r="U22"/>
  <c r="V22"/>
  <c r="W22"/>
  <c r="N12"/>
  <c r="O12"/>
  <c r="P12"/>
  <c r="Q12"/>
  <c r="R12"/>
  <c r="I21" i="12"/>
  <c r="J21"/>
  <c r="K21"/>
  <c r="L21"/>
  <c r="M21"/>
  <c r="N21"/>
  <c r="O21"/>
  <c r="P21"/>
  <c r="Q21"/>
  <c r="R21"/>
  <c r="S21"/>
  <c r="T21"/>
  <c r="U21"/>
  <c r="V21"/>
  <c r="W21"/>
  <c r="N11"/>
  <c r="O11"/>
  <c r="P11"/>
  <c r="Q11"/>
  <c r="R11"/>
  <c r="I11"/>
  <c r="J11"/>
  <c r="K11"/>
  <c r="L11"/>
  <c r="M11"/>
  <c r="V20" i="9"/>
  <c r="W20"/>
  <c r="Q20"/>
  <c r="R20"/>
  <c r="N21" i="8"/>
  <c r="O21"/>
  <c r="P21"/>
  <c r="Q21"/>
  <c r="R21"/>
  <c r="S21"/>
  <c r="T21"/>
  <c r="U21"/>
  <c r="V21"/>
  <c r="W21"/>
  <c r="I11"/>
  <c r="J11"/>
  <c r="K11"/>
  <c r="L11"/>
  <c r="M11"/>
  <c r="I11" i="7"/>
  <c r="J11"/>
  <c r="K11"/>
  <c r="L11"/>
  <c r="M11"/>
  <c r="I10" i="6"/>
  <c r="J10"/>
  <c r="K10"/>
  <c r="L10"/>
  <c r="M10"/>
  <c r="N19" i="5"/>
  <c r="O19"/>
  <c r="P19"/>
  <c r="Q19"/>
  <c r="R19"/>
  <c r="S19"/>
  <c r="T19"/>
  <c r="U19"/>
  <c r="V19"/>
  <c r="W19"/>
  <c r="N10" i="4"/>
  <c r="O10"/>
  <c r="P10"/>
  <c r="Q10"/>
  <c r="R10"/>
  <c r="I10"/>
  <c r="J10"/>
  <c r="K10"/>
  <c r="L10"/>
  <c r="M10"/>
  <c r="I12" i="19"/>
  <c r="J12"/>
  <c r="K12"/>
  <c r="L12"/>
  <c r="M12"/>
  <c r="N20" i="14"/>
  <c r="O20"/>
  <c r="P20"/>
  <c r="Q20"/>
  <c r="R20"/>
  <c r="I12" i="13"/>
  <c r="J12"/>
  <c r="K12"/>
  <c r="L12"/>
  <c r="M12"/>
  <c r="S20" i="4"/>
  <c r="T20"/>
  <c r="U20"/>
  <c r="V20"/>
  <c r="W20"/>
  <c r="S22" i="15"/>
  <c r="T22"/>
  <c r="U22"/>
  <c r="V22"/>
  <c r="W22"/>
  <c r="N20" i="18"/>
  <c r="O20"/>
  <c r="P20"/>
  <c r="Q20"/>
  <c r="R20"/>
  <c r="S20"/>
  <c r="T20"/>
  <c r="U20"/>
  <c r="V20"/>
  <c r="W20"/>
  <c r="M20"/>
  <c r="L20"/>
  <c r="K20"/>
  <c r="J20"/>
  <c r="I20"/>
  <c r="L11"/>
  <c r="K11"/>
  <c r="J11"/>
  <c r="I11"/>
  <c r="N21" i="10"/>
  <c r="O21"/>
  <c r="P21"/>
  <c r="Q21"/>
  <c r="R21"/>
  <c r="S21"/>
  <c r="T21"/>
  <c r="U21"/>
  <c r="V21"/>
  <c r="W21"/>
  <c r="S20" i="9"/>
  <c r="T20"/>
  <c r="U20"/>
  <c r="S11" i="8"/>
  <c r="T11"/>
  <c r="U11"/>
  <c r="V11"/>
  <c r="W11"/>
  <c r="S21" i="11"/>
  <c r="T21"/>
  <c r="U21"/>
  <c r="V21"/>
  <c r="W21"/>
  <c r="N21"/>
  <c r="O21"/>
  <c r="P21"/>
  <c r="Q21"/>
  <c r="R21"/>
  <c r="I21"/>
  <c r="J21"/>
  <c r="K21"/>
  <c r="L21"/>
  <c r="M21"/>
  <c r="I11"/>
  <c r="J11"/>
  <c r="K11"/>
  <c r="L11"/>
  <c r="S21" i="1"/>
  <c r="T21"/>
  <c r="U21"/>
  <c r="V21"/>
  <c r="W21"/>
  <c r="N21"/>
  <c r="J11"/>
  <c r="K11"/>
  <c r="L11"/>
  <c r="M11"/>
  <c r="S21" i="7"/>
  <c r="T21"/>
  <c r="U21"/>
  <c r="V21"/>
  <c r="W21"/>
  <c r="N21"/>
  <c r="O21"/>
  <c r="P21"/>
  <c r="Q21"/>
  <c r="R21"/>
  <c r="S11"/>
  <c r="T11"/>
  <c r="U11"/>
  <c r="V11"/>
  <c r="W11"/>
  <c r="V19" i="6"/>
  <c r="W19"/>
  <c r="N19"/>
  <c r="O19"/>
  <c r="P19"/>
  <c r="Q19"/>
  <c r="R19"/>
  <c r="S10"/>
  <c r="T10"/>
  <c r="U10"/>
  <c r="V10"/>
  <c r="W10"/>
  <c r="I10" i="5"/>
  <c r="J10"/>
  <c r="K10"/>
  <c r="L10"/>
  <c r="M10"/>
  <c r="N20" i="9"/>
  <c r="O20"/>
  <c r="P20"/>
  <c r="I11"/>
  <c r="J11"/>
  <c r="K11"/>
  <c r="L11"/>
  <c r="M11"/>
  <c r="I21" i="8"/>
  <c r="J21"/>
  <c r="K21"/>
  <c r="L21"/>
  <c r="M21"/>
  <c r="B18" i="12"/>
  <c r="G18" i="8"/>
</calcChain>
</file>

<file path=xl/sharedStrings.xml><?xml version="1.0" encoding="utf-8"?>
<sst xmlns="http://schemas.openxmlformats.org/spreadsheetml/2006/main" count="2603" uniqueCount="49">
  <si>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</si>
  <si>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</si>
  <si>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</si>
  <si>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</si>
  <si>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</si>
  <si>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</si>
  <si>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</si>
  <si>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</si>
  <si>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</si>
  <si>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</si>
  <si>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</si>
  <si>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</si>
  <si>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</si>
  <si>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</si>
  <si>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</si>
  <si>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</si>
  <si>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</si>
  <si>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</si>
  <si>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</si>
  <si>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</si>
  <si>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</si>
  <si>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</si>
  <si>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</si>
  <si>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</si>
  <si>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</si>
  <si>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>-</t>
  </si>
  <si>
    <t>Name of the Cluster:        Hindupuramu                          Incharge Officer Name:           L.N.Narendrababu                Mob No:     9059595971                     Designation:        Asst Inspector of Fisheries</t>
  </si>
  <si>
    <t xml:space="preserve">Name of the Cluster: Aanthapuramu          Incharge Officer Name:   B.Philip kumar           Mob No:      9676497474          Designation:        Fisheries Development Officer </t>
  </si>
  <si>
    <t xml:space="preserve">Name of the Cluster: B.T.Project       Incharge Officer Name: G.Pullaiah          Mob No:                                              Designation:        Fisheries Development Officer </t>
  </si>
  <si>
    <t>Name of the Cluster:  Dharmavaramu           Incharge Officer Name:   B.Ramanjineyulu         Mob No:  9985757122             Designation:        Asst Inspector of Fisheries</t>
  </si>
  <si>
    <t xml:space="preserve">Name of the Cluster: Vajrakaruru           Incharge Officer Name:   B.Philip kumar           Mob No:      9676497474          Designation:        Fisheries Development Officer </t>
  </si>
  <si>
    <t xml:space="preserve">Name of the Cluster: Gooty        Incharge Officer Name: A.P.Batakana           Mob No: 9701497223           Designation:        Fisheries Development Officer </t>
  </si>
  <si>
    <t>Name of the Cluster: Rayadurgam      Incharge Officer Name: G.Pullaiah       Mob No:        9989972927                                      Designation: Fisheries development officer</t>
  </si>
  <si>
    <t>Name of the Cluster: Kalayandurgam      Incharge Officer Name:       K.Nagaraju                          Mob No:   9177028929                                     Designation:        Fieldman</t>
  </si>
  <si>
    <t>Mem
bers</t>
  </si>
  <si>
    <t>Name of the Cluster: Kadiri           Incharge Officer Name:  V. Sailaja        Mob No:     9959559485                     Designation:        MPEA</t>
  </si>
  <si>
    <t>Name of the Cluster: Siganamala      Incharge Officer Name:   C.Jyothi          Mob No:      9573017354          Designation:        MPEA</t>
  </si>
  <si>
    <t>Name of the Cluster: Tadipatri          Incharge Officer Name:   P. Siddaiah           Mob No:    9908076811            Designation:        Fieldman</t>
  </si>
  <si>
    <t>Name of the Cluster: Guntakal        Incharge Officer Name:  Kamakshi     Mob No: 7396402700                                      Designation:        MPEA</t>
  </si>
  <si>
    <t xml:space="preserve">Name of the Cluster: Kambaduru         Incharge Officer Name:  K. Sailaja                                                 Mob No:    9989216247                                                 Designation:        MPEA </t>
  </si>
  <si>
    <t>Name of the Cluster: Penukonda         Incharge Officer Name:   Suneera Banu      Mob No:     9441229785                                       Designation:  MPEA</t>
  </si>
  <si>
    <t>Name of the Cluster: Kanekal           Incharge Officer Name:   Srikanth        Mob No:      9010505405          Designation:        MPEA</t>
  </si>
  <si>
    <t>Name of the Cluster:  Madakasira        Incharge Officer Name:     M. Bhargavi                                     Mob No:    8106486199         Designation:        MPEA</t>
  </si>
  <si>
    <t>Name of the Cluster: Uravakonda      Incharge Officer Name:     Narayana                        Mob No:      8008967433                                  Designation:       Fieldman</t>
  </si>
  <si>
    <t>Cluster In Charge Officer</t>
  </si>
  <si>
    <t>Cluster- In Charge Person</t>
  </si>
  <si>
    <t>Cluster In Charge Person</t>
  </si>
  <si>
    <t>Cluster In charge Person</t>
  </si>
  <si>
    <t>Cluster-In charge Person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</si>
</sst>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26"/>
  <sheetViews>
    <sheetView topLeftCell="A7" zoomScale="90" zoomScaleNormal="90" workbookViewId="0">
      <selection activeCell="G8" sqref="G8:G11"/>
    </sheetView>
  </sheetViews>
  <sheetFormatPr defaultRowHeight="14.25"/>
  <cols>
    <col min="1" max="1" width="5.85546875" style="1" customWidth="1"/>
    <col min="2" max="2" width="4.140625" style="1" bestFit="1" customWidth="1"/>
    <col min="3" max="3" width="5" style="1" customWidth="1"/>
    <col min="4" max="4" width="4.85546875" style="1" customWidth="1"/>
    <col min="5" max="5" width="7.7109375" style="1" customWidth="1"/>
    <col min="6" max="6" width="5.140625" style="1" customWidth="1"/>
    <col min="7" max="7" width="6" style="1" customWidth="1"/>
    <col min="8" max="8" width="13.85546875" style="1" customWidth="1"/>
    <col min="9" max="9" width="3.5703125" style="1" bestFit="1" customWidth="1"/>
    <col min="10" max="10" width="10.140625" style="1" customWidth="1"/>
    <col min="11" max="11" width="8.7109375" style="1" customWidth="1"/>
    <col min="12" max="12" width="7.140625" style="1" customWidth="1"/>
    <col min="13" max="13" width="8.28515625" style="1" bestFit="1" customWidth="1"/>
    <col min="14" max="14" width="5.140625" style="1" customWidth="1"/>
    <col min="15" max="15" width="7.7109375" style="1" customWidth="1"/>
    <col min="16" max="16" width="7.85546875" style="1" customWidth="1"/>
    <col min="17" max="17" width="7.28515625" style="1" customWidth="1"/>
    <col min="18" max="18" width="8.28515625" style="1" bestFit="1" customWidth="1"/>
    <col min="19" max="19" width="4.42578125" style="1" bestFit="1" customWidth="1"/>
    <col min="20" max="20" width="7.140625" style="1" customWidth="1"/>
    <col min="21" max="21" width="7.7109375" style="1" customWidth="1"/>
    <col min="22" max="22" width="6.7109375" style="1" customWidth="1"/>
    <col min="23" max="23" width="10.85546875" style="1" customWidth="1"/>
    <col min="24" max="24" width="3.5703125" style="1" bestFit="1" customWidth="1"/>
    <col min="25" max="25" width="7.140625" style="1" bestFit="1" customWidth="1"/>
    <col min="26" max="27" width="7.140625" style="1" customWidth="1"/>
    <col min="28" max="28" width="8.28515625" style="1" bestFit="1" customWidth="1"/>
    <col min="29" max="16384" width="9.140625" style="1"/>
  </cols>
  <sheetData>
    <row r="2" spans="1:28" ht="20.25" customHeight="1">
      <c r="A2" s="4"/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"/>
      <c r="Y2" s="3"/>
      <c r="Z2" s="3"/>
      <c r="AA2" s="3"/>
      <c r="AB2" s="3"/>
    </row>
    <row r="3" spans="1:28" ht="19.5" customHeight="1">
      <c r="A3" s="4"/>
      <c r="B3" s="33" t="s">
        <v>26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8" s="2" customFormat="1" ht="34.5" customHeight="1">
      <c r="A4" s="5"/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8" s="2" customFormat="1" ht="27" customHeight="1">
      <c r="A5" s="5"/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1:28" s="2" customFormat="1" ht="33.75">
      <c r="A6" s="5"/>
      <c r="B6" s="33"/>
      <c r="C6" s="6" t="s">
        <v>16</v>
      </c>
      <c r="D6" s="6" t="s">
        <v>18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6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6" t="s">
        <v>20</v>
      </c>
    </row>
    <row r="7" spans="1:28" s="2" customFormat="1" ht="24" customHeight="1">
      <c r="A7" s="5"/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1:28" s="2" customFormat="1" ht="22.5" customHeight="1">
      <c r="A8" s="5"/>
      <c r="B8" s="29">
        <v>1</v>
      </c>
      <c r="C8" s="29">
        <v>1</v>
      </c>
      <c r="D8" s="29">
        <v>179</v>
      </c>
      <c r="E8" s="29" t="s">
        <v>25</v>
      </c>
      <c r="F8" s="29">
        <v>2</v>
      </c>
      <c r="G8" s="29">
        <v>19</v>
      </c>
      <c r="H8" s="7" t="s">
        <v>1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</row>
    <row r="9" spans="1:28" s="2" customFormat="1" ht="22.5" customHeight="1">
      <c r="A9" s="5"/>
      <c r="B9" s="30"/>
      <c r="C9" s="30"/>
      <c r="D9" s="30"/>
      <c r="E9" s="30"/>
      <c r="F9" s="30"/>
      <c r="G9" s="30"/>
      <c r="H9" s="7" t="s">
        <v>2</v>
      </c>
      <c r="I9" s="6" t="s">
        <v>25</v>
      </c>
      <c r="J9" s="6" t="s">
        <v>25</v>
      </c>
      <c r="K9" s="6" t="s">
        <v>25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  <c r="W9" s="6" t="s">
        <v>25</v>
      </c>
    </row>
    <row r="10" spans="1:28" s="2" customFormat="1" ht="22.5" customHeight="1">
      <c r="A10" s="5"/>
      <c r="B10" s="30"/>
      <c r="C10" s="30"/>
      <c r="D10" s="30"/>
      <c r="E10" s="30"/>
      <c r="F10" s="30"/>
      <c r="G10" s="30"/>
      <c r="H10" s="7" t="s">
        <v>3</v>
      </c>
      <c r="I10" s="6">
        <v>1</v>
      </c>
      <c r="J10" s="6">
        <v>1045.81</v>
      </c>
      <c r="K10" s="6">
        <v>261.45</v>
      </c>
      <c r="L10" s="6">
        <v>6.54</v>
      </c>
      <c r="M10" s="6">
        <v>0.65</v>
      </c>
      <c r="N10" s="16" t="s">
        <v>25</v>
      </c>
      <c r="O10" s="16" t="s">
        <v>25</v>
      </c>
      <c r="P10" s="16" t="s">
        <v>25</v>
      </c>
      <c r="Q10" s="16" t="s">
        <v>25</v>
      </c>
      <c r="R10" s="1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</row>
    <row r="11" spans="1:28" ht="22.5" customHeight="1">
      <c r="A11" s="4"/>
      <c r="B11" s="31"/>
      <c r="C11" s="31"/>
      <c r="D11" s="31"/>
      <c r="E11" s="31"/>
      <c r="F11" s="31"/>
      <c r="G11" s="31"/>
      <c r="H11" s="8" t="s">
        <v>8</v>
      </c>
      <c r="I11" s="6">
        <v>1</v>
      </c>
      <c r="J11" s="6">
        <f>SUM(J10)</f>
        <v>1045.81</v>
      </c>
      <c r="K11" s="6">
        <f>SUM(K10)</f>
        <v>261.45</v>
      </c>
      <c r="L11" s="6">
        <f>SUM(L10)</f>
        <v>6.54</v>
      </c>
      <c r="M11" s="6">
        <f>SUM(M10)</f>
        <v>0.65</v>
      </c>
      <c r="N11" s="16" t="s">
        <v>25</v>
      </c>
      <c r="O11" s="16" t="s">
        <v>25</v>
      </c>
      <c r="P11" s="16" t="s">
        <v>25</v>
      </c>
      <c r="Q11" s="16" t="s">
        <v>25</v>
      </c>
      <c r="R11" s="16" t="s">
        <v>25</v>
      </c>
      <c r="S11" s="9" t="s">
        <v>25</v>
      </c>
      <c r="T11" s="9" t="s">
        <v>25</v>
      </c>
      <c r="U11" s="9" t="s">
        <v>25</v>
      </c>
      <c r="V11" s="9" t="s">
        <v>25</v>
      </c>
      <c r="W11" s="9" t="s">
        <v>25</v>
      </c>
    </row>
    <row r="12" spans="1:2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8" ht="30" customHeight="1">
      <c r="A14" s="4"/>
      <c r="B14" s="33" t="s">
        <v>9</v>
      </c>
      <c r="C14" s="33" t="s">
        <v>13</v>
      </c>
      <c r="D14" s="33"/>
      <c r="E14" s="33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1:28" ht="24" customHeight="1">
      <c r="A15" s="4"/>
      <c r="B15" s="33"/>
      <c r="C15" s="33"/>
      <c r="D15" s="33"/>
      <c r="E15" s="33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1:28" ht="33.75">
      <c r="A16" s="4"/>
      <c r="B16" s="33"/>
      <c r="C16" s="6" t="s">
        <v>16</v>
      </c>
      <c r="D16" s="6" t="s">
        <v>18</v>
      </c>
      <c r="E16" s="33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6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6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6" t="s">
        <v>20</v>
      </c>
    </row>
    <row r="17" spans="1:23" ht="24.75" customHeight="1">
      <c r="A17" s="4"/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1:23" ht="24.75" customHeight="1">
      <c r="A18" s="4"/>
      <c r="B18" s="29" t="s">
        <v>25</v>
      </c>
      <c r="C18" s="29" t="s">
        <v>25</v>
      </c>
      <c r="D18" s="29" t="s">
        <v>25</v>
      </c>
      <c r="E18" s="29" t="s">
        <v>25</v>
      </c>
      <c r="F18" s="29" t="s">
        <v>25</v>
      </c>
      <c r="G18" s="29" t="s">
        <v>25</v>
      </c>
      <c r="H18" s="7" t="s">
        <v>1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 t="s">
        <v>25</v>
      </c>
      <c r="R18" s="6" t="s">
        <v>25</v>
      </c>
      <c r="S18" s="6" t="s">
        <v>25</v>
      </c>
      <c r="T18" s="6" t="s">
        <v>25</v>
      </c>
      <c r="U18" s="6" t="s">
        <v>25</v>
      </c>
      <c r="V18" s="6" t="s">
        <v>25</v>
      </c>
      <c r="W18" s="6" t="s">
        <v>25</v>
      </c>
    </row>
    <row r="19" spans="1:23" ht="24.75" customHeight="1">
      <c r="A19" s="4"/>
      <c r="B19" s="30"/>
      <c r="C19" s="30"/>
      <c r="D19" s="30"/>
      <c r="E19" s="30"/>
      <c r="F19" s="30"/>
      <c r="G19" s="30"/>
      <c r="H19" s="7" t="s">
        <v>2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6" t="s">
        <v>25</v>
      </c>
      <c r="P19" s="6" t="s">
        <v>25</v>
      </c>
      <c r="Q19" s="6" t="s">
        <v>25</v>
      </c>
      <c r="R19" s="6" t="s">
        <v>25</v>
      </c>
      <c r="S19" s="6" t="s">
        <v>25</v>
      </c>
      <c r="T19" s="6" t="s">
        <v>25</v>
      </c>
      <c r="U19" s="6" t="s">
        <v>25</v>
      </c>
      <c r="V19" s="6" t="s">
        <v>25</v>
      </c>
      <c r="W19" s="6" t="s">
        <v>25</v>
      </c>
    </row>
    <row r="20" spans="1:23" ht="24.75" customHeight="1">
      <c r="A20" s="4"/>
      <c r="B20" s="30"/>
      <c r="C20" s="30"/>
      <c r="D20" s="30"/>
      <c r="E20" s="30"/>
      <c r="F20" s="30"/>
      <c r="G20" s="30"/>
      <c r="H20" s="7" t="s">
        <v>3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>
        <v>42</v>
      </c>
      <c r="O20" s="6">
        <v>11114.44</v>
      </c>
      <c r="P20" s="6">
        <v>2778.61</v>
      </c>
      <c r="Q20" s="6">
        <v>69.459999999999994</v>
      </c>
      <c r="R20" s="6">
        <v>6.9</v>
      </c>
      <c r="S20" s="17">
        <v>25</v>
      </c>
      <c r="T20" s="17">
        <v>289.45</v>
      </c>
      <c r="U20" s="17">
        <v>72.362499999999997</v>
      </c>
      <c r="V20" s="17">
        <v>1.8</v>
      </c>
      <c r="W20" s="17">
        <v>0.18</v>
      </c>
    </row>
    <row r="21" spans="1:23" ht="23.25" customHeight="1">
      <c r="A21" s="4"/>
      <c r="B21" s="31"/>
      <c r="C21" s="31"/>
      <c r="D21" s="31"/>
      <c r="E21" s="31"/>
      <c r="F21" s="31"/>
      <c r="G21" s="31"/>
      <c r="H21" s="8" t="s">
        <v>8</v>
      </c>
      <c r="I21" s="6" t="s">
        <v>25</v>
      </c>
      <c r="J21" s="6" t="s">
        <v>25</v>
      </c>
      <c r="K21" s="6" t="s">
        <v>25</v>
      </c>
      <c r="L21" s="6" t="s">
        <v>25</v>
      </c>
      <c r="M21" s="6" t="s">
        <v>25</v>
      </c>
      <c r="N21" s="6">
        <f t="shared" ref="N21:W21" si="0">SUM(N20)</f>
        <v>42</v>
      </c>
      <c r="O21" s="6">
        <f>SUM(O20)</f>
        <v>11114.44</v>
      </c>
      <c r="P21" s="6">
        <f>SUM(P20)</f>
        <v>2778.61</v>
      </c>
      <c r="Q21" s="6">
        <f>SUM(Q20)</f>
        <v>69.459999999999994</v>
      </c>
      <c r="R21" s="6">
        <f>SUM(R20)</f>
        <v>6.9</v>
      </c>
      <c r="S21" s="7">
        <f t="shared" si="0"/>
        <v>25</v>
      </c>
      <c r="T21" s="7">
        <f t="shared" si="0"/>
        <v>289.45</v>
      </c>
      <c r="U21" s="7">
        <f t="shared" si="0"/>
        <v>72.362499999999997</v>
      </c>
      <c r="V21" s="7">
        <f t="shared" si="0"/>
        <v>1.8</v>
      </c>
      <c r="W21" s="7">
        <f t="shared" si="0"/>
        <v>0.18</v>
      </c>
    </row>
    <row r="22" spans="1:2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2" t="s">
        <v>47</v>
      </c>
      <c r="S25" s="32"/>
      <c r="T25" s="32"/>
      <c r="U25" s="32"/>
      <c r="V25" s="32"/>
      <c r="W25" s="32"/>
    </row>
    <row r="26" spans="1:2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8"/>
      <c r="S26" s="28"/>
      <c r="T26" s="28"/>
      <c r="U26" s="28"/>
      <c r="V26" s="28"/>
      <c r="W26" s="28"/>
    </row>
  </sheetData>
  <mergeCells count="35">
    <mergeCell ref="B2:W2"/>
    <mergeCell ref="B3:W3"/>
    <mergeCell ref="B4:B6"/>
    <mergeCell ref="H4:H6"/>
    <mergeCell ref="I4:W4"/>
    <mergeCell ref="I5:M5"/>
    <mergeCell ref="N5:R5"/>
    <mergeCell ref="S5:W5"/>
    <mergeCell ref="G8:G11"/>
    <mergeCell ref="C4:D5"/>
    <mergeCell ref="E4:E6"/>
    <mergeCell ref="F4:G5"/>
    <mergeCell ref="B14:B16"/>
    <mergeCell ref="C14:D15"/>
    <mergeCell ref="E14:E16"/>
    <mergeCell ref="F14:G15"/>
    <mergeCell ref="B8:B11"/>
    <mergeCell ref="C8:C11"/>
    <mergeCell ref="D8:D11"/>
    <mergeCell ref="E8:E11"/>
    <mergeCell ref="F8:F11"/>
    <mergeCell ref="H14:H16"/>
    <mergeCell ref="I14:M14"/>
    <mergeCell ref="N14:W14"/>
    <mergeCell ref="I15:M15"/>
    <mergeCell ref="N15:R15"/>
    <mergeCell ref="S15:W15"/>
    <mergeCell ref="R26:W26"/>
    <mergeCell ref="G18:G21"/>
    <mergeCell ref="R25:W25"/>
    <mergeCell ref="B18:B21"/>
    <mergeCell ref="C18:C21"/>
    <mergeCell ref="D18:D21"/>
    <mergeCell ref="E18:E21"/>
    <mergeCell ref="F18:F21"/>
  </mergeCells>
  <printOptions horizontalCentered="1"/>
  <pageMargins left="0.25" right="0.25" top="0.75" bottom="0.75" header="0.3" footer="0.3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W26"/>
  <sheetViews>
    <sheetView topLeftCell="C1" workbookViewId="0">
      <selection activeCell="X3" sqref="X3"/>
    </sheetView>
  </sheetViews>
  <sheetFormatPr defaultRowHeight="15"/>
  <cols>
    <col min="1" max="1" width="4.85546875" customWidth="1"/>
    <col min="2" max="2" width="3.5703125" customWidth="1"/>
    <col min="3" max="3" width="4.28515625" customWidth="1"/>
    <col min="4" max="4" width="5.140625" customWidth="1"/>
    <col min="5" max="5" width="7.140625" customWidth="1"/>
    <col min="6" max="6" width="3.85546875" customWidth="1"/>
    <col min="7" max="7" width="4.140625" customWidth="1"/>
    <col min="9" max="9" width="5.140625" customWidth="1"/>
    <col min="10" max="10" width="7.140625" customWidth="1"/>
    <col min="11" max="11" width="6.7109375" customWidth="1"/>
    <col min="12" max="12" width="7.5703125" customWidth="1"/>
    <col min="13" max="13" width="6.7109375" customWidth="1"/>
    <col min="14" max="14" width="4.42578125" customWidth="1"/>
    <col min="15" max="15" width="8.28515625" customWidth="1"/>
    <col min="16" max="16" width="7.5703125" customWidth="1"/>
    <col min="17" max="17" width="6" customWidth="1"/>
    <col min="18" max="18" width="7.7109375" customWidth="1"/>
    <col min="19" max="19" width="4.85546875" customWidth="1"/>
    <col min="20" max="21" width="6.7109375" customWidth="1"/>
    <col min="22" max="22" width="5.140625" customWidth="1"/>
    <col min="23" max="23" width="6.28515625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29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7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7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33.75">
      <c r="B6" s="33"/>
      <c r="C6" s="6" t="s">
        <v>16</v>
      </c>
      <c r="D6" s="16" t="s">
        <v>34</v>
      </c>
      <c r="E6" s="37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7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7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14</v>
      </c>
      <c r="D8" s="29">
        <v>1018</v>
      </c>
      <c r="E8" s="29" t="s">
        <v>25</v>
      </c>
      <c r="F8" s="29">
        <v>4</v>
      </c>
      <c r="G8" s="29">
        <v>40</v>
      </c>
      <c r="H8" s="7" t="s">
        <v>1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25</v>
      </c>
      <c r="V8" s="7" t="s">
        <v>25</v>
      </c>
      <c r="W8" s="7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>
        <v>1</v>
      </c>
      <c r="J9" s="20">
        <v>59</v>
      </c>
      <c r="K9" s="7">
        <v>29.5</v>
      </c>
      <c r="L9" s="7">
        <v>0.73750000000000004</v>
      </c>
      <c r="M9" s="7">
        <v>7.0000000000000007E-2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15</v>
      </c>
      <c r="J10" s="20">
        <v>3226.41</v>
      </c>
      <c r="K10" s="20">
        <v>806.61</v>
      </c>
      <c r="L10" s="20">
        <v>20.16</v>
      </c>
      <c r="M10" s="7">
        <v>2.02</v>
      </c>
      <c r="N10" s="7">
        <v>3</v>
      </c>
      <c r="O10" s="7">
        <v>85.25</v>
      </c>
      <c r="P10" s="7">
        <v>21.31</v>
      </c>
      <c r="Q10" s="7">
        <v>0.53</v>
      </c>
      <c r="R10" s="7">
        <v>0.05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7">
        <f>SUM(I9:I10)</f>
        <v>16</v>
      </c>
      <c r="J11" s="20">
        <f>SUM(J9:J10)</f>
        <v>3285.41</v>
      </c>
      <c r="K11" s="20">
        <f>SUM(K9:K10)</f>
        <v>836.11</v>
      </c>
      <c r="L11" s="20">
        <f>SUM(L9:L10)</f>
        <v>20.897500000000001</v>
      </c>
      <c r="M11" s="7">
        <f>SUM(M9:M10)</f>
        <v>2.09</v>
      </c>
      <c r="N11" s="7">
        <f>SUM(N10)</f>
        <v>3</v>
      </c>
      <c r="O11" s="7">
        <f>SUM(O10)</f>
        <v>85.25</v>
      </c>
      <c r="P11" s="7">
        <f>SUM(P10)</f>
        <v>21.31</v>
      </c>
      <c r="Q11" s="7">
        <f>SUM(Q10)</f>
        <v>0.53</v>
      </c>
      <c r="R11" s="7">
        <f>SUM(R10)</f>
        <v>0.05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 ht="19.5" customHeight="1">
      <c r="B14" s="33" t="s">
        <v>9</v>
      </c>
      <c r="C14" s="33" t="s">
        <v>13</v>
      </c>
      <c r="D14" s="33"/>
      <c r="E14" s="37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2:23">
      <c r="B15" s="33"/>
      <c r="C15" s="33"/>
      <c r="D15" s="33"/>
      <c r="E15" s="37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2:23" ht="33.75">
      <c r="B16" s="33"/>
      <c r="C16" s="6" t="s">
        <v>16</v>
      </c>
      <c r="D16" s="16" t="s">
        <v>34</v>
      </c>
      <c r="E16" s="37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7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6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7" t="s">
        <v>20</v>
      </c>
    </row>
    <row r="17" spans="2:23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2:23">
      <c r="B18" s="29">
        <f>--X16</f>
        <v>0</v>
      </c>
      <c r="C18" s="29"/>
      <c r="D18" s="29"/>
      <c r="E18" s="29">
        <v>200</v>
      </c>
      <c r="F18" s="29"/>
      <c r="G18" s="29"/>
      <c r="H18" s="7" t="s">
        <v>1</v>
      </c>
      <c r="I18" s="7">
        <v>1</v>
      </c>
      <c r="J18" s="7">
        <v>1527</v>
      </c>
      <c r="K18" s="7">
        <v>1145.25</v>
      </c>
      <c r="L18" s="7">
        <v>17.18</v>
      </c>
      <c r="M18" s="7">
        <v>1.7</v>
      </c>
      <c r="N18" s="7" t="s">
        <v>25</v>
      </c>
      <c r="O18" s="7" t="s">
        <v>25</v>
      </c>
      <c r="P18" s="7" t="s">
        <v>25</v>
      </c>
      <c r="Q18" s="7" t="s">
        <v>25</v>
      </c>
      <c r="R18" s="7" t="s">
        <v>25</v>
      </c>
      <c r="S18" s="7" t="s">
        <v>25</v>
      </c>
      <c r="T18" s="7" t="s">
        <v>25</v>
      </c>
      <c r="U18" s="7" t="s">
        <v>25</v>
      </c>
      <c r="V18" s="7" t="s">
        <v>25</v>
      </c>
      <c r="W18" s="7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2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3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18">
        <v>6</v>
      </c>
      <c r="O20" s="18">
        <v>358.12</v>
      </c>
      <c r="P20" s="18">
        <v>89.53</v>
      </c>
      <c r="Q20" s="18">
        <v>2.2400000000000002</v>
      </c>
      <c r="R20" s="18">
        <v>0.22</v>
      </c>
      <c r="S20" s="18">
        <v>20</v>
      </c>
      <c r="T20" s="18">
        <v>239.5</v>
      </c>
      <c r="U20" s="18">
        <v>59.862499999999997</v>
      </c>
      <c r="V20" s="18">
        <v>1.5</v>
      </c>
      <c r="W20" s="18">
        <v>0.15</v>
      </c>
    </row>
    <row r="21" spans="2:23">
      <c r="B21" s="31"/>
      <c r="C21" s="31"/>
      <c r="D21" s="31"/>
      <c r="E21" s="31"/>
      <c r="F21" s="31"/>
      <c r="G21" s="31"/>
      <c r="H21" s="8" t="s">
        <v>8</v>
      </c>
      <c r="I21" s="7">
        <f>SUM(I18:I20)</f>
        <v>1</v>
      </c>
      <c r="J21" s="7">
        <f>SUM(J18:J20)</f>
        <v>1527</v>
      </c>
      <c r="K21" s="7">
        <f>SUM(K18:K20)</f>
        <v>1145.25</v>
      </c>
      <c r="L21" s="7">
        <f>SUM(L18:L20)</f>
        <v>17.18</v>
      </c>
      <c r="M21" s="7">
        <f>SUM(M18:M20)</f>
        <v>1.7</v>
      </c>
      <c r="N21" s="7">
        <f t="shared" ref="N21:W21" si="0">SUM(N20)</f>
        <v>6</v>
      </c>
      <c r="O21" s="7">
        <f t="shared" si="0"/>
        <v>358.12</v>
      </c>
      <c r="P21" s="7">
        <f t="shared" si="0"/>
        <v>89.53</v>
      </c>
      <c r="Q21" s="7">
        <f t="shared" si="0"/>
        <v>2.2400000000000002</v>
      </c>
      <c r="R21" s="7">
        <f t="shared" si="0"/>
        <v>0.22</v>
      </c>
      <c r="S21" s="7">
        <f t="shared" si="0"/>
        <v>20</v>
      </c>
      <c r="T21" s="7">
        <f t="shared" si="0"/>
        <v>239.5</v>
      </c>
      <c r="U21" s="7">
        <f t="shared" si="0"/>
        <v>59.862499999999997</v>
      </c>
      <c r="V21" s="7">
        <f t="shared" si="0"/>
        <v>1.5</v>
      </c>
      <c r="W21" s="7">
        <f t="shared" si="0"/>
        <v>0.15</v>
      </c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5" spans="2:23">
      <c r="S25" s="35" t="s">
        <v>47</v>
      </c>
      <c r="T25" s="35"/>
      <c r="U25" s="35"/>
      <c r="V25" s="35"/>
      <c r="W25" s="35"/>
    </row>
    <row r="26" spans="2:23">
      <c r="S26" s="35"/>
      <c r="T26" s="35"/>
      <c r="U26" s="35"/>
      <c r="V26" s="35"/>
      <c r="W26" s="35"/>
    </row>
  </sheetData>
  <mergeCells count="35">
    <mergeCell ref="N14:W14"/>
    <mergeCell ref="I15:M15"/>
    <mergeCell ref="N15:R15"/>
    <mergeCell ref="S15:W15"/>
    <mergeCell ref="G18:G21"/>
    <mergeCell ref="I14:M14"/>
    <mergeCell ref="H14:H16"/>
    <mergeCell ref="B18:B21"/>
    <mergeCell ref="C18:C21"/>
    <mergeCell ref="D18:D21"/>
    <mergeCell ref="E18:E21"/>
    <mergeCell ref="F18:F21"/>
    <mergeCell ref="E14:E16"/>
    <mergeCell ref="F14:G15"/>
    <mergeCell ref="B8:B11"/>
    <mergeCell ref="C8:C11"/>
    <mergeCell ref="D8:D11"/>
    <mergeCell ref="E8:E11"/>
    <mergeCell ref="F8:F11"/>
    <mergeCell ref="S25:W25"/>
    <mergeCell ref="S26:W26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  <mergeCell ref="B14:B16"/>
    <mergeCell ref="C14:D15"/>
  </mergeCells>
  <pageMargins left="0.25" right="0.25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W28"/>
  <sheetViews>
    <sheetView topLeftCell="D7" workbookViewId="0">
      <selection activeCell="X4" sqref="X4"/>
    </sheetView>
  </sheetViews>
  <sheetFormatPr defaultRowHeight="15"/>
  <cols>
    <col min="1" max="1" width="3.140625" customWidth="1"/>
    <col min="2" max="2" width="4" customWidth="1"/>
    <col min="3" max="3" width="4.42578125" customWidth="1"/>
    <col min="4" max="4" width="4.5703125" customWidth="1"/>
    <col min="5" max="5" width="7.28515625" customWidth="1"/>
    <col min="6" max="6" width="4.85546875" customWidth="1"/>
    <col min="7" max="7" width="4.5703125" customWidth="1"/>
    <col min="8" max="8" width="11.42578125" customWidth="1"/>
    <col min="9" max="9" width="6.5703125" customWidth="1"/>
    <col min="10" max="10" width="7.85546875" customWidth="1"/>
    <col min="11" max="11" width="7.7109375" customWidth="1"/>
    <col min="12" max="12" width="6.28515625" customWidth="1"/>
    <col min="13" max="13" width="7" customWidth="1"/>
    <col min="14" max="14" width="4.28515625" customWidth="1"/>
    <col min="15" max="15" width="6.7109375" customWidth="1"/>
    <col min="16" max="16" width="7.42578125" customWidth="1"/>
    <col min="17" max="17" width="5.42578125" customWidth="1"/>
    <col min="18" max="18" width="6.28515625" customWidth="1"/>
    <col min="19" max="19" width="3.85546875" customWidth="1"/>
    <col min="20" max="20" width="6.85546875" customWidth="1"/>
    <col min="21" max="21" width="7.42578125" customWidth="1"/>
    <col min="22" max="22" width="6.42578125" customWidth="1"/>
    <col min="23" max="23" width="6.7109375" customWidth="1"/>
  </cols>
  <sheetData>
    <row r="3" spans="2:23">
      <c r="B3" s="34" t="s">
        <v>12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>
      <c r="B4" s="33" t="s">
        <v>40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 t="s">
        <v>9</v>
      </c>
      <c r="C5" s="33" t="s">
        <v>13</v>
      </c>
      <c r="D5" s="33"/>
      <c r="E5" s="33" t="s">
        <v>17</v>
      </c>
      <c r="F5" s="33" t="s">
        <v>15</v>
      </c>
      <c r="G5" s="33"/>
      <c r="H5" s="33" t="s">
        <v>4</v>
      </c>
      <c r="I5" s="33" t="s">
        <v>21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>
      <c r="B6" s="33"/>
      <c r="C6" s="33"/>
      <c r="D6" s="33"/>
      <c r="E6" s="33"/>
      <c r="F6" s="33"/>
      <c r="G6" s="33"/>
      <c r="H6" s="33"/>
      <c r="I6" s="33" t="s">
        <v>0</v>
      </c>
      <c r="J6" s="33"/>
      <c r="K6" s="33"/>
      <c r="L6" s="33"/>
      <c r="M6" s="33"/>
      <c r="N6" s="33" t="s">
        <v>6</v>
      </c>
      <c r="O6" s="33"/>
      <c r="P6" s="33"/>
      <c r="Q6" s="33"/>
      <c r="R6" s="33"/>
      <c r="S6" s="33" t="s">
        <v>7</v>
      </c>
      <c r="T6" s="33"/>
      <c r="U6" s="33"/>
      <c r="V6" s="33"/>
      <c r="W6" s="33"/>
    </row>
    <row r="7" spans="2:23" ht="33.75">
      <c r="B7" s="33"/>
      <c r="C7" s="6" t="s">
        <v>16</v>
      </c>
      <c r="D7" s="16" t="s">
        <v>34</v>
      </c>
      <c r="E7" s="33"/>
      <c r="F7" s="6" t="s">
        <v>16</v>
      </c>
      <c r="G7" s="6" t="s">
        <v>14</v>
      </c>
      <c r="H7" s="33"/>
      <c r="I7" s="6" t="s">
        <v>5</v>
      </c>
      <c r="J7" s="6" t="s">
        <v>10</v>
      </c>
      <c r="K7" s="6" t="s">
        <v>11</v>
      </c>
      <c r="L7" s="6" t="s">
        <v>19</v>
      </c>
      <c r="M7" s="7" t="s">
        <v>20</v>
      </c>
      <c r="N7" s="6" t="s">
        <v>5</v>
      </c>
      <c r="O7" s="6" t="s">
        <v>10</v>
      </c>
      <c r="P7" s="6" t="s">
        <v>11</v>
      </c>
      <c r="Q7" s="6" t="s">
        <v>19</v>
      </c>
      <c r="R7" s="7" t="s">
        <v>20</v>
      </c>
      <c r="S7" s="6" t="s">
        <v>5</v>
      </c>
      <c r="T7" s="6" t="s">
        <v>10</v>
      </c>
      <c r="U7" s="6" t="s">
        <v>11</v>
      </c>
      <c r="V7" s="6" t="s">
        <v>19</v>
      </c>
      <c r="W7" s="7" t="s">
        <v>20</v>
      </c>
    </row>
    <row r="8" spans="2:23"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</row>
    <row r="9" spans="2:23">
      <c r="B9" s="29">
        <v>1</v>
      </c>
      <c r="C9" s="29">
        <v>10</v>
      </c>
      <c r="D9" s="29">
        <v>480</v>
      </c>
      <c r="E9" s="29"/>
      <c r="F9" s="29">
        <v>2</v>
      </c>
      <c r="G9" s="29">
        <v>20</v>
      </c>
      <c r="H9" s="7" t="s">
        <v>1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>
      <c r="B10" s="30"/>
      <c r="C10" s="30"/>
      <c r="D10" s="30"/>
      <c r="E10" s="30"/>
      <c r="F10" s="30"/>
      <c r="G10" s="30"/>
      <c r="H10" s="7" t="s">
        <v>2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 ht="22.5">
      <c r="B11" s="30"/>
      <c r="C11" s="30"/>
      <c r="D11" s="30"/>
      <c r="E11" s="30"/>
      <c r="F11" s="30"/>
      <c r="G11" s="30"/>
      <c r="H11" s="7" t="s">
        <v>3</v>
      </c>
      <c r="I11" s="7">
        <v>12</v>
      </c>
      <c r="J11" s="20">
        <v>3298.61</v>
      </c>
      <c r="K11" s="20">
        <v>824.65</v>
      </c>
      <c r="L11" s="20">
        <v>20.61</v>
      </c>
      <c r="M11" s="7">
        <v>2.6</v>
      </c>
      <c r="N11" s="7">
        <v>2</v>
      </c>
      <c r="O11" s="7">
        <v>69.31</v>
      </c>
      <c r="P11" s="7">
        <v>17.327500000000001</v>
      </c>
      <c r="Q11" s="7">
        <v>0.43</v>
      </c>
      <c r="R11" s="7">
        <v>0.04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31"/>
      <c r="C12" s="31"/>
      <c r="D12" s="31"/>
      <c r="E12" s="31"/>
      <c r="F12" s="31"/>
      <c r="G12" s="31"/>
      <c r="H12" s="8" t="s">
        <v>8</v>
      </c>
      <c r="I12" s="7">
        <f t="shared" ref="I12:R12" si="0">SUM(I11)</f>
        <v>12</v>
      </c>
      <c r="J12" s="20">
        <f t="shared" si="0"/>
        <v>3298.61</v>
      </c>
      <c r="K12" s="20">
        <f t="shared" si="0"/>
        <v>824.65</v>
      </c>
      <c r="L12" s="20">
        <f t="shared" si="0"/>
        <v>20.61</v>
      </c>
      <c r="M12" s="7">
        <f t="shared" si="0"/>
        <v>2.6</v>
      </c>
      <c r="N12" s="7">
        <f t="shared" si="0"/>
        <v>2</v>
      </c>
      <c r="O12" s="7">
        <f t="shared" si="0"/>
        <v>69.31</v>
      </c>
      <c r="P12" s="7">
        <f t="shared" si="0"/>
        <v>17.327500000000001</v>
      </c>
      <c r="Q12" s="7">
        <f t="shared" si="0"/>
        <v>0.43</v>
      </c>
      <c r="R12" s="7">
        <f t="shared" si="0"/>
        <v>0.04</v>
      </c>
      <c r="S12" s="7" t="s">
        <v>25</v>
      </c>
      <c r="T12" s="7" t="s">
        <v>25</v>
      </c>
      <c r="U12" s="7" t="s">
        <v>25</v>
      </c>
      <c r="V12" s="7" t="s">
        <v>25</v>
      </c>
      <c r="W12" s="7" t="s">
        <v>25</v>
      </c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2:23" ht="20.25" customHeight="1">
      <c r="B15" s="33" t="s">
        <v>9</v>
      </c>
      <c r="C15" s="33" t="s">
        <v>13</v>
      </c>
      <c r="D15" s="33"/>
      <c r="E15" s="33" t="s">
        <v>17</v>
      </c>
      <c r="F15" s="33" t="s">
        <v>15</v>
      </c>
      <c r="G15" s="33"/>
      <c r="H15" s="33" t="s">
        <v>4</v>
      </c>
      <c r="I15" s="33" t="s">
        <v>23</v>
      </c>
      <c r="J15" s="33"/>
      <c r="K15" s="33"/>
      <c r="L15" s="33"/>
      <c r="M15" s="33"/>
      <c r="N15" s="33" t="s">
        <v>22</v>
      </c>
      <c r="O15" s="33"/>
      <c r="P15" s="33"/>
      <c r="Q15" s="33"/>
      <c r="R15" s="33"/>
      <c r="S15" s="33"/>
      <c r="T15" s="33"/>
      <c r="U15" s="33"/>
      <c r="V15" s="33"/>
      <c r="W15" s="33"/>
    </row>
    <row r="16" spans="2:23">
      <c r="B16" s="33"/>
      <c r="C16" s="33"/>
      <c r="D16" s="33"/>
      <c r="E16" s="33"/>
      <c r="F16" s="33"/>
      <c r="G16" s="33"/>
      <c r="H16" s="33"/>
      <c r="I16" s="33" t="s">
        <v>24</v>
      </c>
      <c r="J16" s="33"/>
      <c r="K16" s="33"/>
      <c r="L16" s="33"/>
      <c r="M16" s="33"/>
      <c r="N16" s="33" t="s">
        <v>0</v>
      </c>
      <c r="O16" s="33"/>
      <c r="P16" s="33"/>
      <c r="Q16" s="33"/>
      <c r="R16" s="33"/>
      <c r="S16" s="33" t="s">
        <v>6</v>
      </c>
      <c r="T16" s="33"/>
      <c r="U16" s="33"/>
      <c r="V16" s="33"/>
      <c r="W16" s="33"/>
    </row>
    <row r="17" spans="2:23" ht="33.75">
      <c r="B17" s="33"/>
      <c r="C17" s="6" t="s">
        <v>16</v>
      </c>
      <c r="D17" s="16" t="s">
        <v>34</v>
      </c>
      <c r="E17" s="33"/>
      <c r="F17" s="6" t="s">
        <v>16</v>
      </c>
      <c r="G17" s="6" t="s">
        <v>14</v>
      </c>
      <c r="H17" s="33"/>
      <c r="I17" s="6" t="s">
        <v>5</v>
      </c>
      <c r="J17" s="6" t="s">
        <v>10</v>
      </c>
      <c r="K17" s="6" t="s">
        <v>11</v>
      </c>
      <c r="L17" s="6" t="s">
        <v>19</v>
      </c>
      <c r="M17" s="7" t="s">
        <v>20</v>
      </c>
      <c r="N17" s="6" t="s">
        <v>5</v>
      </c>
      <c r="O17" s="6" t="s">
        <v>10</v>
      </c>
      <c r="P17" s="6" t="s">
        <v>11</v>
      </c>
      <c r="Q17" s="6" t="s">
        <v>19</v>
      </c>
      <c r="R17" s="7" t="s">
        <v>20</v>
      </c>
      <c r="S17" s="6" t="s">
        <v>5</v>
      </c>
      <c r="T17" s="6" t="s">
        <v>10</v>
      </c>
      <c r="U17" s="6" t="s">
        <v>11</v>
      </c>
      <c r="V17" s="6" t="s">
        <v>19</v>
      </c>
      <c r="W17" s="7" t="s">
        <v>20</v>
      </c>
    </row>
    <row r="18" spans="2:23"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23</v>
      </c>
      <c r="J18" s="6">
        <v>24</v>
      </c>
      <c r="K18" s="6">
        <v>25</v>
      </c>
      <c r="L18" s="6">
        <v>26</v>
      </c>
      <c r="M18" s="6">
        <v>27</v>
      </c>
      <c r="N18" s="6">
        <v>28</v>
      </c>
      <c r="O18" s="6">
        <v>29</v>
      </c>
      <c r="P18" s="6">
        <v>30</v>
      </c>
      <c r="Q18" s="6">
        <v>31</v>
      </c>
      <c r="R18" s="6">
        <v>32</v>
      </c>
      <c r="S18" s="6">
        <v>33</v>
      </c>
      <c r="T18" s="6">
        <v>34</v>
      </c>
      <c r="U18" s="6">
        <v>35</v>
      </c>
      <c r="V18" s="6">
        <v>36</v>
      </c>
      <c r="W18" s="6">
        <v>37</v>
      </c>
    </row>
    <row r="19" spans="2:23">
      <c r="B19" s="29"/>
      <c r="C19" s="29"/>
      <c r="D19" s="29"/>
      <c r="E19" s="29"/>
      <c r="F19" s="29"/>
      <c r="G19" s="29"/>
      <c r="H19" s="7" t="s">
        <v>1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>
      <c r="B20" s="30"/>
      <c r="C20" s="30"/>
      <c r="D20" s="30"/>
      <c r="E20" s="30"/>
      <c r="F20" s="30"/>
      <c r="G20" s="30"/>
      <c r="H20" s="7" t="s">
        <v>2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7"/>
      <c r="R20" s="7" t="s">
        <v>25</v>
      </c>
      <c r="S20" s="7" t="s">
        <v>25</v>
      </c>
      <c r="T20" s="7" t="s">
        <v>25</v>
      </c>
      <c r="U20" s="7" t="s">
        <v>25</v>
      </c>
      <c r="V20" s="7" t="s">
        <v>25</v>
      </c>
      <c r="W20" s="7" t="s">
        <v>25</v>
      </c>
    </row>
    <row r="21" spans="2:23" ht="22.5">
      <c r="B21" s="30"/>
      <c r="C21" s="30"/>
      <c r="D21" s="30"/>
      <c r="E21" s="30"/>
      <c r="F21" s="30"/>
      <c r="G21" s="30"/>
      <c r="H21" s="7" t="s">
        <v>3</v>
      </c>
      <c r="I21" s="7" t="s">
        <v>25</v>
      </c>
      <c r="J21" s="7" t="s">
        <v>25</v>
      </c>
      <c r="K21" s="7" t="s">
        <v>25</v>
      </c>
      <c r="L21" s="7" t="s">
        <v>25</v>
      </c>
      <c r="M21" s="7" t="s">
        <v>25</v>
      </c>
      <c r="N21" s="19">
        <v>40</v>
      </c>
      <c r="O21" s="19">
        <v>4668.37</v>
      </c>
      <c r="P21" s="19">
        <v>1166.9306999999999</v>
      </c>
      <c r="Q21" s="19">
        <v>29.15</v>
      </c>
      <c r="R21" s="19">
        <v>2.9</v>
      </c>
      <c r="S21" s="19">
        <v>74</v>
      </c>
      <c r="T21" s="19">
        <v>968.47</v>
      </c>
      <c r="U21" s="19">
        <v>242.11</v>
      </c>
      <c r="V21" s="19">
        <v>6.52</v>
      </c>
      <c r="W21" s="19">
        <v>0.65</v>
      </c>
    </row>
    <row r="22" spans="2:23">
      <c r="B22" s="31"/>
      <c r="C22" s="31"/>
      <c r="D22" s="31"/>
      <c r="E22" s="31"/>
      <c r="F22" s="31"/>
      <c r="G22" s="31"/>
      <c r="H22" s="8" t="s">
        <v>8</v>
      </c>
      <c r="I22" s="7" t="s">
        <v>25</v>
      </c>
      <c r="J22" s="7" t="s">
        <v>25</v>
      </c>
      <c r="K22" s="7" t="s">
        <v>25</v>
      </c>
      <c r="L22" s="7" t="s">
        <v>25</v>
      </c>
      <c r="M22" s="7" t="s">
        <v>25</v>
      </c>
      <c r="N22" s="19">
        <f t="shared" ref="N22:W22" si="1">SUM(N21)</f>
        <v>40</v>
      </c>
      <c r="O22" s="19">
        <f t="shared" si="1"/>
        <v>4668.37</v>
      </c>
      <c r="P22" s="19">
        <f t="shared" si="1"/>
        <v>1166.9306999999999</v>
      </c>
      <c r="Q22" s="19">
        <f t="shared" si="1"/>
        <v>29.15</v>
      </c>
      <c r="R22" s="19">
        <f t="shared" si="1"/>
        <v>2.9</v>
      </c>
      <c r="S22" s="19">
        <f t="shared" si="1"/>
        <v>74</v>
      </c>
      <c r="T22" s="19">
        <f t="shared" si="1"/>
        <v>968.47</v>
      </c>
      <c r="U22" s="19">
        <f t="shared" si="1"/>
        <v>242.11</v>
      </c>
      <c r="V22" s="19">
        <f t="shared" si="1"/>
        <v>6.52</v>
      </c>
      <c r="W22" s="19">
        <f t="shared" si="1"/>
        <v>0.65</v>
      </c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2:2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7" spans="2:23">
      <c r="S27" s="36" t="s">
        <v>47</v>
      </c>
      <c r="T27" s="36"/>
      <c r="U27" s="36"/>
      <c r="V27" s="36"/>
      <c r="W27" s="36"/>
    </row>
    <row r="28" spans="2:23">
      <c r="S28" s="35"/>
      <c r="T28" s="35"/>
      <c r="U28" s="35"/>
      <c r="V28" s="35"/>
      <c r="W28" s="35"/>
    </row>
  </sheetData>
  <mergeCells count="35">
    <mergeCell ref="N15:W15"/>
    <mergeCell ref="I16:M16"/>
    <mergeCell ref="N16:R16"/>
    <mergeCell ref="S16:W16"/>
    <mergeCell ref="G19:G22"/>
    <mergeCell ref="I15:M15"/>
    <mergeCell ref="H15:H17"/>
    <mergeCell ref="B19:B22"/>
    <mergeCell ref="C19:C22"/>
    <mergeCell ref="D19:D22"/>
    <mergeCell ref="E19:E22"/>
    <mergeCell ref="F19:F22"/>
    <mergeCell ref="E15:E17"/>
    <mergeCell ref="F15:G16"/>
    <mergeCell ref="B9:B12"/>
    <mergeCell ref="C9:C12"/>
    <mergeCell ref="D9:D12"/>
    <mergeCell ref="E9:E12"/>
    <mergeCell ref="F9:F12"/>
    <mergeCell ref="S27:W27"/>
    <mergeCell ref="S28:W28"/>
    <mergeCell ref="B3:W3"/>
    <mergeCell ref="B4:W4"/>
    <mergeCell ref="B5:B7"/>
    <mergeCell ref="C5:D6"/>
    <mergeCell ref="E5:E7"/>
    <mergeCell ref="F5:G6"/>
    <mergeCell ref="H5:H7"/>
    <mergeCell ref="I5:W5"/>
    <mergeCell ref="I6:M6"/>
    <mergeCell ref="N6:R6"/>
    <mergeCell ref="S6:W6"/>
    <mergeCell ref="G9:G12"/>
    <mergeCell ref="B15:B17"/>
    <mergeCell ref="C15:D16"/>
  </mergeCells>
  <pageMargins left="0.25" right="0.25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W25"/>
  <sheetViews>
    <sheetView topLeftCell="A4" workbookViewId="0">
      <selection activeCell="B3" sqref="B3:W3"/>
    </sheetView>
  </sheetViews>
  <sheetFormatPr defaultRowHeight="15"/>
  <cols>
    <col min="1" max="2" width="5.85546875" customWidth="1"/>
    <col min="3" max="3" width="3.85546875" customWidth="1"/>
    <col min="4" max="4" width="5.42578125" customWidth="1"/>
    <col min="6" max="6" width="5.5703125" customWidth="1"/>
    <col min="7" max="7" width="4.5703125" customWidth="1"/>
    <col min="9" max="9" width="4.42578125" customWidth="1"/>
    <col min="10" max="10" width="7.140625" customWidth="1"/>
    <col min="11" max="11" width="6.7109375" customWidth="1"/>
    <col min="12" max="12" width="6.140625" customWidth="1"/>
    <col min="13" max="13" width="6" customWidth="1"/>
    <col min="14" max="14" width="4.140625" customWidth="1"/>
    <col min="15" max="15" width="5.85546875" customWidth="1"/>
    <col min="16" max="16" width="6.140625" customWidth="1"/>
    <col min="17" max="17" width="6.42578125" customWidth="1"/>
    <col min="18" max="18" width="6" customWidth="1"/>
    <col min="19" max="19" width="4.28515625" customWidth="1"/>
    <col min="20" max="20" width="7.28515625" style="27" customWidth="1"/>
    <col min="21" max="21" width="7" customWidth="1"/>
    <col min="22" max="22" width="4.85546875" customWidth="1"/>
    <col min="23" max="23" width="7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33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45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7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7" t="s">
        <v>20</v>
      </c>
      <c r="S6" s="6" t="s">
        <v>5</v>
      </c>
      <c r="T6" s="24" t="s">
        <v>10</v>
      </c>
      <c r="U6" s="6" t="s">
        <v>11</v>
      </c>
      <c r="V6" s="6" t="s">
        <v>19</v>
      </c>
      <c r="W6" s="7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24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5</v>
      </c>
      <c r="D8" s="29">
        <v>448</v>
      </c>
      <c r="E8" s="29" t="s">
        <v>25</v>
      </c>
      <c r="F8" s="29" t="s">
        <v>25</v>
      </c>
      <c r="G8" s="29" t="s">
        <v>25</v>
      </c>
      <c r="H8" s="7" t="s">
        <v>1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24" t="s">
        <v>25</v>
      </c>
      <c r="U8" s="7" t="s">
        <v>25</v>
      </c>
      <c r="V8" s="7" t="s">
        <v>25</v>
      </c>
      <c r="W8" s="7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>
        <v>2</v>
      </c>
      <c r="J9" s="7">
        <v>792</v>
      </c>
      <c r="K9" s="7">
        <v>396</v>
      </c>
      <c r="L9" s="7">
        <v>9.9</v>
      </c>
      <c r="M9" s="7">
        <v>1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24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3</v>
      </c>
      <c r="J10" s="20">
        <v>280</v>
      </c>
      <c r="K10" s="20">
        <v>70</v>
      </c>
      <c r="L10" s="20">
        <v>1.75</v>
      </c>
      <c r="M10" s="7">
        <v>0.17</v>
      </c>
      <c r="N10" s="7">
        <v>2</v>
      </c>
      <c r="O10" s="7">
        <v>65.430000000000007</v>
      </c>
      <c r="P10" s="7">
        <v>16.350000000000001</v>
      </c>
      <c r="Q10" s="7">
        <v>0.40799999999999997</v>
      </c>
      <c r="R10" s="7">
        <v>0.04</v>
      </c>
      <c r="S10" s="7" t="s">
        <v>25</v>
      </c>
      <c r="T10" s="24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7">
        <f t="shared" ref="I11:R11" si="0">SUM(I9:I10)</f>
        <v>5</v>
      </c>
      <c r="J11" s="20">
        <f t="shared" si="0"/>
        <v>1072</v>
      </c>
      <c r="K11" s="20">
        <f t="shared" si="0"/>
        <v>466</v>
      </c>
      <c r="L11" s="20">
        <f t="shared" si="0"/>
        <v>11.65</v>
      </c>
      <c r="M11" s="7">
        <f t="shared" si="0"/>
        <v>1.17</v>
      </c>
      <c r="N11" s="7">
        <f t="shared" si="0"/>
        <v>2</v>
      </c>
      <c r="O11" s="7">
        <f t="shared" si="0"/>
        <v>65.430000000000007</v>
      </c>
      <c r="P11" s="7">
        <f t="shared" si="0"/>
        <v>16.350000000000001</v>
      </c>
      <c r="Q11" s="7">
        <f t="shared" si="0"/>
        <v>0.40799999999999997</v>
      </c>
      <c r="R11" s="7">
        <f t="shared" si="0"/>
        <v>0.04</v>
      </c>
      <c r="S11" s="7" t="s">
        <v>25</v>
      </c>
      <c r="T11" s="24" t="s">
        <v>25</v>
      </c>
      <c r="U11" s="7" t="s">
        <v>25</v>
      </c>
      <c r="V11" s="7" t="s">
        <v>25</v>
      </c>
      <c r="W11" s="7" t="s">
        <v>25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6"/>
      <c r="U12" s="4"/>
      <c r="V12" s="4"/>
      <c r="W12" s="4"/>
    </row>
    <row r="13" spans="2:23" ht="28.5" customHeight="1">
      <c r="B13" s="33" t="s">
        <v>9</v>
      </c>
      <c r="C13" s="33" t="s">
        <v>13</v>
      </c>
      <c r="D13" s="33"/>
      <c r="E13" s="33" t="s">
        <v>17</v>
      </c>
      <c r="F13" s="33" t="s">
        <v>15</v>
      </c>
      <c r="G13" s="33"/>
      <c r="H13" s="33" t="s">
        <v>4</v>
      </c>
      <c r="I13" s="33" t="s">
        <v>23</v>
      </c>
      <c r="J13" s="33"/>
      <c r="K13" s="33"/>
      <c r="L13" s="33"/>
      <c r="M13" s="33"/>
      <c r="N13" s="33" t="s">
        <v>22</v>
      </c>
      <c r="O13" s="33"/>
      <c r="P13" s="33"/>
      <c r="Q13" s="33"/>
      <c r="R13" s="33"/>
      <c r="S13" s="33"/>
      <c r="T13" s="33"/>
      <c r="U13" s="33"/>
      <c r="V13" s="33"/>
      <c r="W13" s="33"/>
    </row>
    <row r="14" spans="2:23">
      <c r="B14" s="33"/>
      <c r="C14" s="33"/>
      <c r="D14" s="33"/>
      <c r="E14" s="33"/>
      <c r="F14" s="33"/>
      <c r="G14" s="33"/>
      <c r="H14" s="33"/>
      <c r="I14" s="33" t="s">
        <v>24</v>
      </c>
      <c r="J14" s="33"/>
      <c r="K14" s="33"/>
      <c r="L14" s="33"/>
      <c r="M14" s="33"/>
      <c r="N14" s="33" t="s">
        <v>0</v>
      </c>
      <c r="O14" s="33"/>
      <c r="P14" s="33"/>
      <c r="Q14" s="33"/>
      <c r="R14" s="33"/>
      <c r="S14" s="33" t="s">
        <v>6</v>
      </c>
      <c r="T14" s="33"/>
      <c r="U14" s="33"/>
      <c r="V14" s="33"/>
      <c r="W14" s="33"/>
    </row>
    <row r="15" spans="2:23" ht="45">
      <c r="B15" s="33"/>
      <c r="C15" s="6" t="s">
        <v>16</v>
      </c>
      <c r="D15" s="16" t="s">
        <v>34</v>
      </c>
      <c r="E15" s="33"/>
      <c r="F15" s="6" t="s">
        <v>16</v>
      </c>
      <c r="G15" s="6" t="s">
        <v>14</v>
      </c>
      <c r="H15" s="33"/>
      <c r="I15" s="6" t="s">
        <v>5</v>
      </c>
      <c r="J15" s="6" t="s">
        <v>10</v>
      </c>
      <c r="K15" s="6" t="s">
        <v>11</v>
      </c>
      <c r="L15" s="6" t="s">
        <v>19</v>
      </c>
      <c r="M15" s="7" t="s">
        <v>20</v>
      </c>
      <c r="N15" s="6" t="s">
        <v>5</v>
      </c>
      <c r="O15" s="6" t="s">
        <v>10</v>
      </c>
      <c r="P15" s="6" t="s">
        <v>11</v>
      </c>
      <c r="Q15" s="6" t="s">
        <v>19</v>
      </c>
      <c r="R15" s="7" t="s">
        <v>20</v>
      </c>
      <c r="S15" s="6" t="s">
        <v>5</v>
      </c>
      <c r="T15" s="24" t="s">
        <v>10</v>
      </c>
      <c r="U15" s="6" t="s">
        <v>11</v>
      </c>
      <c r="V15" s="6" t="s">
        <v>19</v>
      </c>
      <c r="W15" s="7" t="s">
        <v>20</v>
      </c>
    </row>
    <row r="16" spans="2:23"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23</v>
      </c>
      <c r="J16" s="6">
        <v>24</v>
      </c>
      <c r="K16" s="6">
        <v>25</v>
      </c>
      <c r="L16" s="6">
        <v>26</v>
      </c>
      <c r="M16" s="6">
        <v>27</v>
      </c>
      <c r="N16" s="6">
        <v>28</v>
      </c>
      <c r="O16" s="6">
        <v>29</v>
      </c>
      <c r="P16" s="6">
        <v>30</v>
      </c>
      <c r="Q16" s="6">
        <v>31</v>
      </c>
      <c r="R16" s="6">
        <v>32</v>
      </c>
      <c r="S16" s="6">
        <v>33</v>
      </c>
      <c r="T16" s="24">
        <v>34</v>
      </c>
      <c r="U16" s="6">
        <v>35</v>
      </c>
      <c r="V16" s="6">
        <v>36</v>
      </c>
      <c r="W16" s="6">
        <v>37</v>
      </c>
    </row>
    <row r="17" spans="2:23">
      <c r="B17" s="29"/>
      <c r="C17" s="29"/>
      <c r="D17" s="29"/>
      <c r="E17" s="29"/>
      <c r="F17" s="29"/>
      <c r="G17" s="29"/>
      <c r="H17" s="7" t="s">
        <v>1</v>
      </c>
      <c r="I17" s="7" t="s">
        <v>25</v>
      </c>
      <c r="J17" s="7" t="s">
        <v>25</v>
      </c>
      <c r="K17" s="7" t="s">
        <v>25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7" t="s">
        <v>25</v>
      </c>
      <c r="S17" s="7" t="s">
        <v>25</v>
      </c>
      <c r="T17" s="24" t="s">
        <v>25</v>
      </c>
      <c r="U17" s="7" t="s">
        <v>25</v>
      </c>
      <c r="V17" s="7" t="s">
        <v>25</v>
      </c>
      <c r="W17" s="7" t="s">
        <v>25</v>
      </c>
    </row>
    <row r="18" spans="2:23" ht="22.5">
      <c r="B18" s="30"/>
      <c r="C18" s="30"/>
      <c r="D18" s="30"/>
      <c r="E18" s="30"/>
      <c r="F18" s="30"/>
      <c r="G18" s="30"/>
      <c r="H18" s="7" t="s">
        <v>2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7" t="s">
        <v>25</v>
      </c>
      <c r="S18" s="7" t="s">
        <v>25</v>
      </c>
      <c r="T18" s="24" t="s">
        <v>25</v>
      </c>
      <c r="U18" s="7" t="s">
        <v>25</v>
      </c>
      <c r="V18" s="7" t="s">
        <v>25</v>
      </c>
      <c r="W18" s="7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3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19">
        <v>9</v>
      </c>
      <c r="O19" s="19">
        <v>627.09</v>
      </c>
      <c r="P19" s="19">
        <v>156.77000000000001</v>
      </c>
      <c r="Q19" s="19">
        <v>3.91</v>
      </c>
      <c r="R19" s="19">
        <v>0.4</v>
      </c>
      <c r="S19" s="19">
        <v>22</v>
      </c>
      <c r="T19" s="19">
        <v>248</v>
      </c>
      <c r="U19" s="19">
        <v>61.976999999999997</v>
      </c>
      <c r="V19" s="19">
        <v>1.55</v>
      </c>
      <c r="W19" s="19">
        <v>0.155</v>
      </c>
    </row>
    <row r="20" spans="2:23">
      <c r="B20" s="31"/>
      <c r="C20" s="31"/>
      <c r="D20" s="31"/>
      <c r="E20" s="31"/>
      <c r="F20" s="31"/>
      <c r="G20" s="31"/>
      <c r="H20" s="8" t="s">
        <v>8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19">
        <f t="shared" ref="N20:W20" si="1">SUM(N19)</f>
        <v>9</v>
      </c>
      <c r="O20" s="19">
        <f t="shared" si="1"/>
        <v>627.09</v>
      </c>
      <c r="P20" s="19">
        <f t="shared" si="1"/>
        <v>156.77000000000001</v>
      </c>
      <c r="Q20" s="19">
        <f t="shared" si="1"/>
        <v>3.91</v>
      </c>
      <c r="R20" s="19">
        <f t="shared" si="1"/>
        <v>0.4</v>
      </c>
      <c r="S20" s="19">
        <f t="shared" si="1"/>
        <v>22</v>
      </c>
      <c r="T20" s="19">
        <f t="shared" si="1"/>
        <v>248</v>
      </c>
      <c r="U20" s="19">
        <f t="shared" si="1"/>
        <v>61.976999999999997</v>
      </c>
      <c r="V20" s="19">
        <f t="shared" si="1"/>
        <v>1.55</v>
      </c>
      <c r="W20" s="19">
        <f t="shared" si="1"/>
        <v>0.155</v>
      </c>
    </row>
    <row r="21" spans="2:2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6"/>
      <c r="U21" s="4"/>
      <c r="V21" s="4"/>
      <c r="W21" s="4"/>
    </row>
    <row r="24" spans="2:23">
      <c r="S24" s="35" t="s">
        <v>46</v>
      </c>
      <c r="T24" s="35"/>
      <c r="U24" s="35"/>
      <c r="V24" s="35"/>
      <c r="W24" s="35"/>
    </row>
    <row r="25" spans="2:23">
      <c r="S25" s="35"/>
      <c r="T25" s="35"/>
      <c r="U25" s="35"/>
      <c r="V25" s="35"/>
      <c r="W25" s="35"/>
    </row>
  </sheetData>
  <mergeCells count="35">
    <mergeCell ref="N13:W13"/>
    <mergeCell ref="I14:M14"/>
    <mergeCell ref="N14:R14"/>
    <mergeCell ref="S14:W14"/>
    <mergeCell ref="G17:G20"/>
    <mergeCell ref="I13:M13"/>
    <mergeCell ref="H13:H15"/>
    <mergeCell ref="B17:B20"/>
    <mergeCell ref="C17:C20"/>
    <mergeCell ref="D17:D20"/>
    <mergeCell ref="E17:E20"/>
    <mergeCell ref="F17:F20"/>
    <mergeCell ref="E13:E15"/>
    <mergeCell ref="F13:G14"/>
    <mergeCell ref="B8:B11"/>
    <mergeCell ref="C8:C11"/>
    <mergeCell ref="D8:D11"/>
    <mergeCell ref="E8:E11"/>
    <mergeCell ref="F8:F11"/>
    <mergeCell ref="S24:W24"/>
    <mergeCell ref="S25:W25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  <mergeCell ref="B13:B15"/>
    <mergeCell ref="C13:D14"/>
  </mergeCells>
  <pageMargins left="0.25" right="0.25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W27"/>
  <sheetViews>
    <sheetView workbookViewId="0">
      <selection activeCell="F9" sqref="F9:F12"/>
    </sheetView>
  </sheetViews>
  <sheetFormatPr defaultRowHeight="15"/>
  <cols>
    <col min="1" max="1" width="4.5703125" customWidth="1"/>
    <col min="2" max="2" width="4.28515625" customWidth="1"/>
    <col min="3" max="3" width="4.140625" customWidth="1"/>
    <col min="4" max="4" width="6" customWidth="1"/>
    <col min="5" max="5" width="7.42578125" customWidth="1"/>
    <col min="6" max="6" width="4.85546875" customWidth="1"/>
    <col min="7" max="7" width="4.28515625" customWidth="1"/>
    <col min="9" max="9" width="5.42578125" customWidth="1"/>
    <col min="10" max="10" width="7.28515625" customWidth="1"/>
    <col min="11" max="12" width="6.5703125" customWidth="1"/>
    <col min="13" max="13" width="6.85546875" customWidth="1"/>
    <col min="14" max="14" width="5" customWidth="1"/>
    <col min="15" max="15" width="6.140625" customWidth="1"/>
    <col min="16" max="16" width="7.5703125" customWidth="1"/>
    <col min="17" max="17" width="6" customWidth="1"/>
    <col min="18" max="18" width="6.85546875" customWidth="1"/>
    <col min="19" max="19" width="4.7109375" customWidth="1"/>
    <col min="20" max="20" width="6.42578125" customWidth="1"/>
    <col min="21" max="21" width="6.5703125" customWidth="1"/>
    <col min="22" max="22" width="5.140625" customWidth="1"/>
    <col min="23" max="23" width="7.140625" customWidth="1"/>
  </cols>
  <sheetData>
    <row r="3" spans="2:23">
      <c r="B3" s="34" t="s">
        <v>12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>
      <c r="B4" s="33" t="s">
        <v>41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 t="s">
        <v>9</v>
      </c>
      <c r="C5" s="33" t="s">
        <v>13</v>
      </c>
      <c r="D5" s="33"/>
      <c r="E5" s="33" t="s">
        <v>17</v>
      </c>
      <c r="F5" s="33" t="s">
        <v>15</v>
      </c>
      <c r="G5" s="33"/>
      <c r="H5" s="33" t="s">
        <v>4</v>
      </c>
      <c r="I5" s="33" t="s">
        <v>21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>
      <c r="B6" s="33"/>
      <c r="C6" s="33"/>
      <c r="D6" s="33"/>
      <c r="E6" s="33"/>
      <c r="F6" s="33"/>
      <c r="G6" s="33"/>
      <c r="H6" s="33"/>
      <c r="I6" s="33" t="s">
        <v>0</v>
      </c>
      <c r="J6" s="33"/>
      <c r="K6" s="33"/>
      <c r="L6" s="33"/>
      <c r="M6" s="33"/>
      <c r="N6" s="33" t="s">
        <v>6</v>
      </c>
      <c r="O6" s="33"/>
      <c r="P6" s="33"/>
      <c r="Q6" s="33"/>
      <c r="R6" s="33"/>
      <c r="S6" s="33" t="s">
        <v>7</v>
      </c>
      <c r="T6" s="33"/>
      <c r="U6" s="33"/>
      <c r="V6" s="33"/>
      <c r="W6" s="33"/>
    </row>
    <row r="7" spans="2:23" ht="33.75">
      <c r="B7" s="33"/>
      <c r="C7" s="6" t="s">
        <v>16</v>
      </c>
      <c r="D7" s="16" t="s">
        <v>34</v>
      </c>
      <c r="E7" s="33"/>
      <c r="F7" s="6" t="s">
        <v>16</v>
      </c>
      <c r="G7" s="6" t="s">
        <v>14</v>
      </c>
      <c r="H7" s="33"/>
      <c r="I7" s="6" t="s">
        <v>5</v>
      </c>
      <c r="J7" s="6" t="s">
        <v>10</v>
      </c>
      <c r="K7" s="6" t="s">
        <v>11</v>
      </c>
      <c r="L7" s="6" t="s">
        <v>19</v>
      </c>
      <c r="M7" s="7" t="s">
        <v>20</v>
      </c>
      <c r="N7" s="6" t="s">
        <v>5</v>
      </c>
      <c r="O7" s="6" t="s">
        <v>10</v>
      </c>
      <c r="P7" s="6" t="s">
        <v>11</v>
      </c>
      <c r="Q7" s="6" t="s">
        <v>19</v>
      </c>
      <c r="R7" s="7" t="s">
        <v>20</v>
      </c>
      <c r="S7" s="6" t="s">
        <v>5</v>
      </c>
      <c r="T7" s="6" t="s">
        <v>10</v>
      </c>
      <c r="U7" s="6" t="s">
        <v>11</v>
      </c>
      <c r="V7" s="6" t="s">
        <v>19</v>
      </c>
      <c r="W7" s="7" t="s">
        <v>20</v>
      </c>
    </row>
    <row r="8" spans="2:23"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</row>
    <row r="9" spans="2:23">
      <c r="B9" s="29"/>
      <c r="C9" s="29">
        <v>1</v>
      </c>
      <c r="D9" s="29">
        <v>140</v>
      </c>
      <c r="E9" s="29" t="s">
        <v>25</v>
      </c>
      <c r="F9" s="29" t="s">
        <v>25</v>
      </c>
      <c r="G9" s="29" t="s">
        <v>25</v>
      </c>
      <c r="H9" s="7" t="s">
        <v>1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2</v>
      </c>
      <c r="I10" s="7">
        <v>1</v>
      </c>
      <c r="J10" s="20">
        <v>869</v>
      </c>
      <c r="K10" s="7">
        <v>434.5</v>
      </c>
      <c r="L10" s="7">
        <v>10.862500000000001</v>
      </c>
      <c r="M10" s="7">
        <v>1.1000000000000001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 ht="22.5">
      <c r="B11" s="30"/>
      <c r="C11" s="30"/>
      <c r="D11" s="30"/>
      <c r="E11" s="30"/>
      <c r="F11" s="30"/>
      <c r="G11" s="30"/>
      <c r="H11" s="7" t="s">
        <v>3</v>
      </c>
      <c r="I11" s="7" t="s">
        <v>25</v>
      </c>
      <c r="J11" s="20" t="s">
        <v>25</v>
      </c>
      <c r="K11" s="20" t="s">
        <v>25</v>
      </c>
      <c r="L11" s="20" t="s">
        <v>25</v>
      </c>
      <c r="M11" s="7" t="s">
        <v>25</v>
      </c>
      <c r="N11" s="7" t="s">
        <v>25</v>
      </c>
      <c r="O11" s="7" t="s">
        <v>25</v>
      </c>
      <c r="P11" s="7" t="s">
        <v>25</v>
      </c>
      <c r="Q11" s="7" t="s">
        <v>25</v>
      </c>
      <c r="R11" s="7" t="s">
        <v>25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31"/>
      <c r="C12" s="31"/>
      <c r="D12" s="31"/>
      <c r="E12" s="31"/>
      <c r="F12" s="31"/>
      <c r="G12" s="31"/>
      <c r="H12" s="8" t="s">
        <v>8</v>
      </c>
      <c r="I12" s="7">
        <v>1</v>
      </c>
      <c r="J12" s="20">
        <v>869</v>
      </c>
      <c r="K12" s="7">
        <v>434</v>
      </c>
      <c r="L12" s="7">
        <v>10.862500000000001</v>
      </c>
      <c r="M12" s="7">
        <v>1.1000000000000001</v>
      </c>
      <c r="N12" s="7" t="s">
        <v>25</v>
      </c>
      <c r="O12" s="7" t="s">
        <v>25</v>
      </c>
      <c r="P12" s="7" t="s">
        <v>25</v>
      </c>
      <c r="Q12" s="7" t="s">
        <v>25</v>
      </c>
      <c r="R12" s="7" t="s">
        <v>25</v>
      </c>
      <c r="S12" s="7" t="s">
        <v>25</v>
      </c>
      <c r="T12" s="7" t="s">
        <v>25</v>
      </c>
      <c r="U12" s="7" t="s">
        <v>25</v>
      </c>
      <c r="V12" s="7" t="s">
        <v>25</v>
      </c>
      <c r="W12" s="7" t="s">
        <v>25</v>
      </c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2:23">
      <c r="B15" s="33" t="s">
        <v>9</v>
      </c>
      <c r="C15" s="33" t="s">
        <v>13</v>
      </c>
      <c r="D15" s="33"/>
      <c r="E15" s="33" t="s">
        <v>17</v>
      </c>
      <c r="F15" s="33" t="s">
        <v>15</v>
      </c>
      <c r="G15" s="33"/>
      <c r="H15" s="33" t="s">
        <v>4</v>
      </c>
      <c r="I15" s="33" t="s">
        <v>23</v>
      </c>
      <c r="J15" s="33"/>
      <c r="K15" s="33"/>
      <c r="L15" s="33"/>
      <c r="M15" s="33"/>
      <c r="N15" s="33" t="s">
        <v>22</v>
      </c>
      <c r="O15" s="33"/>
      <c r="P15" s="33"/>
      <c r="Q15" s="33"/>
      <c r="R15" s="33"/>
      <c r="S15" s="33"/>
      <c r="T15" s="33"/>
      <c r="U15" s="33"/>
      <c r="V15" s="33"/>
      <c r="W15" s="33"/>
    </row>
    <row r="16" spans="2:23">
      <c r="B16" s="33"/>
      <c r="C16" s="33"/>
      <c r="D16" s="33"/>
      <c r="E16" s="33"/>
      <c r="F16" s="33"/>
      <c r="G16" s="33"/>
      <c r="H16" s="33"/>
      <c r="I16" s="33" t="s">
        <v>24</v>
      </c>
      <c r="J16" s="33"/>
      <c r="K16" s="33"/>
      <c r="L16" s="33"/>
      <c r="M16" s="33"/>
      <c r="N16" s="33" t="s">
        <v>0</v>
      </c>
      <c r="O16" s="33"/>
      <c r="P16" s="33"/>
      <c r="Q16" s="33"/>
      <c r="R16" s="33"/>
      <c r="S16" s="33" t="s">
        <v>6</v>
      </c>
      <c r="T16" s="33"/>
      <c r="U16" s="33"/>
      <c r="V16" s="33"/>
      <c r="W16" s="33"/>
    </row>
    <row r="17" spans="2:23" ht="33.75">
      <c r="B17" s="33"/>
      <c r="C17" s="6" t="s">
        <v>16</v>
      </c>
      <c r="D17" s="16" t="s">
        <v>34</v>
      </c>
      <c r="E17" s="33"/>
      <c r="F17" s="6" t="s">
        <v>16</v>
      </c>
      <c r="G17" s="6" t="s">
        <v>14</v>
      </c>
      <c r="H17" s="33"/>
      <c r="I17" s="6" t="s">
        <v>5</v>
      </c>
      <c r="J17" s="6" t="s">
        <v>10</v>
      </c>
      <c r="K17" s="6" t="s">
        <v>11</v>
      </c>
      <c r="L17" s="6" t="s">
        <v>19</v>
      </c>
      <c r="M17" s="7" t="s">
        <v>20</v>
      </c>
      <c r="N17" s="6" t="s">
        <v>5</v>
      </c>
      <c r="O17" s="6" t="s">
        <v>10</v>
      </c>
      <c r="P17" s="6" t="s">
        <v>11</v>
      </c>
      <c r="Q17" s="6" t="s">
        <v>19</v>
      </c>
      <c r="R17" s="7" t="s">
        <v>20</v>
      </c>
      <c r="S17" s="6" t="s">
        <v>5</v>
      </c>
      <c r="T17" s="6" t="s">
        <v>10</v>
      </c>
      <c r="U17" s="6" t="s">
        <v>11</v>
      </c>
      <c r="V17" s="6" t="s">
        <v>19</v>
      </c>
      <c r="W17" s="7" t="s">
        <v>20</v>
      </c>
    </row>
    <row r="18" spans="2:23"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23</v>
      </c>
      <c r="J18" s="6">
        <v>24</v>
      </c>
      <c r="K18" s="6">
        <v>25</v>
      </c>
      <c r="L18" s="6">
        <v>26</v>
      </c>
      <c r="M18" s="6">
        <v>27</v>
      </c>
      <c r="N18" s="6">
        <v>28</v>
      </c>
      <c r="O18" s="6">
        <v>29</v>
      </c>
      <c r="P18" s="6">
        <v>30</v>
      </c>
      <c r="Q18" s="6">
        <v>31</v>
      </c>
      <c r="R18" s="6">
        <v>32</v>
      </c>
      <c r="S18" s="6">
        <v>33</v>
      </c>
      <c r="T18" s="6">
        <v>34</v>
      </c>
      <c r="U18" s="6">
        <v>35</v>
      </c>
      <c r="V18" s="6">
        <v>36</v>
      </c>
      <c r="W18" s="6">
        <v>37</v>
      </c>
    </row>
    <row r="19" spans="2:23">
      <c r="B19" s="29" t="s">
        <v>25</v>
      </c>
      <c r="C19" s="29" t="s">
        <v>25</v>
      </c>
      <c r="D19" s="29" t="s">
        <v>25</v>
      </c>
      <c r="E19" s="29" t="s">
        <v>25</v>
      </c>
      <c r="F19" s="29" t="s">
        <v>25</v>
      </c>
      <c r="G19" s="29" t="s">
        <v>25</v>
      </c>
      <c r="H19" s="7" t="s">
        <v>1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2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7" t="s">
        <v>25</v>
      </c>
      <c r="R20" s="7" t="s">
        <v>25</v>
      </c>
      <c r="S20" s="7" t="s">
        <v>25</v>
      </c>
      <c r="T20" s="7" t="s">
        <v>25</v>
      </c>
      <c r="U20" s="7" t="s">
        <v>25</v>
      </c>
      <c r="V20" s="7" t="s">
        <v>25</v>
      </c>
      <c r="W20" s="7" t="s">
        <v>25</v>
      </c>
    </row>
    <row r="21" spans="2:23" ht="22.5">
      <c r="B21" s="30"/>
      <c r="C21" s="30"/>
      <c r="D21" s="30"/>
      <c r="E21" s="30"/>
      <c r="F21" s="30"/>
      <c r="G21" s="30"/>
      <c r="H21" s="7" t="s">
        <v>3</v>
      </c>
      <c r="I21" s="7" t="s">
        <v>25</v>
      </c>
      <c r="J21" s="7" t="s">
        <v>25</v>
      </c>
      <c r="K21" s="7" t="s">
        <v>25</v>
      </c>
      <c r="L21" s="7" t="s">
        <v>25</v>
      </c>
      <c r="M21" s="7" t="s">
        <v>25</v>
      </c>
      <c r="N21" s="7">
        <v>3</v>
      </c>
      <c r="O21" s="7">
        <v>167.07</v>
      </c>
      <c r="P21" s="7">
        <v>41.767499999999998</v>
      </c>
      <c r="Q21" s="7">
        <v>1.0441875</v>
      </c>
      <c r="R21" s="7">
        <v>0.1</v>
      </c>
      <c r="S21" s="7">
        <v>5</v>
      </c>
      <c r="T21" s="7">
        <v>73.25</v>
      </c>
      <c r="U21" s="7">
        <v>18.309999999999999</v>
      </c>
      <c r="V21" s="7">
        <v>0.46</v>
      </c>
      <c r="W21" s="7">
        <v>0.04</v>
      </c>
    </row>
    <row r="22" spans="2:23">
      <c r="B22" s="31"/>
      <c r="C22" s="31"/>
      <c r="D22" s="31"/>
      <c r="E22" s="31"/>
      <c r="F22" s="31"/>
      <c r="G22" s="31"/>
      <c r="H22" s="8" t="s">
        <v>8</v>
      </c>
      <c r="I22" s="7" t="s">
        <v>25</v>
      </c>
      <c r="J22" s="7" t="s">
        <v>25</v>
      </c>
      <c r="K22" s="7" t="s">
        <v>25</v>
      </c>
      <c r="L22" s="7" t="s">
        <v>25</v>
      </c>
      <c r="M22" s="7" t="s">
        <v>25</v>
      </c>
      <c r="N22" s="7">
        <v>3</v>
      </c>
      <c r="O22" s="7">
        <v>167.07</v>
      </c>
      <c r="P22" s="7">
        <v>41.767499999999998</v>
      </c>
      <c r="Q22" s="7">
        <v>1.0441875</v>
      </c>
      <c r="R22" s="7">
        <v>0.1</v>
      </c>
      <c r="S22" s="7">
        <f>SUM(S21)</f>
        <v>5</v>
      </c>
      <c r="T22" s="7">
        <f>SUM(T21)</f>
        <v>73.25</v>
      </c>
      <c r="U22" s="7">
        <f>SUM(U21)</f>
        <v>18.309999999999999</v>
      </c>
      <c r="V22" s="7">
        <f>SUM(V21)</f>
        <v>0.46</v>
      </c>
      <c r="W22" s="7">
        <f>SUM(W21)</f>
        <v>0.04</v>
      </c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2:2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6" spans="2:23">
      <c r="T26" s="35" t="s">
        <v>47</v>
      </c>
      <c r="U26" s="35"/>
      <c r="V26" s="35"/>
      <c r="W26" s="35"/>
    </row>
    <row r="27" spans="2:23">
      <c r="T27" s="35"/>
      <c r="U27" s="35"/>
      <c r="V27" s="35"/>
      <c r="W27" s="35"/>
    </row>
  </sheetData>
  <mergeCells count="35">
    <mergeCell ref="N15:W15"/>
    <mergeCell ref="I16:M16"/>
    <mergeCell ref="N16:R16"/>
    <mergeCell ref="S16:W16"/>
    <mergeCell ref="G19:G22"/>
    <mergeCell ref="I15:M15"/>
    <mergeCell ref="H15:H17"/>
    <mergeCell ref="B19:B22"/>
    <mergeCell ref="C19:C22"/>
    <mergeCell ref="D19:D22"/>
    <mergeCell ref="E19:E22"/>
    <mergeCell ref="F19:F22"/>
    <mergeCell ref="E15:E17"/>
    <mergeCell ref="F15:G16"/>
    <mergeCell ref="B9:B12"/>
    <mergeCell ref="C9:C12"/>
    <mergeCell ref="D9:D12"/>
    <mergeCell ref="E9:E12"/>
    <mergeCell ref="F9:F12"/>
    <mergeCell ref="T26:W26"/>
    <mergeCell ref="T27:W27"/>
    <mergeCell ref="B3:W3"/>
    <mergeCell ref="B4:W4"/>
    <mergeCell ref="B5:B7"/>
    <mergeCell ref="C5:D6"/>
    <mergeCell ref="E5:E7"/>
    <mergeCell ref="F5:G6"/>
    <mergeCell ref="H5:H7"/>
    <mergeCell ref="I5:W5"/>
    <mergeCell ref="I6:M6"/>
    <mergeCell ref="N6:R6"/>
    <mergeCell ref="S6:W6"/>
    <mergeCell ref="G9:G12"/>
    <mergeCell ref="B15:B17"/>
    <mergeCell ref="C15:D16"/>
  </mergeCells>
  <pageMargins left="0.25" right="0.25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21"/>
  <sheetViews>
    <sheetView topLeftCell="A4" workbookViewId="0">
      <selection activeCell="B7" sqref="B7:B10"/>
    </sheetView>
  </sheetViews>
  <sheetFormatPr defaultRowHeight="15"/>
  <cols>
    <col min="1" max="1" width="6" customWidth="1"/>
    <col min="2" max="2" width="6.5703125" customWidth="1"/>
    <col min="3" max="3" width="8" customWidth="1"/>
    <col min="4" max="4" width="8.140625" customWidth="1"/>
    <col min="5" max="5" width="6.85546875" customWidth="1"/>
    <col min="6" max="6" width="5.7109375" customWidth="1"/>
    <col min="8" max="8" width="6.7109375" customWidth="1"/>
    <col min="9" max="9" width="5.7109375" customWidth="1"/>
    <col min="10" max="11" width="7.7109375" customWidth="1"/>
    <col min="12" max="12" width="6" customWidth="1"/>
    <col min="13" max="13" width="5.28515625" customWidth="1"/>
    <col min="14" max="14" width="7.7109375" customWidth="1"/>
    <col min="15" max="15" width="6.28515625" customWidth="1"/>
    <col min="16" max="16" width="5.85546875" customWidth="1"/>
    <col min="17" max="17" width="7.85546875" customWidth="1"/>
    <col min="18" max="18" width="5.42578125" customWidth="1"/>
    <col min="19" max="19" width="7.140625" customWidth="1"/>
  </cols>
  <sheetData>
    <row r="1" spans="1:22">
      <c r="A1" s="34" t="s">
        <v>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>
      <c r="A2" s="33" t="s">
        <v>30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1:22">
      <c r="A3" s="33" t="s">
        <v>9</v>
      </c>
      <c r="B3" s="33" t="s">
        <v>13</v>
      </c>
      <c r="C3" s="33"/>
      <c r="D3" s="33" t="s">
        <v>17</v>
      </c>
      <c r="E3" s="33" t="s">
        <v>15</v>
      </c>
      <c r="F3" s="33"/>
      <c r="G3" s="33" t="s">
        <v>4</v>
      </c>
      <c r="H3" s="33" t="s">
        <v>21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2">
      <c r="A4" s="33"/>
      <c r="B4" s="33"/>
      <c r="C4" s="33"/>
      <c r="D4" s="33"/>
      <c r="E4" s="33"/>
      <c r="F4" s="33"/>
      <c r="G4" s="33"/>
      <c r="H4" s="33" t="s">
        <v>0</v>
      </c>
      <c r="I4" s="33"/>
      <c r="J4" s="33"/>
      <c r="K4" s="33"/>
      <c r="L4" s="33"/>
      <c r="M4" s="33" t="s">
        <v>6</v>
      </c>
      <c r="N4" s="33"/>
      <c r="O4" s="33"/>
      <c r="P4" s="33"/>
      <c r="Q4" s="33"/>
      <c r="R4" s="33" t="s">
        <v>7</v>
      </c>
      <c r="S4" s="33"/>
      <c r="T4" s="33"/>
      <c r="U4" s="33"/>
      <c r="V4" s="33"/>
    </row>
    <row r="5" spans="1:22" ht="45">
      <c r="A5" s="33"/>
      <c r="B5" s="6" t="s">
        <v>16</v>
      </c>
      <c r="C5" s="6" t="s">
        <v>18</v>
      </c>
      <c r="D5" s="33"/>
      <c r="E5" s="6" t="s">
        <v>16</v>
      </c>
      <c r="F5" s="6" t="s">
        <v>14</v>
      </c>
      <c r="G5" s="33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2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2">
      <c r="A7" s="29">
        <v>1</v>
      </c>
      <c r="B7" s="29">
        <v>1</v>
      </c>
      <c r="C7" s="29">
        <v>33</v>
      </c>
      <c r="D7" s="29" t="s">
        <v>25</v>
      </c>
      <c r="E7" s="29" t="s">
        <v>25</v>
      </c>
      <c r="F7" s="29" t="s">
        <v>25</v>
      </c>
      <c r="G7" s="7" t="s">
        <v>1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25</v>
      </c>
      <c r="U7" s="6" t="s">
        <v>25</v>
      </c>
      <c r="V7" s="6" t="s">
        <v>25</v>
      </c>
    </row>
    <row r="8" spans="1:22" ht="22.5">
      <c r="A8" s="30"/>
      <c r="B8" s="30"/>
      <c r="C8" s="30"/>
      <c r="D8" s="30"/>
      <c r="E8" s="30"/>
      <c r="F8" s="30"/>
      <c r="G8" s="7" t="s">
        <v>2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</row>
    <row r="9" spans="1:22" ht="22.5">
      <c r="A9" s="30"/>
      <c r="B9" s="30"/>
      <c r="C9" s="30"/>
      <c r="D9" s="30"/>
      <c r="E9" s="30"/>
      <c r="F9" s="30"/>
      <c r="G9" s="7" t="s">
        <v>3</v>
      </c>
      <c r="H9" s="6">
        <v>1</v>
      </c>
      <c r="I9" s="10">
        <v>46.8</v>
      </c>
      <c r="J9" s="10">
        <v>11.7</v>
      </c>
      <c r="K9" s="10">
        <v>0.29249999999999998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</row>
    <row r="10" spans="1:22">
      <c r="A10" s="31"/>
      <c r="B10" s="31"/>
      <c r="C10" s="31"/>
      <c r="D10" s="31"/>
      <c r="E10" s="31"/>
      <c r="F10" s="31"/>
      <c r="G10" s="8" t="s">
        <v>8</v>
      </c>
      <c r="H10" s="6">
        <v>1</v>
      </c>
      <c r="I10" s="10">
        <v>46.8</v>
      </c>
      <c r="J10" s="10">
        <v>11.7</v>
      </c>
      <c r="K10" s="10">
        <v>0.29249999999999998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</row>
    <row r="11" spans="1:22">
      <c r="A11" s="4">
        <v>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33" t="s">
        <v>9</v>
      </c>
      <c r="B13" s="33" t="s">
        <v>13</v>
      </c>
      <c r="C13" s="33"/>
      <c r="D13" s="33" t="s">
        <v>17</v>
      </c>
      <c r="E13" s="33" t="s">
        <v>15</v>
      </c>
      <c r="F13" s="33"/>
      <c r="G13" s="33" t="s">
        <v>4</v>
      </c>
      <c r="H13" s="33" t="s">
        <v>23</v>
      </c>
      <c r="I13" s="33"/>
      <c r="J13" s="33"/>
      <c r="K13" s="33"/>
      <c r="L13" s="33"/>
      <c r="M13" s="33" t="s">
        <v>22</v>
      </c>
      <c r="N13" s="33"/>
      <c r="O13" s="33"/>
      <c r="P13" s="33"/>
      <c r="Q13" s="33"/>
      <c r="R13" s="33"/>
      <c r="S13" s="33"/>
      <c r="T13" s="33"/>
      <c r="U13" s="33"/>
      <c r="V13" s="33"/>
    </row>
    <row r="14" spans="1:22">
      <c r="A14" s="33"/>
      <c r="B14" s="33"/>
      <c r="C14" s="33"/>
      <c r="D14" s="33"/>
      <c r="E14" s="33"/>
      <c r="F14" s="33"/>
      <c r="G14" s="33"/>
      <c r="H14" s="33" t="s">
        <v>24</v>
      </c>
      <c r="I14" s="33"/>
      <c r="J14" s="33"/>
      <c r="K14" s="33"/>
      <c r="L14" s="33"/>
      <c r="M14" s="33" t="s">
        <v>0</v>
      </c>
      <c r="N14" s="33"/>
      <c r="O14" s="33"/>
      <c r="P14" s="33"/>
      <c r="Q14" s="33"/>
      <c r="R14" s="33" t="s">
        <v>6</v>
      </c>
      <c r="S14" s="33"/>
      <c r="T14" s="33"/>
      <c r="U14" s="33"/>
      <c r="V14" s="33"/>
    </row>
    <row r="15" spans="1:22" ht="45">
      <c r="A15" s="33"/>
      <c r="B15" s="6" t="s">
        <v>16</v>
      </c>
      <c r="C15" s="6" t="s">
        <v>18</v>
      </c>
      <c r="D15" s="33"/>
      <c r="E15" s="6" t="s">
        <v>16</v>
      </c>
      <c r="F15" s="6" t="s">
        <v>14</v>
      </c>
      <c r="G15" s="33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2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29"/>
      <c r="B17" s="29"/>
      <c r="C17" s="29"/>
      <c r="D17" s="29"/>
      <c r="E17" s="29"/>
      <c r="F17" s="29"/>
      <c r="G17" s="7" t="s">
        <v>1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25</v>
      </c>
      <c r="V17" s="6" t="s">
        <v>25</v>
      </c>
    </row>
    <row r="18" spans="1:22" ht="22.5">
      <c r="A18" s="30"/>
      <c r="B18" s="30"/>
      <c r="C18" s="30"/>
      <c r="D18" s="30"/>
      <c r="E18" s="30"/>
      <c r="F18" s="30"/>
      <c r="G18" s="7" t="s">
        <v>2</v>
      </c>
      <c r="H18" s="6" t="s">
        <v>25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 t="s">
        <v>25</v>
      </c>
      <c r="R18" s="6" t="s">
        <v>25</v>
      </c>
      <c r="S18" s="6" t="s">
        <v>25</v>
      </c>
      <c r="T18" s="6" t="s">
        <v>25</v>
      </c>
      <c r="U18" s="6" t="s">
        <v>25</v>
      </c>
      <c r="V18" s="6" t="s">
        <v>25</v>
      </c>
    </row>
    <row r="19" spans="1:22" ht="22.5">
      <c r="A19" s="30"/>
      <c r="B19" s="30"/>
      <c r="C19" s="30"/>
      <c r="D19" s="30"/>
      <c r="E19" s="30"/>
      <c r="F19" s="30"/>
      <c r="G19" s="7" t="s">
        <v>3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>
        <v>4</v>
      </c>
      <c r="N19" s="6">
        <v>285.49</v>
      </c>
      <c r="O19" s="6">
        <v>71.372500000000002</v>
      </c>
      <c r="P19" s="6">
        <v>1.7843125</v>
      </c>
      <c r="Q19" s="6" t="s">
        <v>25</v>
      </c>
      <c r="R19" s="6">
        <v>8</v>
      </c>
      <c r="S19" s="6">
        <v>40.880000000000003</v>
      </c>
      <c r="T19" s="6">
        <v>10.220000000000001</v>
      </c>
      <c r="U19" s="6">
        <v>0.2555</v>
      </c>
      <c r="V19" s="6" t="s">
        <v>25</v>
      </c>
    </row>
    <row r="20" spans="1:22">
      <c r="A20" s="31"/>
      <c r="B20" s="31"/>
      <c r="C20" s="31"/>
      <c r="D20" s="31"/>
      <c r="E20" s="31"/>
      <c r="F20" s="31"/>
      <c r="G20" s="8" t="s">
        <v>8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>
        <v>4</v>
      </c>
      <c r="N20" s="6">
        <v>285.49</v>
      </c>
      <c r="O20" s="6">
        <v>71.372500000000002</v>
      </c>
      <c r="P20" s="6">
        <v>1.7843125</v>
      </c>
      <c r="Q20" s="6" t="s">
        <v>25</v>
      </c>
      <c r="R20" s="6">
        <v>8</v>
      </c>
      <c r="S20" s="6">
        <v>40.880000000000003</v>
      </c>
      <c r="T20" s="6">
        <v>10.220000000000001</v>
      </c>
      <c r="U20" s="6">
        <v>0.2555</v>
      </c>
      <c r="V20" s="6" t="s">
        <v>25</v>
      </c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</sheetData>
  <mergeCells count="33"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0866141732283505" right="0.70866141732283505" top="0.74803149606299202" bottom="0.74803149606299202" header="0.31496062992126" footer="0.31496062992126"/>
  <pageSetup paperSize="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W26"/>
  <sheetViews>
    <sheetView topLeftCell="A7" workbookViewId="0">
      <selection activeCell="B3" sqref="B3:W3"/>
    </sheetView>
  </sheetViews>
  <sheetFormatPr defaultRowHeight="15"/>
  <cols>
    <col min="1" max="1" width="5.28515625" customWidth="1"/>
    <col min="2" max="2" width="4" customWidth="1"/>
    <col min="3" max="3" width="4.42578125" customWidth="1"/>
    <col min="4" max="4" width="5.28515625" customWidth="1"/>
    <col min="5" max="5" width="7.140625" customWidth="1"/>
    <col min="6" max="7" width="4.42578125" customWidth="1"/>
    <col min="9" max="9" width="3.7109375" customWidth="1"/>
    <col min="10" max="10" width="5.7109375" customWidth="1"/>
    <col min="11" max="11" width="5.28515625" customWidth="1"/>
    <col min="12" max="12" width="4.7109375" customWidth="1"/>
    <col min="13" max="13" width="6" customWidth="1"/>
    <col min="14" max="14" width="4.85546875" customWidth="1"/>
    <col min="15" max="15" width="7.140625" customWidth="1"/>
    <col min="16" max="16" width="7.7109375" customWidth="1"/>
    <col min="17" max="17" width="6.28515625" customWidth="1"/>
    <col min="18" max="18" width="7" customWidth="1"/>
    <col min="19" max="19" width="4.42578125" customWidth="1"/>
    <col min="20" max="20" width="7" customWidth="1"/>
    <col min="21" max="21" width="8.42578125" customWidth="1"/>
    <col min="22" max="23" width="7.140625" customWidth="1"/>
  </cols>
  <sheetData>
    <row r="2" spans="2:23" ht="19.5" customHeight="1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42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45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7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7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7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 t="s">
        <v>25</v>
      </c>
      <c r="C8" s="29" t="s">
        <v>25</v>
      </c>
      <c r="D8" s="29" t="s">
        <v>25</v>
      </c>
      <c r="E8" s="29" t="s">
        <v>25</v>
      </c>
      <c r="F8" s="29" t="s">
        <v>25</v>
      </c>
      <c r="G8" s="29" t="s">
        <v>25</v>
      </c>
      <c r="H8" s="7" t="s">
        <v>1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6" t="s">
        <v>25</v>
      </c>
      <c r="J9" s="6" t="s">
        <v>25</v>
      </c>
      <c r="K9" s="6" t="s">
        <v>25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  <c r="W9" s="6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6" t="s">
        <v>25</v>
      </c>
      <c r="J11" s="6" t="s">
        <v>25</v>
      </c>
      <c r="K11" s="6" t="s">
        <v>25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6" t="s">
        <v>25</v>
      </c>
      <c r="W11" s="6" t="s">
        <v>25</v>
      </c>
    </row>
    <row r="12" spans="2:23">
      <c r="B12" s="4">
        <v>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 ht="27.75" customHeight="1">
      <c r="B14" s="33" t="s">
        <v>9</v>
      </c>
      <c r="C14" s="33" t="s">
        <v>13</v>
      </c>
      <c r="D14" s="33"/>
      <c r="E14" s="33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2:23">
      <c r="B15" s="33"/>
      <c r="C15" s="33"/>
      <c r="D15" s="33"/>
      <c r="E15" s="33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2:23" ht="48.75" customHeight="1">
      <c r="B16" s="33"/>
      <c r="C16" s="6" t="s">
        <v>16</v>
      </c>
      <c r="D16" s="16" t="s">
        <v>34</v>
      </c>
      <c r="E16" s="33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7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7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7" t="s">
        <v>20</v>
      </c>
    </row>
    <row r="17" spans="2:23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2:23">
      <c r="B18" s="29"/>
      <c r="C18" s="29"/>
      <c r="D18" s="29"/>
      <c r="E18" s="29"/>
      <c r="F18" s="29"/>
      <c r="G18" s="29"/>
      <c r="H18" s="7" t="s">
        <v>1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7" t="s">
        <v>25</v>
      </c>
      <c r="S18" s="7" t="s">
        <v>25</v>
      </c>
      <c r="T18" s="7" t="s">
        <v>25</v>
      </c>
      <c r="U18" s="7" t="s">
        <v>25</v>
      </c>
      <c r="V18" s="7" t="s">
        <v>25</v>
      </c>
      <c r="W18" s="7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2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3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>
        <v>50</v>
      </c>
      <c r="O20" s="7">
        <v>11104.1</v>
      </c>
      <c r="P20" s="7">
        <v>2776.03</v>
      </c>
      <c r="Q20" s="7">
        <v>69.400000000000006</v>
      </c>
      <c r="R20" s="7">
        <v>6.9</v>
      </c>
      <c r="S20" s="7">
        <v>75</v>
      </c>
      <c r="T20" s="7">
        <v>895.49</v>
      </c>
      <c r="U20" s="7">
        <v>223.87200000000001</v>
      </c>
      <c r="V20" s="7">
        <v>5.6</v>
      </c>
      <c r="W20" s="7">
        <v>0.56000000000000005</v>
      </c>
    </row>
    <row r="21" spans="2:23">
      <c r="B21" s="31"/>
      <c r="C21" s="31"/>
      <c r="D21" s="31"/>
      <c r="E21" s="31"/>
      <c r="F21" s="31"/>
      <c r="G21" s="31"/>
      <c r="H21" s="8" t="s">
        <v>8</v>
      </c>
      <c r="I21" s="7" t="s">
        <v>25</v>
      </c>
      <c r="J21" s="7" t="s">
        <v>25</v>
      </c>
      <c r="K21" s="7" t="s">
        <v>25</v>
      </c>
      <c r="L21" s="7" t="s">
        <v>25</v>
      </c>
      <c r="M21" s="7" t="s">
        <v>25</v>
      </c>
      <c r="N21" s="7">
        <v>50</v>
      </c>
      <c r="O21" s="7">
        <f>SUM(O20)</f>
        <v>11104.1</v>
      </c>
      <c r="P21" s="7">
        <f>SUM(P20)</f>
        <v>2776.03</v>
      </c>
      <c r="Q21" s="7">
        <f>SUM(Q20)</f>
        <v>69.400000000000006</v>
      </c>
      <c r="R21" s="7">
        <f>SUM(R20)</f>
        <v>6.9</v>
      </c>
      <c r="S21" s="7">
        <v>75</v>
      </c>
      <c r="T21" s="7">
        <v>895.49</v>
      </c>
      <c r="U21" s="7">
        <v>223.87200000000001</v>
      </c>
      <c r="V21" s="7">
        <v>5.6</v>
      </c>
      <c r="W21" s="7">
        <v>0.56000000000000005</v>
      </c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5" spans="2:23">
      <c r="S25" s="36" t="s">
        <v>45</v>
      </c>
      <c r="T25" s="36"/>
      <c r="U25" s="36"/>
      <c r="V25" s="36"/>
      <c r="W25" s="36"/>
    </row>
    <row r="26" spans="2:23">
      <c r="S26" s="35"/>
      <c r="T26" s="35"/>
      <c r="U26" s="35"/>
      <c r="V26" s="35"/>
      <c r="W26" s="35"/>
    </row>
  </sheetData>
  <mergeCells count="35"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B8:B11"/>
    <mergeCell ref="C8:C11"/>
    <mergeCell ref="D8:D11"/>
    <mergeCell ref="E8:E11"/>
    <mergeCell ref="F8:F11"/>
    <mergeCell ref="G8:G11"/>
    <mergeCell ref="N14:W14"/>
    <mergeCell ref="I15:M15"/>
    <mergeCell ref="N15:R15"/>
    <mergeCell ref="S15:W15"/>
    <mergeCell ref="H14:H16"/>
    <mergeCell ref="I14:M14"/>
    <mergeCell ref="S25:W25"/>
    <mergeCell ref="S26:W26"/>
    <mergeCell ref="G18:G21"/>
    <mergeCell ref="B14:B16"/>
    <mergeCell ref="C14:D15"/>
    <mergeCell ref="E14:E16"/>
    <mergeCell ref="F14:G15"/>
    <mergeCell ref="B18:B21"/>
    <mergeCell ref="C18:C21"/>
    <mergeCell ref="D18:D21"/>
    <mergeCell ref="E18:E21"/>
    <mergeCell ref="F18:F21"/>
  </mergeCells>
  <pageMargins left="0.25" right="0.25" top="0.75" bottom="0.75" header="0.3" footer="0.3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W25"/>
  <sheetViews>
    <sheetView workbookViewId="0">
      <selection activeCell="B3" sqref="B3:W3"/>
    </sheetView>
  </sheetViews>
  <sheetFormatPr defaultRowHeight="15"/>
  <cols>
    <col min="1" max="1" width="4" customWidth="1"/>
    <col min="2" max="3" width="4.5703125" customWidth="1"/>
    <col min="4" max="4" width="5.28515625" customWidth="1"/>
    <col min="5" max="5" width="7" customWidth="1"/>
    <col min="6" max="7" width="4.42578125" customWidth="1"/>
    <col min="9" max="9" width="4.85546875" customWidth="1"/>
    <col min="10" max="10" width="6.5703125" customWidth="1"/>
    <col min="11" max="11" width="8" customWidth="1"/>
    <col min="12" max="12" width="5.42578125" customWidth="1"/>
    <col min="13" max="13" width="6.42578125" customWidth="1"/>
    <col min="14" max="14" width="4.7109375" customWidth="1"/>
    <col min="15" max="15" width="6.7109375" customWidth="1"/>
    <col min="16" max="16" width="7.140625" customWidth="1"/>
    <col min="17" max="17" width="5.7109375" customWidth="1"/>
    <col min="18" max="18" width="6.28515625" customWidth="1"/>
    <col min="19" max="19" width="4" customWidth="1"/>
    <col min="20" max="20" width="8.140625" customWidth="1"/>
    <col min="21" max="21" width="8.28515625" customWidth="1"/>
    <col min="22" max="22" width="5" customWidth="1"/>
    <col min="23" max="23" width="7.85546875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33.75">
      <c r="B6" s="33"/>
      <c r="C6" s="15" t="s">
        <v>16</v>
      </c>
      <c r="D6" s="16" t="s">
        <v>34</v>
      </c>
      <c r="E6" s="33"/>
      <c r="F6" s="15" t="s">
        <v>16</v>
      </c>
      <c r="G6" s="15" t="s">
        <v>14</v>
      </c>
      <c r="H6" s="33"/>
      <c r="I6" s="15" t="s">
        <v>5</v>
      </c>
      <c r="J6" s="15" t="s">
        <v>10</v>
      </c>
      <c r="K6" s="15" t="s">
        <v>11</v>
      </c>
      <c r="L6" s="15" t="s">
        <v>19</v>
      </c>
      <c r="M6" s="15" t="s">
        <v>20</v>
      </c>
      <c r="N6" s="15" t="s">
        <v>5</v>
      </c>
      <c r="O6" s="15" t="s">
        <v>10</v>
      </c>
      <c r="P6" s="15" t="s">
        <v>11</v>
      </c>
      <c r="Q6" s="15" t="s">
        <v>19</v>
      </c>
      <c r="R6" s="15" t="s">
        <v>20</v>
      </c>
      <c r="S6" s="15" t="s">
        <v>5</v>
      </c>
      <c r="T6" s="15" t="s">
        <v>10</v>
      </c>
      <c r="U6" s="15" t="s">
        <v>11</v>
      </c>
      <c r="V6" s="15" t="s">
        <v>19</v>
      </c>
      <c r="W6" s="15" t="s">
        <v>20</v>
      </c>
    </row>
    <row r="7" spans="2:23">
      <c r="B7" s="15">
        <v>1</v>
      </c>
      <c r="C7" s="15">
        <v>2</v>
      </c>
      <c r="D7" s="15">
        <v>3</v>
      </c>
      <c r="E7" s="15">
        <v>4</v>
      </c>
      <c r="F7" s="15">
        <v>5</v>
      </c>
      <c r="G7" s="15">
        <v>6</v>
      </c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12</v>
      </c>
      <c r="N7" s="15">
        <v>13</v>
      </c>
      <c r="O7" s="15">
        <v>14</v>
      </c>
      <c r="P7" s="15">
        <v>15</v>
      </c>
      <c r="Q7" s="15">
        <v>16</v>
      </c>
      <c r="R7" s="15">
        <v>17</v>
      </c>
      <c r="S7" s="15">
        <v>18</v>
      </c>
      <c r="T7" s="15">
        <v>19</v>
      </c>
      <c r="U7" s="15">
        <v>20</v>
      </c>
      <c r="V7" s="15">
        <v>21</v>
      </c>
      <c r="W7" s="15">
        <v>22</v>
      </c>
    </row>
    <row r="8" spans="2:23">
      <c r="B8" s="29">
        <v>1</v>
      </c>
      <c r="C8" s="29">
        <v>2</v>
      </c>
      <c r="D8" s="29">
        <v>205</v>
      </c>
      <c r="E8" s="29" t="s">
        <v>25</v>
      </c>
      <c r="F8" s="29">
        <v>6</v>
      </c>
      <c r="G8" s="29">
        <v>62</v>
      </c>
      <c r="H8" s="7" t="s">
        <v>1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25</v>
      </c>
      <c r="V8" s="7" t="s">
        <v>25</v>
      </c>
      <c r="W8" s="7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>
        <v>1</v>
      </c>
      <c r="J9" s="7">
        <v>55.71</v>
      </c>
      <c r="K9" s="7">
        <v>27.85</v>
      </c>
      <c r="L9" s="7">
        <v>0.7</v>
      </c>
      <c r="M9" s="7">
        <v>7.0000000000000007E-2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4</v>
      </c>
      <c r="J10" s="20">
        <v>393.91</v>
      </c>
      <c r="K10" s="20">
        <v>98.477500000000006</v>
      </c>
      <c r="L10" s="20">
        <v>2.4619374999999999</v>
      </c>
      <c r="M10" s="7">
        <v>0.25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7">
        <f>SUM(I9:I10)</f>
        <v>5</v>
      </c>
      <c r="J11" s="7">
        <f>SUM(J9:J10)</f>
        <v>449.62</v>
      </c>
      <c r="K11" s="7">
        <f>SUM(K9:K10)</f>
        <v>126.32750000000001</v>
      </c>
      <c r="L11" s="20">
        <f>SUM(L9:L10)</f>
        <v>3.1619374999999996</v>
      </c>
      <c r="M11" s="7">
        <v>0.32</v>
      </c>
      <c r="N11" s="7" t="s">
        <v>25</v>
      </c>
      <c r="O11" s="7" t="s">
        <v>25</v>
      </c>
      <c r="P11" s="7" t="s">
        <v>25</v>
      </c>
      <c r="Q11" s="7" t="s">
        <v>25</v>
      </c>
      <c r="R11" s="7" t="s">
        <v>25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 ht="27.75" customHeight="1">
      <c r="B13" s="33" t="s">
        <v>9</v>
      </c>
      <c r="C13" s="33" t="s">
        <v>13</v>
      </c>
      <c r="D13" s="33"/>
      <c r="E13" s="33" t="s">
        <v>17</v>
      </c>
      <c r="F13" s="33" t="s">
        <v>15</v>
      </c>
      <c r="G13" s="33"/>
      <c r="H13" s="33" t="s">
        <v>4</v>
      </c>
      <c r="I13" s="33" t="s">
        <v>23</v>
      </c>
      <c r="J13" s="33"/>
      <c r="K13" s="33"/>
      <c r="L13" s="33"/>
      <c r="M13" s="33"/>
      <c r="N13" s="33" t="s">
        <v>22</v>
      </c>
      <c r="O13" s="33"/>
      <c r="P13" s="33"/>
      <c r="Q13" s="33"/>
      <c r="R13" s="33"/>
      <c r="S13" s="33"/>
      <c r="T13" s="33"/>
      <c r="U13" s="33"/>
      <c r="V13" s="33"/>
      <c r="W13" s="33"/>
    </row>
    <row r="14" spans="2:23">
      <c r="B14" s="33"/>
      <c r="C14" s="33"/>
      <c r="D14" s="33"/>
      <c r="E14" s="33"/>
      <c r="F14" s="33"/>
      <c r="G14" s="33"/>
      <c r="H14" s="33"/>
      <c r="I14" s="33" t="s">
        <v>24</v>
      </c>
      <c r="J14" s="33"/>
      <c r="K14" s="33"/>
      <c r="L14" s="33"/>
      <c r="M14" s="33"/>
      <c r="N14" s="33" t="s">
        <v>0</v>
      </c>
      <c r="O14" s="33"/>
      <c r="P14" s="33"/>
      <c r="Q14" s="33"/>
      <c r="R14" s="33"/>
      <c r="S14" s="33" t="s">
        <v>6</v>
      </c>
      <c r="T14" s="33"/>
      <c r="U14" s="33"/>
      <c r="V14" s="33"/>
      <c r="W14" s="33"/>
    </row>
    <row r="15" spans="2:23" ht="33.75">
      <c r="B15" s="33"/>
      <c r="C15" s="15" t="s">
        <v>16</v>
      </c>
      <c r="D15" s="16" t="s">
        <v>34</v>
      </c>
      <c r="E15" s="33"/>
      <c r="F15" s="15" t="s">
        <v>16</v>
      </c>
      <c r="G15" s="15" t="s">
        <v>14</v>
      </c>
      <c r="H15" s="33"/>
      <c r="I15" s="15" t="s">
        <v>5</v>
      </c>
      <c r="J15" s="15" t="s">
        <v>10</v>
      </c>
      <c r="K15" s="15" t="s">
        <v>11</v>
      </c>
      <c r="L15" s="15" t="s">
        <v>19</v>
      </c>
      <c r="M15" s="15" t="s">
        <v>20</v>
      </c>
      <c r="N15" s="15" t="s">
        <v>5</v>
      </c>
      <c r="O15" s="15" t="s">
        <v>10</v>
      </c>
      <c r="P15" s="15" t="s">
        <v>11</v>
      </c>
      <c r="Q15" s="15" t="s">
        <v>19</v>
      </c>
      <c r="R15" s="15" t="s">
        <v>20</v>
      </c>
      <c r="S15" s="15" t="s">
        <v>5</v>
      </c>
      <c r="T15" s="15" t="s">
        <v>10</v>
      </c>
      <c r="U15" s="15" t="s">
        <v>11</v>
      </c>
      <c r="V15" s="15" t="s">
        <v>19</v>
      </c>
      <c r="W15" s="15" t="s">
        <v>20</v>
      </c>
    </row>
    <row r="16" spans="2:23">
      <c r="B16" s="15">
        <v>1</v>
      </c>
      <c r="C16" s="15">
        <v>2</v>
      </c>
      <c r="D16" s="15">
        <v>3</v>
      </c>
      <c r="E16" s="15">
        <v>4</v>
      </c>
      <c r="F16" s="15">
        <v>5</v>
      </c>
      <c r="G16" s="15">
        <v>6</v>
      </c>
      <c r="H16" s="15">
        <v>7</v>
      </c>
      <c r="I16" s="15">
        <v>23</v>
      </c>
      <c r="J16" s="15">
        <v>24</v>
      </c>
      <c r="K16" s="15">
        <v>25</v>
      </c>
      <c r="L16" s="15">
        <v>26</v>
      </c>
      <c r="M16" s="15">
        <v>27</v>
      </c>
      <c r="N16" s="15">
        <v>28</v>
      </c>
      <c r="O16" s="15">
        <v>29</v>
      </c>
      <c r="P16" s="15">
        <v>30</v>
      </c>
      <c r="Q16" s="15">
        <v>31</v>
      </c>
      <c r="R16" s="15">
        <v>32</v>
      </c>
      <c r="S16" s="15">
        <v>33</v>
      </c>
      <c r="T16" s="15">
        <v>34</v>
      </c>
      <c r="U16" s="15">
        <v>35</v>
      </c>
      <c r="V16" s="15">
        <v>36</v>
      </c>
      <c r="W16" s="15">
        <v>37</v>
      </c>
    </row>
    <row r="17" spans="2:23">
      <c r="B17" s="29"/>
      <c r="C17" s="29"/>
      <c r="D17" s="29"/>
      <c r="E17" s="29">
        <v>210</v>
      </c>
      <c r="F17" s="29"/>
      <c r="G17" s="29"/>
      <c r="H17" s="7" t="s">
        <v>1</v>
      </c>
      <c r="I17" s="19" t="s">
        <v>25</v>
      </c>
      <c r="J17" s="19" t="s">
        <v>25</v>
      </c>
      <c r="K17" s="19" t="s">
        <v>25</v>
      </c>
      <c r="L17" s="19" t="s">
        <v>25</v>
      </c>
      <c r="M17" s="19" t="s">
        <v>25</v>
      </c>
      <c r="N17" s="19" t="s">
        <v>25</v>
      </c>
      <c r="O17" s="19" t="s">
        <v>25</v>
      </c>
      <c r="P17" s="19" t="s">
        <v>25</v>
      </c>
      <c r="Q17" s="19" t="s">
        <v>25</v>
      </c>
      <c r="R17" s="19" t="s">
        <v>25</v>
      </c>
      <c r="S17" s="19" t="s">
        <v>25</v>
      </c>
      <c r="T17" s="19" t="s">
        <v>25</v>
      </c>
      <c r="U17" s="19" t="s">
        <v>25</v>
      </c>
      <c r="V17" s="19" t="s">
        <v>25</v>
      </c>
      <c r="W17" s="19" t="s">
        <v>25</v>
      </c>
    </row>
    <row r="18" spans="2:23" ht="22.5">
      <c r="B18" s="30"/>
      <c r="C18" s="30"/>
      <c r="D18" s="30"/>
      <c r="E18" s="30"/>
      <c r="F18" s="30"/>
      <c r="G18" s="30"/>
      <c r="H18" s="7" t="s">
        <v>2</v>
      </c>
      <c r="I18" s="19">
        <v>1</v>
      </c>
      <c r="J18" s="19">
        <v>1295</v>
      </c>
      <c r="K18" s="19">
        <v>647.5</v>
      </c>
      <c r="L18" s="19">
        <v>9.7100000000000009</v>
      </c>
      <c r="M18" s="19">
        <v>1</v>
      </c>
      <c r="N18" s="19" t="s">
        <v>25</v>
      </c>
      <c r="O18" s="19" t="s">
        <v>25</v>
      </c>
      <c r="P18" s="19" t="s">
        <v>25</v>
      </c>
      <c r="Q18" s="19" t="s">
        <v>25</v>
      </c>
      <c r="R18" s="19" t="s">
        <v>25</v>
      </c>
      <c r="S18" s="19" t="s">
        <v>25</v>
      </c>
      <c r="T18" s="19" t="s">
        <v>25</v>
      </c>
      <c r="U18" s="19" t="s">
        <v>25</v>
      </c>
      <c r="V18" s="19" t="s">
        <v>25</v>
      </c>
      <c r="W18" s="19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3</v>
      </c>
      <c r="I19" s="19" t="s">
        <v>25</v>
      </c>
      <c r="J19" s="19" t="s">
        <v>25</v>
      </c>
      <c r="K19" s="19" t="s">
        <v>25</v>
      </c>
      <c r="L19" s="19" t="s">
        <v>25</v>
      </c>
      <c r="M19" s="19" t="s">
        <v>25</v>
      </c>
      <c r="N19" s="19">
        <v>18</v>
      </c>
      <c r="O19" s="19">
        <v>1629.37</v>
      </c>
      <c r="P19" s="19">
        <v>407.34</v>
      </c>
      <c r="Q19" s="19">
        <v>10.15</v>
      </c>
      <c r="R19" s="19">
        <v>1</v>
      </c>
      <c r="S19" s="19">
        <v>50</v>
      </c>
      <c r="T19" s="19">
        <v>1047.75</v>
      </c>
      <c r="U19" s="19">
        <v>261.94</v>
      </c>
      <c r="V19" s="19">
        <v>6.5</v>
      </c>
      <c r="W19" s="19">
        <v>0.65</v>
      </c>
    </row>
    <row r="20" spans="2:23">
      <c r="B20" s="31"/>
      <c r="C20" s="31"/>
      <c r="D20" s="31"/>
      <c r="E20" s="31"/>
      <c r="F20" s="31"/>
      <c r="G20" s="31"/>
      <c r="H20" s="8" t="s">
        <v>8</v>
      </c>
      <c r="I20" s="19">
        <f>SUM(I18:I19)</f>
        <v>1</v>
      </c>
      <c r="J20" s="19">
        <f>SUM(J18:J19)</f>
        <v>1295</v>
      </c>
      <c r="K20" s="19">
        <f>SUM(K18:K19)</f>
        <v>647.5</v>
      </c>
      <c r="L20" s="19">
        <f>SUM(L18:L19)</f>
        <v>9.7100000000000009</v>
      </c>
      <c r="M20" s="19">
        <f>SUM(M18:M19)</f>
        <v>1</v>
      </c>
      <c r="N20" s="19">
        <f t="shared" ref="N20:W20" si="0">SUM(N19)</f>
        <v>18</v>
      </c>
      <c r="O20" s="19">
        <f t="shared" si="0"/>
        <v>1629.37</v>
      </c>
      <c r="P20" s="19">
        <f t="shared" si="0"/>
        <v>407.34</v>
      </c>
      <c r="Q20" s="19">
        <f t="shared" si="0"/>
        <v>10.15</v>
      </c>
      <c r="R20" s="19">
        <f t="shared" si="0"/>
        <v>1</v>
      </c>
      <c r="S20" s="19">
        <f t="shared" si="0"/>
        <v>50</v>
      </c>
      <c r="T20" s="19">
        <f t="shared" si="0"/>
        <v>1047.75</v>
      </c>
      <c r="U20" s="19">
        <f t="shared" si="0"/>
        <v>261.94</v>
      </c>
      <c r="V20" s="19">
        <f t="shared" si="0"/>
        <v>6.5</v>
      </c>
      <c r="W20" s="19">
        <f t="shared" si="0"/>
        <v>0.65</v>
      </c>
    </row>
    <row r="21" spans="2:2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4" spans="2:23">
      <c r="S24" s="36" t="s">
        <v>46</v>
      </c>
      <c r="T24" s="36"/>
      <c r="U24" s="36"/>
      <c r="V24" s="36"/>
      <c r="W24" s="36"/>
    </row>
    <row r="25" spans="2:23">
      <c r="S25" s="35"/>
      <c r="T25" s="35"/>
      <c r="U25" s="35"/>
      <c r="V25" s="35"/>
      <c r="W25" s="35"/>
    </row>
  </sheetData>
  <mergeCells count="35"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B8:B11"/>
    <mergeCell ref="C8:C11"/>
    <mergeCell ref="D8:D11"/>
    <mergeCell ref="E8:E11"/>
    <mergeCell ref="F8:F11"/>
    <mergeCell ref="G8:G11"/>
    <mergeCell ref="N13:W13"/>
    <mergeCell ref="I14:M14"/>
    <mergeCell ref="N14:R14"/>
    <mergeCell ref="S14:W14"/>
    <mergeCell ref="H13:H15"/>
    <mergeCell ref="I13:M13"/>
    <mergeCell ref="S24:W24"/>
    <mergeCell ref="S25:W25"/>
    <mergeCell ref="G17:G20"/>
    <mergeCell ref="B13:B15"/>
    <mergeCell ref="C13:D14"/>
    <mergeCell ref="E13:E15"/>
    <mergeCell ref="F13:G14"/>
    <mergeCell ref="B17:B20"/>
    <mergeCell ref="C17:C20"/>
    <mergeCell ref="D17:D20"/>
    <mergeCell ref="E17:E20"/>
    <mergeCell ref="F17:F20"/>
  </mergeCells>
  <pageMargins left="0.25" right="0.25" top="0.75" bottom="0.75" header="0.3" footer="0.3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W27"/>
  <sheetViews>
    <sheetView tabSelected="1" workbookViewId="0">
      <selection activeCell="D18" sqref="D18"/>
    </sheetView>
  </sheetViews>
  <sheetFormatPr defaultRowHeight="15"/>
  <cols>
    <col min="1" max="1" width="3.5703125" customWidth="1"/>
    <col min="2" max="2" width="4.5703125" customWidth="1"/>
    <col min="3" max="3" width="5.140625" customWidth="1"/>
    <col min="4" max="4" width="5" customWidth="1"/>
    <col min="5" max="5" width="7.85546875" customWidth="1"/>
    <col min="6" max="7" width="5.140625" customWidth="1"/>
    <col min="9" max="9" width="4.7109375" customWidth="1"/>
    <col min="10" max="11" width="6.85546875" customWidth="1"/>
    <col min="12" max="12" width="4.85546875" customWidth="1"/>
    <col min="13" max="13" width="6.5703125" customWidth="1"/>
    <col min="14" max="14" width="5.5703125" customWidth="1"/>
    <col min="15" max="15" width="6.7109375" customWidth="1"/>
    <col min="16" max="16" width="7" customWidth="1"/>
    <col min="17" max="17" width="5.5703125" customWidth="1"/>
    <col min="18" max="18" width="7" customWidth="1"/>
    <col min="19" max="19" width="5.7109375" customWidth="1"/>
    <col min="20" max="21" width="7.5703125" customWidth="1"/>
    <col min="22" max="22" width="5.42578125" customWidth="1"/>
    <col min="23" max="23" width="7.85546875" customWidth="1"/>
  </cols>
  <sheetData>
    <row r="3" spans="2:23">
      <c r="B3" s="34" t="s">
        <v>12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2:23">
      <c r="B4" s="33" t="s">
        <v>43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 t="s">
        <v>9</v>
      </c>
      <c r="C5" s="33" t="s">
        <v>13</v>
      </c>
      <c r="D5" s="33"/>
      <c r="E5" s="33" t="s">
        <v>17</v>
      </c>
      <c r="F5" s="33" t="s">
        <v>15</v>
      </c>
      <c r="G5" s="33"/>
      <c r="H5" s="33" t="s">
        <v>4</v>
      </c>
      <c r="I5" s="33" t="s">
        <v>21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>
      <c r="B6" s="33"/>
      <c r="C6" s="33"/>
      <c r="D6" s="33"/>
      <c r="E6" s="33"/>
      <c r="F6" s="33"/>
      <c r="G6" s="33"/>
      <c r="H6" s="33"/>
      <c r="I6" s="33" t="s">
        <v>0</v>
      </c>
      <c r="J6" s="33"/>
      <c r="K6" s="33"/>
      <c r="L6" s="33"/>
      <c r="M6" s="33"/>
      <c r="N6" s="33" t="s">
        <v>6</v>
      </c>
      <c r="O6" s="33"/>
      <c r="P6" s="33"/>
      <c r="Q6" s="33"/>
      <c r="R6" s="33"/>
      <c r="S6" s="33" t="s">
        <v>7</v>
      </c>
      <c r="T6" s="33"/>
      <c r="U6" s="33"/>
      <c r="V6" s="33"/>
      <c r="W6" s="33"/>
    </row>
    <row r="7" spans="2:23" ht="33.75">
      <c r="B7" s="33"/>
      <c r="C7" s="15" t="s">
        <v>16</v>
      </c>
      <c r="D7" s="16" t="s">
        <v>34</v>
      </c>
      <c r="E7" s="33"/>
      <c r="F7" s="15" t="s">
        <v>16</v>
      </c>
      <c r="G7" s="15" t="s">
        <v>14</v>
      </c>
      <c r="H7" s="33"/>
      <c r="I7" s="15" t="s">
        <v>5</v>
      </c>
      <c r="J7" s="15" t="s">
        <v>10</v>
      </c>
      <c r="K7" s="15" t="s">
        <v>11</v>
      </c>
      <c r="L7" s="15" t="s">
        <v>19</v>
      </c>
      <c r="M7" s="7" t="s">
        <v>20</v>
      </c>
      <c r="N7" s="15" t="s">
        <v>5</v>
      </c>
      <c r="O7" s="15" t="s">
        <v>10</v>
      </c>
      <c r="P7" s="15" t="s">
        <v>11</v>
      </c>
      <c r="Q7" s="15" t="s">
        <v>19</v>
      </c>
      <c r="R7" s="7" t="s">
        <v>20</v>
      </c>
      <c r="S7" s="15" t="s">
        <v>5</v>
      </c>
      <c r="T7" s="15" t="s">
        <v>10</v>
      </c>
      <c r="U7" s="15" t="s">
        <v>11</v>
      </c>
      <c r="V7" s="15" t="s">
        <v>19</v>
      </c>
      <c r="W7" s="7" t="s">
        <v>20</v>
      </c>
    </row>
    <row r="8" spans="2:23">
      <c r="B8" s="15">
        <v>1</v>
      </c>
      <c r="C8" s="15">
        <v>2</v>
      </c>
      <c r="D8" s="15">
        <v>3</v>
      </c>
      <c r="E8" s="15">
        <v>4</v>
      </c>
      <c r="F8" s="15">
        <v>5</v>
      </c>
      <c r="G8" s="15">
        <v>6</v>
      </c>
      <c r="H8" s="15">
        <v>7</v>
      </c>
      <c r="I8" s="1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15">
        <v>14</v>
      </c>
      <c r="P8" s="15">
        <v>15</v>
      </c>
      <c r="Q8" s="15">
        <v>16</v>
      </c>
      <c r="R8" s="15">
        <v>17</v>
      </c>
      <c r="S8" s="15">
        <v>18</v>
      </c>
      <c r="T8" s="15">
        <v>19</v>
      </c>
      <c r="U8" s="15">
        <v>20</v>
      </c>
      <c r="V8" s="15">
        <v>21</v>
      </c>
      <c r="W8" s="15">
        <v>22</v>
      </c>
    </row>
    <row r="9" spans="2:23">
      <c r="B9" s="29">
        <v>1</v>
      </c>
      <c r="C9" s="29">
        <v>3</v>
      </c>
      <c r="D9" s="29">
        <v>240</v>
      </c>
      <c r="E9" s="29" t="s">
        <v>25</v>
      </c>
      <c r="F9" s="29">
        <v>3</v>
      </c>
      <c r="G9" s="29">
        <v>33</v>
      </c>
      <c r="H9" s="7" t="s">
        <v>1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2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>
        <v>1</v>
      </c>
      <c r="T10" s="7">
        <v>2700</v>
      </c>
      <c r="U10" s="7">
        <v>1350</v>
      </c>
      <c r="V10" s="7">
        <v>20.25</v>
      </c>
      <c r="W10" s="7">
        <v>2</v>
      </c>
    </row>
    <row r="11" spans="2:23" ht="22.5">
      <c r="B11" s="30"/>
      <c r="C11" s="30"/>
      <c r="D11" s="30"/>
      <c r="E11" s="30"/>
      <c r="F11" s="30"/>
      <c r="G11" s="30"/>
      <c r="H11" s="7" t="s">
        <v>3</v>
      </c>
      <c r="I11" s="7">
        <v>1</v>
      </c>
      <c r="J11" s="20">
        <v>41.7</v>
      </c>
      <c r="K11" s="20">
        <v>10.42</v>
      </c>
      <c r="L11" s="20">
        <v>0.26</v>
      </c>
      <c r="M11" s="7">
        <v>0.02</v>
      </c>
      <c r="N11" s="7" t="s">
        <v>25</v>
      </c>
      <c r="O11" s="7" t="s">
        <v>25</v>
      </c>
      <c r="P11" s="7" t="s">
        <v>25</v>
      </c>
      <c r="Q11" s="7" t="s">
        <v>25</v>
      </c>
      <c r="R11" s="7" t="s">
        <v>25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31"/>
      <c r="C12" s="31"/>
      <c r="D12" s="31"/>
      <c r="E12" s="31"/>
      <c r="F12" s="31"/>
      <c r="G12" s="31"/>
      <c r="H12" s="8" t="s">
        <v>8</v>
      </c>
      <c r="I12" s="7">
        <f>SUM(I11)</f>
        <v>1</v>
      </c>
      <c r="J12" s="20">
        <f>SUM(J11)</f>
        <v>41.7</v>
      </c>
      <c r="K12" s="20">
        <f>SUM(K11)</f>
        <v>10.42</v>
      </c>
      <c r="L12" s="20">
        <f>SUM(L11)</f>
        <v>0.26</v>
      </c>
      <c r="M12" s="7">
        <f>SUM(M11)</f>
        <v>0.02</v>
      </c>
      <c r="N12" s="7" t="s">
        <v>25</v>
      </c>
      <c r="O12" s="7" t="s">
        <v>25</v>
      </c>
      <c r="P12" s="7" t="s">
        <v>25</v>
      </c>
      <c r="Q12" s="7" t="s">
        <v>25</v>
      </c>
      <c r="R12" s="7" t="s">
        <v>25</v>
      </c>
      <c r="S12" s="7">
        <f>SUM(S10:S11)</f>
        <v>1</v>
      </c>
      <c r="T12" s="7">
        <f>SUM(T10:T11)</f>
        <v>2700</v>
      </c>
      <c r="U12" s="7">
        <f>SUM(U10:U11)</f>
        <v>1350</v>
      </c>
      <c r="V12" s="7">
        <f>SUM(V10:V11)</f>
        <v>20.25</v>
      </c>
      <c r="W12" s="7">
        <f>SUM(W10:W11)</f>
        <v>2</v>
      </c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2:23" ht="26.25" customHeight="1">
      <c r="B15" s="33" t="s">
        <v>9</v>
      </c>
      <c r="C15" s="33" t="s">
        <v>13</v>
      </c>
      <c r="D15" s="33"/>
      <c r="E15" s="33" t="s">
        <v>17</v>
      </c>
      <c r="F15" s="33" t="s">
        <v>15</v>
      </c>
      <c r="G15" s="33"/>
      <c r="H15" s="33" t="s">
        <v>4</v>
      </c>
      <c r="I15" s="33" t="s">
        <v>23</v>
      </c>
      <c r="J15" s="33"/>
      <c r="K15" s="33"/>
      <c r="L15" s="33"/>
      <c r="M15" s="33"/>
      <c r="N15" s="33" t="s">
        <v>22</v>
      </c>
      <c r="O15" s="33"/>
      <c r="P15" s="33"/>
      <c r="Q15" s="33"/>
      <c r="R15" s="33"/>
      <c r="S15" s="33"/>
      <c r="T15" s="33"/>
      <c r="U15" s="33"/>
      <c r="V15" s="33"/>
      <c r="W15" s="33"/>
    </row>
    <row r="16" spans="2:23">
      <c r="B16" s="33"/>
      <c r="C16" s="33"/>
      <c r="D16" s="33"/>
      <c r="E16" s="33"/>
      <c r="F16" s="33"/>
      <c r="G16" s="33"/>
      <c r="H16" s="33"/>
      <c r="I16" s="33" t="s">
        <v>24</v>
      </c>
      <c r="J16" s="33"/>
      <c r="K16" s="33"/>
      <c r="L16" s="33"/>
      <c r="M16" s="33"/>
      <c r="N16" s="33" t="s">
        <v>0</v>
      </c>
      <c r="O16" s="33"/>
      <c r="P16" s="33"/>
      <c r="Q16" s="33"/>
      <c r="R16" s="33"/>
      <c r="S16" s="33" t="s">
        <v>6</v>
      </c>
      <c r="T16" s="33"/>
      <c r="U16" s="33"/>
      <c r="V16" s="33"/>
      <c r="W16" s="33"/>
    </row>
    <row r="17" spans="2:23" ht="48" customHeight="1">
      <c r="B17" s="33"/>
      <c r="C17" s="15" t="s">
        <v>16</v>
      </c>
      <c r="D17" s="16" t="s">
        <v>34</v>
      </c>
      <c r="E17" s="33"/>
      <c r="F17" s="15" t="s">
        <v>16</v>
      </c>
      <c r="G17" s="15" t="s">
        <v>14</v>
      </c>
      <c r="H17" s="33"/>
      <c r="I17" s="15" t="s">
        <v>5</v>
      </c>
      <c r="J17" s="15" t="s">
        <v>10</v>
      </c>
      <c r="K17" s="15" t="s">
        <v>11</v>
      </c>
      <c r="L17" s="15" t="s">
        <v>19</v>
      </c>
      <c r="M17" s="7" t="s">
        <v>20</v>
      </c>
      <c r="N17" s="15" t="s">
        <v>5</v>
      </c>
      <c r="O17" s="15" t="s">
        <v>10</v>
      </c>
      <c r="P17" s="15" t="s">
        <v>11</v>
      </c>
      <c r="Q17" s="15" t="s">
        <v>19</v>
      </c>
      <c r="R17" s="7" t="s">
        <v>20</v>
      </c>
      <c r="S17" s="15" t="s">
        <v>5</v>
      </c>
      <c r="T17" s="15" t="s">
        <v>10</v>
      </c>
      <c r="U17" s="15" t="s">
        <v>11</v>
      </c>
      <c r="V17" s="15" t="s">
        <v>19</v>
      </c>
      <c r="W17" s="7" t="s">
        <v>20</v>
      </c>
    </row>
    <row r="18" spans="2:23">
      <c r="B18" s="15">
        <v>1</v>
      </c>
      <c r="C18" s="15">
        <v>2</v>
      </c>
      <c r="D18" s="15">
        <v>3</v>
      </c>
      <c r="E18" s="15">
        <v>4</v>
      </c>
      <c r="F18" s="15">
        <v>5</v>
      </c>
      <c r="G18" s="15">
        <v>6</v>
      </c>
      <c r="H18" s="15">
        <v>7</v>
      </c>
      <c r="I18" s="15">
        <v>23</v>
      </c>
      <c r="J18" s="15">
        <v>24</v>
      </c>
      <c r="K18" s="15">
        <v>25</v>
      </c>
      <c r="L18" s="15">
        <v>26</v>
      </c>
      <c r="M18" s="15">
        <v>27</v>
      </c>
      <c r="N18" s="15">
        <v>28</v>
      </c>
      <c r="O18" s="15">
        <v>29</v>
      </c>
      <c r="P18" s="15">
        <v>30</v>
      </c>
      <c r="Q18" s="15">
        <v>31</v>
      </c>
      <c r="R18" s="15">
        <v>32</v>
      </c>
      <c r="S18" s="15">
        <v>33</v>
      </c>
      <c r="T18" s="15">
        <v>34</v>
      </c>
      <c r="U18" s="15">
        <v>35</v>
      </c>
      <c r="V18" s="15">
        <v>36</v>
      </c>
      <c r="W18" s="15">
        <v>37</v>
      </c>
    </row>
    <row r="19" spans="2:23">
      <c r="B19" s="29" t="s">
        <v>25</v>
      </c>
      <c r="C19" s="29" t="s">
        <v>25</v>
      </c>
      <c r="D19" s="29" t="s">
        <v>25</v>
      </c>
      <c r="E19" s="29" t="s">
        <v>25</v>
      </c>
      <c r="F19" s="29" t="s">
        <v>25</v>
      </c>
      <c r="G19" s="29" t="s">
        <v>25</v>
      </c>
      <c r="H19" s="7" t="s">
        <v>1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2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7" t="s">
        <v>25</v>
      </c>
      <c r="R20" s="7" t="s">
        <v>25</v>
      </c>
      <c r="S20" s="7" t="s">
        <v>25</v>
      </c>
      <c r="T20" s="7" t="s">
        <v>25</v>
      </c>
      <c r="U20" s="7" t="s">
        <v>25</v>
      </c>
      <c r="V20" s="7" t="s">
        <v>25</v>
      </c>
      <c r="W20" s="7" t="s">
        <v>25</v>
      </c>
    </row>
    <row r="21" spans="2:23" ht="22.5">
      <c r="B21" s="30"/>
      <c r="C21" s="30"/>
      <c r="D21" s="30"/>
      <c r="E21" s="30"/>
      <c r="F21" s="30"/>
      <c r="G21" s="30"/>
      <c r="H21" s="7" t="s">
        <v>3</v>
      </c>
      <c r="I21" s="7" t="s">
        <v>25</v>
      </c>
      <c r="J21" s="7" t="s">
        <v>25</v>
      </c>
      <c r="K21" s="7" t="s">
        <v>25</v>
      </c>
      <c r="L21" s="7" t="s">
        <v>25</v>
      </c>
      <c r="M21" s="7" t="s">
        <v>25</v>
      </c>
      <c r="N21" s="7">
        <v>4</v>
      </c>
      <c r="O21" s="7">
        <v>198.14</v>
      </c>
      <c r="P21" s="7">
        <v>49.53</v>
      </c>
      <c r="Q21" s="7">
        <v>1.23</v>
      </c>
      <c r="R21" s="7">
        <v>0.12</v>
      </c>
      <c r="S21" s="7">
        <v>5</v>
      </c>
      <c r="T21" s="7">
        <v>43.28</v>
      </c>
      <c r="U21" s="7">
        <v>10.815</v>
      </c>
      <c r="V21" s="7">
        <v>0.27</v>
      </c>
      <c r="W21" s="7">
        <v>2.7E-2</v>
      </c>
    </row>
    <row r="22" spans="2:23">
      <c r="B22" s="31"/>
      <c r="C22" s="31"/>
      <c r="D22" s="31"/>
      <c r="E22" s="31"/>
      <c r="F22" s="31"/>
      <c r="G22" s="31"/>
      <c r="H22" s="8" t="s">
        <v>8</v>
      </c>
      <c r="I22" s="7" t="s">
        <v>25</v>
      </c>
      <c r="J22" s="7" t="s">
        <v>25</v>
      </c>
      <c r="K22" s="7" t="s">
        <v>25</v>
      </c>
      <c r="L22" s="7" t="s">
        <v>25</v>
      </c>
      <c r="M22" s="7" t="s">
        <v>25</v>
      </c>
      <c r="N22" s="7">
        <f t="shared" ref="N22:W22" si="0">SUM(N21)</f>
        <v>4</v>
      </c>
      <c r="O22" s="7">
        <f t="shared" si="0"/>
        <v>198.14</v>
      </c>
      <c r="P22" s="7">
        <f t="shared" si="0"/>
        <v>49.53</v>
      </c>
      <c r="Q22" s="7">
        <f t="shared" si="0"/>
        <v>1.23</v>
      </c>
      <c r="R22" s="7">
        <f t="shared" si="0"/>
        <v>0.12</v>
      </c>
      <c r="S22" s="7">
        <f t="shared" si="0"/>
        <v>5</v>
      </c>
      <c r="T22" s="7">
        <f t="shared" si="0"/>
        <v>43.28</v>
      </c>
      <c r="U22" s="7">
        <f t="shared" si="0"/>
        <v>10.815</v>
      </c>
      <c r="V22" s="7">
        <f t="shared" si="0"/>
        <v>0.27</v>
      </c>
      <c r="W22" s="7">
        <f t="shared" si="0"/>
        <v>2.7E-2</v>
      </c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2:2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6" spans="2:23">
      <c r="S26" s="35" t="s">
        <v>46</v>
      </c>
      <c r="T26" s="35"/>
      <c r="U26" s="35"/>
      <c r="V26" s="35"/>
      <c r="W26" s="35"/>
    </row>
    <row r="27" spans="2:23">
      <c r="S27" s="35"/>
      <c r="T27" s="35"/>
      <c r="U27" s="35"/>
      <c r="V27" s="35"/>
      <c r="W27" s="35"/>
    </row>
  </sheetData>
  <mergeCells count="35">
    <mergeCell ref="B3:W3"/>
    <mergeCell ref="B4:W4"/>
    <mergeCell ref="B5:B7"/>
    <mergeCell ref="C5:D6"/>
    <mergeCell ref="E5:E7"/>
    <mergeCell ref="F5:G6"/>
    <mergeCell ref="H5:H7"/>
    <mergeCell ref="I5:W5"/>
    <mergeCell ref="I6:M6"/>
    <mergeCell ref="N6:R6"/>
    <mergeCell ref="S6:W6"/>
    <mergeCell ref="B9:B12"/>
    <mergeCell ref="C9:C12"/>
    <mergeCell ref="D9:D12"/>
    <mergeCell ref="E9:E12"/>
    <mergeCell ref="F9:F12"/>
    <mergeCell ref="G9:G12"/>
    <mergeCell ref="N15:W15"/>
    <mergeCell ref="I16:M16"/>
    <mergeCell ref="N16:R16"/>
    <mergeCell ref="S16:W16"/>
    <mergeCell ref="H15:H17"/>
    <mergeCell ref="I15:M15"/>
    <mergeCell ref="S26:W26"/>
    <mergeCell ref="S27:W27"/>
    <mergeCell ref="G19:G22"/>
    <mergeCell ref="B15:B17"/>
    <mergeCell ref="C15:D16"/>
    <mergeCell ref="E15:E17"/>
    <mergeCell ref="F15:G16"/>
    <mergeCell ref="B19:B22"/>
    <mergeCell ref="C19:C22"/>
    <mergeCell ref="D19:D22"/>
    <mergeCell ref="E19:E22"/>
    <mergeCell ref="F19:F22"/>
  </mergeCells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X25"/>
  <sheetViews>
    <sheetView topLeftCell="B1" workbookViewId="0">
      <selection activeCell="B2" sqref="B2:W2"/>
    </sheetView>
  </sheetViews>
  <sheetFormatPr defaultRowHeight="15"/>
  <cols>
    <col min="1" max="1" width="4.28515625" customWidth="1"/>
    <col min="2" max="3" width="4.140625" customWidth="1"/>
    <col min="4" max="4" width="5.7109375" customWidth="1"/>
    <col min="5" max="5" width="6.28515625" customWidth="1"/>
    <col min="6" max="6" width="4" customWidth="1"/>
    <col min="7" max="7" width="4.28515625" customWidth="1"/>
    <col min="9" max="9" width="3.7109375" customWidth="1"/>
    <col min="10" max="10" width="6.85546875" customWidth="1"/>
    <col min="11" max="11" width="7.85546875" customWidth="1"/>
    <col min="12" max="12" width="6.28515625" customWidth="1"/>
    <col min="13" max="13" width="6.140625" customWidth="1"/>
    <col min="14" max="14" width="4" customWidth="1"/>
    <col min="15" max="16" width="8.85546875" customWidth="1"/>
    <col min="17" max="17" width="6" customWidth="1"/>
    <col min="18" max="18" width="7.28515625" customWidth="1"/>
    <col min="19" max="19" width="4.140625" customWidth="1"/>
    <col min="20" max="20" width="7.42578125" customWidth="1"/>
    <col min="21" max="21" width="6.85546875" customWidth="1"/>
    <col min="22" max="22" width="7.85546875" customWidth="1"/>
    <col min="23" max="23" width="6.42578125" customWidth="1"/>
  </cols>
  <sheetData>
    <row r="1" spans="2:24">
      <c r="B1" s="34" t="s">
        <v>12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2:24">
      <c r="B2" s="33" t="s">
        <v>35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4">
      <c r="B3" s="33" t="s">
        <v>9</v>
      </c>
      <c r="C3" s="33" t="s">
        <v>13</v>
      </c>
      <c r="D3" s="33"/>
      <c r="E3" s="33" t="s">
        <v>17</v>
      </c>
      <c r="F3" s="33" t="s">
        <v>15</v>
      </c>
      <c r="G3" s="33"/>
      <c r="H3" s="33" t="s">
        <v>4</v>
      </c>
      <c r="I3" s="33" t="s">
        <v>21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4">
      <c r="B4" s="33"/>
      <c r="C4" s="33"/>
      <c r="D4" s="33"/>
      <c r="E4" s="33"/>
      <c r="F4" s="33"/>
      <c r="G4" s="33"/>
      <c r="H4" s="33"/>
      <c r="I4" s="33" t="s">
        <v>0</v>
      </c>
      <c r="J4" s="33"/>
      <c r="K4" s="33"/>
      <c r="L4" s="33"/>
      <c r="M4" s="33"/>
      <c r="N4" s="33" t="s">
        <v>6</v>
      </c>
      <c r="O4" s="33"/>
      <c r="P4" s="33"/>
      <c r="Q4" s="33"/>
      <c r="R4" s="33"/>
      <c r="S4" s="33" t="s">
        <v>7</v>
      </c>
      <c r="T4" s="33"/>
      <c r="U4" s="33"/>
      <c r="V4" s="33"/>
      <c r="W4" s="33"/>
    </row>
    <row r="5" spans="2:24" ht="51.75" customHeight="1">
      <c r="B5" s="33"/>
      <c r="C5" s="6" t="s">
        <v>16</v>
      </c>
      <c r="D5" s="6" t="s">
        <v>18</v>
      </c>
      <c r="E5" s="33"/>
      <c r="F5" s="6" t="s">
        <v>16</v>
      </c>
      <c r="G5" s="6" t="s">
        <v>14</v>
      </c>
      <c r="H5" s="33"/>
      <c r="I5" s="6" t="s">
        <v>5</v>
      </c>
      <c r="J5" s="6" t="s">
        <v>10</v>
      </c>
      <c r="K5" s="6" t="s">
        <v>11</v>
      </c>
      <c r="L5" s="6" t="s">
        <v>19</v>
      </c>
      <c r="M5" s="6" t="s">
        <v>20</v>
      </c>
      <c r="N5" s="6" t="s">
        <v>5</v>
      </c>
      <c r="O5" s="6" t="s">
        <v>10</v>
      </c>
      <c r="P5" s="6" t="s">
        <v>11</v>
      </c>
      <c r="Q5" s="6" t="s">
        <v>19</v>
      </c>
      <c r="R5" s="6" t="s">
        <v>20</v>
      </c>
      <c r="S5" s="6" t="s">
        <v>5</v>
      </c>
      <c r="T5" s="6" t="s">
        <v>10</v>
      </c>
      <c r="U5" s="6" t="s">
        <v>11</v>
      </c>
      <c r="V5" s="6" t="s">
        <v>19</v>
      </c>
      <c r="W5" s="6" t="s">
        <v>20</v>
      </c>
    </row>
    <row r="6" spans="2:24"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</row>
    <row r="7" spans="2:24">
      <c r="B7" s="29">
        <v>1</v>
      </c>
      <c r="C7" s="29">
        <v>7</v>
      </c>
      <c r="D7" s="29">
        <v>356</v>
      </c>
      <c r="E7" s="29" t="s">
        <v>25</v>
      </c>
      <c r="F7" s="29">
        <v>5</v>
      </c>
      <c r="G7" s="29">
        <v>50</v>
      </c>
      <c r="H7" s="7" t="s">
        <v>1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25</v>
      </c>
      <c r="U7" s="6" t="s">
        <v>25</v>
      </c>
      <c r="V7" s="6" t="s">
        <v>25</v>
      </c>
      <c r="W7" s="6" t="s">
        <v>25</v>
      </c>
    </row>
    <row r="8" spans="2:24" ht="22.5">
      <c r="B8" s="30"/>
      <c r="C8" s="30"/>
      <c r="D8" s="30"/>
      <c r="E8" s="30"/>
      <c r="F8" s="30"/>
      <c r="G8" s="30"/>
      <c r="H8" s="7" t="s">
        <v>2</v>
      </c>
      <c r="I8" s="23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23" t="s">
        <v>25</v>
      </c>
      <c r="R8" s="23" t="s">
        <v>25</v>
      </c>
      <c r="S8" s="23" t="s">
        <v>25</v>
      </c>
      <c r="T8" s="23" t="s">
        <v>25</v>
      </c>
      <c r="U8" s="23" t="s">
        <v>25</v>
      </c>
      <c r="V8" s="23" t="s">
        <v>25</v>
      </c>
      <c r="W8" s="23" t="s">
        <v>25</v>
      </c>
      <c r="X8" s="14" t="s">
        <v>25</v>
      </c>
    </row>
    <row r="9" spans="2:24" ht="22.5">
      <c r="B9" s="30"/>
      <c r="C9" s="30"/>
      <c r="D9" s="30"/>
      <c r="E9" s="30"/>
      <c r="F9" s="30"/>
      <c r="G9" s="30"/>
      <c r="H9" s="7" t="s">
        <v>3</v>
      </c>
      <c r="I9" s="6">
        <v>7</v>
      </c>
      <c r="J9" s="6">
        <v>697.59</v>
      </c>
      <c r="K9" s="6">
        <v>174.39699999999999</v>
      </c>
      <c r="L9" s="6">
        <v>4.3600000000000003</v>
      </c>
      <c r="M9" s="6">
        <v>0.4</v>
      </c>
      <c r="N9" s="13">
        <v>1</v>
      </c>
      <c r="O9" s="10">
        <v>60</v>
      </c>
      <c r="P9" s="13">
        <v>15</v>
      </c>
      <c r="Q9" s="13">
        <v>0.375</v>
      </c>
      <c r="R9" s="13">
        <v>3.6999999999999998E-2</v>
      </c>
      <c r="S9" s="13" t="s">
        <v>25</v>
      </c>
      <c r="T9" s="13" t="s">
        <v>25</v>
      </c>
      <c r="U9" s="13" t="s">
        <v>25</v>
      </c>
      <c r="V9" s="13" t="s">
        <v>25</v>
      </c>
      <c r="W9" s="13" t="s">
        <v>25</v>
      </c>
      <c r="X9" s="14" t="s">
        <v>25</v>
      </c>
    </row>
    <row r="10" spans="2:24">
      <c r="B10" s="31"/>
      <c r="C10" s="31"/>
      <c r="D10" s="31"/>
      <c r="E10" s="31"/>
      <c r="F10" s="31"/>
      <c r="G10" s="31"/>
      <c r="H10" s="8" t="s">
        <v>8</v>
      </c>
      <c r="I10" s="6">
        <f>SUM(I8:I9)</f>
        <v>7</v>
      </c>
      <c r="J10" s="6">
        <f>SUM(J8:J9)</f>
        <v>697.59</v>
      </c>
      <c r="K10" s="6">
        <f>SUM(K8:K9)</f>
        <v>174.39699999999999</v>
      </c>
      <c r="L10" s="6">
        <f>SUM(L8:L9)</f>
        <v>4.3600000000000003</v>
      </c>
      <c r="M10" s="6">
        <f>SUM(M8:M9)</f>
        <v>0.4</v>
      </c>
      <c r="N10" s="13">
        <f>SUM(N9)</f>
        <v>1</v>
      </c>
      <c r="O10" s="10">
        <f>SUM(O9)</f>
        <v>60</v>
      </c>
      <c r="P10" s="13">
        <f>SUM(P9)</f>
        <v>15</v>
      </c>
      <c r="Q10" s="13">
        <f>SUM(Q9)</f>
        <v>0.375</v>
      </c>
      <c r="R10" s="13">
        <f>SUM(R9)</f>
        <v>3.6999999999999998E-2</v>
      </c>
      <c r="S10" s="13" t="s">
        <v>25</v>
      </c>
      <c r="T10" s="13" t="s">
        <v>25</v>
      </c>
      <c r="U10" s="13" t="s">
        <v>25</v>
      </c>
      <c r="V10" s="13" t="s">
        <v>25</v>
      </c>
      <c r="W10" s="13" t="s">
        <v>25</v>
      </c>
    </row>
    <row r="11" spans="2:2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4">
      <c r="B13" s="33" t="s">
        <v>9</v>
      </c>
      <c r="C13" s="33" t="s">
        <v>13</v>
      </c>
      <c r="D13" s="33"/>
      <c r="E13" s="33" t="s">
        <v>17</v>
      </c>
      <c r="F13" s="33" t="s">
        <v>15</v>
      </c>
      <c r="G13" s="33"/>
      <c r="H13" s="33" t="s">
        <v>4</v>
      </c>
      <c r="I13" s="33" t="s">
        <v>23</v>
      </c>
      <c r="J13" s="33"/>
      <c r="K13" s="33"/>
      <c r="L13" s="33"/>
      <c r="M13" s="33"/>
      <c r="N13" s="33" t="s">
        <v>22</v>
      </c>
      <c r="O13" s="33"/>
      <c r="P13" s="33"/>
      <c r="Q13" s="33"/>
      <c r="R13" s="33"/>
      <c r="S13" s="33"/>
      <c r="T13" s="33"/>
      <c r="U13" s="33"/>
      <c r="V13" s="33"/>
      <c r="W13" s="33"/>
    </row>
    <row r="14" spans="2:24">
      <c r="B14" s="33"/>
      <c r="C14" s="33"/>
      <c r="D14" s="33"/>
      <c r="E14" s="33"/>
      <c r="F14" s="33"/>
      <c r="G14" s="33"/>
      <c r="H14" s="33"/>
      <c r="I14" s="33" t="s">
        <v>24</v>
      </c>
      <c r="J14" s="33"/>
      <c r="K14" s="33"/>
      <c r="L14" s="33"/>
      <c r="M14" s="33"/>
      <c r="N14" s="33" t="s">
        <v>0</v>
      </c>
      <c r="O14" s="33"/>
      <c r="P14" s="33"/>
      <c r="Q14" s="33"/>
      <c r="R14" s="33"/>
      <c r="S14" s="33" t="s">
        <v>6</v>
      </c>
      <c r="T14" s="33"/>
      <c r="U14" s="33"/>
      <c r="V14" s="33"/>
      <c r="W14" s="33"/>
    </row>
    <row r="15" spans="2:24" ht="56.25" customHeight="1">
      <c r="B15" s="33"/>
      <c r="C15" s="6" t="s">
        <v>16</v>
      </c>
      <c r="D15" s="6" t="s">
        <v>18</v>
      </c>
      <c r="E15" s="33"/>
      <c r="F15" s="6" t="s">
        <v>16</v>
      </c>
      <c r="G15" s="6" t="s">
        <v>14</v>
      </c>
      <c r="H15" s="33"/>
      <c r="I15" s="6" t="s">
        <v>5</v>
      </c>
      <c r="J15" s="6" t="s">
        <v>10</v>
      </c>
      <c r="K15" s="6" t="s">
        <v>11</v>
      </c>
      <c r="L15" s="6" t="s">
        <v>19</v>
      </c>
      <c r="M15" s="6" t="s">
        <v>20</v>
      </c>
      <c r="N15" s="6" t="s">
        <v>5</v>
      </c>
      <c r="O15" s="6" t="s">
        <v>10</v>
      </c>
      <c r="P15" s="6" t="s">
        <v>11</v>
      </c>
      <c r="Q15" s="6" t="s">
        <v>19</v>
      </c>
      <c r="R15" s="6" t="s">
        <v>20</v>
      </c>
      <c r="S15" s="6" t="s">
        <v>5</v>
      </c>
      <c r="T15" s="6" t="s">
        <v>10</v>
      </c>
      <c r="U15" s="6" t="s">
        <v>11</v>
      </c>
      <c r="V15" s="6" t="s">
        <v>19</v>
      </c>
      <c r="W15" s="24" t="s">
        <v>20</v>
      </c>
    </row>
    <row r="16" spans="2:24"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23</v>
      </c>
      <c r="J16" s="6">
        <v>24</v>
      </c>
      <c r="K16" s="6">
        <v>25</v>
      </c>
      <c r="L16" s="6">
        <v>26</v>
      </c>
      <c r="M16" s="6">
        <v>27</v>
      </c>
      <c r="N16" s="6">
        <v>28</v>
      </c>
      <c r="O16" s="6">
        <v>29</v>
      </c>
      <c r="P16" s="6">
        <v>30</v>
      </c>
      <c r="Q16" s="6">
        <v>31</v>
      </c>
      <c r="R16" s="6">
        <v>32</v>
      </c>
      <c r="S16" s="6">
        <v>33</v>
      </c>
      <c r="T16" s="6">
        <v>34</v>
      </c>
      <c r="U16" s="6">
        <v>35</v>
      </c>
      <c r="V16" s="6">
        <v>36</v>
      </c>
      <c r="W16" s="6">
        <v>37</v>
      </c>
    </row>
    <row r="17" spans="2:23">
      <c r="B17" s="29" t="s">
        <v>25</v>
      </c>
      <c r="C17" s="29" t="s">
        <v>25</v>
      </c>
      <c r="D17" s="29" t="s">
        <v>25</v>
      </c>
      <c r="E17" s="29" t="s">
        <v>25</v>
      </c>
      <c r="F17" s="29" t="s">
        <v>25</v>
      </c>
      <c r="G17" s="29" t="s">
        <v>25</v>
      </c>
      <c r="H17" s="7" t="s">
        <v>1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</row>
    <row r="18" spans="2:23" ht="22.5">
      <c r="B18" s="30"/>
      <c r="C18" s="30"/>
      <c r="D18" s="30"/>
      <c r="E18" s="30"/>
      <c r="F18" s="30"/>
      <c r="G18" s="30"/>
      <c r="H18" s="7" t="s">
        <v>2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24">
        <v>1</v>
      </c>
      <c r="O18" s="24">
        <v>45</v>
      </c>
      <c r="P18" s="24">
        <v>22.5</v>
      </c>
      <c r="Q18" s="24">
        <v>0.56000000000000005</v>
      </c>
      <c r="R18" s="24">
        <v>0.05</v>
      </c>
      <c r="S18" s="24" t="s">
        <v>25</v>
      </c>
      <c r="T18" s="24" t="s">
        <v>25</v>
      </c>
      <c r="U18" s="24" t="s">
        <v>25</v>
      </c>
      <c r="V18" s="24" t="s">
        <v>25</v>
      </c>
      <c r="W18" s="6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3</v>
      </c>
      <c r="I19" s="9" t="s">
        <v>25</v>
      </c>
      <c r="J19" s="9" t="s">
        <v>25</v>
      </c>
      <c r="K19" s="9" t="s">
        <v>25</v>
      </c>
      <c r="L19" s="9" t="s">
        <v>25</v>
      </c>
      <c r="M19" s="9" t="s">
        <v>25</v>
      </c>
      <c r="N19" s="19">
        <v>31</v>
      </c>
      <c r="O19" s="25">
        <v>3144.95</v>
      </c>
      <c r="P19" s="19">
        <v>786.23749999999995</v>
      </c>
      <c r="Q19" s="19">
        <v>19.649999999999999</v>
      </c>
      <c r="R19" s="19">
        <v>1.96</v>
      </c>
      <c r="S19" s="19">
        <v>553</v>
      </c>
      <c r="T19" s="19">
        <v>2262.66</v>
      </c>
      <c r="U19" s="19">
        <v>565.66999999999996</v>
      </c>
      <c r="V19" s="19">
        <v>14.14175</v>
      </c>
      <c r="W19" s="19">
        <v>1.41</v>
      </c>
    </row>
    <row r="20" spans="2:23">
      <c r="B20" s="31"/>
      <c r="C20" s="31"/>
      <c r="D20" s="31"/>
      <c r="E20" s="31"/>
      <c r="F20" s="31"/>
      <c r="G20" s="31"/>
      <c r="H20" s="8" t="s">
        <v>8</v>
      </c>
      <c r="I20" s="9" t="s">
        <v>25</v>
      </c>
      <c r="J20" s="9" t="s">
        <v>25</v>
      </c>
      <c r="K20" s="9" t="s">
        <v>25</v>
      </c>
      <c r="L20" s="9" t="s">
        <v>25</v>
      </c>
      <c r="M20" s="9" t="s">
        <v>25</v>
      </c>
      <c r="N20" s="19">
        <f>SUM(N18:N19)</f>
        <v>32</v>
      </c>
      <c r="O20" s="25">
        <f>SUM(O18:O19)</f>
        <v>3189.95</v>
      </c>
      <c r="P20" s="19">
        <f>SUM(P18:P19)</f>
        <v>808.73749999999995</v>
      </c>
      <c r="Q20" s="19">
        <f>SUM(Q18:Q19)</f>
        <v>20.209999999999997</v>
      </c>
      <c r="R20" s="19">
        <f>SUM(R18:R19)</f>
        <v>2.0099999999999998</v>
      </c>
      <c r="S20" s="19">
        <f t="shared" ref="S20:W20" si="0">SUM(S19)</f>
        <v>553</v>
      </c>
      <c r="T20" s="19">
        <f t="shared" si="0"/>
        <v>2262.66</v>
      </c>
      <c r="U20" s="19">
        <f t="shared" si="0"/>
        <v>565.66999999999996</v>
      </c>
      <c r="V20" s="19">
        <f t="shared" si="0"/>
        <v>14.14175</v>
      </c>
      <c r="W20" s="19">
        <f t="shared" si="0"/>
        <v>1.41</v>
      </c>
    </row>
    <row r="21" spans="2:2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4" spans="2:23">
      <c r="S24" s="35" t="s">
        <v>44</v>
      </c>
      <c r="T24" s="35"/>
      <c r="U24" s="35"/>
      <c r="V24" s="35"/>
      <c r="W24" s="35"/>
    </row>
    <row r="25" spans="2:23">
      <c r="S25" s="35"/>
      <c r="T25" s="35"/>
      <c r="U25" s="35"/>
      <c r="V25" s="35"/>
      <c r="W25" s="35"/>
    </row>
  </sheetData>
  <mergeCells count="35">
    <mergeCell ref="B1:W1"/>
    <mergeCell ref="B2:W2"/>
    <mergeCell ref="B3:B5"/>
    <mergeCell ref="C3:D4"/>
    <mergeCell ref="E3:E5"/>
    <mergeCell ref="F3:G4"/>
    <mergeCell ref="H3:H5"/>
    <mergeCell ref="I3:W3"/>
    <mergeCell ref="I4:M4"/>
    <mergeCell ref="N4:R4"/>
    <mergeCell ref="S4:W4"/>
    <mergeCell ref="G7:G10"/>
    <mergeCell ref="B13:B15"/>
    <mergeCell ref="C13:D14"/>
    <mergeCell ref="E13:E15"/>
    <mergeCell ref="F13:G14"/>
    <mergeCell ref="B7:B10"/>
    <mergeCell ref="C7:C10"/>
    <mergeCell ref="D7:D10"/>
    <mergeCell ref="E7:E10"/>
    <mergeCell ref="F7:F10"/>
    <mergeCell ref="G17:G20"/>
    <mergeCell ref="I13:M13"/>
    <mergeCell ref="H13:H15"/>
    <mergeCell ref="B17:B20"/>
    <mergeCell ref="C17:C20"/>
    <mergeCell ref="D17:D20"/>
    <mergeCell ref="E17:E20"/>
    <mergeCell ref="F17:F20"/>
    <mergeCell ref="S24:W24"/>
    <mergeCell ref="S25:W25"/>
    <mergeCell ref="N13:W13"/>
    <mergeCell ref="I14:M14"/>
    <mergeCell ref="N14:R14"/>
    <mergeCell ref="S14:W14"/>
  </mergeCells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W24"/>
  <sheetViews>
    <sheetView zoomScale="90" zoomScaleNormal="90" workbookViewId="0">
      <selection activeCell="B2" sqref="B2:W2"/>
    </sheetView>
  </sheetViews>
  <sheetFormatPr defaultRowHeight="15"/>
  <cols>
    <col min="1" max="1" width="4.85546875" customWidth="1"/>
    <col min="2" max="2" width="4.42578125" customWidth="1"/>
    <col min="3" max="3" width="3.28515625" customWidth="1"/>
    <col min="4" max="4" width="5.5703125" customWidth="1"/>
    <col min="5" max="5" width="5.140625" customWidth="1"/>
    <col min="6" max="6" width="4.140625" customWidth="1"/>
    <col min="7" max="7" width="4.42578125" customWidth="1"/>
    <col min="9" max="9" width="5.28515625" customWidth="1"/>
    <col min="10" max="10" width="7.85546875" customWidth="1"/>
    <col min="11" max="12" width="7.28515625" customWidth="1"/>
    <col min="13" max="13" width="7.140625" customWidth="1"/>
    <col min="14" max="14" width="4.7109375" customWidth="1"/>
    <col min="15" max="16" width="7.85546875" customWidth="1"/>
    <col min="17" max="17" width="6.28515625" customWidth="1"/>
    <col min="18" max="18" width="5.7109375" customWidth="1"/>
    <col min="19" max="19" width="4.85546875" customWidth="1"/>
    <col min="20" max="20" width="7.7109375" customWidth="1"/>
    <col min="21" max="21" width="7.5703125" customWidth="1"/>
    <col min="22" max="22" width="7.140625" customWidth="1"/>
    <col min="23" max="23" width="7" customWidth="1"/>
  </cols>
  <sheetData>
    <row r="1" spans="2:23">
      <c r="B1" s="34" t="s">
        <v>12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2:23">
      <c r="B2" s="33" t="s">
        <v>27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>
      <c r="B3" s="33" t="s">
        <v>9</v>
      </c>
      <c r="C3" s="33" t="s">
        <v>13</v>
      </c>
      <c r="D3" s="33"/>
      <c r="E3" s="33" t="s">
        <v>17</v>
      </c>
      <c r="F3" s="33" t="s">
        <v>15</v>
      </c>
      <c r="G3" s="33"/>
      <c r="H3" s="33" t="s">
        <v>4</v>
      </c>
      <c r="I3" s="33" t="s">
        <v>21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/>
      <c r="C4" s="33"/>
      <c r="D4" s="33"/>
      <c r="E4" s="33"/>
      <c r="F4" s="33"/>
      <c r="G4" s="33"/>
      <c r="H4" s="33"/>
      <c r="I4" s="33" t="s">
        <v>0</v>
      </c>
      <c r="J4" s="33"/>
      <c r="K4" s="33"/>
      <c r="L4" s="33"/>
      <c r="M4" s="33"/>
      <c r="N4" s="33" t="s">
        <v>6</v>
      </c>
      <c r="O4" s="33"/>
      <c r="P4" s="33"/>
      <c r="Q4" s="33"/>
      <c r="R4" s="33"/>
      <c r="S4" s="33" t="s">
        <v>7</v>
      </c>
      <c r="T4" s="33"/>
      <c r="U4" s="33"/>
      <c r="V4" s="33"/>
      <c r="W4" s="33"/>
    </row>
    <row r="5" spans="2:23" ht="55.5" customHeight="1">
      <c r="B5" s="33"/>
      <c r="C5" s="6" t="s">
        <v>16</v>
      </c>
      <c r="D5" s="6" t="s">
        <v>18</v>
      </c>
      <c r="E5" s="33"/>
      <c r="F5" s="6" t="s">
        <v>16</v>
      </c>
      <c r="G5" s="6" t="s">
        <v>14</v>
      </c>
      <c r="H5" s="33"/>
      <c r="I5" s="6" t="s">
        <v>5</v>
      </c>
      <c r="J5" s="6" t="s">
        <v>10</v>
      </c>
      <c r="K5" s="6" t="s">
        <v>11</v>
      </c>
      <c r="L5" s="6" t="s">
        <v>19</v>
      </c>
      <c r="M5" s="6" t="s">
        <v>20</v>
      </c>
      <c r="N5" s="6" t="s">
        <v>5</v>
      </c>
      <c r="O5" s="6" t="s">
        <v>10</v>
      </c>
      <c r="P5" s="6" t="s">
        <v>11</v>
      </c>
      <c r="Q5" s="6" t="s">
        <v>19</v>
      </c>
      <c r="R5" s="6" t="s">
        <v>20</v>
      </c>
      <c r="S5" s="6" t="s">
        <v>5</v>
      </c>
      <c r="T5" s="6" t="s">
        <v>10</v>
      </c>
      <c r="U5" s="6" t="s">
        <v>11</v>
      </c>
      <c r="V5" s="6" t="s">
        <v>19</v>
      </c>
      <c r="W5" s="6" t="s">
        <v>20</v>
      </c>
    </row>
    <row r="6" spans="2:23"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</row>
    <row r="7" spans="2:23">
      <c r="B7" s="29">
        <v>1</v>
      </c>
      <c r="C7" s="29">
        <v>20</v>
      </c>
      <c r="D7" s="29">
        <v>1202</v>
      </c>
      <c r="E7" s="29" t="s">
        <v>25</v>
      </c>
      <c r="F7" s="29">
        <v>5</v>
      </c>
      <c r="G7" s="29">
        <v>50</v>
      </c>
      <c r="H7" s="7" t="s">
        <v>1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25</v>
      </c>
      <c r="U7" s="6" t="s">
        <v>25</v>
      </c>
      <c r="V7" s="6" t="s">
        <v>25</v>
      </c>
      <c r="W7" s="6" t="s">
        <v>25</v>
      </c>
    </row>
    <row r="8" spans="2:23" ht="22.5">
      <c r="B8" s="30"/>
      <c r="C8" s="30"/>
      <c r="D8" s="30"/>
      <c r="E8" s="30"/>
      <c r="F8" s="30"/>
      <c r="G8" s="30"/>
      <c r="H8" s="7" t="s">
        <v>2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</row>
    <row r="9" spans="2:23" ht="22.5">
      <c r="B9" s="30"/>
      <c r="C9" s="30"/>
      <c r="D9" s="30"/>
      <c r="E9" s="30"/>
      <c r="F9" s="30"/>
      <c r="G9" s="30"/>
      <c r="H9" s="7" t="s">
        <v>3</v>
      </c>
      <c r="I9" s="6">
        <v>17</v>
      </c>
      <c r="J9" s="6">
        <v>2055.83</v>
      </c>
      <c r="K9" s="6">
        <v>513.96</v>
      </c>
      <c r="L9" s="12">
        <v>12.824999999999999</v>
      </c>
      <c r="M9" s="12">
        <v>1.25</v>
      </c>
      <c r="N9" s="12" t="s">
        <v>25</v>
      </c>
      <c r="O9" s="10" t="s">
        <v>25</v>
      </c>
      <c r="P9" s="12" t="s">
        <v>25</v>
      </c>
      <c r="Q9" s="12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  <c r="W9" s="6" t="s">
        <v>25</v>
      </c>
    </row>
    <row r="10" spans="2:23">
      <c r="B10" s="31"/>
      <c r="C10" s="31"/>
      <c r="D10" s="31"/>
      <c r="E10" s="31"/>
      <c r="F10" s="31"/>
      <c r="G10" s="31"/>
      <c r="H10" s="8" t="s">
        <v>8</v>
      </c>
      <c r="I10" s="6">
        <f>SUM(I9)</f>
        <v>17</v>
      </c>
      <c r="J10" s="12">
        <f>SUM(J9)</f>
        <v>2055.83</v>
      </c>
      <c r="K10" s="12">
        <f>SUM(K9)</f>
        <v>513.96</v>
      </c>
      <c r="L10" s="12">
        <f>SUM(L9)</f>
        <v>12.824999999999999</v>
      </c>
      <c r="M10" s="12">
        <f>SUM(M9)</f>
        <v>1.25</v>
      </c>
      <c r="N10" s="12" t="s">
        <v>25</v>
      </c>
      <c r="O10" s="10" t="s">
        <v>25</v>
      </c>
      <c r="P10" s="12" t="s">
        <v>25</v>
      </c>
      <c r="Q10" s="6"/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</row>
    <row r="11" spans="2:2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3">
      <c r="B12" s="33" t="s">
        <v>9</v>
      </c>
      <c r="C12" s="33" t="s">
        <v>13</v>
      </c>
      <c r="D12" s="33"/>
      <c r="E12" s="33" t="s">
        <v>17</v>
      </c>
      <c r="F12" s="33" t="s">
        <v>15</v>
      </c>
      <c r="G12" s="33"/>
      <c r="H12" s="33" t="s">
        <v>4</v>
      </c>
      <c r="I12" s="33" t="s">
        <v>23</v>
      </c>
      <c r="J12" s="33"/>
      <c r="K12" s="33"/>
      <c r="L12" s="33"/>
      <c r="M12" s="33"/>
      <c r="N12" s="33" t="s">
        <v>22</v>
      </c>
      <c r="O12" s="33"/>
      <c r="P12" s="33"/>
      <c r="Q12" s="33"/>
      <c r="R12" s="33"/>
      <c r="S12" s="33"/>
      <c r="T12" s="33"/>
      <c r="U12" s="33"/>
      <c r="V12" s="33"/>
      <c r="W12" s="33"/>
    </row>
    <row r="13" spans="2:23">
      <c r="B13" s="33"/>
      <c r="C13" s="33"/>
      <c r="D13" s="33"/>
      <c r="E13" s="33"/>
      <c r="F13" s="33"/>
      <c r="G13" s="33"/>
      <c r="H13" s="33"/>
      <c r="I13" s="33" t="s">
        <v>24</v>
      </c>
      <c r="J13" s="33"/>
      <c r="K13" s="33"/>
      <c r="L13" s="33"/>
      <c r="M13" s="33"/>
      <c r="N13" s="33" t="s">
        <v>0</v>
      </c>
      <c r="O13" s="33"/>
      <c r="P13" s="33"/>
      <c r="Q13" s="33"/>
      <c r="R13" s="33"/>
      <c r="S13" s="33" t="s">
        <v>6</v>
      </c>
      <c r="T13" s="33"/>
      <c r="U13" s="33"/>
      <c r="V13" s="33"/>
      <c r="W13" s="33"/>
    </row>
    <row r="14" spans="2:23" ht="66.75" customHeight="1">
      <c r="B14" s="33"/>
      <c r="C14" s="6" t="s">
        <v>16</v>
      </c>
      <c r="D14" s="6" t="s">
        <v>18</v>
      </c>
      <c r="E14" s="33"/>
      <c r="F14" s="6" t="s">
        <v>16</v>
      </c>
      <c r="G14" s="6" t="s">
        <v>14</v>
      </c>
      <c r="H14" s="33"/>
      <c r="I14" s="6" t="s">
        <v>5</v>
      </c>
      <c r="J14" s="6" t="s">
        <v>10</v>
      </c>
      <c r="K14" s="6" t="s">
        <v>11</v>
      </c>
      <c r="L14" s="6" t="s">
        <v>19</v>
      </c>
      <c r="M14" s="6" t="s">
        <v>20</v>
      </c>
      <c r="N14" s="6" t="s">
        <v>5</v>
      </c>
      <c r="O14" s="6" t="s">
        <v>10</v>
      </c>
      <c r="P14" s="6" t="s">
        <v>11</v>
      </c>
      <c r="Q14" s="6" t="s">
        <v>19</v>
      </c>
      <c r="R14" s="6" t="s">
        <v>20</v>
      </c>
      <c r="S14" s="6" t="s">
        <v>5</v>
      </c>
      <c r="T14" s="6" t="s">
        <v>10</v>
      </c>
      <c r="U14" s="6" t="s">
        <v>11</v>
      </c>
      <c r="V14" s="6" t="s">
        <v>19</v>
      </c>
      <c r="W14" s="6" t="s">
        <v>20</v>
      </c>
    </row>
    <row r="15" spans="2:23"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23</v>
      </c>
      <c r="J15" s="6">
        <v>24</v>
      </c>
      <c r="K15" s="6">
        <v>25</v>
      </c>
      <c r="L15" s="6">
        <v>26</v>
      </c>
      <c r="M15" s="6">
        <v>27</v>
      </c>
      <c r="N15" s="6">
        <v>28</v>
      </c>
      <c r="O15" s="6">
        <v>29</v>
      </c>
      <c r="P15" s="6">
        <v>30</v>
      </c>
      <c r="Q15" s="6">
        <v>31</v>
      </c>
      <c r="R15" s="6">
        <v>32</v>
      </c>
      <c r="S15" s="6">
        <v>33</v>
      </c>
      <c r="T15" s="6">
        <v>34</v>
      </c>
      <c r="U15" s="6">
        <v>35</v>
      </c>
      <c r="V15" s="6">
        <v>36</v>
      </c>
      <c r="W15" s="6">
        <v>37</v>
      </c>
    </row>
    <row r="16" spans="2:23">
      <c r="B16" s="29" t="s">
        <v>25</v>
      </c>
      <c r="C16" s="29" t="s">
        <v>25</v>
      </c>
      <c r="D16" s="29" t="s">
        <v>25</v>
      </c>
      <c r="E16" s="29" t="s">
        <v>25</v>
      </c>
      <c r="F16" s="29" t="s">
        <v>25</v>
      </c>
      <c r="G16" s="29" t="s">
        <v>25</v>
      </c>
      <c r="H16" s="7" t="s">
        <v>1</v>
      </c>
      <c r="I16" s="6" t="s">
        <v>25</v>
      </c>
      <c r="J16" s="6" t="s">
        <v>25</v>
      </c>
      <c r="K16" s="6" t="s">
        <v>25</v>
      </c>
      <c r="L16" s="6" t="s">
        <v>25</v>
      </c>
      <c r="M16" s="6" t="s">
        <v>25</v>
      </c>
      <c r="N16" s="6" t="s">
        <v>25</v>
      </c>
      <c r="O16" s="6" t="s">
        <v>25</v>
      </c>
      <c r="P16" s="6" t="s">
        <v>25</v>
      </c>
      <c r="Q16" s="6" t="s">
        <v>25</v>
      </c>
      <c r="R16" s="6" t="s">
        <v>25</v>
      </c>
      <c r="S16" s="6" t="s">
        <v>25</v>
      </c>
      <c r="T16" s="6" t="s">
        <v>25</v>
      </c>
      <c r="U16" s="6" t="s">
        <v>25</v>
      </c>
      <c r="V16" s="6" t="s">
        <v>25</v>
      </c>
      <c r="W16" s="6" t="s">
        <v>25</v>
      </c>
    </row>
    <row r="17" spans="2:23" ht="22.5">
      <c r="B17" s="30"/>
      <c r="C17" s="30"/>
      <c r="D17" s="30"/>
      <c r="E17" s="30"/>
      <c r="F17" s="30"/>
      <c r="G17" s="30"/>
      <c r="H17" s="7" t="s">
        <v>2</v>
      </c>
      <c r="I17" s="12" t="s">
        <v>25</v>
      </c>
      <c r="J17" s="12" t="s">
        <v>25</v>
      </c>
      <c r="K17" s="12" t="s">
        <v>25</v>
      </c>
      <c r="L17" s="12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</row>
    <row r="18" spans="2:23" ht="22.5">
      <c r="B18" s="30"/>
      <c r="C18" s="30"/>
      <c r="D18" s="30"/>
      <c r="E18" s="30"/>
      <c r="F18" s="30"/>
      <c r="G18" s="30"/>
      <c r="H18" s="7" t="s">
        <v>3</v>
      </c>
      <c r="I18" s="12" t="s">
        <v>25</v>
      </c>
      <c r="J18" s="12" t="s">
        <v>25</v>
      </c>
      <c r="K18" s="12" t="s">
        <v>25</v>
      </c>
      <c r="L18" s="12" t="s">
        <v>25</v>
      </c>
      <c r="M18" s="6" t="s">
        <v>25</v>
      </c>
      <c r="N18" s="18">
        <v>4</v>
      </c>
      <c r="O18" s="18">
        <v>362.12</v>
      </c>
      <c r="P18" s="18">
        <v>90.5</v>
      </c>
      <c r="Q18" s="18">
        <v>22.63</v>
      </c>
      <c r="R18" s="18">
        <v>2.2629999999999999</v>
      </c>
      <c r="S18" s="18">
        <v>32</v>
      </c>
      <c r="T18" s="18">
        <v>389.67</v>
      </c>
      <c r="U18" s="18">
        <v>97.417000000000002</v>
      </c>
      <c r="V18" s="18">
        <v>2.44</v>
      </c>
      <c r="W18" s="18">
        <v>0.24</v>
      </c>
    </row>
    <row r="19" spans="2:23">
      <c r="B19" s="31"/>
      <c r="C19" s="31"/>
      <c r="D19" s="31"/>
      <c r="E19" s="31"/>
      <c r="F19" s="31"/>
      <c r="G19" s="31"/>
      <c r="H19" s="8" t="s">
        <v>8</v>
      </c>
      <c r="I19" s="12" t="s">
        <v>25</v>
      </c>
      <c r="J19" s="12" t="s">
        <v>25</v>
      </c>
      <c r="K19" s="12" t="s">
        <v>25</v>
      </c>
      <c r="L19" s="12" t="s">
        <v>25</v>
      </c>
      <c r="M19" s="6" t="s">
        <v>25</v>
      </c>
      <c r="N19" s="7">
        <f t="shared" ref="N19:W19" si="0">SUM(N18)</f>
        <v>4</v>
      </c>
      <c r="O19" s="7">
        <f t="shared" si="0"/>
        <v>362.12</v>
      </c>
      <c r="P19" s="7">
        <f t="shared" si="0"/>
        <v>90.5</v>
      </c>
      <c r="Q19" s="7">
        <f t="shared" si="0"/>
        <v>22.63</v>
      </c>
      <c r="R19" s="7">
        <f t="shared" si="0"/>
        <v>2.2629999999999999</v>
      </c>
      <c r="S19" s="7">
        <f t="shared" si="0"/>
        <v>32</v>
      </c>
      <c r="T19" s="7">
        <f t="shared" si="0"/>
        <v>389.67</v>
      </c>
      <c r="U19" s="7">
        <f t="shared" si="0"/>
        <v>97.417000000000002</v>
      </c>
      <c r="V19" s="7">
        <f t="shared" si="0"/>
        <v>2.44</v>
      </c>
      <c r="W19" s="7">
        <f t="shared" si="0"/>
        <v>0.24</v>
      </c>
    </row>
    <row r="20" spans="2:2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3" spans="2:23">
      <c r="R23" s="36" t="s">
        <v>47</v>
      </c>
      <c r="S23" s="36"/>
      <c r="T23" s="36"/>
      <c r="U23" s="36"/>
      <c r="V23" s="36"/>
      <c r="W23" s="36"/>
    </row>
    <row r="24" spans="2:23">
      <c r="R24" s="35"/>
      <c r="S24" s="35"/>
      <c r="T24" s="35"/>
      <c r="U24" s="35"/>
      <c r="V24" s="35"/>
      <c r="W24" s="35"/>
    </row>
  </sheetData>
  <mergeCells count="35">
    <mergeCell ref="N12:W12"/>
    <mergeCell ref="I13:M13"/>
    <mergeCell ref="N13:R13"/>
    <mergeCell ref="S13:W13"/>
    <mergeCell ref="G16:G19"/>
    <mergeCell ref="I12:M12"/>
    <mergeCell ref="H12:H14"/>
    <mergeCell ref="B16:B19"/>
    <mergeCell ref="C16:C19"/>
    <mergeCell ref="D16:D19"/>
    <mergeCell ref="E16:E19"/>
    <mergeCell ref="F16:F19"/>
    <mergeCell ref="E12:E14"/>
    <mergeCell ref="F12:G13"/>
    <mergeCell ref="B7:B10"/>
    <mergeCell ref="C7:C10"/>
    <mergeCell ref="D7:D10"/>
    <mergeCell ref="E7:E10"/>
    <mergeCell ref="F7:F10"/>
    <mergeCell ref="R23:W23"/>
    <mergeCell ref="R24:W24"/>
    <mergeCell ref="B1:W1"/>
    <mergeCell ref="B2:W2"/>
    <mergeCell ref="B3:B5"/>
    <mergeCell ref="C3:D4"/>
    <mergeCell ref="E3:E5"/>
    <mergeCell ref="F3:G4"/>
    <mergeCell ref="H3:H5"/>
    <mergeCell ref="I3:W3"/>
    <mergeCell ref="I4:M4"/>
    <mergeCell ref="N4:R4"/>
    <mergeCell ref="S4:W4"/>
    <mergeCell ref="G7:G10"/>
    <mergeCell ref="B12:B14"/>
    <mergeCell ref="C12:D13"/>
  </mergeCells>
  <pageMargins left="0.25" right="0.25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W24"/>
  <sheetViews>
    <sheetView workbookViewId="0">
      <selection activeCell="B2" sqref="B2:W2"/>
    </sheetView>
  </sheetViews>
  <sheetFormatPr defaultRowHeight="15"/>
  <cols>
    <col min="1" max="1" width="3.85546875" customWidth="1"/>
    <col min="2" max="2" width="3.5703125" customWidth="1"/>
    <col min="3" max="3" width="4.28515625" customWidth="1"/>
    <col min="4" max="4" width="4.42578125" customWidth="1"/>
    <col min="5" max="5" width="5.85546875" customWidth="1"/>
    <col min="6" max="6" width="3.85546875" customWidth="1"/>
    <col min="7" max="7" width="7.42578125" customWidth="1"/>
    <col min="8" max="8" width="8.28515625" customWidth="1"/>
    <col min="9" max="9" width="6.7109375" customWidth="1"/>
    <col min="10" max="10" width="7.85546875" customWidth="1"/>
    <col min="11" max="11" width="6.28515625" customWidth="1"/>
    <col min="12" max="13" width="6.42578125" customWidth="1"/>
    <col min="14" max="14" width="4.5703125" customWidth="1"/>
    <col min="15" max="15" width="7.28515625" customWidth="1"/>
    <col min="16" max="16" width="6.7109375" customWidth="1"/>
    <col min="17" max="17" width="6.5703125" customWidth="1"/>
    <col min="18" max="18" width="6.85546875" customWidth="1"/>
    <col min="19" max="19" width="3.85546875" customWidth="1"/>
    <col min="20" max="20" width="6.5703125" customWidth="1"/>
    <col min="21" max="21" width="6.42578125" customWidth="1"/>
    <col min="22" max="22" width="7" customWidth="1"/>
    <col min="23" max="23" width="8" customWidth="1"/>
  </cols>
  <sheetData>
    <row r="1" spans="2:23">
      <c r="B1" s="34" t="s">
        <v>12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2:23">
      <c r="B2" s="33" t="s">
        <v>36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>
      <c r="B3" s="33" t="s">
        <v>9</v>
      </c>
      <c r="C3" s="33" t="s">
        <v>13</v>
      </c>
      <c r="D3" s="33"/>
      <c r="E3" s="33" t="s">
        <v>17</v>
      </c>
      <c r="F3" s="33" t="s">
        <v>15</v>
      </c>
      <c r="G3" s="33"/>
      <c r="H3" s="33" t="s">
        <v>4</v>
      </c>
      <c r="I3" s="33" t="s">
        <v>21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>
      <c r="B4" s="33"/>
      <c r="C4" s="33"/>
      <c r="D4" s="33"/>
      <c r="E4" s="33"/>
      <c r="F4" s="33"/>
      <c r="G4" s="33"/>
      <c r="H4" s="33"/>
      <c r="I4" s="33" t="s">
        <v>0</v>
      </c>
      <c r="J4" s="33"/>
      <c r="K4" s="33"/>
      <c r="L4" s="33"/>
      <c r="M4" s="33"/>
      <c r="N4" s="33" t="s">
        <v>6</v>
      </c>
      <c r="O4" s="33"/>
      <c r="P4" s="33"/>
      <c r="Q4" s="33"/>
      <c r="R4" s="33"/>
      <c r="S4" s="33" t="s">
        <v>7</v>
      </c>
      <c r="T4" s="33"/>
      <c r="U4" s="33"/>
      <c r="V4" s="33"/>
      <c r="W4" s="33"/>
    </row>
    <row r="5" spans="2:23" ht="51" customHeight="1">
      <c r="B5" s="33"/>
      <c r="C5" s="6" t="s">
        <v>16</v>
      </c>
      <c r="D5" s="16" t="s">
        <v>34</v>
      </c>
      <c r="E5" s="33"/>
      <c r="F5" s="6" t="s">
        <v>16</v>
      </c>
      <c r="G5" s="6" t="s">
        <v>14</v>
      </c>
      <c r="H5" s="33"/>
      <c r="I5" s="6" t="s">
        <v>5</v>
      </c>
      <c r="J5" s="6" t="s">
        <v>10</v>
      </c>
      <c r="K5" s="6" t="s">
        <v>11</v>
      </c>
      <c r="L5" s="6" t="s">
        <v>19</v>
      </c>
      <c r="M5" s="6" t="s">
        <v>20</v>
      </c>
      <c r="N5" s="6" t="s">
        <v>5</v>
      </c>
      <c r="O5" s="6" t="s">
        <v>10</v>
      </c>
      <c r="P5" s="6" t="s">
        <v>11</v>
      </c>
      <c r="Q5" s="6" t="s">
        <v>19</v>
      </c>
      <c r="R5" s="6" t="s">
        <v>20</v>
      </c>
      <c r="S5" s="6" t="s">
        <v>5</v>
      </c>
      <c r="T5" s="6" t="s">
        <v>10</v>
      </c>
      <c r="U5" s="6" t="s">
        <v>11</v>
      </c>
      <c r="V5" s="6" t="s">
        <v>19</v>
      </c>
      <c r="W5" s="6" t="s">
        <v>20</v>
      </c>
    </row>
    <row r="6" spans="2:23"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</row>
    <row r="7" spans="2:23">
      <c r="B7" s="29">
        <v>1</v>
      </c>
      <c r="C7" s="29">
        <v>9</v>
      </c>
      <c r="D7" s="29">
        <v>1150</v>
      </c>
      <c r="E7" s="29" t="s">
        <v>25</v>
      </c>
      <c r="F7" s="29">
        <v>10</v>
      </c>
      <c r="G7" s="29">
        <v>101</v>
      </c>
      <c r="H7" s="7" t="s">
        <v>1</v>
      </c>
      <c r="I7" s="7" t="s">
        <v>25</v>
      </c>
      <c r="J7" s="7" t="s">
        <v>25</v>
      </c>
      <c r="K7" s="7" t="s">
        <v>25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7" t="s">
        <v>25</v>
      </c>
      <c r="S7" s="7" t="s">
        <v>25</v>
      </c>
      <c r="T7" s="7" t="s">
        <v>25</v>
      </c>
      <c r="U7" s="7" t="s">
        <v>25</v>
      </c>
      <c r="V7" s="7" t="s">
        <v>25</v>
      </c>
      <c r="W7" s="7" t="s">
        <v>25</v>
      </c>
    </row>
    <row r="8" spans="2:23" ht="22.5">
      <c r="B8" s="30"/>
      <c r="C8" s="30"/>
      <c r="D8" s="30"/>
      <c r="E8" s="30"/>
      <c r="F8" s="30"/>
      <c r="G8" s="30"/>
      <c r="H8" s="7" t="s">
        <v>2</v>
      </c>
      <c r="I8" s="7">
        <v>2</v>
      </c>
      <c r="J8" s="7">
        <v>1106</v>
      </c>
      <c r="K8" s="7">
        <v>553</v>
      </c>
      <c r="L8" s="7">
        <v>13.82</v>
      </c>
      <c r="M8" s="7">
        <v>1.4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>
        <v>3</v>
      </c>
      <c r="T8" s="7">
        <v>4083</v>
      </c>
      <c r="U8" s="7">
        <v>2041.5</v>
      </c>
      <c r="V8" s="7">
        <v>30.623000000000001</v>
      </c>
      <c r="W8" s="7">
        <v>3</v>
      </c>
    </row>
    <row r="9" spans="2:23" ht="22.5">
      <c r="B9" s="30"/>
      <c r="C9" s="30"/>
      <c r="D9" s="30"/>
      <c r="E9" s="30"/>
      <c r="F9" s="30"/>
      <c r="G9" s="30"/>
      <c r="H9" s="7" t="s">
        <v>3</v>
      </c>
      <c r="I9" s="7">
        <v>2</v>
      </c>
      <c r="J9" s="7">
        <v>98</v>
      </c>
      <c r="K9" s="7">
        <v>24.5</v>
      </c>
      <c r="L9" s="7">
        <v>0.61</v>
      </c>
      <c r="M9" s="7">
        <v>0.06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>
      <c r="B10" s="31"/>
      <c r="C10" s="31"/>
      <c r="D10" s="31"/>
      <c r="E10" s="31"/>
      <c r="F10" s="31"/>
      <c r="G10" s="31"/>
      <c r="H10" s="8" t="s">
        <v>8</v>
      </c>
      <c r="I10" s="7">
        <f>SUM(I8:I9)</f>
        <v>4</v>
      </c>
      <c r="J10" s="7">
        <f>SUM(J8:J9)</f>
        <v>1204</v>
      </c>
      <c r="K10" s="7">
        <f>SUM(K8:K9)</f>
        <v>577.5</v>
      </c>
      <c r="L10" s="7">
        <f>SUM(L8:L9)</f>
        <v>14.43</v>
      </c>
      <c r="M10" s="7">
        <f>SUM(M8:M9)</f>
        <v>1.46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>
        <f>SUM(S8:S9)</f>
        <v>3</v>
      </c>
      <c r="T10" s="7">
        <f>SUM(T8:T9)</f>
        <v>4083</v>
      </c>
      <c r="U10" s="7">
        <f>SUM(U8:U9)</f>
        <v>2041.5</v>
      </c>
      <c r="V10" s="7">
        <f>SUM(V8:V9)</f>
        <v>30.623000000000001</v>
      </c>
      <c r="W10" s="7">
        <f>SUM(W8:W9)</f>
        <v>3</v>
      </c>
    </row>
    <row r="11" spans="2:2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2:23">
      <c r="B12" s="33" t="s">
        <v>9</v>
      </c>
      <c r="C12" s="33" t="s">
        <v>13</v>
      </c>
      <c r="D12" s="33"/>
      <c r="E12" s="33" t="s">
        <v>17</v>
      </c>
      <c r="F12" s="33" t="s">
        <v>15</v>
      </c>
      <c r="G12" s="33"/>
      <c r="H12" s="33" t="s">
        <v>4</v>
      </c>
      <c r="I12" s="33" t="s">
        <v>23</v>
      </c>
      <c r="J12" s="33"/>
      <c r="K12" s="33"/>
      <c r="L12" s="33"/>
      <c r="M12" s="33"/>
      <c r="N12" s="33" t="s">
        <v>22</v>
      </c>
      <c r="O12" s="33"/>
      <c r="P12" s="33"/>
      <c r="Q12" s="33"/>
      <c r="R12" s="33"/>
      <c r="S12" s="33"/>
      <c r="T12" s="33"/>
      <c r="U12" s="33"/>
      <c r="V12" s="33"/>
      <c r="W12" s="33"/>
    </row>
    <row r="13" spans="2:23">
      <c r="B13" s="33"/>
      <c r="C13" s="33"/>
      <c r="D13" s="33"/>
      <c r="E13" s="33"/>
      <c r="F13" s="33"/>
      <c r="G13" s="33"/>
      <c r="H13" s="33"/>
      <c r="I13" s="33" t="s">
        <v>24</v>
      </c>
      <c r="J13" s="33"/>
      <c r="K13" s="33"/>
      <c r="L13" s="33"/>
      <c r="M13" s="33"/>
      <c r="N13" s="33" t="s">
        <v>0</v>
      </c>
      <c r="O13" s="33"/>
      <c r="P13" s="33"/>
      <c r="Q13" s="33"/>
      <c r="R13" s="33"/>
      <c r="S13" s="33" t="s">
        <v>6</v>
      </c>
      <c r="T13" s="33"/>
      <c r="U13" s="33"/>
      <c r="V13" s="33"/>
      <c r="W13" s="33"/>
    </row>
    <row r="14" spans="2:23" ht="53.25" customHeight="1">
      <c r="B14" s="33"/>
      <c r="C14" s="6" t="s">
        <v>16</v>
      </c>
      <c r="D14" s="16" t="s">
        <v>34</v>
      </c>
      <c r="E14" s="33"/>
      <c r="F14" s="6" t="s">
        <v>16</v>
      </c>
      <c r="G14" s="6" t="s">
        <v>14</v>
      </c>
      <c r="H14" s="33"/>
      <c r="I14" s="6" t="s">
        <v>5</v>
      </c>
      <c r="J14" s="6" t="s">
        <v>10</v>
      </c>
      <c r="K14" s="6" t="s">
        <v>11</v>
      </c>
      <c r="L14" s="6" t="s">
        <v>19</v>
      </c>
      <c r="M14" s="6" t="s">
        <v>20</v>
      </c>
      <c r="N14" s="6" t="s">
        <v>5</v>
      </c>
      <c r="O14" s="6" t="s">
        <v>10</v>
      </c>
      <c r="P14" s="6" t="s">
        <v>11</v>
      </c>
      <c r="Q14" s="6" t="s">
        <v>19</v>
      </c>
      <c r="R14" s="6" t="s">
        <v>20</v>
      </c>
      <c r="S14" s="6" t="s">
        <v>5</v>
      </c>
      <c r="T14" s="6" t="s">
        <v>10</v>
      </c>
      <c r="U14" s="6" t="s">
        <v>11</v>
      </c>
      <c r="V14" s="6" t="s">
        <v>19</v>
      </c>
      <c r="W14" s="6" t="s">
        <v>20</v>
      </c>
    </row>
    <row r="15" spans="2:23"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23</v>
      </c>
      <c r="J15" s="6">
        <v>24</v>
      </c>
      <c r="K15" s="6">
        <v>25</v>
      </c>
      <c r="L15" s="6">
        <v>26</v>
      </c>
      <c r="M15" s="6">
        <v>27</v>
      </c>
      <c r="N15" s="6">
        <v>28</v>
      </c>
      <c r="O15" s="6">
        <v>29</v>
      </c>
      <c r="P15" s="6">
        <v>30</v>
      </c>
      <c r="Q15" s="6">
        <v>31</v>
      </c>
      <c r="R15" s="6">
        <v>32</v>
      </c>
      <c r="S15" s="6">
        <v>33</v>
      </c>
      <c r="T15" s="6">
        <v>34</v>
      </c>
      <c r="U15" s="6">
        <v>35</v>
      </c>
      <c r="V15" s="6">
        <v>36</v>
      </c>
      <c r="W15" s="6">
        <v>37</v>
      </c>
    </row>
    <row r="16" spans="2:23">
      <c r="B16" s="29" t="s">
        <v>25</v>
      </c>
      <c r="C16" s="29" t="s">
        <v>25</v>
      </c>
      <c r="D16" s="29" t="s">
        <v>25</v>
      </c>
      <c r="E16" s="29" t="s">
        <v>25</v>
      </c>
      <c r="F16" s="29" t="s">
        <v>25</v>
      </c>
      <c r="G16" s="29" t="s">
        <v>25</v>
      </c>
      <c r="H16" s="7" t="s">
        <v>1</v>
      </c>
      <c r="I16" s="7" t="s">
        <v>25</v>
      </c>
      <c r="J16" s="7" t="s">
        <v>25</v>
      </c>
      <c r="K16" s="7" t="s">
        <v>25</v>
      </c>
      <c r="L16" s="7" t="s">
        <v>25</v>
      </c>
      <c r="M16" s="7" t="s">
        <v>25</v>
      </c>
      <c r="N16" s="7" t="s">
        <v>25</v>
      </c>
      <c r="O16" s="7" t="s">
        <v>25</v>
      </c>
      <c r="P16" s="7" t="s">
        <v>25</v>
      </c>
      <c r="Q16" s="7" t="s">
        <v>25</v>
      </c>
      <c r="R16" s="7" t="s">
        <v>25</v>
      </c>
      <c r="S16" s="7" t="s">
        <v>25</v>
      </c>
      <c r="T16" s="7" t="s">
        <v>25</v>
      </c>
      <c r="U16" s="7" t="s">
        <v>25</v>
      </c>
      <c r="V16" s="7" t="s">
        <v>25</v>
      </c>
      <c r="W16" s="7" t="s">
        <v>25</v>
      </c>
    </row>
    <row r="17" spans="2:23" ht="22.5">
      <c r="B17" s="30"/>
      <c r="C17" s="30"/>
      <c r="D17" s="30"/>
      <c r="E17" s="30"/>
      <c r="F17" s="30"/>
      <c r="G17" s="30"/>
      <c r="H17" s="7" t="s">
        <v>2</v>
      </c>
      <c r="I17" s="7" t="s">
        <v>25</v>
      </c>
      <c r="J17" s="7" t="s">
        <v>25</v>
      </c>
      <c r="K17" s="7" t="s">
        <v>25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7" t="s">
        <v>25</v>
      </c>
      <c r="S17" s="7" t="s">
        <v>25</v>
      </c>
      <c r="T17" s="7" t="s">
        <v>25</v>
      </c>
      <c r="U17" s="7" t="s">
        <v>25</v>
      </c>
      <c r="V17" s="7" t="s">
        <v>25</v>
      </c>
      <c r="W17" s="7" t="s">
        <v>25</v>
      </c>
    </row>
    <row r="18" spans="2:23" ht="22.5">
      <c r="B18" s="30"/>
      <c r="C18" s="30"/>
      <c r="D18" s="30"/>
      <c r="E18" s="30"/>
      <c r="F18" s="30"/>
      <c r="G18" s="30"/>
      <c r="H18" s="7" t="s">
        <v>3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  <c r="N18" s="18">
        <v>5</v>
      </c>
      <c r="O18" s="18">
        <v>513</v>
      </c>
      <c r="P18" s="18">
        <v>128.25</v>
      </c>
      <c r="Q18" s="18">
        <v>3.206</v>
      </c>
      <c r="R18" s="18">
        <v>0.32</v>
      </c>
      <c r="S18" s="18">
        <v>45</v>
      </c>
      <c r="T18" s="18">
        <v>271.54000000000002</v>
      </c>
      <c r="U18" s="18">
        <v>67.885000000000005</v>
      </c>
      <c r="V18" s="18">
        <v>1.69</v>
      </c>
      <c r="W18" s="18">
        <v>0.17</v>
      </c>
    </row>
    <row r="19" spans="2:23">
      <c r="B19" s="31"/>
      <c r="C19" s="31"/>
      <c r="D19" s="31"/>
      <c r="E19" s="31"/>
      <c r="F19" s="31"/>
      <c r="G19" s="31"/>
      <c r="H19" s="8" t="s">
        <v>8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>
        <f>SUM(N18)</f>
        <v>5</v>
      </c>
      <c r="O19" s="7">
        <f>SUM(O18)</f>
        <v>513</v>
      </c>
      <c r="P19" s="7">
        <f>SUM(P18)</f>
        <v>128.25</v>
      </c>
      <c r="Q19" s="7">
        <f>SUM(Q18)</f>
        <v>3.206</v>
      </c>
      <c r="R19" s="7">
        <f>SUM(R18)</f>
        <v>0.32</v>
      </c>
      <c r="S19" s="19">
        <v>45</v>
      </c>
      <c r="T19" s="19">
        <v>271.54000000000002</v>
      </c>
      <c r="U19" s="19">
        <v>67.885000000000005</v>
      </c>
      <c r="V19" s="19">
        <f>SUM(V18)</f>
        <v>1.69</v>
      </c>
      <c r="W19" s="19">
        <f>SUM(W18)</f>
        <v>0.17</v>
      </c>
    </row>
    <row r="20" spans="2:2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3" spans="2:23">
      <c r="S23" s="35" t="s">
        <v>46</v>
      </c>
      <c r="T23" s="35"/>
      <c r="U23" s="35"/>
      <c r="V23" s="35"/>
      <c r="W23" s="35"/>
    </row>
    <row r="24" spans="2:23">
      <c r="S24" s="35"/>
      <c r="T24" s="35"/>
      <c r="U24" s="35"/>
      <c r="V24" s="35"/>
      <c r="W24" s="35"/>
    </row>
  </sheetData>
  <mergeCells count="35">
    <mergeCell ref="N12:W12"/>
    <mergeCell ref="I13:M13"/>
    <mergeCell ref="N13:R13"/>
    <mergeCell ref="S13:W13"/>
    <mergeCell ref="G16:G19"/>
    <mergeCell ref="I12:M12"/>
    <mergeCell ref="H12:H14"/>
    <mergeCell ref="B16:B19"/>
    <mergeCell ref="C16:C19"/>
    <mergeCell ref="D16:D19"/>
    <mergeCell ref="E16:E19"/>
    <mergeCell ref="F16:F19"/>
    <mergeCell ref="E12:E14"/>
    <mergeCell ref="F12:G13"/>
    <mergeCell ref="B7:B10"/>
    <mergeCell ref="C7:C10"/>
    <mergeCell ref="D7:D10"/>
    <mergeCell ref="E7:E10"/>
    <mergeCell ref="F7:F10"/>
    <mergeCell ref="S23:W23"/>
    <mergeCell ref="S24:W24"/>
    <mergeCell ref="B1:W1"/>
    <mergeCell ref="B2:W2"/>
    <mergeCell ref="B3:B5"/>
    <mergeCell ref="C3:D4"/>
    <mergeCell ref="E3:E5"/>
    <mergeCell ref="F3:G4"/>
    <mergeCell ref="H3:H5"/>
    <mergeCell ref="I3:W3"/>
    <mergeCell ref="I4:M4"/>
    <mergeCell ref="N4:R4"/>
    <mergeCell ref="S4:W4"/>
    <mergeCell ref="G7:G10"/>
    <mergeCell ref="B12:B14"/>
    <mergeCell ref="C12:D13"/>
  </mergeCells>
  <pageMargins left="0.25" right="0.25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W26"/>
  <sheetViews>
    <sheetView topLeftCell="A7" workbookViewId="0">
      <selection activeCell="B3" sqref="B3:W3"/>
    </sheetView>
  </sheetViews>
  <sheetFormatPr defaultRowHeight="15"/>
  <cols>
    <col min="1" max="1" width="4.42578125" customWidth="1"/>
    <col min="2" max="2" width="3.7109375" customWidth="1"/>
    <col min="3" max="3" width="5" customWidth="1"/>
    <col min="4" max="4" width="5.28515625" customWidth="1"/>
    <col min="5" max="5" width="7" customWidth="1"/>
    <col min="6" max="6" width="4.28515625" customWidth="1"/>
    <col min="7" max="7" width="4.7109375" customWidth="1"/>
    <col min="9" max="9" width="4" customWidth="1"/>
    <col min="10" max="10" width="5.7109375" customWidth="1"/>
    <col min="11" max="11" width="5.5703125" customWidth="1"/>
    <col min="12" max="12" width="4.5703125" customWidth="1"/>
    <col min="13" max="13" width="7.42578125" customWidth="1"/>
    <col min="14" max="14" width="4.28515625" customWidth="1"/>
    <col min="15" max="15" width="6.5703125" customWidth="1"/>
    <col min="16" max="16" width="7.28515625" customWidth="1"/>
    <col min="17" max="18" width="7" customWidth="1"/>
    <col min="19" max="19" width="4" customWidth="1"/>
    <col min="20" max="20" width="6.42578125" customWidth="1"/>
    <col min="21" max="21" width="6.7109375" customWidth="1"/>
    <col min="22" max="22" width="7.5703125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37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50.25" customHeight="1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6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6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4</v>
      </c>
      <c r="D8" s="29">
        <v>380</v>
      </c>
      <c r="E8" s="29" t="s">
        <v>25</v>
      </c>
      <c r="F8" s="29" t="s">
        <v>25</v>
      </c>
      <c r="G8" s="29" t="s">
        <v>25</v>
      </c>
      <c r="H8" s="7" t="s">
        <v>1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25</v>
      </c>
      <c r="V8" s="7" t="s">
        <v>25</v>
      </c>
      <c r="W8" s="7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>
        <v>2</v>
      </c>
      <c r="J9" s="7">
        <v>196</v>
      </c>
      <c r="K9" s="7">
        <v>98</v>
      </c>
      <c r="L9" s="7">
        <v>2.4500000000000002</v>
      </c>
      <c r="M9" s="7">
        <v>0.2</v>
      </c>
      <c r="N9" s="7"/>
      <c r="O9" s="7"/>
      <c r="P9" s="7"/>
      <c r="Q9" s="7"/>
      <c r="R9" s="7"/>
      <c r="S9" s="7">
        <v>1</v>
      </c>
      <c r="T9" s="7">
        <v>1452</v>
      </c>
      <c r="U9" s="7">
        <v>726</v>
      </c>
      <c r="V9" s="7">
        <v>10.89</v>
      </c>
      <c r="W9" s="7">
        <v>1.1000000000000001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1</v>
      </c>
      <c r="J10" s="7">
        <v>119</v>
      </c>
      <c r="K10" s="7">
        <v>29.75</v>
      </c>
      <c r="L10" s="7">
        <v>0.74</v>
      </c>
      <c r="M10" s="7">
        <v>7.0000000000000007E-2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19">
        <f>SUM(I9:I10)</f>
        <v>3</v>
      </c>
      <c r="J11" s="19">
        <f>SUM(J9:J10)</f>
        <v>315</v>
      </c>
      <c r="K11" s="19">
        <f>SUM(K9:K10)</f>
        <v>127.75</v>
      </c>
      <c r="L11" s="19">
        <f>SUM(L9:L10)</f>
        <v>3.1900000000000004</v>
      </c>
      <c r="M11" s="7">
        <f>SUM(M9:M10)</f>
        <v>0.27</v>
      </c>
      <c r="N11" s="7" t="s">
        <v>25</v>
      </c>
      <c r="O11" s="7" t="s">
        <v>25</v>
      </c>
      <c r="P11" s="7" t="s">
        <v>25</v>
      </c>
      <c r="Q11" s="7" t="s">
        <v>25</v>
      </c>
      <c r="R11" s="7" t="s">
        <v>25</v>
      </c>
      <c r="S11" s="7">
        <f>SUM(S9:S10)</f>
        <v>1</v>
      </c>
      <c r="T11" s="7">
        <f>SUM(T9:T10)</f>
        <v>1452</v>
      </c>
      <c r="U11" s="7">
        <f>SUM(U9:U10)</f>
        <v>726</v>
      </c>
      <c r="V11" s="7">
        <f>SUM(V9:V10)</f>
        <v>10.89</v>
      </c>
      <c r="W11" s="7">
        <f>SUM(W9:W10)</f>
        <v>1.1000000000000001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33" t="s">
        <v>9</v>
      </c>
      <c r="C14" s="33" t="s">
        <v>13</v>
      </c>
      <c r="D14" s="33"/>
      <c r="E14" s="33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2:23">
      <c r="B15" s="33"/>
      <c r="C15" s="33"/>
      <c r="D15" s="33"/>
      <c r="E15" s="33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2:23" ht="51" customHeight="1">
      <c r="B16" s="33"/>
      <c r="C16" s="6" t="s">
        <v>16</v>
      </c>
      <c r="D16" s="16" t="s">
        <v>34</v>
      </c>
      <c r="E16" s="33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6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6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6" t="s">
        <v>20</v>
      </c>
    </row>
    <row r="17" spans="2:23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2:23">
      <c r="B18" s="29" t="s">
        <v>25</v>
      </c>
      <c r="C18" s="29" t="s">
        <v>25</v>
      </c>
      <c r="D18" s="29" t="s">
        <v>25</v>
      </c>
      <c r="E18" s="29" t="s">
        <v>25</v>
      </c>
      <c r="F18" s="29" t="s">
        <v>25</v>
      </c>
      <c r="G18" s="29" t="s">
        <v>25</v>
      </c>
      <c r="H18" s="7" t="s">
        <v>1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7" t="s">
        <v>25</v>
      </c>
      <c r="S18" s="7" t="s">
        <v>25</v>
      </c>
      <c r="T18" s="7" t="s">
        <v>25</v>
      </c>
      <c r="U18" s="7" t="s">
        <v>25</v>
      </c>
      <c r="V18" s="7" t="s">
        <v>25</v>
      </c>
      <c r="W18" s="7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2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3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>
        <v>7</v>
      </c>
      <c r="O20" s="7">
        <v>1207.2</v>
      </c>
      <c r="P20" s="7">
        <v>301.8</v>
      </c>
      <c r="Q20" s="7">
        <v>7.54</v>
      </c>
      <c r="R20" s="7">
        <v>0.75</v>
      </c>
      <c r="S20" s="18">
        <v>4</v>
      </c>
      <c r="T20" s="18">
        <v>21.25</v>
      </c>
      <c r="U20" s="18">
        <v>5.3049999999999997</v>
      </c>
      <c r="V20" s="18">
        <v>0.13</v>
      </c>
      <c r="W20" s="18">
        <v>0.01</v>
      </c>
    </row>
    <row r="21" spans="2:23">
      <c r="B21" s="31"/>
      <c r="C21" s="31"/>
      <c r="D21" s="31"/>
      <c r="E21" s="31"/>
      <c r="F21" s="31"/>
      <c r="G21" s="31"/>
      <c r="H21" s="8" t="s">
        <v>8</v>
      </c>
      <c r="I21" s="7" t="s">
        <v>25</v>
      </c>
      <c r="J21" s="7" t="s">
        <v>25</v>
      </c>
      <c r="K21" s="7" t="s">
        <v>25</v>
      </c>
      <c r="L21" s="7" t="s">
        <v>25</v>
      </c>
      <c r="M21" s="7" t="s">
        <v>25</v>
      </c>
      <c r="N21" s="7">
        <f t="shared" ref="N21:W21" si="0">SUM(N20)</f>
        <v>7</v>
      </c>
      <c r="O21" s="7">
        <f t="shared" si="0"/>
        <v>1207.2</v>
      </c>
      <c r="P21" s="7">
        <f t="shared" si="0"/>
        <v>301.8</v>
      </c>
      <c r="Q21" s="7">
        <f t="shared" si="0"/>
        <v>7.54</v>
      </c>
      <c r="R21" s="7">
        <f t="shared" si="0"/>
        <v>0.75</v>
      </c>
      <c r="S21" s="7">
        <f t="shared" si="0"/>
        <v>4</v>
      </c>
      <c r="T21" s="7">
        <f t="shared" si="0"/>
        <v>21.25</v>
      </c>
      <c r="U21" s="7">
        <f t="shared" si="0"/>
        <v>5.3049999999999997</v>
      </c>
      <c r="V21" s="7">
        <f t="shared" si="0"/>
        <v>0.13</v>
      </c>
      <c r="W21" s="7">
        <f t="shared" si="0"/>
        <v>0.01</v>
      </c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5" spans="2:23">
      <c r="S25" s="35" t="s">
        <v>46</v>
      </c>
      <c r="T25" s="35"/>
      <c r="U25" s="35"/>
      <c r="V25" s="35"/>
      <c r="W25" s="35"/>
    </row>
    <row r="26" spans="2:23">
      <c r="S26" s="35"/>
      <c r="T26" s="35"/>
      <c r="U26" s="35"/>
      <c r="V26" s="35"/>
      <c r="W26" s="35"/>
    </row>
  </sheetData>
  <mergeCells count="35">
    <mergeCell ref="N14:W14"/>
    <mergeCell ref="I15:M15"/>
    <mergeCell ref="N15:R15"/>
    <mergeCell ref="S15:W15"/>
    <mergeCell ref="G18:G21"/>
    <mergeCell ref="I14:M14"/>
    <mergeCell ref="H14:H16"/>
    <mergeCell ref="B18:B21"/>
    <mergeCell ref="C18:C21"/>
    <mergeCell ref="D18:D21"/>
    <mergeCell ref="E18:E21"/>
    <mergeCell ref="F18:F21"/>
    <mergeCell ref="E14:E16"/>
    <mergeCell ref="F14:G15"/>
    <mergeCell ref="B8:B11"/>
    <mergeCell ref="C8:C11"/>
    <mergeCell ref="D8:D11"/>
    <mergeCell ref="E8:E11"/>
    <mergeCell ref="F8:F11"/>
    <mergeCell ref="S25:W25"/>
    <mergeCell ref="S26:W26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  <mergeCell ref="B14:B16"/>
    <mergeCell ref="C14:D15"/>
  </mergeCells>
  <pageMargins left="0.25" right="0.25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W26"/>
  <sheetViews>
    <sheetView topLeftCell="A7" workbookViewId="0">
      <selection activeCell="F18" sqref="F18:F21"/>
    </sheetView>
  </sheetViews>
  <sheetFormatPr defaultRowHeight="15"/>
  <cols>
    <col min="1" max="1" width="4" customWidth="1"/>
    <col min="2" max="2" width="4.28515625" customWidth="1"/>
    <col min="3" max="3" width="4" customWidth="1"/>
    <col min="4" max="4" width="6.28515625" customWidth="1"/>
    <col min="5" max="5" width="6.140625" customWidth="1"/>
    <col min="6" max="7" width="4" customWidth="1"/>
    <col min="9" max="9" width="6.5703125" customWidth="1"/>
    <col min="10" max="10" width="7.28515625" customWidth="1"/>
    <col min="11" max="11" width="7.85546875" customWidth="1"/>
    <col min="12" max="12" width="6.5703125" customWidth="1"/>
    <col min="13" max="13" width="6.42578125" customWidth="1"/>
    <col min="14" max="14" width="5" customWidth="1"/>
    <col min="15" max="15" width="6.140625" customWidth="1"/>
    <col min="16" max="16" width="8.28515625" customWidth="1"/>
    <col min="17" max="17" width="5.140625" customWidth="1"/>
    <col min="18" max="18" width="6.42578125" customWidth="1"/>
    <col min="19" max="19" width="5.42578125" customWidth="1"/>
    <col min="20" max="20" width="6.5703125" customWidth="1"/>
    <col min="21" max="21" width="6.7109375" customWidth="1"/>
    <col min="22" max="22" width="6.42578125" customWidth="1"/>
    <col min="23" max="23" width="7.85546875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31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49.5" customHeight="1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6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6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9</v>
      </c>
      <c r="D8" s="29">
        <v>870</v>
      </c>
      <c r="E8" s="29"/>
      <c r="F8" s="29">
        <v>24</v>
      </c>
      <c r="G8" s="29">
        <v>240</v>
      </c>
      <c r="H8" s="7" t="s">
        <v>1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>
        <v>2</v>
      </c>
      <c r="J9" s="7">
        <v>214</v>
      </c>
      <c r="K9" s="7">
        <v>107</v>
      </c>
      <c r="L9" s="7">
        <v>2.67</v>
      </c>
      <c r="M9" s="7">
        <v>0.2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>
        <v>1</v>
      </c>
      <c r="T9" s="7">
        <v>541</v>
      </c>
      <c r="U9" s="7">
        <v>270.5</v>
      </c>
      <c r="V9" s="7">
        <v>4.05</v>
      </c>
      <c r="W9" s="7">
        <v>0.4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7</v>
      </c>
      <c r="J10" s="7">
        <v>689.83</v>
      </c>
      <c r="K10" s="7">
        <v>172.46</v>
      </c>
      <c r="L10" s="7">
        <v>4.3099999999999996</v>
      </c>
      <c r="M10" s="7">
        <v>0.4</v>
      </c>
      <c r="N10" s="7"/>
      <c r="O10" s="20"/>
      <c r="P10" s="7"/>
      <c r="Q10" s="7"/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7">
        <f>SUM(I9:I10)</f>
        <v>9</v>
      </c>
      <c r="J11" s="7">
        <f>SUM(J9:J10)</f>
        <v>903.83</v>
      </c>
      <c r="K11" s="7">
        <f>SUM(K9:K10)</f>
        <v>279.46000000000004</v>
      </c>
      <c r="L11" s="7">
        <f>SUM(L9:L10)</f>
        <v>6.9799999999999995</v>
      </c>
      <c r="M11" s="7">
        <f>SUM(M9:M10)</f>
        <v>0.60000000000000009</v>
      </c>
      <c r="N11" s="7"/>
      <c r="O11" s="20"/>
      <c r="P11" s="7"/>
      <c r="Q11" s="7"/>
      <c r="R11" s="7" t="s">
        <v>25</v>
      </c>
      <c r="S11" s="7">
        <f>SUM(S9:S10)</f>
        <v>1</v>
      </c>
      <c r="T11" s="7">
        <f>SUM(T9:T10)</f>
        <v>541</v>
      </c>
      <c r="U11" s="7">
        <f>SUM(U9:U10)</f>
        <v>270.5</v>
      </c>
      <c r="V11" s="7">
        <f>SUM(V9:V10)</f>
        <v>4.05</v>
      </c>
      <c r="W11" s="7">
        <f>SUM(W9:W10)</f>
        <v>0.4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33" t="s">
        <v>9</v>
      </c>
      <c r="C14" s="33" t="s">
        <v>13</v>
      </c>
      <c r="D14" s="33"/>
      <c r="E14" s="33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2:23">
      <c r="B15" s="33"/>
      <c r="C15" s="33"/>
      <c r="D15" s="33"/>
      <c r="E15" s="33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2:23" ht="48" customHeight="1">
      <c r="B16" s="33"/>
      <c r="C16" s="6" t="s">
        <v>16</v>
      </c>
      <c r="D16" s="16" t="s">
        <v>34</v>
      </c>
      <c r="E16" s="33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6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6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6" t="s">
        <v>20</v>
      </c>
    </row>
    <row r="17" spans="2:23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2:23">
      <c r="B18" s="29" t="s">
        <v>25</v>
      </c>
      <c r="C18" s="29" t="s">
        <v>25</v>
      </c>
      <c r="D18" s="29" t="s">
        <v>25</v>
      </c>
      <c r="E18" s="29">
        <v>300</v>
      </c>
      <c r="F18" s="29" t="s">
        <v>25</v>
      </c>
      <c r="G18" s="29">
        <f>-Z11</f>
        <v>0</v>
      </c>
      <c r="H18" s="7" t="s">
        <v>1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 t="s">
        <v>25</v>
      </c>
      <c r="R18" s="6" t="s">
        <v>25</v>
      </c>
      <c r="S18" s="6" t="s">
        <v>25</v>
      </c>
      <c r="T18" s="6" t="s">
        <v>25</v>
      </c>
      <c r="U18" s="6" t="s">
        <v>25</v>
      </c>
      <c r="V18" s="6" t="s">
        <v>25</v>
      </c>
      <c r="W18" s="6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2</v>
      </c>
      <c r="I19" s="7">
        <v>1</v>
      </c>
      <c r="J19" s="7">
        <v>1646</v>
      </c>
      <c r="K19" s="7">
        <v>823</v>
      </c>
      <c r="L19" s="7">
        <v>12.35</v>
      </c>
      <c r="M19" s="7">
        <v>1.2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  <c r="V19" s="7" t="s">
        <v>25</v>
      </c>
      <c r="W19" s="7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3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>
        <v>5</v>
      </c>
      <c r="O20" s="7">
        <v>563.65</v>
      </c>
      <c r="P20" s="21">
        <v>140.91</v>
      </c>
      <c r="Q20" s="7">
        <v>3.52</v>
      </c>
      <c r="R20" s="7">
        <v>0.35</v>
      </c>
      <c r="S20" s="7">
        <v>21</v>
      </c>
      <c r="T20" s="7">
        <v>157.15</v>
      </c>
      <c r="U20" s="7">
        <v>39.28</v>
      </c>
      <c r="V20" s="7">
        <v>0.98199999999999998</v>
      </c>
      <c r="W20" s="7">
        <v>0.09</v>
      </c>
    </row>
    <row r="21" spans="2:23">
      <c r="B21" s="31"/>
      <c r="C21" s="31"/>
      <c r="D21" s="31"/>
      <c r="E21" s="31"/>
      <c r="F21" s="31"/>
      <c r="G21" s="31"/>
      <c r="H21" s="8" t="s">
        <v>8</v>
      </c>
      <c r="I21" s="7">
        <f>SUM(I19:I20)</f>
        <v>1</v>
      </c>
      <c r="J21" s="7">
        <f>SUM(J19:J20)</f>
        <v>1646</v>
      </c>
      <c r="K21" s="7">
        <f>SUM(K19:K20)</f>
        <v>823</v>
      </c>
      <c r="L21" s="7">
        <f>SUM(L19:L20)</f>
        <v>12.35</v>
      </c>
      <c r="M21" s="7">
        <f>SUM(M19:M20)</f>
        <v>1.2</v>
      </c>
      <c r="N21" s="7">
        <f t="shared" ref="N21:W21" si="0">SUM(N20)</f>
        <v>5</v>
      </c>
      <c r="O21" s="7">
        <f t="shared" si="0"/>
        <v>563.65</v>
      </c>
      <c r="P21" s="21">
        <f t="shared" si="0"/>
        <v>140.91</v>
      </c>
      <c r="Q21" s="7">
        <f t="shared" si="0"/>
        <v>3.52</v>
      </c>
      <c r="R21" s="7">
        <f t="shared" si="0"/>
        <v>0.35</v>
      </c>
      <c r="S21" s="7">
        <f t="shared" si="0"/>
        <v>21</v>
      </c>
      <c r="T21" s="7">
        <f t="shared" si="0"/>
        <v>157.15</v>
      </c>
      <c r="U21" s="7">
        <f t="shared" si="0"/>
        <v>39.28</v>
      </c>
      <c r="V21" s="7">
        <f t="shared" si="0"/>
        <v>0.98199999999999998</v>
      </c>
      <c r="W21" s="7">
        <f t="shared" si="0"/>
        <v>0.09</v>
      </c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5" spans="2:23">
      <c r="S25" s="36" t="s">
        <v>48</v>
      </c>
      <c r="T25" s="36"/>
      <c r="U25" s="36"/>
      <c r="V25" s="36"/>
      <c r="W25" s="36"/>
    </row>
    <row r="26" spans="2:23">
      <c r="S26" s="35"/>
      <c r="T26" s="35"/>
      <c r="U26" s="35"/>
      <c r="V26" s="35"/>
      <c r="W26" s="35"/>
    </row>
  </sheetData>
  <mergeCells count="35">
    <mergeCell ref="N14:W14"/>
    <mergeCell ref="I15:M15"/>
    <mergeCell ref="N15:R15"/>
    <mergeCell ref="S15:W15"/>
    <mergeCell ref="G18:G21"/>
    <mergeCell ref="I14:M14"/>
    <mergeCell ref="H14:H16"/>
    <mergeCell ref="B18:B21"/>
    <mergeCell ref="C18:C21"/>
    <mergeCell ref="D18:D21"/>
    <mergeCell ref="E18:E21"/>
    <mergeCell ref="F18:F21"/>
    <mergeCell ref="E14:E16"/>
    <mergeCell ref="F14:G15"/>
    <mergeCell ref="B8:B11"/>
    <mergeCell ref="C8:C11"/>
    <mergeCell ref="D8:D11"/>
    <mergeCell ref="E8:E11"/>
    <mergeCell ref="F8:F11"/>
    <mergeCell ref="S25:W25"/>
    <mergeCell ref="S26:W26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  <mergeCell ref="B14:B16"/>
    <mergeCell ref="C14:D15"/>
  </mergeCells>
  <pageMargins left="0.25" right="0.25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W25"/>
  <sheetViews>
    <sheetView workbookViewId="0">
      <selection activeCell="B3" sqref="B3:W3"/>
    </sheetView>
  </sheetViews>
  <sheetFormatPr defaultRowHeight="15"/>
  <cols>
    <col min="1" max="1" width="3.85546875" customWidth="1"/>
    <col min="2" max="2" width="5.5703125" customWidth="1"/>
    <col min="3" max="3" width="4.28515625" customWidth="1"/>
    <col min="4" max="4" width="5" customWidth="1"/>
    <col min="5" max="5" width="7.5703125" customWidth="1"/>
    <col min="6" max="6" width="4.42578125" customWidth="1"/>
    <col min="7" max="7" width="4.28515625" customWidth="1"/>
    <col min="9" max="9" width="4.28515625" customWidth="1"/>
    <col min="10" max="10" width="6" customWidth="1"/>
    <col min="11" max="11" width="6.5703125" customWidth="1"/>
    <col min="12" max="12" width="4.5703125" customWidth="1"/>
    <col min="13" max="13" width="7.42578125" customWidth="1"/>
    <col min="14" max="14" width="4.85546875" customWidth="1"/>
    <col min="15" max="15" width="6.7109375" customWidth="1"/>
    <col min="16" max="16" width="8" customWidth="1"/>
    <col min="17" max="17" width="4.85546875" customWidth="1"/>
    <col min="18" max="18" width="6.85546875" customWidth="1"/>
    <col min="19" max="19" width="6" customWidth="1"/>
    <col min="20" max="20" width="7.140625" customWidth="1"/>
    <col min="21" max="21" width="7" customWidth="1"/>
    <col min="22" max="22" width="8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38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47.25" customHeight="1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6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6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3</v>
      </c>
      <c r="D8" s="29">
        <v>303</v>
      </c>
      <c r="E8" s="29" t="s">
        <v>25</v>
      </c>
      <c r="F8" s="29">
        <v>15</v>
      </c>
      <c r="G8" s="29">
        <v>150</v>
      </c>
      <c r="H8" s="7" t="s">
        <v>1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25</v>
      </c>
      <c r="V8" s="7" t="s">
        <v>25</v>
      </c>
      <c r="W8" s="7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>
        <v>2</v>
      </c>
      <c r="J9" s="7">
        <v>488</v>
      </c>
      <c r="K9" s="7">
        <v>244</v>
      </c>
      <c r="L9" s="7">
        <v>6.1</v>
      </c>
      <c r="M9" s="7">
        <v>0.61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1</v>
      </c>
      <c r="J10" s="7">
        <v>22</v>
      </c>
      <c r="K10" s="7">
        <v>5.5</v>
      </c>
      <c r="L10" s="22">
        <v>0.13700000000000001</v>
      </c>
      <c r="M10" s="7">
        <v>0.01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7">
        <f>SUM(I9:I10)</f>
        <v>3</v>
      </c>
      <c r="J11" s="7">
        <f>SUM(J9:J10)</f>
        <v>510</v>
      </c>
      <c r="K11" s="7">
        <f>SUM(K9:K10)</f>
        <v>249.5</v>
      </c>
      <c r="L11" s="7">
        <f>SUM(L9:L10)</f>
        <v>6.2370000000000001</v>
      </c>
      <c r="M11" s="7">
        <f>SUM(M9:M10)</f>
        <v>0.62</v>
      </c>
      <c r="N11" s="7" t="s">
        <v>25</v>
      </c>
      <c r="O11" s="7" t="s">
        <v>25</v>
      </c>
      <c r="P11" s="7" t="s">
        <v>25</v>
      </c>
      <c r="Q11" s="7" t="s">
        <v>25</v>
      </c>
      <c r="R11" s="7" t="s">
        <v>25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 ht="28.5" customHeight="1">
      <c r="B13" s="33" t="s">
        <v>9</v>
      </c>
      <c r="C13" s="33" t="s">
        <v>13</v>
      </c>
      <c r="D13" s="33"/>
      <c r="E13" s="33" t="s">
        <v>17</v>
      </c>
      <c r="F13" s="33" t="s">
        <v>15</v>
      </c>
      <c r="G13" s="33"/>
      <c r="H13" s="33" t="s">
        <v>4</v>
      </c>
      <c r="I13" s="33" t="s">
        <v>23</v>
      </c>
      <c r="J13" s="33"/>
      <c r="K13" s="33"/>
      <c r="L13" s="33"/>
      <c r="M13" s="33"/>
      <c r="N13" s="33" t="s">
        <v>22</v>
      </c>
      <c r="O13" s="33"/>
      <c r="P13" s="33"/>
      <c r="Q13" s="33"/>
      <c r="R13" s="33"/>
      <c r="S13" s="33"/>
      <c r="T13" s="33"/>
      <c r="U13" s="33"/>
      <c r="V13" s="33"/>
      <c r="W13" s="33"/>
    </row>
    <row r="14" spans="2:23">
      <c r="B14" s="33"/>
      <c r="C14" s="33"/>
      <c r="D14" s="33"/>
      <c r="E14" s="33"/>
      <c r="F14" s="33"/>
      <c r="G14" s="33"/>
      <c r="H14" s="33"/>
      <c r="I14" s="33" t="s">
        <v>24</v>
      </c>
      <c r="J14" s="33"/>
      <c r="K14" s="33"/>
      <c r="L14" s="33"/>
      <c r="M14" s="33"/>
      <c r="N14" s="33" t="s">
        <v>0</v>
      </c>
      <c r="O14" s="33"/>
      <c r="P14" s="33"/>
      <c r="Q14" s="33"/>
      <c r="R14" s="33"/>
      <c r="S14" s="33" t="s">
        <v>6</v>
      </c>
      <c r="T14" s="33"/>
      <c r="U14" s="33"/>
      <c r="V14" s="33"/>
      <c r="W14" s="33"/>
    </row>
    <row r="15" spans="2:23" ht="50.25" customHeight="1">
      <c r="B15" s="33"/>
      <c r="C15" s="6" t="s">
        <v>16</v>
      </c>
      <c r="D15" s="16" t="s">
        <v>34</v>
      </c>
      <c r="E15" s="33"/>
      <c r="F15" s="6" t="s">
        <v>16</v>
      </c>
      <c r="G15" s="6" t="s">
        <v>14</v>
      </c>
      <c r="H15" s="33"/>
      <c r="I15" s="6" t="s">
        <v>5</v>
      </c>
      <c r="J15" s="6" t="s">
        <v>10</v>
      </c>
      <c r="K15" s="6" t="s">
        <v>11</v>
      </c>
      <c r="L15" s="6" t="s">
        <v>19</v>
      </c>
      <c r="M15" s="6" t="s">
        <v>20</v>
      </c>
      <c r="N15" s="6" t="s">
        <v>5</v>
      </c>
      <c r="O15" s="6" t="s">
        <v>10</v>
      </c>
      <c r="P15" s="6" t="s">
        <v>11</v>
      </c>
      <c r="Q15" s="6" t="s">
        <v>19</v>
      </c>
      <c r="R15" s="6" t="s">
        <v>20</v>
      </c>
      <c r="S15" s="6" t="s">
        <v>5</v>
      </c>
      <c r="T15" s="6" t="s">
        <v>10</v>
      </c>
      <c r="U15" s="6" t="s">
        <v>11</v>
      </c>
      <c r="V15" s="6" t="s">
        <v>19</v>
      </c>
      <c r="W15" s="6" t="s">
        <v>20</v>
      </c>
    </row>
    <row r="16" spans="2:23"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23</v>
      </c>
      <c r="J16" s="6">
        <v>24</v>
      </c>
      <c r="K16" s="6">
        <v>25</v>
      </c>
      <c r="L16" s="6">
        <v>26</v>
      </c>
      <c r="M16" s="6">
        <v>27</v>
      </c>
      <c r="N16" s="6">
        <v>28</v>
      </c>
      <c r="O16" s="6">
        <v>29</v>
      </c>
      <c r="P16" s="6">
        <v>30</v>
      </c>
      <c r="Q16" s="6">
        <v>31</v>
      </c>
      <c r="R16" s="6">
        <v>32</v>
      </c>
      <c r="S16" s="6">
        <v>33</v>
      </c>
      <c r="T16" s="6">
        <v>34</v>
      </c>
      <c r="U16" s="6">
        <v>35</v>
      </c>
      <c r="V16" s="6">
        <v>36</v>
      </c>
      <c r="W16" s="6">
        <v>37</v>
      </c>
    </row>
    <row r="17" spans="2:23">
      <c r="B17" s="29"/>
      <c r="C17" s="29"/>
      <c r="D17" s="29"/>
      <c r="E17" s="29"/>
      <c r="F17" s="29"/>
      <c r="G17" s="29"/>
      <c r="H17" s="7" t="s">
        <v>1</v>
      </c>
      <c r="I17" s="7" t="s">
        <v>25</v>
      </c>
      <c r="J17" s="7" t="s">
        <v>25</v>
      </c>
      <c r="K17" s="7" t="s">
        <v>25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7" t="s">
        <v>25</v>
      </c>
      <c r="S17" s="7" t="s">
        <v>25</v>
      </c>
      <c r="T17" s="7" t="s">
        <v>25</v>
      </c>
      <c r="U17" s="7" t="s">
        <v>25</v>
      </c>
      <c r="V17" s="7" t="s">
        <v>25</v>
      </c>
      <c r="W17" s="7" t="s">
        <v>25</v>
      </c>
    </row>
    <row r="18" spans="2:23" ht="22.5">
      <c r="B18" s="30"/>
      <c r="C18" s="30"/>
      <c r="D18" s="30"/>
      <c r="E18" s="30"/>
      <c r="F18" s="30"/>
      <c r="G18" s="30"/>
      <c r="H18" s="7" t="s">
        <v>2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7" t="s">
        <v>25</v>
      </c>
      <c r="S18" s="7" t="s">
        <v>25</v>
      </c>
      <c r="T18" s="7" t="s">
        <v>25</v>
      </c>
      <c r="U18" s="7" t="s">
        <v>25</v>
      </c>
      <c r="V18" s="7" t="s">
        <v>25</v>
      </c>
      <c r="W18" s="7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3</v>
      </c>
      <c r="I19" s="7" t="s">
        <v>25</v>
      </c>
      <c r="J19" s="7" t="s">
        <v>25</v>
      </c>
      <c r="K19" s="7" t="s">
        <v>25</v>
      </c>
      <c r="L19" s="7" t="s">
        <v>25</v>
      </c>
      <c r="M19" s="7" t="s">
        <v>25</v>
      </c>
      <c r="N19" s="7">
        <v>2</v>
      </c>
      <c r="O19" s="7">
        <v>144.18</v>
      </c>
      <c r="P19" s="7">
        <v>36.045000000000002</v>
      </c>
      <c r="Q19" s="20">
        <v>0.9</v>
      </c>
      <c r="R19" s="7">
        <v>0.09</v>
      </c>
      <c r="S19" s="7">
        <v>9</v>
      </c>
      <c r="T19" s="7">
        <v>74.94</v>
      </c>
      <c r="U19" s="7">
        <v>18.734999999999999</v>
      </c>
      <c r="V19" s="7">
        <v>0.46800000000000003</v>
      </c>
      <c r="W19" s="19">
        <v>0.04</v>
      </c>
    </row>
    <row r="20" spans="2:23">
      <c r="B20" s="31"/>
      <c r="C20" s="31"/>
      <c r="D20" s="31"/>
      <c r="E20" s="31"/>
      <c r="F20" s="31"/>
      <c r="G20" s="31"/>
      <c r="H20" s="8" t="s">
        <v>8</v>
      </c>
      <c r="I20" s="7" t="s">
        <v>25</v>
      </c>
      <c r="J20" s="7" t="s">
        <v>25</v>
      </c>
      <c r="K20" s="7" t="s">
        <v>25</v>
      </c>
      <c r="L20" s="7" t="s">
        <v>25</v>
      </c>
      <c r="M20" s="7" t="s">
        <v>25</v>
      </c>
      <c r="N20" s="7">
        <f t="shared" ref="N20:W20" si="0">SUM(N19)</f>
        <v>2</v>
      </c>
      <c r="O20" s="7">
        <f t="shared" si="0"/>
        <v>144.18</v>
      </c>
      <c r="P20" s="7">
        <f t="shared" si="0"/>
        <v>36.045000000000002</v>
      </c>
      <c r="Q20" s="20">
        <f t="shared" si="0"/>
        <v>0.9</v>
      </c>
      <c r="R20" s="7">
        <f t="shared" si="0"/>
        <v>0.09</v>
      </c>
      <c r="S20" s="7">
        <f t="shared" si="0"/>
        <v>9</v>
      </c>
      <c r="T20" s="7">
        <f t="shared" si="0"/>
        <v>74.94</v>
      </c>
      <c r="U20" s="7">
        <f t="shared" si="0"/>
        <v>18.734999999999999</v>
      </c>
      <c r="V20" s="7">
        <f t="shared" si="0"/>
        <v>0.46800000000000003</v>
      </c>
      <c r="W20" s="19">
        <f t="shared" si="0"/>
        <v>0.04</v>
      </c>
    </row>
    <row r="21" spans="2:2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4" spans="2:23">
      <c r="R24" s="36" t="s">
        <v>46</v>
      </c>
      <c r="S24" s="36"/>
      <c r="T24" s="36"/>
      <c r="U24" s="36"/>
      <c r="V24" s="36"/>
      <c r="W24" s="36"/>
    </row>
    <row r="25" spans="2:23">
      <c r="R25" s="35"/>
      <c r="S25" s="35"/>
      <c r="T25" s="35"/>
      <c r="U25" s="35"/>
      <c r="V25" s="35"/>
      <c r="W25" s="35"/>
    </row>
  </sheetData>
  <mergeCells count="35">
    <mergeCell ref="N13:W13"/>
    <mergeCell ref="I14:M14"/>
    <mergeCell ref="N14:R14"/>
    <mergeCell ref="S14:W14"/>
    <mergeCell ref="G17:G20"/>
    <mergeCell ref="I13:M13"/>
    <mergeCell ref="H13:H15"/>
    <mergeCell ref="B17:B20"/>
    <mergeCell ref="C17:C20"/>
    <mergeCell ref="D17:D20"/>
    <mergeCell ref="E17:E20"/>
    <mergeCell ref="F17:F20"/>
    <mergeCell ref="E13:E15"/>
    <mergeCell ref="F13:G14"/>
    <mergeCell ref="B8:B11"/>
    <mergeCell ref="C8:C11"/>
    <mergeCell ref="D8:D11"/>
    <mergeCell ref="E8:E11"/>
    <mergeCell ref="F8:F11"/>
    <mergeCell ref="R24:W24"/>
    <mergeCell ref="R25:W25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  <mergeCell ref="B13:B15"/>
    <mergeCell ref="C13:D14"/>
  </mergeCells>
  <pageMargins left="0.25" right="0.25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W26"/>
  <sheetViews>
    <sheetView topLeftCell="A7" workbookViewId="0">
      <selection activeCell="B3" sqref="B3:W3"/>
    </sheetView>
  </sheetViews>
  <sheetFormatPr defaultRowHeight="15"/>
  <cols>
    <col min="1" max="2" width="3.85546875" customWidth="1"/>
    <col min="3" max="3" width="4.42578125" customWidth="1"/>
    <col min="4" max="4" width="4.7109375" customWidth="1"/>
    <col min="5" max="5" width="7.140625" customWidth="1"/>
    <col min="6" max="6" width="4.85546875" customWidth="1"/>
    <col min="7" max="7" width="4.140625" customWidth="1"/>
    <col min="9" max="9" width="5.140625" customWidth="1"/>
    <col min="10" max="10" width="6.28515625" customWidth="1"/>
    <col min="11" max="11" width="7.42578125" customWidth="1"/>
    <col min="12" max="12" width="6.140625" customWidth="1"/>
    <col min="13" max="13" width="7.140625" customWidth="1"/>
    <col min="14" max="14" width="5.28515625" customWidth="1"/>
    <col min="15" max="15" width="6.5703125" customWidth="1"/>
    <col min="16" max="16" width="8" customWidth="1"/>
    <col min="17" max="17" width="6.28515625" customWidth="1"/>
    <col min="18" max="18" width="7.140625" customWidth="1"/>
    <col min="19" max="19" width="5.140625" customWidth="1"/>
    <col min="20" max="20" width="5.5703125" customWidth="1"/>
    <col min="21" max="21" width="7.140625" customWidth="1"/>
    <col min="22" max="22" width="6.140625" customWidth="1"/>
    <col min="23" max="23" width="7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39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ht="29.25" customHeight="1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39" customHeight="1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6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8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4</v>
      </c>
      <c r="D8" s="29">
        <v>312</v>
      </c>
      <c r="E8" s="29" t="s">
        <v>25</v>
      </c>
      <c r="F8" s="29" t="s">
        <v>25</v>
      </c>
      <c r="G8" s="29" t="s">
        <v>25</v>
      </c>
      <c r="H8" s="7" t="s">
        <v>1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25</v>
      </c>
      <c r="V8" s="7" t="s">
        <v>25</v>
      </c>
      <c r="W8" s="7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7" t="s">
        <v>25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7">
        <v>4</v>
      </c>
      <c r="J10" s="20">
        <v>928</v>
      </c>
      <c r="K10" s="20">
        <v>232</v>
      </c>
      <c r="L10" s="20">
        <v>5.8</v>
      </c>
      <c r="M10" s="7">
        <v>0.57999999999999996</v>
      </c>
      <c r="N10" s="7" t="s">
        <v>25</v>
      </c>
      <c r="O10" s="7" t="s">
        <v>25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  <c r="V10" s="7" t="s">
        <v>25</v>
      </c>
      <c r="W10" s="7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7">
        <v>4</v>
      </c>
      <c r="J11" s="20">
        <v>928</v>
      </c>
      <c r="K11" s="20">
        <v>232</v>
      </c>
      <c r="L11" s="20">
        <v>5.8</v>
      </c>
      <c r="M11" s="7">
        <v>0.57999999999999996</v>
      </c>
      <c r="N11" s="7" t="s">
        <v>25</v>
      </c>
      <c r="O11" s="7" t="s">
        <v>25</v>
      </c>
      <c r="P11" s="7" t="s">
        <v>25</v>
      </c>
      <c r="Q11" s="7" t="s">
        <v>25</v>
      </c>
      <c r="R11" s="7" t="s">
        <v>25</v>
      </c>
      <c r="S11" s="7" t="s">
        <v>25</v>
      </c>
      <c r="T11" s="7" t="s">
        <v>25</v>
      </c>
      <c r="U11" s="7" t="s">
        <v>25</v>
      </c>
      <c r="V11" s="7" t="s">
        <v>25</v>
      </c>
      <c r="W11" s="7" t="s">
        <v>25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 ht="28.5" customHeight="1">
      <c r="B14" s="33" t="s">
        <v>9</v>
      </c>
      <c r="C14" s="33" t="s">
        <v>13</v>
      </c>
      <c r="D14" s="33"/>
      <c r="E14" s="33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2:23" ht="17.25" customHeight="1">
      <c r="B15" s="33"/>
      <c r="C15" s="33"/>
      <c r="D15" s="33"/>
      <c r="E15" s="33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2:23" ht="33.75">
      <c r="B16" s="33"/>
      <c r="C16" s="6" t="s">
        <v>16</v>
      </c>
      <c r="D16" s="16" t="s">
        <v>34</v>
      </c>
      <c r="E16" s="33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6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6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7" t="s">
        <v>20</v>
      </c>
    </row>
    <row r="17" spans="2:23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2:23">
      <c r="B18" s="29" t="s">
        <v>25</v>
      </c>
      <c r="C18" s="29" t="s">
        <v>25</v>
      </c>
      <c r="D18" s="29" t="s">
        <v>25</v>
      </c>
      <c r="E18" s="29" t="s">
        <v>25</v>
      </c>
      <c r="F18" s="29" t="s">
        <v>25</v>
      </c>
      <c r="G18" s="29"/>
      <c r="H18" s="7" t="s">
        <v>1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 t="s">
        <v>25</v>
      </c>
      <c r="R18" s="6" t="s">
        <v>25</v>
      </c>
      <c r="S18" s="6" t="s">
        <v>25</v>
      </c>
      <c r="T18" s="6" t="s">
        <v>25</v>
      </c>
      <c r="U18" s="6" t="s">
        <v>25</v>
      </c>
      <c r="V18" s="6" t="s">
        <v>25</v>
      </c>
      <c r="W18" s="6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2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6" t="s">
        <v>25</v>
      </c>
      <c r="P19" s="6" t="s">
        <v>25</v>
      </c>
      <c r="Q19" s="6" t="s">
        <v>25</v>
      </c>
      <c r="R19" s="6" t="s">
        <v>25</v>
      </c>
      <c r="S19" s="6" t="s">
        <v>25</v>
      </c>
      <c r="T19" s="6" t="s">
        <v>25</v>
      </c>
      <c r="U19" s="6" t="s">
        <v>25</v>
      </c>
      <c r="V19" s="6" t="s">
        <v>25</v>
      </c>
      <c r="W19" s="6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3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>
        <v>7</v>
      </c>
      <c r="O20" s="6">
        <v>749.66</v>
      </c>
      <c r="P20" s="6">
        <v>187.41</v>
      </c>
      <c r="Q20" s="6">
        <v>4.68</v>
      </c>
      <c r="R20" s="6">
        <v>0.5</v>
      </c>
      <c r="S20" s="6">
        <v>12</v>
      </c>
      <c r="T20" s="6">
        <v>95</v>
      </c>
      <c r="U20" s="6">
        <v>23.75</v>
      </c>
      <c r="V20" s="6">
        <v>0.6</v>
      </c>
      <c r="W20" s="6">
        <v>0.06</v>
      </c>
    </row>
    <row r="21" spans="2:23">
      <c r="B21" s="31"/>
      <c r="C21" s="31"/>
      <c r="D21" s="31"/>
      <c r="E21" s="31"/>
      <c r="F21" s="31"/>
      <c r="G21" s="31"/>
      <c r="H21" s="8" t="s">
        <v>8</v>
      </c>
      <c r="I21" s="6" t="s">
        <v>25</v>
      </c>
      <c r="J21" s="6" t="s">
        <v>25</v>
      </c>
      <c r="K21" s="6" t="s">
        <v>25</v>
      </c>
      <c r="L21" s="6" t="s">
        <v>25</v>
      </c>
      <c r="M21" s="6" t="s">
        <v>25</v>
      </c>
      <c r="N21" s="6">
        <f t="shared" ref="N21:W21" si="0">SUM(N20)</f>
        <v>7</v>
      </c>
      <c r="O21" s="6">
        <f t="shared" si="0"/>
        <v>749.66</v>
      </c>
      <c r="P21" s="6">
        <f t="shared" si="0"/>
        <v>187.41</v>
      </c>
      <c r="Q21" s="6">
        <f t="shared" si="0"/>
        <v>4.68</v>
      </c>
      <c r="R21" s="13">
        <f t="shared" si="0"/>
        <v>0.5</v>
      </c>
      <c r="S21" s="6">
        <f t="shared" si="0"/>
        <v>12</v>
      </c>
      <c r="T21" s="6">
        <f t="shared" si="0"/>
        <v>95</v>
      </c>
      <c r="U21" s="6">
        <f t="shared" si="0"/>
        <v>23.75</v>
      </c>
      <c r="V21" s="6">
        <f t="shared" si="0"/>
        <v>0.6</v>
      </c>
      <c r="W21" s="6">
        <f t="shared" si="0"/>
        <v>0.06</v>
      </c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5" spans="2:23">
      <c r="R25" s="36" t="s">
        <v>46</v>
      </c>
      <c r="S25" s="36"/>
      <c r="T25" s="36"/>
      <c r="U25" s="36"/>
      <c r="V25" s="36"/>
      <c r="W25" s="36"/>
    </row>
    <row r="26" spans="2:23">
      <c r="R26" s="35"/>
      <c r="S26" s="35"/>
      <c r="T26" s="35"/>
      <c r="U26" s="35"/>
      <c r="V26" s="35"/>
      <c r="W26" s="35"/>
    </row>
  </sheetData>
  <mergeCells count="35">
    <mergeCell ref="N14:W14"/>
    <mergeCell ref="I15:M15"/>
    <mergeCell ref="N15:R15"/>
    <mergeCell ref="S15:W15"/>
    <mergeCell ref="G18:G21"/>
    <mergeCell ref="I14:M14"/>
    <mergeCell ref="H14:H16"/>
    <mergeCell ref="B18:B21"/>
    <mergeCell ref="C18:C21"/>
    <mergeCell ref="D18:D21"/>
    <mergeCell ref="E18:E21"/>
    <mergeCell ref="F18:F21"/>
    <mergeCell ref="E14:E16"/>
    <mergeCell ref="F14:G15"/>
    <mergeCell ref="B8:B11"/>
    <mergeCell ref="C8:C11"/>
    <mergeCell ref="D8:D11"/>
    <mergeCell ref="E8:E11"/>
    <mergeCell ref="F8:F11"/>
    <mergeCell ref="R25:W25"/>
    <mergeCell ref="R26:W26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  <mergeCell ref="B14:B16"/>
    <mergeCell ref="C14:D15"/>
  </mergeCells>
  <pageMargins left="0.25" right="0.25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W23"/>
  <sheetViews>
    <sheetView topLeftCell="A7" workbookViewId="0">
      <selection activeCell="E18" sqref="E18:E21"/>
    </sheetView>
  </sheetViews>
  <sheetFormatPr defaultRowHeight="15"/>
  <cols>
    <col min="1" max="1" width="3.85546875" customWidth="1"/>
    <col min="2" max="2" width="4.5703125" customWidth="1"/>
    <col min="3" max="3" width="4.42578125" customWidth="1"/>
    <col min="4" max="4" width="5.28515625" customWidth="1"/>
    <col min="5" max="5" width="6.7109375" customWidth="1"/>
    <col min="6" max="6" width="5.28515625" customWidth="1"/>
    <col min="7" max="7" width="4" customWidth="1"/>
    <col min="9" max="9" width="4.5703125" customWidth="1"/>
    <col min="10" max="10" width="6.28515625" customWidth="1"/>
    <col min="11" max="11" width="8.85546875" customWidth="1"/>
    <col min="12" max="12" width="5.85546875" customWidth="1"/>
    <col min="13" max="13" width="7.7109375" customWidth="1"/>
    <col min="14" max="14" width="5.28515625" customWidth="1"/>
    <col min="15" max="15" width="6.85546875" customWidth="1"/>
    <col min="16" max="16" width="7.7109375" customWidth="1"/>
    <col min="17" max="17" width="5.140625" customWidth="1"/>
    <col min="18" max="18" width="7.140625" customWidth="1"/>
    <col min="19" max="19" width="5.7109375" customWidth="1"/>
    <col min="20" max="20" width="7.42578125" customWidth="1"/>
    <col min="21" max="22" width="7" customWidth="1"/>
    <col min="23" max="23" width="7.28515625" customWidth="1"/>
  </cols>
  <sheetData>
    <row r="2" spans="2:23">
      <c r="B2" s="34" t="s">
        <v>12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>
      <c r="B3" s="33" t="s">
        <v>28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>
      <c r="B4" s="33" t="s">
        <v>9</v>
      </c>
      <c r="C4" s="33" t="s">
        <v>13</v>
      </c>
      <c r="D4" s="33"/>
      <c r="E4" s="33" t="s">
        <v>17</v>
      </c>
      <c r="F4" s="33" t="s">
        <v>15</v>
      </c>
      <c r="G4" s="33"/>
      <c r="H4" s="33" t="s">
        <v>4</v>
      </c>
      <c r="I4" s="33" t="s">
        <v>21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>
      <c r="B5" s="33"/>
      <c r="C5" s="33"/>
      <c r="D5" s="33"/>
      <c r="E5" s="33"/>
      <c r="F5" s="33"/>
      <c r="G5" s="33"/>
      <c r="H5" s="33"/>
      <c r="I5" s="33" t="s">
        <v>0</v>
      </c>
      <c r="J5" s="33"/>
      <c r="K5" s="33"/>
      <c r="L5" s="33"/>
      <c r="M5" s="33"/>
      <c r="N5" s="33" t="s">
        <v>6</v>
      </c>
      <c r="O5" s="33"/>
      <c r="P5" s="33"/>
      <c r="Q5" s="33"/>
      <c r="R5" s="33"/>
      <c r="S5" s="33" t="s">
        <v>7</v>
      </c>
      <c r="T5" s="33"/>
      <c r="U5" s="33"/>
      <c r="V5" s="33"/>
      <c r="W5" s="33"/>
    </row>
    <row r="6" spans="2:23" ht="33.75">
      <c r="B6" s="33"/>
      <c r="C6" s="6" t="s">
        <v>16</v>
      </c>
      <c r="D6" s="16" t="s">
        <v>34</v>
      </c>
      <c r="E6" s="33"/>
      <c r="F6" s="6" t="s">
        <v>16</v>
      </c>
      <c r="G6" s="6" t="s">
        <v>14</v>
      </c>
      <c r="H6" s="33"/>
      <c r="I6" s="6" t="s">
        <v>5</v>
      </c>
      <c r="J6" s="6" t="s">
        <v>10</v>
      </c>
      <c r="K6" s="6" t="s">
        <v>11</v>
      </c>
      <c r="L6" s="6" t="s">
        <v>19</v>
      </c>
      <c r="M6" s="6" t="s">
        <v>20</v>
      </c>
      <c r="N6" s="6" t="s">
        <v>5</v>
      </c>
      <c r="O6" s="6" t="s">
        <v>10</v>
      </c>
      <c r="P6" s="6" t="s">
        <v>11</v>
      </c>
      <c r="Q6" s="6" t="s">
        <v>19</v>
      </c>
      <c r="R6" s="6" t="s">
        <v>20</v>
      </c>
      <c r="S6" s="6" t="s">
        <v>5</v>
      </c>
      <c r="T6" s="6" t="s">
        <v>10</v>
      </c>
      <c r="U6" s="6" t="s">
        <v>11</v>
      </c>
      <c r="V6" s="6" t="s">
        <v>19</v>
      </c>
      <c r="W6" s="6" t="s">
        <v>20</v>
      </c>
    </row>
    <row r="7" spans="2:23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</row>
    <row r="8" spans="2:23">
      <c r="B8" s="29">
        <v>1</v>
      </c>
      <c r="C8" s="29">
        <v>2</v>
      </c>
      <c r="D8" s="29">
        <v>205</v>
      </c>
      <c r="E8" s="29" t="s">
        <v>25</v>
      </c>
      <c r="F8" s="29">
        <v>6</v>
      </c>
      <c r="G8" s="29">
        <v>62</v>
      </c>
      <c r="H8" s="7" t="s">
        <v>1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</row>
    <row r="9" spans="2:23" ht="22.5">
      <c r="B9" s="30"/>
      <c r="C9" s="30"/>
      <c r="D9" s="30"/>
      <c r="E9" s="30"/>
      <c r="F9" s="30"/>
      <c r="G9" s="30"/>
      <c r="H9" s="7" t="s">
        <v>2</v>
      </c>
      <c r="I9" s="6">
        <v>1</v>
      </c>
      <c r="J9" s="6">
        <v>55.71</v>
      </c>
      <c r="K9" s="6">
        <v>27.85</v>
      </c>
      <c r="L9" s="6">
        <v>0.7</v>
      </c>
      <c r="M9" s="29">
        <v>0.32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  <c r="W9" s="6" t="s">
        <v>25</v>
      </c>
    </row>
    <row r="10" spans="2:23" ht="22.5">
      <c r="B10" s="30"/>
      <c r="C10" s="30"/>
      <c r="D10" s="30"/>
      <c r="E10" s="30"/>
      <c r="F10" s="30"/>
      <c r="G10" s="30"/>
      <c r="H10" s="7" t="s">
        <v>3</v>
      </c>
      <c r="I10" s="6">
        <v>4</v>
      </c>
      <c r="J10" s="10">
        <v>393.91</v>
      </c>
      <c r="K10" s="10">
        <v>98.477500000000006</v>
      </c>
      <c r="L10" s="10">
        <v>2.4619374999999999</v>
      </c>
      <c r="M10" s="31"/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</row>
    <row r="11" spans="2:23">
      <c r="B11" s="31"/>
      <c r="C11" s="31"/>
      <c r="D11" s="31"/>
      <c r="E11" s="31"/>
      <c r="F11" s="31"/>
      <c r="G11" s="31"/>
      <c r="H11" s="8" t="s">
        <v>8</v>
      </c>
      <c r="I11" s="6">
        <f>SUM(I9:I10)</f>
        <v>5</v>
      </c>
      <c r="J11" s="6">
        <f>SUM(J9:J10)</f>
        <v>449.62</v>
      </c>
      <c r="K11" s="6">
        <f>SUM(K9:K10)</f>
        <v>126.32750000000001</v>
      </c>
      <c r="L11" s="10">
        <f>SUM(L9:L10)</f>
        <v>3.1619374999999996</v>
      </c>
      <c r="M11" s="6">
        <v>0.32</v>
      </c>
      <c r="N11" s="6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6" t="s">
        <v>25</v>
      </c>
      <c r="W11" s="6" t="s">
        <v>25</v>
      </c>
    </row>
    <row r="12" spans="2:2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2:2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2:23">
      <c r="B14" s="33" t="s">
        <v>9</v>
      </c>
      <c r="C14" s="33" t="s">
        <v>13</v>
      </c>
      <c r="D14" s="33"/>
      <c r="E14" s="33" t="s">
        <v>17</v>
      </c>
      <c r="F14" s="33" t="s">
        <v>15</v>
      </c>
      <c r="G14" s="33"/>
      <c r="H14" s="33" t="s">
        <v>4</v>
      </c>
      <c r="I14" s="33" t="s">
        <v>23</v>
      </c>
      <c r="J14" s="33"/>
      <c r="K14" s="33"/>
      <c r="L14" s="33"/>
      <c r="M14" s="33"/>
      <c r="N14" s="33" t="s">
        <v>22</v>
      </c>
      <c r="O14" s="33"/>
      <c r="P14" s="33"/>
      <c r="Q14" s="33"/>
      <c r="R14" s="33"/>
      <c r="S14" s="33"/>
      <c r="T14" s="33"/>
      <c r="U14" s="33"/>
      <c r="V14" s="33"/>
      <c r="W14" s="33"/>
    </row>
    <row r="15" spans="2:23">
      <c r="B15" s="33"/>
      <c r="C15" s="33"/>
      <c r="D15" s="33"/>
      <c r="E15" s="33"/>
      <c r="F15" s="33"/>
      <c r="G15" s="33"/>
      <c r="H15" s="33"/>
      <c r="I15" s="33" t="s">
        <v>24</v>
      </c>
      <c r="J15" s="33"/>
      <c r="K15" s="33"/>
      <c r="L15" s="33"/>
      <c r="M15" s="33"/>
      <c r="N15" s="33" t="s">
        <v>0</v>
      </c>
      <c r="O15" s="33"/>
      <c r="P15" s="33"/>
      <c r="Q15" s="33"/>
      <c r="R15" s="33"/>
      <c r="S15" s="33" t="s">
        <v>6</v>
      </c>
      <c r="T15" s="33"/>
      <c r="U15" s="33"/>
      <c r="V15" s="33"/>
      <c r="W15" s="33"/>
    </row>
    <row r="16" spans="2:23" ht="33.75">
      <c r="B16" s="33"/>
      <c r="C16" s="6" t="s">
        <v>16</v>
      </c>
      <c r="D16" s="16" t="s">
        <v>34</v>
      </c>
      <c r="E16" s="33"/>
      <c r="F16" s="6" t="s">
        <v>16</v>
      </c>
      <c r="G16" s="6" t="s">
        <v>14</v>
      </c>
      <c r="H16" s="33"/>
      <c r="I16" s="6" t="s">
        <v>5</v>
      </c>
      <c r="J16" s="6" t="s">
        <v>10</v>
      </c>
      <c r="K16" s="6" t="s">
        <v>11</v>
      </c>
      <c r="L16" s="6" t="s">
        <v>19</v>
      </c>
      <c r="M16" s="6" t="s">
        <v>20</v>
      </c>
      <c r="N16" s="6" t="s">
        <v>5</v>
      </c>
      <c r="O16" s="6" t="s">
        <v>10</v>
      </c>
      <c r="P16" s="6" t="s">
        <v>11</v>
      </c>
      <c r="Q16" s="6" t="s">
        <v>19</v>
      </c>
      <c r="R16" s="6" t="s">
        <v>20</v>
      </c>
      <c r="S16" s="6" t="s">
        <v>5</v>
      </c>
      <c r="T16" s="6" t="s">
        <v>10</v>
      </c>
      <c r="U16" s="6" t="s">
        <v>11</v>
      </c>
      <c r="V16" s="6" t="s">
        <v>19</v>
      </c>
      <c r="W16" s="6" t="s">
        <v>20</v>
      </c>
    </row>
    <row r="17" spans="2:23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23</v>
      </c>
      <c r="J17" s="6">
        <v>24</v>
      </c>
      <c r="K17" s="6">
        <v>25</v>
      </c>
      <c r="L17" s="6">
        <v>26</v>
      </c>
      <c r="M17" s="6">
        <v>27</v>
      </c>
      <c r="N17" s="6">
        <v>28</v>
      </c>
      <c r="O17" s="6">
        <v>29</v>
      </c>
      <c r="P17" s="6">
        <v>30</v>
      </c>
      <c r="Q17" s="6">
        <v>31</v>
      </c>
      <c r="R17" s="6">
        <v>32</v>
      </c>
      <c r="S17" s="6">
        <v>33</v>
      </c>
      <c r="T17" s="6">
        <v>34</v>
      </c>
      <c r="U17" s="6">
        <v>35</v>
      </c>
      <c r="V17" s="6">
        <v>36</v>
      </c>
      <c r="W17" s="6">
        <v>37</v>
      </c>
    </row>
    <row r="18" spans="2:23">
      <c r="B18" s="29"/>
      <c r="C18" s="29"/>
      <c r="D18" s="29"/>
      <c r="E18" s="29">
        <v>210</v>
      </c>
      <c r="F18" s="29"/>
      <c r="G18" s="29"/>
      <c r="H18" s="7" t="s">
        <v>1</v>
      </c>
      <c r="I18" s="11" t="s">
        <v>25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spans="2:23" ht="22.5">
      <c r="B19" s="30"/>
      <c r="C19" s="30"/>
      <c r="D19" s="30"/>
      <c r="E19" s="30"/>
      <c r="F19" s="30"/>
      <c r="G19" s="30"/>
      <c r="H19" s="7" t="s">
        <v>2</v>
      </c>
      <c r="I19" s="11">
        <v>1</v>
      </c>
      <c r="J19" s="11">
        <v>1295</v>
      </c>
      <c r="K19" s="11">
        <v>647.5</v>
      </c>
      <c r="L19" s="11">
        <v>9.7100000000000009</v>
      </c>
      <c r="M19" s="11">
        <v>1</v>
      </c>
      <c r="N19" s="11" t="s">
        <v>25</v>
      </c>
      <c r="O19" s="11" t="s">
        <v>25</v>
      </c>
      <c r="P19" s="11" t="s">
        <v>25</v>
      </c>
      <c r="Q19" s="11" t="s">
        <v>25</v>
      </c>
      <c r="R19" s="11" t="s">
        <v>25</v>
      </c>
      <c r="S19" s="11" t="s">
        <v>25</v>
      </c>
      <c r="T19" s="11" t="s">
        <v>25</v>
      </c>
      <c r="U19" s="11" t="s">
        <v>25</v>
      </c>
      <c r="V19" s="11" t="s">
        <v>25</v>
      </c>
      <c r="W19" s="11" t="s">
        <v>25</v>
      </c>
    </row>
    <row r="20" spans="2:23" ht="22.5">
      <c r="B20" s="30"/>
      <c r="C20" s="30"/>
      <c r="D20" s="30"/>
      <c r="E20" s="30"/>
      <c r="F20" s="30"/>
      <c r="G20" s="30"/>
      <c r="H20" s="7" t="s">
        <v>3</v>
      </c>
      <c r="I20" s="11" t="s">
        <v>25</v>
      </c>
      <c r="J20" s="11" t="s">
        <v>25</v>
      </c>
      <c r="K20" s="11" t="s">
        <v>25</v>
      </c>
      <c r="L20" s="11" t="s">
        <v>25</v>
      </c>
      <c r="M20" s="11" t="s">
        <v>25</v>
      </c>
      <c r="N20" s="11">
        <v>13</v>
      </c>
      <c r="O20" s="11">
        <v>1480.92</v>
      </c>
      <c r="P20" s="11">
        <v>370.23</v>
      </c>
      <c r="Q20" s="11">
        <v>9.25</v>
      </c>
      <c r="R20" s="11">
        <v>0.9</v>
      </c>
      <c r="S20" s="11">
        <v>42</v>
      </c>
      <c r="T20" s="11">
        <v>1024.25</v>
      </c>
      <c r="U20" s="11">
        <v>256.06</v>
      </c>
      <c r="V20" s="11">
        <v>6.4</v>
      </c>
      <c r="W20" s="11">
        <v>0.64</v>
      </c>
    </row>
    <row r="21" spans="2:23">
      <c r="B21" s="31"/>
      <c r="C21" s="31"/>
      <c r="D21" s="31"/>
      <c r="E21" s="31"/>
      <c r="F21" s="31"/>
      <c r="G21" s="31"/>
      <c r="H21" s="8" t="s">
        <v>8</v>
      </c>
      <c r="I21" s="11">
        <f>SUM(I19:I20)</f>
        <v>1</v>
      </c>
      <c r="J21" s="11">
        <f>SUM(J19:J20)</f>
        <v>1295</v>
      </c>
      <c r="K21" s="11">
        <f>SUM(K19:K20)</f>
        <v>647.5</v>
      </c>
      <c r="L21" s="11">
        <f>SUM(L19:L20)</f>
        <v>9.7100000000000009</v>
      </c>
      <c r="M21" s="11">
        <f>SUM(M19:M20)</f>
        <v>1</v>
      </c>
      <c r="N21" s="11">
        <f t="shared" ref="N21:W21" si="0">SUM(N20)</f>
        <v>13</v>
      </c>
      <c r="O21" s="11">
        <f t="shared" si="0"/>
        <v>1480.92</v>
      </c>
      <c r="P21" s="11">
        <f t="shared" si="0"/>
        <v>370.23</v>
      </c>
      <c r="Q21" s="11">
        <f t="shared" si="0"/>
        <v>9.25</v>
      </c>
      <c r="R21" s="11">
        <f t="shared" si="0"/>
        <v>0.9</v>
      </c>
      <c r="S21" s="11">
        <f t="shared" si="0"/>
        <v>42</v>
      </c>
      <c r="T21" s="11">
        <f t="shared" si="0"/>
        <v>1024.25</v>
      </c>
      <c r="U21" s="11">
        <f t="shared" si="0"/>
        <v>256.06</v>
      </c>
      <c r="V21" s="11">
        <f t="shared" si="0"/>
        <v>6.4</v>
      </c>
      <c r="W21" s="11">
        <f t="shared" si="0"/>
        <v>0.64</v>
      </c>
    </row>
    <row r="22" spans="2:2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2: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</sheetData>
  <mergeCells count="34">
    <mergeCell ref="N14:W14"/>
    <mergeCell ref="I15:M15"/>
    <mergeCell ref="N15:R15"/>
    <mergeCell ref="S15:W15"/>
    <mergeCell ref="G18:G21"/>
    <mergeCell ref="I14:M14"/>
    <mergeCell ref="H14:H16"/>
    <mergeCell ref="B18:B21"/>
    <mergeCell ref="C18:C21"/>
    <mergeCell ref="D18:D21"/>
    <mergeCell ref="E18:E21"/>
    <mergeCell ref="F18:F21"/>
    <mergeCell ref="B14:B16"/>
    <mergeCell ref="C14:D15"/>
    <mergeCell ref="E14:E16"/>
    <mergeCell ref="F14:G15"/>
    <mergeCell ref="B8:B11"/>
    <mergeCell ref="C8:C11"/>
    <mergeCell ref="D8:D11"/>
    <mergeCell ref="E8:E11"/>
    <mergeCell ref="F8:F11"/>
    <mergeCell ref="M9:M10"/>
    <mergeCell ref="B2:W2"/>
    <mergeCell ref="B3:W3"/>
    <mergeCell ref="B4:B6"/>
    <mergeCell ref="C4:D5"/>
    <mergeCell ref="E4:E6"/>
    <mergeCell ref="F4:G5"/>
    <mergeCell ref="H4:H6"/>
    <mergeCell ref="I4:W4"/>
    <mergeCell ref="I5:M5"/>
    <mergeCell ref="N5:R5"/>
    <mergeCell ref="S5:W5"/>
    <mergeCell ref="G8:G11"/>
  </mergeCells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Hindupuramu</vt:lpstr>
      <vt:lpstr>Kadiri</vt:lpstr>
      <vt:lpstr>Ananthapuramu</vt:lpstr>
      <vt:lpstr>Singanamala</vt:lpstr>
      <vt:lpstr>Tadipatri</vt:lpstr>
      <vt:lpstr>Gooty</vt:lpstr>
      <vt:lpstr>Guntakal</vt:lpstr>
      <vt:lpstr>Kambaduru</vt:lpstr>
      <vt:lpstr>B.T.Project</vt:lpstr>
      <vt:lpstr>Dharmavaramu</vt:lpstr>
      <vt:lpstr>Penukonda</vt:lpstr>
      <vt:lpstr>Kalyandurgam</vt:lpstr>
      <vt:lpstr>Kanekal</vt:lpstr>
      <vt:lpstr>Vajrakaruru</vt:lpstr>
      <vt:lpstr>Madakasira</vt:lpstr>
      <vt:lpstr>Rayadurgam</vt:lpstr>
      <vt:lpstr>Uravakonda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2018-05-01T16:03:09Z</dcterms:modified>
</cp:coreProperties>
</file>