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I.Polavaram-1" sheetId="2" r:id="rId1"/>
    <sheet name="I.Polavaram-2" sheetId="3" r:id="rId2"/>
    <sheet name="I.Polavaram-3" sheetId="4" r:id="rId3"/>
    <sheet name="I.Polavaram-4" sheetId="5" r:id="rId4"/>
  </sheets>
  <calcPr calcId="124519"/>
</workbook>
</file>

<file path=xl/calcChain.xml><?xml version="1.0" encoding="utf-8"?>
<calcChain xmlns="http://schemas.openxmlformats.org/spreadsheetml/2006/main">
  <c r="AN18" i="5"/>
  <c r="AM18"/>
  <c r="AL18"/>
  <c r="AK18"/>
  <c r="AJ18"/>
  <c r="AI18"/>
  <c r="AH18"/>
  <c r="AG18"/>
  <c r="AF18"/>
  <c r="V19"/>
  <c r="W19"/>
  <c r="X19"/>
  <c r="Y19"/>
  <c r="Z19"/>
  <c r="AA19"/>
  <c r="AB19"/>
  <c r="AC19"/>
  <c r="E19"/>
  <c r="F19"/>
  <c r="G19"/>
  <c r="H19"/>
  <c r="I19"/>
  <c r="J19"/>
  <c r="K19"/>
  <c r="L19"/>
  <c r="M19"/>
  <c r="AF17" i="4"/>
  <c r="AG17"/>
  <c r="AH17"/>
  <c r="AI17"/>
  <c r="AJ17"/>
  <c r="AK17"/>
  <c r="AL17"/>
  <c r="AM17"/>
  <c r="AN17"/>
  <c r="V17" l="1"/>
  <c r="W17"/>
  <c r="X17"/>
  <c r="Y17"/>
  <c r="Z17"/>
  <c r="AA17"/>
  <c r="AB17"/>
  <c r="AC17"/>
  <c r="AD17"/>
  <c r="D17"/>
  <c r="E17"/>
  <c r="F17"/>
  <c r="G17"/>
  <c r="H17"/>
  <c r="I17"/>
  <c r="J17"/>
  <c r="K17"/>
  <c r="L17"/>
  <c r="AF18" i="3"/>
  <c r="AG18"/>
  <c r="AH18"/>
  <c r="AI18"/>
  <c r="AJ18"/>
  <c r="AK18"/>
  <c r="AL18"/>
  <c r="AM18"/>
  <c r="AN18"/>
  <c r="V18"/>
  <c r="W18"/>
  <c r="X18"/>
  <c r="Y18"/>
  <c r="Z18"/>
  <c r="AA18"/>
  <c r="AB18"/>
  <c r="AC18"/>
  <c r="AD18"/>
  <c r="D18"/>
  <c r="E18"/>
  <c r="F18"/>
  <c r="G18"/>
  <c r="H18"/>
  <c r="I18"/>
  <c r="J18"/>
  <c r="K18"/>
  <c r="L18"/>
  <c r="AF15" i="2"/>
  <c r="AG15"/>
  <c r="AH15"/>
  <c r="AI15"/>
  <c r="AJ15"/>
  <c r="AK15"/>
  <c r="AL15"/>
  <c r="AM15"/>
  <c r="AN15"/>
  <c r="V15"/>
  <c r="W15"/>
  <c r="X15"/>
  <c r="Y15"/>
  <c r="Z15"/>
  <c r="AA15"/>
  <c r="AB15"/>
  <c r="AC15"/>
  <c r="AD15"/>
  <c r="D15"/>
  <c r="E15"/>
  <c r="F15"/>
  <c r="G15"/>
  <c r="H15"/>
  <c r="I15"/>
  <c r="J15"/>
  <c r="K15"/>
  <c r="L15"/>
</calcChain>
</file>

<file path=xl/sharedStrings.xml><?xml version="1.0" encoding="utf-8"?>
<sst xmlns="http://schemas.openxmlformats.org/spreadsheetml/2006/main" count="371" uniqueCount="73">
  <si>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</si>
  <si>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</si>
  <si>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</si>
  <si>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</si>
  <si>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</si>
  <si>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</si>
  <si>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</si>
  <si>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</si>
  <si>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</si>
  <si>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</si>
  <si>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</si>
  <si>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</si>
  <si>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</si>
  <si>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</si>
  <si>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</si>
  <si>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</si>
  <si>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</si>
  <si>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</si>
  <si>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</si>
  <si>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</si>
  <si>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</si>
  <si>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</si>
  <si>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</si>
  <si>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</si>
  <si>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</si>
  <si>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</si>
  <si>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</si>
  <si>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Name of the District  : East Godavari                                                                                       Name of the Cluster: I.Polavaram-1</t>
  </si>
  <si>
    <t xml:space="preserve">Name of the Incharge Officer: Ch.Rambabu                                                Mobile No.9866418909                                    E.mail. I.D : rambabuchodi@gmail.com                                             Designation:  FDO   </t>
  </si>
  <si>
    <t xml:space="preserve">1) Name of the Progressive Farmer: D.Ramachandraraju                                                               Mobile No.  9640050004                                                Email.I.D:                                                </t>
  </si>
  <si>
    <t xml:space="preserve">2) Name of the Progressive Farmer: M.Padmanabharaju                                                                Mobile No. 9963999175                                                 Email.I.D:                                                </t>
  </si>
  <si>
    <t xml:space="preserve">3) Name of the Progressive Farmer: M.Satyanarayanaraju                                                             Mobile No. 7981994669                                                 Email.I.D:                                                </t>
  </si>
  <si>
    <t xml:space="preserve">5) Name of the Progressive Farmer: M.Ramakrishnamraju                                                             Mobile No. 9908125549                                                 Email.I.D:                                                </t>
  </si>
  <si>
    <t xml:space="preserve">4) Name of the Progressive Farmer: M.Lachiraju                                                                              Mobile No. 9908833639                                                  Email.I.D: </t>
  </si>
  <si>
    <t>Kesanakurru,Kesanakurru palem</t>
  </si>
  <si>
    <t>I.Polavaram</t>
  </si>
  <si>
    <t>Name of the District  : East Godavari                                                                                       Name of the Cluster: I.Polavaram-2</t>
  </si>
  <si>
    <t xml:space="preserve">Name of the Incharge Officer:  Ch.Rambabu                                                                        Mobile No.9866418909                                                  E.mail. I.D : rambabuchodi@gmail.com                                                             Designation:  FDO   </t>
  </si>
  <si>
    <t>G.Moolapalem</t>
  </si>
  <si>
    <t>G.Vemavaram</t>
  </si>
  <si>
    <t>Gogullanka</t>
  </si>
  <si>
    <t>Guthenadeevi</t>
  </si>
  <si>
    <t xml:space="preserve">1) Name of the Progressive Farmer:  M.Phaniraju                                                               Mobile No. 9701662292                                                 Email.I.D:                                                </t>
  </si>
  <si>
    <t xml:space="preserve">2) Name of the Progressive Farmer: P.Ravi Prasad                                                                Mobile No. 9705316555                                                  Email.I.D:                                                </t>
  </si>
  <si>
    <t xml:space="preserve">3) Name of the Progressive Farmer: S.Kondalarao                                                                Mobile No. 9949790365                                                  Email.I.D:                                                </t>
  </si>
  <si>
    <t xml:space="preserve">4) Name of the Progressive Farmer: M.Sriramaraju                                                              Mobile No. 9908570888                                                  Email.I.D:                                                </t>
  </si>
  <si>
    <t xml:space="preserve">5) Name of the Progressive Farmer: P.Bulliyya                                                                      Mobile No. 8897339818                                                 Email.I.D:                                                </t>
  </si>
  <si>
    <t>Drain,Creek</t>
  </si>
  <si>
    <t>T.Kothapalli</t>
  </si>
  <si>
    <t>Komaragiri</t>
  </si>
  <si>
    <t>Name of the District  :  East Godavari                                                                                      Name of the Cluster: I.Polavaram -3</t>
  </si>
  <si>
    <t xml:space="preserve">Name of the Incharge Officer: Ch.Rambabu                                                                         Mobile No. 9866418909                                                 E.mail. I.D: rambabuchodi@gmail.com                                                              Designation: FDO    </t>
  </si>
  <si>
    <t xml:space="preserve">1) Name of the Progressive Farmer:  S.Bapiraju                                                                  Mobile No.9494695557                                                  Email.I.D:                                                </t>
  </si>
  <si>
    <t xml:space="preserve">2) Name of the Progressive Farmer: V.Saibabu                                                                    Mobile No. 9133536993                                                 Email.I.D:                                                </t>
  </si>
  <si>
    <t xml:space="preserve">3) Name of the Progressive Farmer: N.Venkataraju                                                            Mobile No.9440889813                                                 Email.I.D:                                                </t>
  </si>
  <si>
    <t xml:space="preserve">4) Name of the Progressive Farmer: V.Vamsi Pavan                                                            Mobile No. 9494940436                                                 Email.I.D:                                                </t>
  </si>
  <si>
    <t xml:space="preserve">5) Name of the Progressive Farmer: P.Sarath                                                                       Mobile No. 9440469383                                                 Email.I.D:                                                </t>
  </si>
  <si>
    <t>I.Polavaram, Pedamadi</t>
  </si>
  <si>
    <t>Name of the District  :  East Godavari                                                                                      Name of the Cluster: I.Polavaram-4</t>
  </si>
  <si>
    <t xml:space="preserve">Name of the Incharge Officer:  Ch.Rambabu                                                                        Mobile No.9866418909                                                  E.mail. I.D  : rambabuchodi@gmail.com                                                            Designation: FDO    </t>
  </si>
  <si>
    <t xml:space="preserve">5) Name of the Progressive Farmer: M.Satish raju                                                                Mobile No.9014561456                                                  Email.I.D:                                                </t>
  </si>
  <si>
    <t xml:space="preserve">1) Name of the Progressive Farmer:  M.Satyanarayanaraju                                               Mobile No. 9849318444                                                 Email.I.D:                                                </t>
  </si>
  <si>
    <t xml:space="preserve">2) Name of the Progressive Farmer: K.Nageswararao                                                          Mobile No.9441386405                                                  Email.I.D:                                                </t>
  </si>
  <si>
    <t xml:space="preserve">3) Name of the Progressive Farmer: J.Sudhakar                                                                  Mobile No.9949313666                                                  Email.I.D:                                                </t>
  </si>
  <si>
    <t xml:space="preserve">3) Name of the Progressive Farmer:  V.Buji                                                                           Mobile No.905968666                                                  Email.I.D:                                                </t>
  </si>
  <si>
    <t>Pathainjaram</t>
  </si>
  <si>
    <t>Thillakuppa</t>
  </si>
  <si>
    <t>Muramalla</t>
  </si>
  <si>
    <t>Yedurlanka</t>
  </si>
  <si>
    <t>Pasuvullanka</t>
  </si>
  <si>
    <t>Snehitha</t>
  </si>
  <si>
    <t>9849984456</t>
  </si>
  <si>
    <t>I.Polavaram-1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</si>
</sst>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9"/>
  <sheetViews>
    <sheetView zoomScale="75" zoomScaleNormal="75" workbookViewId="0">
      <selection activeCell="A15" sqref="A15:BA15"/>
    </sheetView>
  </sheetViews>
  <sheetFormatPr defaultRowHeight="15"/>
  <cols>
    <col min="1" max="1" width="7.7109375" style="1" customWidth="1"/>
    <col min="2" max="2" width="13.8554687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9.85546875" style="1" customWidth="1"/>
    <col min="11" max="11" width="13.140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53" s="2" customFormat="1" ht="25.5" customHeight="1">
      <c r="A2" s="32" t="s">
        <v>27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3" s="2" customFormat="1" ht="25.5" customHeight="1">
      <c r="A3" s="32" t="s">
        <v>28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53" s="2" customFormat="1" ht="25.5" customHeight="1">
      <c r="A4" s="32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53" s="2" customFormat="1" ht="25.5" customHeight="1">
      <c r="A5" s="32" t="s">
        <v>30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53" s="2" customFormat="1" ht="25.5" customHeight="1">
      <c r="A6" s="32" t="s">
        <v>31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53" s="2" customFormat="1" ht="25.5" customHeight="1">
      <c r="A7" s="32" t="s">
        <v>33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53" s="2" customFormat="1" ht="25.5" customHeight="1">
      <c r="A8" s="32" t="s">
        <v>32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3" s="3" customFormat="1" ht="25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53" s="2" customFormat="1" ht="22.5" customHeight="1">
      <c r="A10" s="30" t="s">
        <v>0</v>
      </c>
      <c r="B10" s="30" t="s">
        <v>6</v>
      </c>
      <c r="C10" s="30" t="s">
        <v>7</v>
      </c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 t="s">
        <v>12</v>
      </c>
      <c r="N10" s="30"/>
      <c r="O10" s="30"/>
      <c r="P10" s="30"/>
      <c r="Q10" s="30"/>
      <c r="R10" s="30"/>
      <c r="S10" s="30"/>
      <c r="T10" s="30"/>
      <c r="U10" s="30"/>
      <c r="V10" s="30" t="s">
        <v>26</v>
      </c>
      <c r="W10" s="30"/>
      <c r="X10" s="30"/>
      <c r="Y10" s="30"/>
      <c r="Z10" s="30"/>
      <c r="AA10" s="30"/>
      <c r="AB10" s="30"/>
      <c r="AC10" s="30"/>
      <c r="AD10" s="30"/>
      <c r="AE10" s="30" t="s">
        <v>2</v>
      </c>
      <c r="AF10" s="27" t="s">
        <v>21</v>
      </c>
      <c r="AG10" s="28"/>
      <c r="AH10" s="28"/>
      <c r="AI10" s="28"/>
      <c r="AJ10" s="28"/>
      <c r="AK10" s="28"/>
      <c r="AL10" s="28"/>
      <c r="AM10" s="28"/>
      <c r="AN10" s="29"/>
      <c r="AO10" s="27" t="s">
        <v>13</v>
      </c>
      <c r="AP10" s="28"/>
      <c r="AQ10" s="28"/>
      <c r="AR10" s="28"/>
      <c r="AS10" s="28"/>
      <c r="AT10" s="28"/>
      <c r="AU10" s="28"/>
      <c r="AV10" s="28"/>
      <c r="AW10" s="28"/>
      <c r="AX10" s="29"/>
      <c r="AY10" s="30" t="s">
        <v>22</v>
      </c>
      <c r="AZ10" s="30"/>
      <c r="BA10" s="30"/>
    </row>
    <row r="11" spans="1:53" s="2" customFormat="1" ht="19.5" customHeight="1">
      <c r="A11" s="30"/>
      <c r="B11" s="30"/>
      <c r="C11" s="30"/>
      <c r="D11" s="30" t="s">
        <v>3</v>
      </c>
      <c r="E11" s="30"/>
      <c r="F11" s="30"/>
      <c r="G11" s="30" t="s">
        <v>4</v>
      </c>
      <c r="H11" s="30"/>
      <c r="I11" s="30"/>
      <c r="J11" s="30" t="s">
        <v>5</v>
      </c>
      <c r="K11" s="30"/>
      <c r="L11" s="30"/>
      <c r="M11" s="30" t="s">
        <v>3</v>
      </c>
      <c r="N11" s="30"/>
      <c r="O11" s="30"/>
      <c r="P11" s="30" t="s">
        <v>4</v>
      </c>
      <c r="Q11" s="30"/>
      <c r="R11" s="30"/>
      <c r="S11" s="30" t="s">
        <v>5</v>
      </c>
      <c r="T11" s="30"/>
      <c r="U11" s="30"/>
      <c r="V11" s="30" t="s">
        <v>3</v>
      </c>
      <c r="W11" s="30"/>
      <c r="X11" s="30"/>
      <c r="Y11" s="30" t="s">
        <v>4</v>
      </c>
      <c r="Z11" s="30"/>
      <c r="AA11" s="30"/>
      <c r="AB11" s="30" t="s">
        <v>5</v>
      </c>
      <c r="AC11" s="30"/>
      <c r="AD11" s="30"/>
      <c r="AE11" s="30"/>
      <c r="AF11" s="27" t="s">
        <v>3</v>
      </c>
      <c r="AG11" s="28"/>
      <c r="AH11" s="29"/>
      <c r="AI11" s="27" t="s">
        <v>4</v>
      </c>
      <c r="AJ11" s="28"/>
      <c r="AK11" s="29"/>
      <c r="AL11" s="27" t="s">
        <v>5</v>
      </c>
      <c r="AM11" s="28"/>
      <c r="AN11" s="29"/>
      <c r="AO11" s="27" t="s">
        <v>10</v>
      </c>
      <c r="AP11" s="29"/>
      <c r="AQ11" s="27" t="s">
        <v>11</v>
      </c>
      <c r="AR11" s="29"/>
      <c r="AS11" s="27" t="s">
        <v>14</v>
      </c>
      <c r="AT11" s="29"/>
      <c r="AU11" s="27" t="s">
        <v>15</v>
      </c>
      <c r="AV11" s="29"/>
      <c r="AW11" s="27" t="s">
        <v>16</v>
      </c>
      <c r="AX11" s="29"/>
      <c r="AY11" s="30"/>
      <c r="AZ11" s="30"/>
      <c r="BA11" s="30"/>
    </row>
    <row r="12" spans="1:53" s="5" customFormat="1" ht="46.5" customHeight="1">
      <c r="A12" s="30"/>
      <c r="B12" s="30"/>
      <c r="C12" s="30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0"/>
      <c r="AF12" s="7" t="s">
        <v>17</v>
      </c>
      <c r="AG12" s="7" t="s">
        <v>18</v>
      </c>
      <c r="AH12" s="7" t="s">
        <v>19</v>
      </c>
      <c r="AI12" s="7" t="s">
        <v>17</v>
      </c>
      <c r="AJ12" s="7" t="s">
        <v>18</v>
      </c>
      <c r="AK12" s="7" t="s">
        <v>19</v>
      </c>
      <c r="AL12" s="7" t="s">
        <v>17</v>
      </c>
      <c r="AM12" s="7" t="s">
        <v>18</v>
      </c>
      <c r="AN12" s="7" t="s">
        <v>19</v>
      </c>
      <c r="AO12" s="7" t="s">
        <v>8</v>
      </c>
      <c r="AP12" s="7" t="s">
        <v>1</v>
      </c>
      <c r="AQ12" s="7" t="s">
        <v>8</v>
      </c>
      <c r="AR12" s="7" t="s">
        <v>1</v>
      </c>
      <c r="AS12" s="7" t="s">
        <v>8</v>
      </c>
      <c r="AT12" s="7" t="s">
        <v>1</v>
      </c>
      <c r="AU12" s="7" t="s">
        <v>8</v>
      </c>
      <c r="AV12" s="7" t="s">
        <v>1</v>
      </c>
      <c r="AW12" s="7" t="s">
        <v>8</v>
      </c>
      <c r="AX12" s="7" t="s">
        <v>1</v>
      </c>
      <c r="AY12" s="13" t="s">
        <v>23</v>
      </c>
      <c r="AZ12" s="13" t="s">
        <v>24</v>
      </c>
      <c r="BA12" s="8" t="s">
        <v>25</v>
      </c>
    </row>
    <row r="13" spans="1:53" s="10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46.5" customHeight="1">
      <c r="A14" s="6">
        <v>1</v>
      </c>
      <c r="B14" s="16" t="s">
        <v>34</v>
      </c>
      <c r="C14" s="21" t="s">
        <v>35</v>
      </c>
      <c r="D14" s="6">
        <v>48</v>
      </c>
      <c r="E14" s="6">
        <v>64</v>
      </c>
      <c r="F14" s="6">
        <v>58.64</v>
      </c>
      <c r="G14" s="6">
        <v>56</v>
      </c>
      <c r="H14" s="6">
        <v>95</v>
      </c>
      <c r="I14" s="6">
        <v>86</v>
      </c>
      <c r="J14" s="6">
        <v>104</v>
      </c>
      <c r="K14" s="6">
        <v>159</v>
      </c>
      <c r="L14" s="6">
        <v>144.63999999999999</v>
      </c>
      <c r="M14" s="6"/>
      <c r="N14" s="6"/>
      <c r="O14" s="6"/>
      <c r="P14" s="6"/>
      <c r="Q14" s="6"/>
      <c r="R14" s="6"/>
      <c r="S14" s="6"/>
      <c r="T14" s="6"/>
      <c r="U14" s="6"/>
      <c r="V14" s="6">
        <v>48</v>
      </c>
      <c r="W14" s="6">
        <v>64</v>
      </c>
      <c r="X14" s="6">
        <v>58.64</v>
      </c>
      <c r="Y14" s="6">
        <v>56</v>
      </c>
      <c r="Z14" s="6">
        <v>95</v>
      </c>
      <c r="AA14" s="6">
        <v>86</v>
      </c>
      <c r="AB14" s="6">
        <v>104</v>
      </c>
      <c r="AC14" s="6">
        <v>159</v>
      </c>
      <c r="AD14" s="6">
        <v>144.63999999999999</v>
      </c>
      <c r="AE14" s="6"/>
      <c r="AF14" s="6">
        <v>39</v>
      </c>
      <c r="AG14" s="6">
        <v>58</v>
      </c>
      <c r="AH14" s="6">
        <v>48.82</v>
      </c>
      <c r="AI14" s="6">
        <v>50</v>
      </c>
      <c r="AJ14" s="6">
        <v>89</v>
      </c>
      <c r="AK14" s="6">
        <v>83</v>
      </c>
      <c r="AL14" s="18">
        <v>89</v>
      </c>
      <c r="AM14" s="18">
        <v>143</v>
      </c>
      <c r="AN14" s="18">
        <v>131.82</v>
      </c>
      <c r="AO14" s="21" t="s">
        <v>70</v>
      </c>
      <c r="AP14" s="22" t="s">
        <v>71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6" t="s">
        <v>72</v>
      </c>
      <c r="B15" s="33">
        <v>1</v>
      </c>
      <c r="C15" s="34">
        <v>1</v>
      </c>
      <c r="D15" s="6">
        <f t="shared" ref="D15:L15" si="0">SUM(D14)</f>
        <v>48</v>
      </c>
      <c r="E15" s="6">
        <f t="shared" si="0"/>
        <v>64</v>
      </c>
      <c r="F15" s="6">
        <f t="shared" si="0"/>
        <v>58.64</v>
      </c>
      <c r="G15" s="6">
        <f t="shared" si="0"/>
        <v>56</v>
      </c>
      <c r="H15" s="6">
        <f t="shared" si="0"/>
        <v>95</v>
      </c>
      <c r="I15" s="6">
        <f t="shared" si="0"/>
        <v>86</v>
      </c>
      <c r="J15" s="6">
        <f t="shared" si="0"/>
        <v>104</v>
      </c>
      <c r="K15" s="6">
        <f t="shared" si="0"/>
        <v>159</v>
      </c>
      <c r="L15" s="6">
        <f t="shared" si="0"/>
        <v>144.63999999999999</v>
      </c>
      <c r="M15" s="6"/>
      <c r="N15" s="6"/>
      <c r="O15" s="6"/>
      <c r="P15" s="6"/>
      <c r="Q15" s="6"/>
      <c r="R15" s="6"/>
      <c r="S15" s="6"/>
      <c r="T15" s="6"/>
      <c r="U15" s="6"/>
      <c r="V15" s="6">
        <f t="shared" ref="V15:AD15" si="1">SUM(V14)</f>
        <v>48</v>
      </c>
      <c r="W15" s="6">
        <f t="shared" si="1"/>
        <v>64</v>
      </c>
      <c r="X15" s="6">
        <f t="shared" si="1"/>
        <v>58.64</v>
      </c>
      <c r="Y15" s="6">
        <f t="shared" si="1"/>
        <v>56</v>
      </c>
      <c r="Z15" s="6">
        <f t="shared" si="1"/>
        <v>95</v>
      </c>
      <c r="AA15" s="6">
        <f t="shared" si="1"/>
        <v>86</v>
      </c>
      <c r="AB15" s="6">
        <f t="shared" si="1"/>
        <v>104</v>
      </c>
      <c r="AC15" s="6">
        <f t="shared" si="1"/>
        <v>159</v>
      </c>
      <c r="AD15" s="6">
        <f t="shared" si="1"/>
        <v>144.63999999999999</v>
      </c>
      <c r="AE15" s="6"/>
      <c r="AF15" s="6">
        <f t="shared" ref="AF15:AN15" si="2">SUM(AF14)</f>
        <v>39</v>
      </c>
      <c r="AG15" s="6">
        <f t="shared" si="2"/>
        <v>58</v>
      </c>
      <c r="AH15" s="6">
        <f t="shared" si="2"/>
        <v>48.82</v>
      </c>
      <c r="AI15" s="6">
        <f t="shared" si="2"/>
        <v>50</v>
      </c>
      <c r="AJ15" s="6">
        <f t="shared" si="2"/>
        <v>89</v>
      </c>
      <c r="AK15" s="6">
        <f t="shared" si="2"/>
        <v>83</v>
      </c>
      <c r="AL15" s="18">
        <f t="shared" si="2"/>
        <v>89</v>
      </c>
      <c r="AM15" s="18">
        <f t="shared" si="2"/>
        <v>143</v>
      </c>
      <c r="AN15" s="18">
        <f t="shared" si="2"/>
        <v>131.82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15.75">
      <c r="AB16" s="17"/>
      <c r="AC16" s="17"/>
      <c r="AD16" s="17"/>
    </row>
    <row r="17" spans="1:31" s="2" customFormat="1" ht="75" customHeight="1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s="2" customFormat="1" ht="21" customHeight="1"/>
    <row r="19" spans="1:31" s="2" customFormat="1" ht="63" customHeight="1">
      <c r="W19" s="3"/>
      <c r="X19" s="3"/>
      <c r="Y19" s="3"/>
      <c r="Z19" s="3"/>
      <c r="AA19" s="3"/>
      <c r="AB19" s="3"/>
      <c r="AC19" s="3"/>
      <c r="AD19" s="3"/>
      <c r="AE19" s="3"/>
    </row>
    <row r="20" spans="1:31" s="2" customFormat="1" ht="60" customHeight="1">
      <c r="W20" s="3"/>
      <c r="X20" s="3"/>
      <c r="Y20" s="3"/>
      <c r="Z20" s="3"/>
      <c r="AA20" s="3"/>
      <c r="AB20" s="3"/>
      <c r="AC20" s="3"/>
      <c r="AD20" s="3"/>
      <c r="AE20" s="11"/>
    </row>
    <row r="21" spans="1:31" s="10" customFormat="1" ht="15.75"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s="2" customFormat="1" ht="45.75" customHeight="1">
      <c r="W22" s="3"/>
      <c r="X22" s="3"/>
      <c r="Y22" s="3"/>
      <c r="Z22" s="3"/>
      <c r="AA22" s="3"/>
      <c r="AB22" s="3"/>
      <c r="AC22" s="3"/>
      <c r="AD22" s="3"/>
      <c r="AE22" s="3"/>
    </row>
    <row r="23" spans="1:31" s="2" customFormat="1" ht="24.75" customHeight="1"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G24" s="19"/>
      <c r="H24" s="19"/>
      <c r="I24" s="19"/>
    </row>
    <row r="25" spans="1:31" ht="15.7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31" ht="15.75">
      <c r="U26" s="24"/>
      <c r="V26" s="24"/>
      <c r="W26" s="24"/>
      <c r="X26" s="24"/>
    </row>
    <row r="27" spans="1:31" ht="15.75">
      <c r="U27" s="24"/>
      <c r="V27" s="24"/>
      <c r="W27" s="24"/>
      <c r="X27" s="24"/>
    </row>
    <row r="28" spans="1:31" ht="15.75">
      <c r="L28" s="25"/>
      <c r="M28" s="25"/>
      <c r="N28" s="25"/>
      <c r="O28" s="25"/>
      <c r="P28" s="2"/>
      <c r="Q28" s="2"/>
      <c r="R28" s="2"/>
    </row>
    <row r="29" spans="1:31" ht="15.75">
      <c r="L29" s="2"/>
      <c r="M29" s="2"/>
      <c r="N29" s="26"/>
      <c r="O29" s="26"/>
      <c r="P29" s="26"/>
      <c r="Q29" s="26"/>
      <c r="R29" s="26"/>
    </row>
  </sheetData>
  <mergeCells count="42">
    <mergeCell ref="AY10:BA11"/>
    <mergeCell ref="B17:AE17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  <mergeCell ref="AF10:AN10"/>
    <mergeCell ref="AF11:AH11"/>
    <mergeCell ref="AI11:AK11"/>
    <mergeCell ref="AL11:AN11"/>
    <mergeCell ref="AO10:AX10"/>
    <mergeCell ref="AO11:AP11"/>
    <mergeCell ref="AQ11:AR11"/>
    <mergeCell ref="AS11:AT11"/>
    <mergeCell ref="AU11:AV11"/>
    <mergeCell ref="AW11:AX11"/>
    <mergeCell ref="A25:J25"/>
    <mergeCell ref="U27:X27"/>
    <mergeCell ref="U26:X26"/>
    <mergeCell ref="L28:O28"/>
    <mergeCell ref="N29:R29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35"/>
  <sheetViews>
    <sheetView topLeftCell="A4" zoomScale="75" zoomScaleNormal="75" workbookViewId="0">
      <selection activeCell="C18" sqref="C18"/>
    </sheetView>
  </sheetViews>
  <sheetFormatPr defaultRowHeight="15"/>
  <cols>
    <col min="1" max="1" width="7.7109375" style="1" customWidth="1"/>
    <col min="2" max="2" width="15.4257812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5.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53" s="2" customFormat="1" ht="25.5" customHeight="1">
      <c r="A2" s="32" t="s">
        <v>36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3" s="2" customFormat="1" ht="25.5" customHeight="1">
      <c r="A3" s="32" t="s">
        <v>37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53" s="2" customFormat="1" ht="25.5" customHeight="1">
      <c r="A4" s="32" t="s">
        <v>42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53" s="2" customFormat="1" ht="25.5" customHeight="1">
      <c r="A5" s="32" t="s">
        <v>43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53" s="2" customFormat="1" ht="25.5" customHeight="1">
      <c r="A6" s="32" t="s">
        <v>44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53" s="2" customFormat="1" ht="25.5" customHeight="1">
      <c r="A7" s="32" t="s">
        <v>45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53" s="2" customFormat="1" ht="25.5" customHeight="1">
      <c r="A8" s="32" t="s">
        <v>46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3" s="3" customFormat="1" ht="25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53" s="2" customFormat="1" ht="22.5" customHeight="1">
      <c r="A10" s="30" t="s">
        <v>0</v>
      </c>
      <c r="B10" s="30" t="s">
        <v>6</v>
      </c>
      <c r="C10" s="30" t="s">
        <v>7</v>
      </c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 t="s">
        <v>12</v>
      </c>
      <c r="N10" s="30"/>
      <c r="O10" s="30"/>
      <c r="P10" s="30"/>
      <c r="Q10" s="30"/>
      <c r="R10" s="30"/>
      <c r="S10" s="30"/>
      <c r="T10" s="30"/>
      <c r="U10" s="30"/>
      <c r="V10" s="30" t="s">
        <v>26</v>
      </c>
      <c r="W10" s="30"/>
      <c r="X10" s="30"/>
      <c r="Y10" s="30"/>
      <c r="Z10" s="30"/>
      <c r="AA10" s="30"/>
      <c r="AB10" s="30"/>
      <c r="AC10" s="30"/>
      <c r="AD10" s="30"/>
      <c r="AE10" s="30" t="s">
        <v>2</v>
      </c>
      <c r="AF10" s="27" t="s">
        <v>21</v>
      </c>
      <c r="AG10" s="28"/>
      <c r="AH10" s="28"/>
      <c r="AI10" s="28"/>
      <c r="AJ10" s="28"/>
      <c r="AK10" s="28"/>
      <c r="AL10" s="28"/>
      <c r="AM10" s="28"/>
      <c r="AN10" s="29"/>
      <c r="AO10" s="27" t="s">
        <v>13</v>
      </c>
      <c r="AP10" s="28"/>
      <c r="AQ10" s="28"/>
      <c r="AR10" s="28"/>
      <c r="AS10" s="28"/>
      <c r="AT10" s="28"/>
      <c r="AU10" s="28"/>
      <c r="AV10" s="28"/>
      <c r="AW10" s="28"/>
      <c r="AX10" s="29"/>
      <c r="AY10" s="30" t="s">
        <v>22</v>
      </c>
      <c r="AZ10" s="30"/>
      <c r="BA10" s="30"/>
    </row>
    <row r="11" spans="1:53" s="2" customFormat="1" ht="19.5" customHeight="1">
      <c r="A11" s="30"/>
      <c r="B11" s="30"/>
      <c r="C11" s="30"/>
      <c r="D11" s="30" t="s">
        <v>3</v>
      </c>
      <c r="E11" s="30"/>
      <c r="F11" s="30"/>
      <c r="G11" s="30" t="s">
        <v>4</v>
      </c>
      <c r="H11" s="30"/>
      <c r="I11" s="30"/>
      <c r="J11" s="30" t="s">
        <v>5</v>
      </c>
      <c r="K11" s="30"/>
      <c r="L11" s="30"/>
      <c r="M11" s="30" t="s">
        <v>3</v>
      </c>
      <c r="N11" s="30"/>
      <c r="O11" s="30"/>
      <c r="P11" s="30" t="s">
        <v>4</v>
      </c>
      <c r="Q11" s="30"/>
      <c r="R11" s="30"/>
      <c r="S11" s="30" t="s">
        <v>5</v>
      </c>
      <c r="T11" s="30"/>
      <c r="U11" s="30"/>
      <c r="V11" s="30" t="s">
        <v>3</v>
      </c>
      <c r="W11" s="30"/>
      <c r="X11" s="30"/>
      <c r="Y11" s="30" t="s">
        <v>4</v>
      </c>
      <c r="Z11" s="30"/>
      <c r="AA11" s="30"/>
      <c r="AB11" s="30" t="s">
        <v>5</v>
      </c>
      <c r="AC11" s="30"/>
      <c r="AD11" s="30"/>
      <c r="AE11" s="30"/>
      <c r="AF11" s="27" t="s">
        <v>3</v>
      </c>
      <c r="AG11" s="28"/>
      <c r="AH11" s="29"/>
      <c r="AI11" s="27" t="s">
        <v>4</v>
      </c>
      <c r="AJ11" s="28"/>
      <c r="AK11" s="29"/>
      <c r="AL11" s="27" t="s">
        <v>5</v>
      </c>
      <c r="AM11" s="28"/>
      <c r="AN11" s="29"/>
      <c r="AO11" s="27" t="s">
        <v>10</v>
      </c>
      <c r="AP11" s="29"/>
      <c r="AQ11" s="27" t="s">
        <v>11</v>
      </c>
      <c r="AR11" s="29"/>
      <c r="AS11" s="27" t="s">
        <v>14</v>
      </c>
      <c r="AT11" s="29"/>
      <c r="AU11" s="27" t="s">
        <v>15</v>
      </c>
      <c r="AV11" s="29"/>
      <c r="AW11" s="27" t="s">
        <v>16</v>
      </c>
      <c r="AX11" s="29"/>
      <c r="AY11" s="30"/>
      <c r="AZ11" s="30"/>
      <c r="BA11" s="30"/>
    </row>
    <row r="12" spans="1:53" s="5" customFormat="1" ht="46.5" customHeight="1">
      <c r="A12" s="30"/>
      <c r="B12" s="30"/>
      <c r="C12" s="30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0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3" t="s">
        <v>23</v>
      </c>
      <c r="AZ12" s="13" t="s">
        <v>24</v>
      </c>
      <c r="BA12" s="14" t="s">
        <v>25</v>
      </c>
    </row>
    <row r="13" spans="1:53" s="15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33.75" customHeight="1">
      <c r="A14" s="6"/>
      <c r="B14" s="21" t="s">
        <v>38</v>
      </c>
      <c r="C14" s="21" t="s">
        <v>35</v>
      </c>
      <c r="D14" s="6">
        <v>38</v>
      </c>
      <c r="E14" s="6">
        <v>80</v>
      </c>
      <c r="F14" s="6">
        <v>52.8</v>
      </c>
      <c r="G14" s="6">
        <v>95</v>
      </c>
      <c r="H14" s="6">
        <v>195</v>
      </c>
      <c r="I14" s="6">
        <v>205</v>
      </c>
      <c r="J14" s="6">
        <v>133</v>
      </c>
      <c r="K14" s="6">
        <v>275</v>
      </c>
      <c r="L14" s="6">
        <v>257.8</v>
      </c>
      <c r="M14" s="6"/>
      <c r="N14" s="6"/>
      <c r="O14" s="6"/>
      <c r="P14" s="6"/>
      <c r="Q14" s="6"/>
      <c r="R14" s="6"/>
      <c r="S14" s="6"/>
      <c r="T14" s="6"/>
      <c r="U14" s="6"/>
      <c r="V14" s="6">
        <v>38</v>
      </c>
      <c r="W14" s="6">
        <v>80</v>
      </c>
      <c r="X14" s="6">
        <v>52.8</v>
      </c>
      <c r="Y14" s="6">
        <v>95</v>
      </c>
      <c r="Z14" s="6">
        <v>195</v>
      </c>
      <c r="AA14" s="6">
        <v>205</v>
      </c>
      <c r="AB14" s="6">
        <v>133</v>
      </c>
      <c r="AC14" s="6">
        <v>275</v>
      </c>
      <c r="AD14" s="6">
        <v>257.8</v>
      </c>
      <c r="AE14" s="6" t="s">
        <v>47</v>
      </c>
      <c r="AF14" s="6">
        <v>22</v>
      </c>
      <c r="AG14" s="6">
        <v>26</v>
      </c>
      <c r="AH14" s="6">
        <v>32.58</v>
      </c>
      <c r="AI14" s="6">
        <v>54</v>
      </c>
      <c r="AJ14" s="6">
        <v>102</v>
      </c>
      <c r="AK14" s="6">
        <v>60</v>
      </c>
      <c r="AL14" s="6">
        <v>76</v>
      </c>
      <c r="AM14" s="6">
        <v>128</v>
      </c>
      <c r="AN14" s="6">
        <v>92.58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30" customHeight="1">
      <c r="A15" s="6"/>
      <c r="B15" s="21" t="s">
        <v>39</v>
      </c>
      <c r="C15" s="6"/>
      <c r="D15" s="6">
        <v>18</v>
      </c>
      <c r="E15" s="6">
        <v>26</v>
      </c>
      <c r="F15" s="6">
        <v>25.21</v>
      </c>
      <c r="G15" s="6">
        <v>14</v>
      </c>
      <c r="H15" s="6">
        <v>20</v>
      </c>
      <c r="I15" s="6">
        <v>15.5</v>
      </c>
      <c r="J15" s="6">
        <v>32</v>
      </c>
      <c r="K15" s="6">
        <v>46</v>
      </c>
      <c r="L15" s="6">
        <v>40.71</v>
      </c>
      <c r="M15" s="6"/>
      <c r="N15" s="6"/>
      <c r="O15" s="6"/>
      <c r="P15" s="6"/>
      <c r="Q15" s="6"/>
      <c r="R15" s="6"/>
      <c r="S15" s="6"/>
      <c r="T15" s="6"/>
      <c r="U15" s="6"/>
      <c r="V15" s="6">
        <v>18</v>
      </c>
      <c r="W15" s="6">
        <v>26</v>
      </c>
      <c r="X15" s="6">
        <v>25.21</v>
      </c>
      <c r="Y15" s="6">
        <v>14</v>
      </c>
      <c r="Z15" s="6">
        <v>20</v>
      </c>
      <c r="AA15" s="6">
        <v>15.5</v>
      </c>
      <c r="AB15" s="6">
        <v>32</v>
      </c>
      <c r="AC15" s="6">
        <v>46</v>
      </c>
      <c r="AD15" s="6">
        <v>40.71</v>
      </c>
      <c r="AE15" s="6" t="s">
        <v>47</v>
      </c>
      <c r="AF15" s="6">
        <v>17</v>
      </c>
      <c r="AG15" s="6">
        <v>22</v>
      </c>
      <c r="AH15" s="6">
        <v>23.21</v>
      </c>
      <c r="AI15" s="6">
        <v>12</v>
      </c>
      <c r="AJ15" s="6">
        <v>18</v>
      </c>
      <c r="AK15" s="6">
        <v>13.02</v>
      </c>
      <c r="AL15" s="6">
        <v>29</v>
      </c>
      <c r="AM15" s="6">
        <v>40</v>
      </c>
      <c r="AN15" s="6">
        <v>36.229999999999997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24.75" customHeight="1">
      <c r="A16" s="6"/>
      <c r="B16" s="21" t="s">
        <v>40</v>
      </c>
      <c r="C16" s="6"/>
      <c r="D16" s="6">
        <v>45</v>
      </c>
      <c r="E16" s="6">
        <v>90</v>
      </c>
      <c r="F16" s="6">
        <v>301.94</v>
      </c>
      <c r="G16" s="6"/>
      <c r="H16" s="6"/>
      <c r="I16" s="6"/>
      <c r="J16" s="6">
        <v>45</v>
      </c>
      <c r="K16" s="6">
        <v>90</v>
      </c>
      <c r="L16" s="6">
        <v>301.94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45</v>
      </c>
      <c r="AC16" s="6">
        <v>90</v>
      </c>
      <c r="AD16" s="6">
        <v>301.94</v>
      </c>
      <c r="AE16" s="6" t="s">
        <v>47</v>
      </c>
      <c r="AF16" s="6">
        <v>23</v>
      </c>
      <c r="AG16" s="6">
        <v>46</v>
      </c>
      <c r="AH16" s="6">
        <v>151.15</v>
      </c>
      <c r="AI16" s="6"/>
      <c r="AJ16" s="6"/>
      <c r="AK16" s="6"/>
      <c r="AL16" s="6">
        <v>23</v>
      </c>
      <c r="AM16" s="6">
        <v>46</v>
      </c>
      <c r="AN16" s="6">
        <v>151.15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21" t="s">
        <v>41</v>
      </c>
      <c r="C17" s="6"/>
      <c r="D17" s="6">
        <v>22</v>
      </c>
      <c r="E17" s="6">
        <v>24</v>
      </c>
      <c r="F17" s="6">
        <v>29.95</v>
      </c>
      <c r="G17" s="6">
        <v>26</v>
      </c>
      <c r="H17" s="6">
        <v>35</v>
      </c>
      <c r="I17" s="6">
        <v>31</v>
      </c>
      <c r="J17" s="6">
        <v>48</v>
      </c>
      <c r="K17" s="6">
        <v>59</v>
      </c>
      <c r="L17" s="6">
        <v>60.95</v>
      </c>
      <c r="M17" s="6"/>
      <c r="N17" s="6"/>
      <c r="O17" s="6"/>
      <c r="P17" s="6"/>
      <c r="Q17" s="6"/>
      <c r="R17" s="6"/>
      <c r="S17" s="6"/>
      <c r="T17" s="6"/>
      <c r="U17" s="6"/>
      <c r="V17" s="6">
        <v>22</v>
      </c>
      <c r="W17" s="6">
        <v>24</v>
      </c>
      <c r="X17" s="6">
        <v>29.95</v>
      </c>
      <c r="Y17" s="6">
        <v>26</v>
      </c>
      <c r="Z17" s="6">
        <v>35</v>
      </c>
      <c r="AA17" s="6">
        <v>31</v>
      </c>
      <c r="AB17" s="6">
        <v>48</v>
      </c>
      <c r="AC17" s="6">
        <v>59</v>
      </c>
      <c r="AD17" s="6">
        <v>60.95</v>
      </c>
      <c r="AE17" s="6" t="s">
        <v>47</v>
      </c>
      <c r="AF17" s="6">
        <v>21</v>
      </c>
      <c r="AG17" s="6">
        <v>23</v>
      </c>
      <c r="AH17" s="6">
        <v>28</v>
      </c>
      <c r="AI17" s="6">
        <v>25</v>
      </c>
      <c r="AJ17" s="6">
        <v>34</v>
      </c>
      <c r="AK17" s="6">
        <v>29.27</v>
      </c>
      <c r="AL17" s="6">
        <v>46</v>
      </c>
      <c r="AM17" s="6">
        <v>59</v>
      </c>
      <c r="AN17" s="6">
        <v>57.27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24.75" customHeight="1">
      <c r="A18" s="6"/>
      <c r="B18" s="6">
        <v>4</v>
      </c>
      <c r="C18" s="6"/>
      <c r="D18" s="6">
        <f t="shared" ref="D18:L18" si="0">SUM(D14:D17)</f>
        <v>123</v>
      </c>
      <c r="E18" s="6">
        <f t="shared" si="0"/>
        <v>220</v>
      </c>
      <c r="F18" s="6">
        <f t="shared" si="0"/>
        <v>409.9</v>
      </c>
      <c r="G18" s="6">
        <f t="shared" si="0"/>
        <v>135</v>
      </c>
      <c r="H18" s="6">
        <f t="shared" si="0"/>
        <v>250</v>
      </c>
      <c r="I18" s="6">
        <f t="shared" si="0"/>
        <v>251.5</v>
      </c>
      <c r="J18" s="6">
        <f t="shared" si="0"/>
        <v>258</v>
      </c>
      <c r="K18" s="6">
        <f t="shared" si="0"/>
        <v>470</v>
      </c>
      <c r="L18" s="6">
        <f t="shared" si="0"/>
        <v>661.40000000000009</v>
      </c>
      <c r="M18" s="6"/>
      <c r="N18" s="6"/>
      <c r="O18" s="6"/>
      <c r="P18" s="6"/>
      <c r="Q18" s="6"/>
      <c r="R18" s="6"/>
      <c r="S18" s="6"/>
      <c r="T18" s="6"/>
      <c r="U18" s="6"/>
      <c r="V18" s="6">
        <f t="shared" ref="V18:AD18" si="1">SUM(V14:V17)</f>
        <v>78</v>
      </c>
      <c r="W18" s="6">
        <f t="shared" si="1"/>
        <v>130</v>
      </c>
      <c r="X18" s="6">
        <f t="shared" si="1"/>
        <v>107.96</v>
      </c>
      <c r="Y18" s="6">
        <f t="shared" si="1"/>
        <v>135</v>
      </c>
      <c r="Z18" s="6">
        <f t="shared" si="1"/>
        <v>250</v>
      </c>
      <c r="AA18" s="6">
        <f t="shared" si="1"/>
        <v>251.5</v>
      </c>
      <c r="AB18" s="6">
        <f t="shared" si="1"/>
        <v>258</v>
      </c>
      <c r="AC18" s="6">
        <f t="shared" si="1"/>
        <v>470</v>
      </c>
      <c r="AD18" s="6">
        <f t="shared" si="1"/>
        <v>661.40000000000009</v>
      </c>
      <c r="AE18" s="6"/>
      <c r="AF18" s="6">
        <f t="shared" ref="AF18:AN18" si="2">SUM(AF14:AF17)</f>
        <v>83</v>
      </c>
      <c r="AG18" s="6">
        <f t="shared" si="2"/>
        <v>117</v>
      </c>
      <c r="AH18" s="6">
        <f t="shared" si="2"/>
        <v>234.94</v>
      </c>
      <c r="AI18" s="6">
        <f t="shared" si="2"/>
        <v>91</v>
      </c>
      <c r="AJ18" s="6">
        <f t="shared" si="2"/>
        <v>154</v>
      </c>
      <c r="AK18" s="6">
        <f t="shared" si="2"/>
        <v>102.28999999999999</v>
      </c>
      <c r="AL18" s="6">
        <f t="shared" si="2"/>
        <v>174</v>
      </c>
      <c r="AM18" s="6">
        <f t="shared" si="2"/>
        <v>273</v>
      </c>
      <c r="AN18" s="6">
        <f t="shared" si="2"/>
        <v>337.23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15.75">
      <c r="AB19" s="17"/>
      <c r="AC19" s="17"/>
      <c r="AD19" s="17"/>
    </row>
    <row r="20" spans="1:53" s="2" customFormat="1" ht="12.7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53" s="2" customFormat="1" ht="21" customHeight="1"/>
    <row r="22" spans="1:53" s="2" customFormat="1" ht="63" customHeight="1">
      <c r="W22" s="3"/>
      <c r="X22" s="3"/>
      <c r="Y22" s="3"/>
      <c r="Z22" s="3"/>
      <c r="AA22" s="3"/>
      <c r="AB22" s="3"/>
      <c r="AC22" s="3"/>
      <c r="AD22" s="3"/>
      <c r="AE22" s="3"/>
    </row>
    <row r="23" spans="1:53" s="2" customFormat="1" ht="60" customHeight="1">
      <c r="W23" s="3"/>
      <c r="X23" s="3"/>
      <c r="Y23" s="3"/>
      <c r="Z23" s="3"/>
      <c r="AA23" s="3"/>
      <c r="AB23" s="3"/>
      <c r="AC23" s="3"/>
      <c r="AD23" s="3"/>
      <c r="AE23" s="11"/>
    </row>
    <row r="24" spans="1:53" s="15" customFormat="1" ht="15.75">
      <c r="W24" s="12"/>
      <c r="X24" s="12"/>
      <c r="Y24" s="12"/>
      <c r="Z24" s="12"/>
      <c r="AA24" s="12"/>
      <c r="AB24" s="12"/>
      <c r="AC24" s="12"/>
      <c r="AD24" s="12"/>
      <c r="AE24" s="12"/>
    </row>
    <row r="25" spans="1:53" s="2" customFormat="1" ht="24.75" customHeight="1"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W27" s="3"/>
      <c r="X27" s="3"/>
      <c r="Y27" s="3"/>
      <c r="Z27" s="3"/>
      <c r="AA27" s="3"/>
      <c r="AB27" s="3"/>
      <c r="AC27" s="3"/>
      <c r="AD27" s="3"/>
      <c r="AE27" s="3"/>
    </row>
    <row r="28" spans="1:53" s="2" customFormat="1" ht="24.75" customHeight="1">
      <c r="W28" s="3"/>
      <c r="X28" s="3"/>
      <c r="Y28" s="3"/>
      <c r="Z28" s="3"/>
      <c r="AA28" s="3"/>
      <c r="AB28" s="3"/>
      <c r="AC28" s="3"/>
      <c r="AD28" s="3"/>
      <c r="AE28" s="3"/>
    </row>
    <row r="29" spans="1:53" s="2" customFormat="1" ht="24.75" customHeight="1">
      <c r="W29" s="3"/>
      <c r="X29" s="3"/>
      <c r="Y29" s="3"/>
      <c r="Z29" s="3"/>
      <c r="AA29" s="3"/>
      <c r="AB29" s="3"/>
      <c r="AC29" s="3"/>
      <c r="AD29" s="3"/>
      <c r="AE29" s="3"/>
    </row>
    <row r="30" spans="1:53" ht="21.75" customHeight="1">
      <c r="G30" s="19"/>
      <c r="H30" s="19"/>
      <c r="I30" s="19"/>
    </row>
    <row r="31" spans="1:53" ht="15.75">
      <c r="A31" s="23"/>
      <c r="B31" s="23"/>
      <c r="C31" s="23"/>
      <c r="D31" s="23"/>
      <c r="E31" s="23"/>
      <c r="F31" s="23"/>
      <c r="G31" s="23"/>
      <c r="H31" s="23"/>
      <c r="I31" s="23"/>
      <c r="J31" s="23"/>
    </row>
    <row r="32" spans="1:53" ht="15.75">
      <c r="U32" s="24"/>
      <c r="V32" s="24"/>
      <c r="W32" s="24"/>
      <c r="X32" s="24"/>
    </row>
    <row r="33" spans="12:24" ht="15.75">
      <c r="U33" s="24"/>
      <c r="V33" s="24"/>
      <c r="W33" s="24"/>
      <c r="X33" s="24"/>
    </row>
    <row r="34" spans="12:24" ht="15.75">
      <c r="L34" s="25"/>
      <c r="M34" s="25"/>
      <c r="N34" s="25"/>
      <c r="O34" s="25"/>
      <c r="P34" s="2"/>
      <c r="Q34" s="2"/>
      <c r="R34" s="2"/>
    </row>
    <row r="35" spans="12:24" ht="15.75">
      <c r="L35" s="2"/>
      <c r="M35" s="2"/>
      <c r="N35" s="26"/>
      <c r="O35" s="26"/>
      <c r="P35" s="26"/>
      <c r="Q35" s="26"/>
      <c r="R35" s="26"/>
    </row>
  </sheetData>
  <mergeCells count="42">
    <mergeCell ref="L34:O34"/>
    <mergeCell ref="N35:R35"/>
    <mergeCell ref="AO11:AP11"/>
    <mergeCell ref="AQ11:AR11"/>
    <mergeCell ref="AS11:AT11"/>
    <mergeCell ref="AU11:AV11"/>
    <mergeCell ref="AW11:AX11"/>
    <mergeCell ref="A31:J31"/>
    <mergeCell ref="M11:O11"/>
    <mergeCell ref="P11:R11"/>
    <mergeCell ref="S11:U11"/>
    <mergeCell ref="U32:X32"/>
    <mergeCell ref="U33:X33"/>
    <mergeCell ref="B20:AE20"/>
    <mergeCell ref="AF10:AN10"/>
    <mergeCell ref="AO10:AX10"/>
    <mergeCell ref="AY10:BA11"/>
    <mergeCell ref="AF11:AH11"/>
    <mergeCell ref="AI11:AK11"/>
    <mergeCell ref="AL11:AN11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33"/>
  <sheetViews>
    <sheetView topLeftCell="AN7" zoomScale="75" zoomScaleNormal="75" workbookViewId="0">
      <selection activeCell="B17" sqref="B17:AN17"/>
    </sheetView>
  </sheetViews>
  <sheetFormatPr defaultRowHeight="15"/>
  <cols>
    <col min="1" max="1" width="7.7109375" style="1" customWidth="1"/>
    <col min="2" max="2" width="13.85546875" style="1" customWidth="1"/>
    <col min="3" max="3" width="9.57031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53" s="2" customFormat="1" ht="25.5" customHeight="1">
      <c r="A2" s="32" t="s">
        <v>50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3" s="2" customFormat="1" ht="25.5" customHeight="1">
      <c r="A3" s="32" t="s">
        <v>51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53" s="2" customFormat="1" ht="25.5" customHeight="1">
      <c r="A4" s="32" t="s">
        <v>52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53" s="2" customFormat="1" ht="25.5" customHeight="1">
      <c r="A5" s="32" t="s">
        <v>53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53" s="2" customFormat="1" ht="25.5" customHeight="1">
      <c r="A6" s="32" t="s">
        <v>54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53" s="2" customFormat="1" ht="25.5" customHeight="1">
      <c r="A7" s="32" t="s">
        <v>55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53" s="2" customFormat="1" ht="25.5" customHeight="1">
      <c r="A8" s="32" t="s">
        <v>56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3" s="3" customFormat="1" ht="25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53" s="2" customFormat="1" ht="22.5" customHeight="1">
      <c r="A10" s="30" t="s">
        <v>0</v>
      </c>
      <c r="B10" s="30" t="s">
        <v>6</v>
      </c>
      <c r="C10" s="30" t="s">
        <v>7</v>
      </c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 t="s">
        <v>12</v>
      </c>
      <c r="N10" s="30"/>
      <c r="O10" s="30"/>
      <c r="P10" s="30"/>
      <c r="Q10" s="30"/>
      <c r="R10" s="30"/>
      <c r="S10" s="30"/>
      <c r="T10" s="30"/>
      <c r="U10" s="30"/>
      <c r="V10" s="30" t="s">
        <v>26</v>
      </c>
      <c r="W10" s="30"/>
      <c r="X10" s="30"/>
      <c r="Y10" s="30"/>
      <c r="Z10" s="30"/>
      <c r="AA10" s="30"/>
      <c r="AB10" s="30"/>
      <c r="AC10" s="30"/>
      <c r="AD10" s="30"/>
      <c r="AE10" s="30" t="s">
        <v>2</v>
      </c>
      <c r="AF10" s="27" t="s">
        <v>21</v>
      </c>
      <c r="AG10" s="28"/>
      <c r="AH10" s="28"/>
      <c r="AI10" s="28"/>
      <c r="AJ10" s="28"/>
      <c r="AK10" s="28"/>
      <c r="AL10" s="28"/>
      <c r="AM10" s="28"/>
      <c r="AN10" s="29"/>
      <c r="AO10" s="27" t="s">
        <v>13</v>
      </c>
      <c r="AP10" s="28"/>
      <c r="AQ10" s="28"/>
      <c r="AR10" s="28"/>
      <c r="AS10" s="28"/>
      <c r="AT10" s="28"/>
      <c r="AU10" s="28"/>
      <c r="AV10" s="28"/>
      <c r="AW10" s="28"/>
      <c r="AX10" s="29"/>
      <c r="AY10" s="30" t="s">
        <v>22</v>
      </c>
      <c r="AZ10" s="30"/>
      <c r="BA10" s="30"/>
    </row>
    <row r="11" spans="1:53" s="2" customFormat="1" ht="19.5" customHeight="1">
      <c r="A11" s="30"/>
      <c r="B11" s="30"/>
      <c r="C11" s="30"/>
      <c r="D11" s="30" t="s">
        <v>3</v>
      </c>
      <c r="E11" s="30"/>
      <c r="F11" s="30"/>
      <c r="G11" s="30" t="s">
        <v>4</v>
      </c>
      <c r="H11" s="30"/>
      <c r="I11" s="30"/>
      <c r="J11" s="30" t="s">
        <v>5</v>
      </c>
      <c r="K11" s="30"/>
      <c r="L11" s="30"/>
      <c r="M11" s="30" t="s">
        <v>3</v>
      </c>
      <c r="N11" s="30"/>
      <c r="O11" s="30"/>
      <c r="P11" s="30" t="s">
        <v>4</v>
      </c>
      <c r="Q11" s="30"/>
      <c r="R11" s="30"/>
      <c r="S11" s="30" t="s">
        <v>5</v>
      </c>
      <c r="T11" s="30"/>
      <c r="U11" s="30"/>
      <c r="V11" s="30" t="s">
        <v>3</v>
      </c>
      <c r="W11" s="30"/>
      <c r="X11" s="30"/>
      <c r="Y11" s="30" t="s">
        <v>4</v>
      </c>
      <c r="Z11" s="30"/>
      <c r="AA11" s="30"/>
      <c r="AB11" s="30" t="s">
        <v>5</v>
      </c>
      <c r="AC11" s="30"/>
      <c r="AD11" s="30"/>
      <c r="AE11" s="30"/>
      <c r="AF11" s="27" t="s">
        <v>3</v>
      </c>
      <c r="AG11" s="28"/>
      <c r="AH11" s="29"/>
      <c r="AI11" s="27" t="s">
        <v>4</v>
      </c>
      <c r="AJ11" s="28"/>
      <c r="AK11" s="29"/>
      <c r="AL11" s="27" t="s">
        <v>5</v>
      </c>
      <c r="AM11" s="28"/>
      <c r="AN11" s="29"/>
      <c r="AO11" s="27" t="s">
        <v>10</v>
      </c>
      <c r="AP11" s="29"/>
      <c r="AQ11" s="27" t="s">
        <v>11</v>
      </c>
      <c r="AR11" s="29"/>
      <c r="AS11" s="27" t="s">
        <v>14</v>
      </c>
      <c r="AT11" s="29"/>
      <c r="AU11" s="27" t="s">
        <v>15</v>
      </c>
      <c r="AV11" s="29"/>
      <c r="AW11" s="27" t="s">
        <v>16</v>
      </c>
      <c r="AX11" s="29"/>
      <c r="AY11" s="30"/>
      <c r="AZ11" s="30"/>
      <c r="BA11" s="30"/>
    </row>
    <row r="12" spans="1:53" s="5" customFormat="1" ht="46.5" customHeight="1">
      <c r="A12" s="30"/>
      <c r="B12" s="30"/>
      <c r="C12" s="30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0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13" t="s">
        <v>23</v>
      </c>
      <c r="AZ12" s="13" t="s">
        <v>24</v>
      </c>
      <c r="BA12" s="14" t="s">
        <v>25</v>
      </c>
    </row>
    <row r="13" spans="1:53" s="15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43.5" customHeight="1">
      <c r="A14" s="6"/>
      <c r="B14" s="21" t="s">
        <v>57</v>
      </c>
      <c r="C14" s="21" t="s">
        <v>35</v>
      </c>
      <c r="D14" s="6">
        <v>28</v>
      </c>
      <c r="E14" s="6">
        <v>32</v>
      </c>
      <c r="F14" s="6">
        <v>21.59</v>
      </c>
      <c r="G14" s="6">
        <v>47</v>
      </c>
      <c r="H14" s="6">
        <v>86</v>
      </c>
      <c r="I14" s="6">
        <v>51</v>
      </c>
      <c r="J14" s="6">
        <v>75</v>
      </c>
      <c r="K14" s="6">
        <v>118</v>
      </c>
      <c r="L14" s="6">
        <v>72.59</v>
      </c>
      <c r="M14" s="6"/>
      <c r="N14" s="6"/>
      <c r="O14" s="6"/>
      <c r="P14" s="6"/>
      <c r="Q14" s="6"/>
      <c r="R14" s="6"/>
      <c r="S14" s="6"/>
      <c r="T14" s="6"/>
      <c r="U14" s="6"/>
      <c r="V14" s="6">
        <v>28</v>
      </c>
      <c r="W14" s="6">
        <v>32</v>
      </c>
      <c r="X14" s="6">
        <v>21.59</v>
      </c>
      <c r="Y14" s="6">
        <v>47</v>
      </c>
      <c r="Z14" s="6">
        <v>86</v>
      </c>
      <c r="AA14" s="6">
        <v>51</v>
      </c>
      <c r="AB14" s="6">
        <v>75</v>
      </c>
      <c r="AC14" s="6">
        <v>118</v>
      </c>
      <c r="AD14" s="6">
        <v>72.59</v>
      </c>
      <c r="AE14" s="6"/>
      <c r="AF14" s="6">
        <v>28</v>
      </c>
      <c r="AG14" s="6">
        <v>32</v>
      </c>
      <c r="AH14" s="6">
        <v>21.59</v>
      </c>
      <c r="AI14" s="6">
        <v>46</v>
      </c>
      <c r="AJ14" s="6">
        <v>84</v>
      </c>
      <c r="AK14" s="6">
        <v>47.63</v>
      </c>
      <c r="AL14" s="6">
        <v>74</v>
      </c>
      <c r="AM14" s="6">
        <v>116</v>
      </c>
      <c r="AN14" s="6">
        <v>69.22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6"/>
      <c r="B15" s="21" t="s">
        <v>48</v>
      </c>
      <c r="C15" s="21" t="s">
        <v>35</v>
      </c>
      <c r="D15" s="6">
        <v>48</v>
      </c>
      <c r="E15" s="6">
        <v>145</v>
      </c>
      <c r="F15" s="6">
        <v>102</v>
      </c>
      <c r="G15" s="6">
        <v>14</v>
      </c>
      <c r="H15" s="6">
        <v>32</v>
      </c>
      <c r="I15" s="6">
        <v>25</v>
      </c>
      <c r="J15" s="6">
        <v>52</v>
      </c>
      <c r="K15" s="6">
        <v>177</v>
      </c>
      <c r="L15" s="6">
        <v>127</v>
      </c>
      <c r="M15" s="6"/>
      <c r="N15" s="6"/>
      <c r="O15" s="6"/>
      <c r="P15" s="6"/>
      <c r="Q15" s="6"/>
      <c r="R15" s="6"/>
      <c r="S15" s="6"/>
      <c r="T15" s="6"/>
      <c r="U15" s="6"/>
      <c r="V15" s="6">
        <v>48</v>
      </c>
      <c r="W15" s="6">
        <v>145</v>
      </c>
      <c r="X15" s="6">
        <v>102</v>
      </c>
      <c r="Y15" s="6">
        <v>14</v>
      </c>
      <c r="Z15" s="6">
        <v>32</v>
      </c>
      <c r="AA15" s="6">
        <v>25</v>
      </c>
      <c r="AB15" s="6">
        <v>52</v>
      </c>
      <c r="AC15" s="6">
        <v>177</v>
      </c>
      <c r="AD15" s="6">
        <v>127</v>
      </c>
      <c r="AE15" s="6"/>
      <c r="AF15" s="6">
        <v>44</v>
      </c>
      <c r="AG15" s="6">
        <v>132</v>
      </c>
      <c r="AH15" s="6">
        <v>85</v>
      </c>
      <c r="AI15" s="6">
        <v>10</v>
      </c>
      <c r="AJ15" s="6">
        <v>26</v>
      </c>
      <c r="AK15" s="6">
        <v>13.03</v>
      </c>
      <c r="AL15" s="6">
        <v>54</v>
      </c>
      <c r="AM15" s="6">
        <v>158</v>
      </c>
      <c r="AN15" s="6">
        <v>98.03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34.5" customHeight="1">
      <c r="A16" s="6"/>
      <c r="B16" s="21" t="s">
        <v>49</v>
      </c>
      <c r="C16" s="21" t="s">
        <v>35</v>
      </c>
      <c r="D16" s="6">
        <v>34</v>
      </c>
      <c r="E16" s="6">
        <v>68</v>
      </c>
      <c r="F16" s="6">
        <v>51.09</v>
      </c>
      <c r="G16" s="6">
        <v>21</v>
      </c>
      <c r="H16" s="6">
        <v>32</v>
      </c>
      <c r="I16" s="6">
        <v>36.58</v>
      </c>
      <c r="J16" s="6">
        <v>55</v>
      </c>
      <c r="K16" s="6">
        <v>101</v>
      </c>
      <c r="L16" s="6">
        <v>87.67</v>
      </c>
      <c r="M16" s="6"/>
      <c r="N16" s="6"/>
      <c r="O16" s="6"/>
      <c r="P16" s="6"/>
      <c r="Q16" s="6"/>
      <c r="R16" s="6"/>
      <c r="S16" s="6"/>
      <c r="T16" s="6"/>
      <c r="U16" s="6"/>
      <c r="V16" s="6">
        <v>34</v>
      </c>
      <c r="W16" s="6">
        <v>68</v>
      </c>
      <c r="X16" s="6">
        <v>51.09</v>
      </c>
      <c r="Y16" s="6">
        <v>21</v>
      </c>
      <c r="Z16" s="6">
        <v>32</v>
      </c>
      <c r="AA16" s="6">
        <v>36.58</v>
      </c>
      <c r="AB16" s="6">
        <v>55</v>
      </c>
      <c r="AC16" s="6">
        <v>101</v>
      </c>
      <c r="AD16" s="6">
        <v>87.67</v>
      </c>
      <c r="AE16" s="6"/>
      <c r="AF16" s="6">
        <v>32</v>
      </c>
      <c r="AG16" s="6">
        <v>64</v>
      </c>
      <c r="AH16" s="6">
        <v>46</v>
      </c>
      <c r="AI16" s="6">
        <v>18</v>
      </c>
      <c r="AJ16" s="6">
        <v>29</v>
      </c>
      <c r="AK16" s="6">
        <v>33.049999999999997</v>
      </c>
      <c r="AL16" s="6">
        <v>50</v>
      </c>
      <c r="AM16" s="6">
        <v>93</v>
      </c>
      <c r="AN16" s="6">
        <v>79.05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6">
        <v>3</v>
      </c>
      <c r="C17" s="6">
        <v>1</v>
      </c>
      <c r="D17" s="6">
        <f t="shared" ref="D17:L17" si="0">SUM(D14:D16)</f>
        <v>110</v>
      </c>
      <c r="E17" s="6">
        <f t="shared" si="0"/>
        <v>245</v>
      </c>
      <c r="F17" s="6">
        <f t="shared" si="0"/>
        <v>174.68</v>
      </c>
      <c r="G17" s="6">
        <f t="shared" si="0"/>
        <v>82</v>
      </c>
      <c r="H17" s="6">
        <f t="shared" si="0"/>
        <v>150</v>
      </c>
      <c r="I17" s="6">
        <f t="shared" si="0"/>
        <v>112.58</v>
      </c>
      <c r="J17" s="6">
        <f t="shared" si="0"/>
        <v>182</v>
      </c>
      <c r="K17" s="6">
        <f t="shared" si="0"/>
        <v>396</v>
      </c>
      <c r="L17" s="6">
        <f t="shared" si="0"/>
        <v>287.26</v>
      </c>
      <c r="M17" s="6"/>
      <c r="N17" s="6"/>
      <c r="O17" s="6"/>
      <c r="P17" s="6"/>
      <c r="Q17" s="6"/>
      <c r="R17" s="6"/>
      <c r="S17" s="6"/>
      <c r="T17" s="6"/>
      <c r="U17" s="6"/>
      <c r="V17" s="6">
        <f t="shared" ref="V17:AD17" si="1">SUM(V14:V16)</f>
        <v>110</v>
      </c>
      <c r="W17" s="6">
        <f t="shared" si="1"/>
        <v>245</v>
      </c>
      <c r="X17" s="6">
        <f t="shared" si="1"/>
        <v>174.68</v>
      </c>
      <c r="Y17" s="6">
        <f t="shared" si="1"/>
        <v>82</v>
      </c>
      <c r="Z17" s="6">
        <f t="shared" si="1"/>
        <v>150</v>
      </c>
      <c r="AA17" s="6">
        <f t="shared" si="1"/>
        <v>112.58</v>
      </c>
      <c r="AB17" s="6">
        <f t="shared" si="1"/>
        <v>182</v>
      </c>
      <c r="AC17" s="6">
        <f t="shared" si="1"/>
        <v>396</v>
      </c>
      <c r="AD17" s="6">
        <f t="shared" si="1"/>
        <v>287.26</v>
      </c>
      <c r="AE17" s="6"/>
      <c r="AF17" s="6">
        <f t="shared" ref="AF17:AN17" si="2">SUM(AF14:AF16)</f>
        <v>104</v>
      </c>
      <c r="AG17" s="6">
        <f t="shared" si="2"/>
        <v>228</v>
      </c>
      <c r="AH17" s="6">
        <f t="shared" si="2"/>
        <v>152.59</v>
      </c>
      <c r="AI17" s="6">
        <f t="shared" si="2"/>
        <v>74</v>
      </c>
      <c r="AJ17" s="6">
        <f t="shared" si="2"/>
        <v>139</v>
      </c>
      <c r="AK17" s="6">
        <f t="shared" si="2"/>
        <v>93.710000000000008</v>
      </c>
      <c r="AL17" s="6">
        <f t="shared" si="2"/>
        <v>178</v>
      </c>
      <c r="AM17" s="6">
        <f t="shared" si="2"/>
        <v>367</v>
      </c>
      <c r="AN17" s="6">
        <f t="shared" si="2"/>
        <v>246.3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19.5" customHeight="1">
      <c r="AB18" s="17"/>
      <c r="AC18" s="17"/>
      <c r="AD18" s="17"/>
    </row>
    <row r="19" spans="1:53" s="2" customFormat="1" ht="75" customHeight="1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53" s="2" customFormat="1" ht="21" customHeight="1"/>
    <row r="21" spans="1:53" s="2" customFormat="1" ht="63" customHeight="1">
      <c r="W21" s="3"/>
      <c r="X21" s="3"/>
      <c r="Y21" s="3"/>
      <c r="Z21" s="3"/>
      <c r="AA21" s="3"/>
      <c r="AB21" s="3"/>
      <c r="AC21" s="3"/>
      <c r="AD21" s="3"/>
      <c r="AE21" s="3"/>
    </row>
    <row r="22" spans="1:53" s="2" customFormat="1" ht="60" customHeight="1">
      <c r="W22" s="3"/>
      <c r="X22" s="3"/>
      <c r="Y22" s="3"/>
      <c r="Z22" s="3"/>
      <c r="AA22" s="3"/>
      <c r="AB22" s="3"/>
      <c r="AC22" s="3"/>
      <c r="AD22" s="3"/>
      <c r="AE22" s="11"/>
    </row>
    <row r="23" spans="1:53" s="15" customFormat="1" ht="15.75">
      <c r="W23" s="12"/>
      <c r="X23" s="12"/>
      <c r="Y23" s="12"/>
      <c r="Z23" s="12"/>
      <c r="AA23" s="12"/>
      <c r="AB23" s="12"/>
      <c r="AC23" s="12"/>
      <c r="AD23" s="12"/>
      <c r="AE23" s="12"/>
    </row>
    <row r="24" spans="1:53" s="2" customFormat="1" ht="24.75" customHeight="1">
      <c r="W24" s="3"/>
      <c r="X24" s="3"/>
      <c r="Y24" s="3"/>
      <c r="Z24" s="3"/>
      <c r="AA24" s="3"/>
      <c r="AB24" s="3"/>
      <c r="AC24" s="3"/>
      <c r="AD24" s="3"/>
      <c r="AE24" s="3"/>
    </row>
    <row r="25" spans="1:53" s="2" customFormat="1" ht="24.75" customHeight="1">
      <c r="W25" s="3"/>
      <c r="X25" s="3"/>
      <c r="Y25" s="3"/>
      <c r="Z25" s="3"/>
      <c r="AA25" s="3"/>
      <c r="AB25" s="3"/>
      <c r="AC25" s="3"/>
      <c r="AD25" s="3"/>
      <c r="AE25" s="3"/>
    </row>
    <row r="26" spans="1:53" s="2" customFormat="1" ht="24.75" customHeight="1">
      <c r="W26" s="3"/>
      <c r="X26" s="3"/>
      <c r="Y26" s="3"/>
      <c r="Z26" s="3"/>
      <c r="AA26" s="3"/>
      <c r="AB26" s="3"/>
      <c r="AC26" s="3"/>
      <c r="AD26" s="3"/>
      <c r="AE26" s="3"/>
    </row>
    <row r="27" spans="1:53" s="2" customFormat="1" ht="24.75" customHeight="1">
      <c r="W27" s="3"/>
      <c r="X27" s="3"/>
      <c r="Y27" s="3"/>
      <c r="Z27" s="3"/>
      <c r="AA27" s="3"/>
      <c r="AB27" s="3"/>
      <c r="AC27" s="3"/>
      <c r="AD27" s="3"/>
      <c r="AE27" s="3"/>
    </row>
    <row r="28" spans="1:53" ht="23.25" customHeight="1">
      <c r="G28" s="19"/>
      <c r="H28" s="19"/>
      <c r="I28" s="19"/>
    </row>
    <row r="29" spans="1:53" ht="15.75">
      <c r="A29" s="23"/>
      <c r="B29" s="23"/>
      <c r="C29" s="23"/>
      <c r="D29" s="23"/>
      <c r="E29" s="23"/>
      <c r="F29" s="23"/>
      <c r="G29" s="23"/>
      <c r="H29" s="23"/>
      <c r="I29" s="23"/>
      <c r="J29" s="23"/>
    </row>
    <row r="30" spans="1:53" ht="15.75">
      <c r="U30" s="24"/>
      <c r="V30" s="24"/>
      <c r="W30" s="24"/>
      <c r="X30" s="24"/>
    </row>
    <row r="31" spans="1:53" ht="15.75">
      <c r="U31" s="24"/>
      <c r="V31" s="24"/>
      <c r="W31" s="24"/>
      <c r="X31" s="24"/>
    </row>
    <row r="32" spans="1:53" ht="15.75">
      <c r="L32" s="25"/>
      <c r="M32" s="25"/>
      <c r="N32" s="25"/>
      <c r="O32" s="25"/>
      <c r="P32" s="2"/>
      <c r="Q32" s="2"/>
      <c r="R32" s="2"/>
    </row>
    <row r="33" spans="12:18" ht="15.75">
      <c r="L33" s="2"/>
      <c r="M33" s="2"/>
      <c r="N33" s="26"/>
      <c r="O33" s="26"/>
      <c r="P33" s="26"/>
      <c r="Q33" s="26"/>
      <c r="R33" s="26"/>
    </row>
  </sheetData>
  <mergeCells count="42">
    <mergeCell ref="L32:O32"/>
    <mergeCell ref="N33:R33"/>
    <mergeCell ref="AO11:AP11"/>
    <mergeCell ref="AQ11:AR11"/>
    <mergeCell ref="AS11:AT11"/>
    <mergeCell ref="AU11:AV11"/>
    <mergeCell ref="AW11:AX11"/>
    <mergeCell ref="A29:J29"/>
    <mergeCell ref="M11:O11"/>
    <mergeCell ref="P11:R11"/>
    <mergeCell ref="S11:U11"/>
    <mergeCell ref="U30:X30"/>
    <mergeCell ref="U31:X31"/>
    <mergeCell ref="B19:AE19"/>
    <mergeCell ref="AF10:AN10"/>
    <mergeCell ref="AO10:AX10"/>
    <mergeCell ref="AY10:BA11"/>
    <mergeCell ref="AF11:AH11"/>
    <mergeCell ref="AI11:AK11"/>
    <mergeCell ref="AL11:AN11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22"/>
  <sheetViews>
    <sheetView tabSelected="1" topLeftCell="AI12" zoomScale="75" zoomScaleNormal="75" workbookViewId="0">
      <selection activeCell="B19" sqref="B19:BA19"/>
    </sheetView>
  </sheetViews>
  <sheetFormatPr defaultRowHeight="15"/>
  <cols>
    <col min="1" max="1" width="7.7109375" style="1" customWidth="1"/>
    <col min="2" max="2" width="12.140625" style="1" customWidth="1"/>
    <col min="3" max="3" width="14.2851562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7.42578125" style="1" customWidth="1"/>
    <col min="11" max="11" width="9.2851562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6.85546875" style="1" customWidth="1"/>
    <col min="17" max="17" width="8.140625" style="1" customWidth="1"/>
    <col min="18" max="18" width="8.42578125" style="1" customWidth="1"/>
    <col min="19" max="19" width="11.42578125" style="1" customWidth="1"/>
    <col min="20" max="20" width="8" style="1" customWidth="1"/>
    <col min="21" max="21" width="7.7109375" style="1" customWidth="1"/>
    <col min="22" max="22" width="7.425781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53" s="2" customFormat="1" ht="25.5" customHeight="1">
      <c r="A2" s="32" t="s">
        <v>58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3" s="2" customFormat="1" ht="25.5" customHeight="1">
      <c r="A3" s="32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53" s="2" customFormat="1" ht="25.5" customHeight="1">
      <c r="A4" s="32" t="s">
        <v>61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53" s="2" customFormat="1" ht="25.5" customHeight="1">
      <c r="A5" s="32" t="s">
        <v>62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53" s="2" customFormat="1" ht="25.5" customHeight="1">
      <c r="A6" s="32" t="s">
        <v>63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53" s="2" customFormat="1" ht="25.5" customHeight="1">
      <c r="A7" s="32" t="s">
        <v>64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53" s="2" customFormat="1" ht="25.5" customHeight="1">
      <c r="A8" s="32" t="s">
        <v>60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3" s="3" customFormat="1" ht="25.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53" s="2" customFormat="1" ht="22.5" customHeight="1">
      <c r="A10" s="30" t="s">
        <v>0</v>
      </c>
      <c r="B10" s="30" t="s">
        <v>6</v>
      </c>
      <c r="C10" s="30" t="s">
        <v>7</v>
      </c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 t="s">
        <v>12</v>
      </c>
      <c r="N10" s="30"/>
      <c r="O10" s="30"/>
      <c r="P10" s="30"/>
      <c r="Q10" s="30"/>
      <c r="R10" s="30"/>
      <c r="S10" s="30"/>
      <c r="T10" s="30"/>
      <c r="U10" s="30"/>
      <c r="V10" s="30" t="s">
        <v>26</v>
      </c>
      <c r="W10" s="30"/>
      <c r="X10" s="30"/>
      <c r="Y10" s="30"/>
      <c r="Z10" s="30"/>
      <c r="AA10" s="30"/>
      <c r="AB10" s="30"/>
      <c r="AC10" s="30"/>
      <c r="AD10" s="30"/>
      <c r="AE10" s="30" t="s">
        <v>2</v>
      </c>
      <c r="AF10" s="27" t="s">
        <v>21</v>
      </c>
      <c r="AG10" s="28"/>
      <c r="AH10" s="28"/>
      <c r="AI10" s="28"/>
      <c r="AJ10" s="28"/>
      <c r="AK10" s="28"/>
      <c r="AL10" s="28"/>
      <c r="AM10" s="28"/>
      <c r="AN10" s="29"/>
      <c r="AO10" s="27" t="s">
        <v>13</v>
      </c>
      <c r="AP10" s="28"/>
      <c r="AQ10" s="28"/>
      <c r="AR10" s="28"/>
      <c r="AS10" s="28"/>
      <c r="AT10" s="28"/>
      <c r="AU10" s="28"/>
      <c r="AV10" s="28"/>
      <c r="AW10" s="28"/>
      <c r="AX10" s="29"/>
      <c r="AY10" s="30" t="s">
        <v>22</v>
      </c>
      <c r="AZ10" s="30"/>
      <c r="BA10" s="30"/>
    </row>
    <row r="11" spans="1:53" s="2" customFormat="1" ht="19.5" customHeight="1">
      <c r="A11" s="30"/>
      <c r="B11" s="30"/>
      <c r="C11" s="30"/>
      <c r="D11" s="30" t="s">
        <v>3</v>
      </c>
      <c r="E11" s="30"/>
      <c r="F11" s="30"/>
      <c r="G11" s="30" t="s">
        <v>4</v>
      </c>
      <c r="H11" s="30"/>
      <c r="I11" s="30"/>
      <c r="J11" s="30" t="s">
        <v>5</v>
      </c>
      <c r="K11" s="30"/>
      <c r="L11" s="30"/>
      <c r="M11" s="30" t="s">
        <v>3</v>
      </c>
      <c r="N11" s="30"/>
      <c r="O11" s="30"/>
      <c r="P11" s="30" t="s">
        <v>4</v>
      </c>
      <c r="Q11" s="30"/>
      <c r="R11" s="30"/>
      <c r="S11" s="30" t="s">
        <v>5</v>
      </c>
      <c r="T11" s="30"/>
      <c r="U11" s="30"/>
      <c r="V11" s="30" t="s">
        <v>3</v>
      </c>
      <c r="W11" s="30"/>
      <c r="X11" s="30"/>
      <c r="Y11" s="30" t="s">
        <v>4</v>
      </c>
      <c r="Z11" s="30"/>
      <c r="AA11" s="30"/>
      <c r="AB11" s="30" t="s">
        <v>5</v>
      </c>
      <c r="AC11" s="30"/>
      <c r="AD11" s="30"/>
      <c r="AE11" s="30"/>
      <c r="AF11" s="27" t="s">
        <v>3</v>
      </c>
      <c r="AG11" s="28"/>
      <c r="AH11" s="29"/>
      <c r="AI11" s="27" t="s">
        <v>4</v>
      </c>
      <c r="AJ11" s="28"/>
      <c r="AK11" s="29"/>
      <c r="AL11" s="27" t="s">
        <v>5</v>
      </c>
      <c r="AM11" s="28"/>
      <c r="AN11" s="29"/>
      <c r="AO11" s="27" t="s">
        <v>10</v>
      </c>
      <c r="AP11" s="29"/>
      <c r="AQ11" s="27" t="s">
        <v>11</v>
      </c>
      <c r="AR11" s="29"/>
      <c r="AS11" s="27" t="s">
        <v>14</v>
      </c>
      <c r="AT11" s="29"/>
      <c r="AU11" s="27" t="s">
        <v>15</v>
      </c>
      <c r="AV11" s="29"/>
      <c r="AW11" s="27" t="s">
        <v>16</v>
      </c>
      <c r="AX11" s="29"/>
      <c r="AY11" s="30"/>
      <c r="AZ11" s="30"/>
      <c r="BA11" s="30"/>
    </row>
    <row r="12" spans="1:53" s="5" customFormat="1" ht="46.5" customHeight="1">
      <c r="A12" s="30"/>
      <c r="B12" s="30"/>
      <c r="C12" s="30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30"/>
      <c r="AF12" s="20" t="s">
        <v>17</v>
      </c>
      <c r="AG12" s="20" t="s">
        <v>18</v>
      </c>
      <c r="AH12" s="20" t="s">
        <v>19</v>
      </c>
      <c r="AI12" s="20" t="s">
        <v>17</v>
      </c>
      <c r="AJ12" s="20" t="s">
        <v>18</v>
      </c>
      <c r="AK12" s="20" t="s">
        <v>19</v>
      </c>
      <c r="AL12" s="20" t="s">
        <v>17</v>
      </c>
      <c r="AM12" s="20" t="s">
        <v>18</v>
      </c>
      <c r="AN12" s="20" t="s">
        <v>19</v>
      </c>
      <c r="AO12" s="20" t="s">
        <v>8</v>
      </c>
      <c r="AP12" s="20" t="s">
        <v>1</v>
      </c>
      <c r="AQ12" s="20" t="s">
        <v>8</v>
      </c>
      <c r="AR12" s="20" t="s">
        <v>1</v>
      </c>
      <c r="AS12" s="20" t="s">
        <v>8</v>
      </c>
      <c r="AT12" s="20" t="s">
        <v>1</v>
      </c>
      <c r="AU12" s="20" t="s">
        <v>8</v>
      </c>
      <c r="AV12" s="20" t="s">
        <v>1</v>
      </c>
      <c r="AW12" s="20" t="s">
        <v>8</v>
      </c>
      <c r="AX12" s="20" t="s">
        <v>1</v>
      </c>
      <c r="AY12" s="13" t="s">
        <v>23</v>
      </c>
      <c r="AZ12" s="13" t="s">
        <v>24</v>
      </c>
      <c r="BA12" s="20" t="s">
        <v>25</v>
      </c>
    </row>
    <row r="13" spans="1:53" s="15" customFormat="1" ht="15.75">
      <c r="A13" s="9">
        <v>1</v>
      </c>
      <c r="B13" s="9">
        <v>2</v>
      </c>
      <c r="C13" s="9">
        <v>3</v>
      </c>
      <c r="D13" s="9">
        <v>4</v>
      </c>
      <c r="E13" s="9">
        <v>5</v>
      </c>
      <c r="F13" s="9">
        <v>6</v>
      </c>
      <c r="G13" s="9">
        <v>7</v>
      </c>
      <c r="H13" s="9">
        <v>8</v>
      </c>
      <c r="I13" s="9">
        <v>9</v>
      </c>
      <c r="J13" s="9">
        <v>10</v>
      </c>
      <c r="K13" s="9">
        <v>11</v>
      </c>
      <c r="L13" s="9">
        <v>12</v>
      </c>
      <c r="M13" s="9">
        <v>13</v>
      </c>
      <c r="N13" s="9">
        <v>14</v>
      </c>
      <c r="O13" s="9">
        <v>15</v>
      </c>
      <c r="P13" s="9">
        <v>16</v>
      </c>
      <c r="Q13" s="9">
        <v>17</v>
      </c>
      <c r="R13" s="9">
        <v>18</v>
      </c>
      <c r="S13" s="9">
        <v>19</v>
      </c>
      <c r="T13" s="9">
        <v>20</v>
      </c>
      <c r="U13" s="9">
        <v>21</v>
      </c>
      <c r="V13" s="9">
        <v>22</v>
      </c>
      <c r="W13" s="9">
        <v>23</v>
      </c>
      <c r="X13" s="9">
        <v>24</v>
      </c>
      <c r="Y13" s="9">
        <v>25</v>
      </c>
      <c r="Z13" s="9">
        <v>26</v>
      </c>
      <c r="AA13" s="9">
        <v>27</v>
      </c>
      <c r="AB13" s="9">
        <v>28</v>
      </c>
      <c r="AC13" s="9">
        <v>29</v>
      </c>
      <c r="AD13" s="9">
        <v>30</v>
      </c>
      <c r="AE13" s="9">
        <v>31</v>
      </c>
      <c r="AF13" s="9">
        <v>32</v>
      </c>
      <c r="AG13" s="9">
        <v>33</v>
      </c>
      <c r="AH13" s="9">
        <v>34</v>
      </c>
      <c r="AI13" s="9">
        <v>35</v>
      </c>
      <c r="AJ13" s="9">
        <v>36</v>
      </c>
      <c r="AK13" s="9">
        <v>37</v>
      </c>
      <c r="AL13" s="9">
        <v>38</v>
      </c>
      <c r="AM13" s="9">
        <v>39</v>
      </c>
      <c r="AN13" s="9">
        <v>40</v>
      </c>
      <c r="AO13" s="9">
        <v>41</v>
      </c>
      <c r="AP13" s="9">
        <v>42</v>
      </c>
      <c r="AQ13" s="9">
        <v>43</v>
      </c>
      <c r="AR13" s="9">
        <v>44</v>
      </c>
      <c r="AS13" s="9">
        <v>45</v>
      </c>
      <c r="AT13" s="9">
        <v>46</v>
      </c>
      <c r="AU13" s="9">
        <v>47</v>
      </c>
      <c r="AV13" s="9">
        <v>48</v>
      </c>
      <c r="AW13" s="9">
        <v>49</v>
      </c>
      <c r="AX13" s="9">
        <v>50</v>
      </c>
      <c r="AY13" s="9">
        <v>51</v>
      </c>
      <c r="AZ13" s="9">
        <v>52</v>
      </c>
      <c r="BA13" s="9">
        <v>53</v>
      </c>
    </row>
    <row r="14" spans="1:53" s="2" customFormat="1" ht="30" customHeight="1">
      <c r="A14" s="6"/>
      <c r="B14" s="21" t="s">
        <v>65</v>
      </c>
      <c r="C14" s="21" t="s">
        <v>35</v>
      </c>
      <c r="D14" s="6"/>
      <c r="E14" s="6">
        <v>32</v>
      </c>
      <c r="F14" s="6">
        <v>58</v>
      </c>
      <c r="G14" s="6">
        <v>36</v>
      </c>
      <c r="H14" s="6">
        <v>54</v>
      </c>
      <c r="I14" s="6">
        <v>102</v>
      </c>
      <c r="J14" s="6">
        <v>81.97</v>
      </c>
      <c r="K14" s="6">
        <v>86</v>
      </c>
      <c r="L14" s="6">
        <v>160</v>
      </c>
      <c r="M14" s="6">
        <v>117.97</v>
      </c>
      <c r="N14" s="6"/>
      <c r="O14" s="6"/>
      <c r="P14" s="6"/>
      <c r="Q14" s="6"/>
      <c r="R14" s="6"/>
      <c r="S14" s="6"/>
      <c r="T14" s="6"/>
      <c r="U14" s="6"/>
      <c r="V14" s="6">
        <v>32</v>
      </c>
      <c r="W14" s="6">
        <v>58</v>
      </c>
      <c r="X14" s="6">
        <v>36</v>
      </c>
      <c r="Y14" s="6">
        <v>54</v>
      </c>
      <c r="Z14" s="6">
        <v>102</v>
      </c>
      <c r="AA14" s="6">
        <v>81.97</v>
      </c>
      <c r="AB14" s="6">
        <v>86</v>
      </c>
      <c r="AC14" s="6">
        <v>160</v>
      </c>
      <c r="AD14" s="6">
        <v>117.97</v>
      </c>
      <c r="AE14" s="6" t="s">
        <v>47</v>
      </c>
      <c r="AF14" s="6">
        <v>28</v>
      </c>
      <c r="AG14" s="6">
        <v>54</v>
      </c>
      <c r="AH14" s="6">
        <v>30</v>
      </c>
      <c r="AI14" s="6">
        <v>51</v>
      </c>
      <c r="AJ14" s="6">
        <v>98</v>
      </c>
      <c r="AK14" s="6">
        <v>73.06</v>
      </c>
      <c r="AL14" s="6">
        <v>79</v>
      </c>
      <c r="AM14" s="6">
        <v>152</v>
      </c>
      <c r="AN14" s="6">
        <v>103.06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</row>
    <row r="15" spans="1:53" s="2" customFormat="1" ht="24.75" customHeight="1">
      <c r="A15" s="6"/>
      <c r="B15" s="21" t="s">
        <v>66</v>
      </c>
      <c r="C15" s="21" t="s">
        <v>35</v>
      </c>
      <c r="D15" s="6"/>
      <c r="E15" s="6">
        <v>26</v>
      </c>
      <c r="F15" s="6">
        <v>38</v>
      </c>
      <c r="G15" s="6">
        <v>30.1</v>
      </c>
      <c r="H15" s="6">
        <v>21</v>
      </c>
      <c r="I15" s="6">
        <v>32</v>
      </c>
      <c r="J15" s="6">
        <v>26.8</v>
      </c>
      <c r="K15" s="6">
        <v>47</v>
      </c>
      <c r="L15" s="6">
        <v>70</v>
      </c>
      <c r="M15" s="6">
        <v>56.9</v>
      </c>
      <c r="N15" s="6"/>
      <c r="O15" s="6"/>
      <c r="P15" s="6"/>
      <c r="Q15" s="6"/>
      <c r="R15" s="6"/>
      <c r="S15" s="6"/>
      <c r="T15" s="6"/>
      <c r="U15" s="6"/>
      <c r="V15" s="6">
        <v>26</v>
      </c>
      <c r="W15" s="6">
        <v>38</v>
      </c>
      <c r="X15" s="6">
        <v>30.1</v>
      </c>
      <c r="Y15" s="6">
        <v>21</v>
      </c>
      <c r="Z15" s="6">
        <v>32</v>
      </c>
      <c r="AA15" s="6">
        <v>26.8</v>
      </c>
      <c r="AB15" s="6">
        <v>47</v>
      </c>
      <c r="AC15" s="6">
        <v>70</v>
      </c>
      <c r="AD15" s="6">
        <v>56.9</v>
      </c>
      <c r="AE15" s="6" t="s">
        <v>47</v>
      </c>
      <c r="AF15" s="6">
        <v>13</v>
      </c>
      <c r="AG15" s="6">
        <v>18</v>
      </c>
      <c r="AH15" s="6">
        <v>11</v>
      </c>
      <c r="AI15" s="6">
        <v>28</v>
      </c>
      <c r="AJ15" s="6">
        <v>49</v>
      </c>
      <c r="AK15" s="6">
        <v>25.78</v>
      </c>
      <c r="AL15" s="6">
        <v>41</v>
      </c>
      <c r="AM15" s="6">
        <v>67</v>
      </c>
      <c r="AN15" s="6">
        <v>36.78</v>
      </c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 s="2" customFormat="1" ht="24.75" customHeight="1">
      <c r="A16" s="6"/>
      <c r="B16" s="21" t="s">
        <v>67</v>
      </c>
      <c r="C16" s="21" t="s">
        <v>35</v>
      </c>
      <c r="D16" s="6"/>
      <c r="E16" s="6">
        <v>16</v>
      </c>
      <c r="F16" s="6">
        <v>22</v>
      </c>
      <c r="G16" s="6">
        <v>14.58</v>
      </c>
      <c r="H16" s="6">
        <v>30</v>
      </c>
      <c r="I16" s="6">
        <v>55</v>
      </c>
      <c r="J16" s="6">
        <v>36.200000000000003</v>
      </c>
      <c r="K16" s="6">
        <v>46</v>
      </c>
      <c r="L16" s="6">
        <v>77</v>
      </c>
      <c r="M16" s="6">
        <v>50.78</v>
      </c>
      <c r="N16" s="6"/>
      <c r="O16" s="6"/>
      <c r="P16" s="6"/>
      <c r="Q16" s="6"/>
      <c r="R16" s="6"/>
      <c r="S16" s="6"/>
      <c r="T16" s="6"/>
      <c r="U16" s="6"/>
      <c r="V16" s="6">
        <v>16</v>
      </c>
      <c r="W16" s="6">
        <v>22</v>
      </c>
      <c r="X16" s="6">
        <v>14.58</v>
      </c>
      <c r="Y16" s="6">
        <v>30</v>
      </c>
      <c r="Z16" s="6">
        <v>55</v>
      </c>
      <c r="AA16" s="6">
        <v>36.200000000000003</v>
      </c>
      <c r="AB16" s="6">
        <v>46</v>
      </c>
      <c r="AC16" s="6">
        <v>77</v>
      </c>
      <c r="AD16" s="6">
        <v>50.78</v>
      </c>
      <c r="AE16" s="6" t="s">
        <v>47</v>
      </c>
      <c r="AF16" s="6">
        <v>5</v>
      </c>
      <c r="AG16" s="6">
        <v>9</v>
      </c>
      <c r="AH16" s="6">
        <v>8</v>
      </c>
      <c r="AI16" s="6">
        <v>13</v>
      </c>
      <c r="AJ16" s="6">
        <v>25</v>
      </c>
      <c r="AK16" s="6">
        <v>16.61</v>
      </c>
      <c r="AL16" s="6">
        <v>18</v>
      </c>
      <c r="AM16" s="6">
        <v>34</v>
      </c>
      <c r="AN16" s="6">
        <v>24.61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24.75" customHeight="1">
      <c r="A17" s="6"/>
      <c r="B17" s="21" t="s">
        <v>68</v>
      </c>
      <c r="C17" s="21" t="s">
        <v>35</v>
      </c>
      <c r="D17" s="6"/>
      <c r="E17" s="6">
        <v>6</v>
      </c>
      <c r="F17" s="6">
        <v>10</v>
      </c>
      <c r="G17" s="6">
        <v>9.64</v>
      </c>
      <c r="H17" s="6">
        <v>16</v>
      </c>
      <c r="I17" s="6">
        <v>28</v>
      </c>
      <c r="J17" s="6">
        <v>25.1</v>
      </c>
      <c r="K17" s="6">
        <v>22</v>
      </c>
      <c r="L17" s="6">
        <v>38</v>
      </c>
      <c r="M17" s="6">
        <v>34.74</v>
      </c>
      <c r="N17" s="6"/>
      <c r="O17" s="6"/>
      <c r="P17" s="6"/>
      <c r="Q17" s="6"/>
      <c r="R17" s="6"/>
      <c r="S17" s="6"/>
      <c r="T17" s="6"/>
      <c r="U17" s="6"/>
      <c r="V17" s="6">
        <v>6</v>
      </c>
      <c r="W17" s="6">
        <v>10</v>
      </c>
      <c r="X17" s="6">
        <v>9.64</v>
      </c>
      <c r="Y17" s="6">
        <v>16</v>
      </c>
      <c r="Z17" s="6">
        <v>28</v>
      </c>
      <c r="AA17" s="6">
        <v>25.1</v>
      </c>
      <c r="AB17" s="6">
        <v>22</v>
      </c>
      <c r="AC17" s="6">
        <v>38</v>
      </c>
      <c r="AD17" s="6">
        <v>34.74</v>
      </c>
      <c r="AE17" s="6" t="s">
        <v>47</v>
      </c>
      <c r="AF17" s="6"/>
      <c r="AG17" s="6"/>
      <c r="AH17" s="6"/>
      <c r="AI17" s="6">
        <v>6</v>
      </c>
      <c r="AJ17" s="6">
        <v>11</v>
      </c>
      <c r="AK17" s="6">
        <v>8.99</v>
      </c>
      <c r="AL17" s="6">
        <v>6</v>
      </c>
      <c r="AM17" s="6">
        <v>11</v>
      </c>
      <c r="AN17" s="6">
        <v>8.99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30.75" customHeight="1">
      <c r="A18" s="6"/>
      <c r="B18" s="21" t="s">
        <v>69</v>
      </c>
      <c r="C18" s="21" t="s">
        <v>35</v>
      </c>
      <c r="D18" s="6"/>
      <c r="E18" s="6"/>
      <c r="F18" s="6"/>
      <c r="G18" s="6"/>
      <c r="H18" s="6">
        <v>11</v>
      </c>
      <c r="I18" s="6">
        <v>18</v>
      </c>
      <c r="J18" s="6">
        <v>14.53</v>
      </c>
      <c r="K18" s="6">
        <v>11</v>
      </c>
      <c r="L18" s="6">
        <v>18</v>
      </c>
      <c r="M18" s="6">
        <v>14.53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>
        <v>11</v>
      </c>
      <c r="Z18" s="6">
        <v>18</v>
      </c>
      <c r="AA18" s="6">
        <v>14.53</v>
      </c>
      <c r="AB18" s="6">
        <v>11</v>
      </c>
      <c r="AC18" s="6">
        <v>18</v>
      </c>
      <c r="AD18" s="6">
        <v>14.53</v>
      </c>
      <c r="AE18" s="6" t="s">
        <v>47</v>
      </c>
      <c r="AF18" s="6">
        <f t="shared" ref="AF18" si="0">SUM(AF14:AF17)</f>
        <v>46</v>
      </c>
      <c r="AG18" s="6">
        <f t="shared" ref="AG18" si="1">SUM(AG14:AG17)</f>
        <v>81</v>
      </c>
      <c r="AH18" s="6">
        <f t="shared" ref="AH18" si="2">SUM(AH14:AH17)</f>
        <v>49</v>
      </c>
      <c r="AI18" s="6">
        <f t="shared" ref="AI18" si="3">SUM(AI14:AI17)</f>
        <v>98</v>
      </c>
      <c r="AJ18" s="6">
        <f t="shared" ref="AJ18" si="4">SUM(AJ14:AJ17)</f>
        <v>183</v>
      </c>
      <c r="AK18" s="6">
        <f t="shared" ref="AK18" si="5">SUM(AK14:AK17)</f>
        <v>124.44</v>
      </c>
      <c r="AL18" s="6">
        <f t="shared" ref="AL18" si="6">SUM(AL14:AL17)</f>
        <v>144</v>
      </c>
      <c r="AM18" s="6">
        <f t="shared" ref="AM18" si="7">SUM(AM14:AM17)</f>
        <v>264</v>
      </c>
      <c r="AN18" s="6">
        <f t="shared" ref="AN18" si="8">SUM(AN14:AN17)</f>
        <v>173.44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s="2" customFormat="1" ht="19.5" customHeight="1">
      <c r="A19" s="6"/>
      <c r="B19" s="6">
        <v>5</v>
      </c>
      <c r="C19" s="6">
        <v>1</v>
      </c>
      <c r="D19" s="6"/>
      <c r="E19" s="6">
        <f t="shared" ref="E19:M19" si="9">SUM(E14:E18)</f>
        <v>80</v>
      </c>
      <c r="F19" s="6">
        <f t="shared" si="9"/>
        <v>128</v>
      </c>
      <c r="G19" s="6">
        <f t="shared" si="9"/>
        <v>90.32</v>
      </c>
      <c r="H19" s="6">
        <f t="shared" si="9"/>
        <v>132</v>
      </c>
      <c r="I19" s="6">
        <f t="shared" si="9"/>
        <v>235</v>
      </c>
      <c r="J19" s="6">
        <f t="shared" si="9"/>
        <v>184.6</v>
      </c>
      <c r="K19" s="6">
        <f t="shared" si="9"/>
        <v>212</v>
      </c>
      <c r="L19" s="6">
        <f t="shared" si="9"/>
        <v>363</v>
      </c>
      <c r="M19" s="6">
        <f t="shared" si="9"/>
        <v>274.91999999999996</v>
      </c>
      <c r="N19" s="6"/>
      <c r="O19" s="6"/>
      <c r="P19" s="6"/>
      <c r="Q19" s="6"/>
      <c r="R19" s="6"/>
      <c r="S19" s="6"/>
      <c r="T19" s="6"/>
      <c r="U19" s="6"/>
      <c r="V19" s="6">
        <f t="shared" ref="V19:AC19" si="10">SUM(V14:V18)</f>
        <v>80</v>
      </c>
      <c r="W19" s="6">
        <f t="shared" si="10"/>
        <v>128</v>
      </c>
      <c r="X19" s="6">
        <f t="shared" si="10"/>
        <v>90.32</v>
      </c>
      <c r="Y19" s="6">
        <f t="shared" si="10"/>
        <v>132</v>
      </c>
      <c r="Z19" s="6">
        <f t="shared" si="10"/>
        <v>235</v>
      </c>
      <c r="AA19" s="6">
        <f t="shared" si="10"/>
        <v>184.6</v>
      </c>
      <c r="AB19" s="18">
        <f t="shared" si="10"/>
        <v>212</v>
      </c>
      <c r="AC19" s="18">
        <f t="shared" si="10"/>
        <v>363</v>
      </c>
      <c r="AD19" s="18"/>
      <c r="AE19" s="6"/>
    </row>
    <row r="20" spans="1:53" s="2" customFormat="1" ht="75" customHeight="1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53" ht="15.75">
      <c r="L21" s="25"/>
      <c r="M21" s="25"/>
      <c r="N21" s="25"/>
      <c r="O21" s="25"/>
      <c r="P21" s="2"/>
      <c r="Q21" s="2"/>
      <c r="R21" s="2"/>
    </row>
    <row r="22" spans="1:53" ht="15.75">
      <c r="L22" s="2"/>
      <c r="M22" s="2"/>
      <c r="N22" s="26"/>
      <c r="O22" s="26"/>
      <c r="P22" s="26"/>
      <c r="Q22" s="26"/>
      <c r="R22" s="26"/>
    </row>
  </sheetData>
  <mergeCells count="39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L21:O21"/>
    <mergeCell ref="N22:R22"/>
    <mergeCell ref="M11:O11"/>
    <mergeCell ref="P11:R11"/>
    <mergeCell ref="S11:U11"/>
    <mergeCell ref="B20:AE20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I.Polavaram-1</vt:lpstr>
      <vt:lpstr>I.Polavaram-2</vt:lpstr>
      <vt:lpstr>I.Polavaram-3</vt:lpstr>
      <vt:lpstr>I.Polavaram-4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2018-04-30T13:30:52Z</dcterms:modified>
</cp:coreProperties>
</file>