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Razole" sheetId="2" r:id="rId1"/>
    <sheet name="Malkipuram" sheetId="3" r:id="rId2"/>
    <sheet name="Sakhinetipalli-1" sheetId="4" r:id="rId3"/>
    <sheet name="Sakhinetipalli-2" sheetId="5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AG20" i="5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M20"/>
  <c r="N20"/>
  <c r="O20"/>
  <c r="P20"/>
  <c r="Q20"/>
  <c r="R20"/>
  <c r="S20"/>
  <c r="T20"/>
  <c r="U20"/>
  <c r="AF20"/>
  <c r="E21" i="4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F21"/>
  <c r="AG21"/>
  <c r="AH21"/>
  <c r="AI21"/>
  <c r="AJ21"/>
  <c r="AK21"/>
  <c r="AL21"/>
  <c r="AM21"/>
  <c r="AN21"/>
  <c r="AO21"/>
  <c r="AP21"/>
  <c r="AQ21"/>
  <c r="AR21"/>
  <c r="AS21"/>
  <c r="AT21"/>
  <c r="AU21"/>
  <c r="AW21"/>
  <c r="AX21"/>
  <c r="AY21"/>
  <c r="AZ21"/>
  <c r="BA21"/>
  <c r="E19" i="2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AB15"/>
  <c r="AB16"/>
  <c r="AB17"/>
  <c r="AB18"/>
  <c r="AB14"/>
  <c r="AD20" i="5"/>
  <c r="AC20"/>
  <c r="AB20"/>
  <c r="AA20"/>
  <c r="Z20"/>
  <c r="Y20"/>
  <c r="X20"/>
  <c r="W20"/>
  <c r="V20"/>
  <c r="L20"/>
  <c r="D20"/>
  <c r="E20"/>
  <c r="F20"/>
  <c r="G20"/>
  <c r="H20"/>
  <c r="I20"/>
  <c r="K20"/>
  <c r="J20"/>
  <c r="D21" i="4" l="1"/>
  <c r="AG22" i="3" l="1"/>
  <c r="AF22"/>
  <c r="AH22"/>
  <c r="AI22"/>
  <c r="AJ22"/>
  <c r="AK22"/>
  <c r="AL22"/>
  <c r="AM22"/>
  <c r="AN22"/>
  <c r="AD22" l="1"/>
  <c r="AC22"/>
  <c r="AB22"/>
  <c r="AA22"/>
  <c r="Z22"/>
  <c r="Y22"/>
  <c r="X22"/>
  <c r="W22"/>
  <c r="V22"/>
  <c r="H22"/>
  <c r="I22"/>
  <c r="G22"/>
  <c r="E22"/>
  <c r="D22"/>
  <c r="F22"/>
  <c r="K22"/>
  <c r="J22"/>
  <c r="L22"/>
  <c r="D19" i="2" l="1"/>
  <c r="J14"/>
  <c r="J16"/>
  <c r="J17"/>
</calcChain>
</file>

<file path=xl/sharedStrings.xml><?xml version="1.0" encoding="utf-8"?>
<sst xmlns="http://schemas.openxmlformats.org/spreadsheetml/2006/main" count="425" uniqueCount="103">
  <si>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</si>
  <si>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</si>
  <si>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</si>
  <si>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</si>
  <si>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</si>
  <si>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</si>
  <si>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</si>
  <si>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</si>
  <si>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</si>
  <si>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</si>
  <si>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</si>
  <si>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</si>
  <si>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</si>
  <si>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</si>
  <si>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</si>
  <si>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</si>
  <si>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</si>
  <si>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</si>
  <si>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</si>
  <si>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</si>
  <si>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</si>
  <si>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</si>
  <si>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</si>
  <si>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</si>
  <si>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</si>
  <si>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</si>
  <si>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>Total Aquaculture Area in (Ha) in the Cluster</t>
  </si>
  <si>
    <t>Ponnamanda</t>
  </si>
  <si>
    <t>Kadali</t>
  </si>
  <si>
    <t>Chintalapalli</t>
  </si>
  <si>
    <t>Sivakodu</t>
  </si>
  <si>
    <t>Katrenipadu</t>
  </si>
  <si>
    <t>Razole</t>
  </si>
  <si>
    <t>Name of the District  :          E.G.Dt                                                                     Name of the Cluster: Razole.</t>
  </si>
  <si>
    <t>Name of the Incharge Officer:         S.Sanjeeva Rao                                       Mobile No.   7680858389                          E.mail. I.D   :sanjivarao2010@gmail.com                                                           Designation:     Fisheries Development Officer.</t>
  </si>
  <si>
    <t xml:space="preserve">2) Name of the Progressive Farmer:   Penmatsa Sai prasad                                          Mobile No.  944077919                                                Email.I.D:                                                </t>
  </si>
  <si>
    <t xml:space="preserve">Name of the Village </t>
  </si>
  <si>
    <t>Mobile No</t>
  </si>
  <si>
    <t xml:space="preserve">Vegiraju Vasu </t>
  </si>
  <si>
    <t>Rudraraju Rajesh Varma</t>
  </si>
  <si>
    <t xml:space="preserve">Rudraraju Venkata Raju </t>
  </si>
  <si>
    <t>Sagi Babji Raji</t>
  </si>
  <si>
    <t xml:space="preserve">Penmatsa Sai prasad </t>
  </si>
  <si>
    <t xml:space="preserve">Dantuluri Satish  </t>
  </si>
  <si>
    <t xml:space="preserve">M.S.Bhagavan  </t>
  </si>
  <si>
    <t xml:space="preserve">Name of the Pogressive farmer </t>
  </si>
  <si>
    <t>Kanumuri Krishnam Raju</t>
  </si>
  <si>
    <t>M.Prasada Raju</t>
  </si>
  <si>
    <t>Fisheries Development Officer/Cluster Incharge</t>
  </si>
  <si>
    <t>Razole.</t>
  </si>
  <si>
    <t>P.Srinivasa raju</t>
  </si>
  <si>
    <t>Mattaparru</t>
  </si>
  <si>
    <t>Gudimellanka</t>
  </si>
  <si>
    <t>Sankaraguptam</t>
  </si>
  <si>
    <t>Kattimanda</t>
  </si>
  <si>
    <t>Lakkavaram</t>
  </si>
  <si>
    <t>G.Palliplem</t>
  </si>
  <si>
    <t>Chintalamori</t>
  </si>
  <si>
    <t>Ramarajulanka</t>
  </si>
  <si>
    <t>Sri. Venkateswara ice plant</t>
  </si>
  <si>
    <t>Antarvedi Pallipalem</t>
  </si>
  <si>
    <t xml:space="preserve">Antarvedi </t>
  </si>
  <si>
    <t>Gondi</t>
  </si>
  <si>
    <t>Gudimula</t>
  </si>
  <si>
    <t>Rameswaram</t>
  </si>
  <si>
    <t>Sakhinetipalli</t>
  </si>
  <si>
    <t>Sakhinetipalli Lanka</t>
  </si>
  <si>
    <t>Imports&amp;Exports.</t>
  </si>
  <si>
    <t>Lakshmi Narasimha</t>
  </si>
  <si>
    <t>Name of the Incharge Officer:         S.Sanjeeva Rao                                         Mobile No.   7680858389                          E.mail. I.D   :sanjivarao2010@gmail.com                                                           Designation:     Fisheries Development Officer.</t>
  </si>
  <si>
    <t>Malkipuraam</t>
  </si>
  <si>
    <t>Ponnamanda,Kadali,Kunavaram&amp;Sankragupatam Drains.</t>
  </si>
  <si>
    <t>RiverVasista GodavariKunavaram,Ramaraju lanka&amp;Sankaraguptam Drains</t>
  </si>
  <si>
    <t>River Vasista godavari,Tatikluva,Ravva kaulva&amp;Nova drains.</t>
  </si>
  <si>
    <t>Kesavadasupalem</t>
  </si>
  <si>
    <t>Appanaramunilanka</t>
  </si>
  <si>
    <t>Srungavarappadu</t>
  </si>
  <si>
    <t>Antarvedipalem</t>
  </si>
  <si>
    <t>Mori</t>
  </si>
  <si>
    <t>Moripodu</t>
  </si>
  <si>
    <t xml:space="preserve">1) Name of the Progressive Farmer: Barre Srinu                                              Mobile No:9866847997                                               Email.I.D:                                                </t>
  </si>
  <si>
    <t xml:space="preserve">2) Name of the Progressive Farmer:   Revuri Ramesh                                     Mobile No:9948796789                                             Email.I.D:                                                </t>
  </si>
  <si>
    <t xml:space="preserve">3) Name of the Progressive Farmer:  Pothu raju   Lakshmi narayana              Mobile No.  9849156512                                            Email.I.D:                                                </t>
  </si>
  <si>
    <t xml:space="preserve">4) Name of the Progressive Farmer:   Ravi Anjaneyulu                                    Mobile No. 9505583999                                          Email.I.D:                                                </t>
  </si>
  <si>
    <t xml:space="preserve">5) Name of the Progressive Farmer:     Mr. Rambabu                                       Mobile No.  9676 .022743                                             Email.I.D:                                                </t>
  </si>
  <si>
    <t xml:space="preserve">5) Name of the Progressive Farmer:     M.S.Bhagavan                                                   Mobile No.  9849600555                                              Email.I.D:                                                </t>
  </si>
  <si>
    <t xml:space="preserve">4) Name of the Progressive Farmer:   Vegiraju Vasu                                                     Mobile No.  9502254666                                              Email.I.D:                                                </t>
  </si>
  <si>
    <t xml:space="preserve">3) Name of the Progressive Farmer:  Dantuluri Satish                                                 Mobile No.  9948911223                                              Email.I.D:                                                </t>
  </si>
  <si>
    <t xml:space="preserve">1) Name of the Progressive Farmer:   Rudraraju Venkata Raju                                   Mobile No.  98661 75459                                             Email.I.D:                                                </t>
  </si>
  <si>
    <t>Name of the District  :          E.G.Dt                                                                  Name of the Cluster: Razole.</t>
  </si>
  <si>
    <t xml:space="preserve">1) Name of the Progressive Farmer:   M.Mohan                                             Mobile No:   9849633544                                               Email.I.D:                                                </t>
  </si>
  <si>
    <t xml:space="preserve">5) Name of the Progressive Farmer:     Mr.Srinivasa Raju                              Mobile No.  9704117777                                                Email.I.D:                                                </t>
  </si>
  <si>
    <t xml:space="preserve">4) Name of the Progressive Farmer:   G.Rama raju                                         Mobile No.  9704236999                                                Email.I.D:                                                </t>
  </si>
  <si>
    <t xml:space="preserve">3) Name of the Progressive Farmer:  Mudunuri Prasad raju                           Mobile No.  9849311233                                                Email.I.D:                                                </t>
  </si>
  <si>
    <t xml:space="preserve">2) Name of the Progressive Farmer:   Mr.Pratapraju                                      Mobile No:   9949384345                                               Email.I.D:                                                </t>
  </si>
  <si>
    <t>Name of the District  :          E.G.Dt                                                                     Name of the Cluster: Sakhinetipalli 1</t>
  </si>
  <si>
    <t xml:space="preserve">2) Name of the Progressive Farmer:   R.Ramalinga Raju                                Mobile No:   9959111555                                                Email.I.D:                                                </t>
  </si>
  <si>
    <t xml:space="preserve">3) Name of the Progressive Farmer:  Bujji Raju                                               Mobile No.   9849388899                                                Email.I.D:                                                </t>
  </si>
  <si>
    <t xml:space="preserve">4) Name of the Progressive Farmer:   G.Umamaheswara rao                           Mobile No.  9849261404                                                Email.I.D:                                                </t>
  </si>
  <si>
    <t xml:space="preserve">5) Name of the Progressive Farmer:     Mr. Venkat                                           Mobile No. 9505512666                                                Email.I.D:                                                </t>
  </si>
  <si>
    <t xml:space="preserve">1) Name of the Progressive Farmer: V.Vijaya Prasad                                        Mobile No: 9963266582                                                Email.I.D:                                                </t>
  </si>
  <si>
    <t>Name of the District  :          E.G.Dt                                                                     Name of the Cluster: Sakhinetipalli 2</t>
  </si>
  <si>
    <t>Malkipuram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</si>
</sst>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6" fillId="0" borderId="5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0" fontId="3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/>
    <xf numFmtId="0" fontId="3" fillId="0" borderId="5" xfId="0" applyFont="1" applyBorder="1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3" fillId="3" borderId="0" xfId="0" applyFont="1" applyFill="1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Dell/AppData/Roaming/Microsoft/Excel/Razole%20Mandal%20Registered%20%20unregistered%20aqua%20farms%20list%20.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stract"/>
      <sheetName val="ANNEXURE-1"/>
      <sheetName val="ANNEXURE-2"/>
    </sheetNames>
    <sheetDataSet>
      <sheetData sheetId="0" refreshError="1">
        <row r="2">
          <cell r="I2">
            <v>44</v>
          </cell>
          <cell r="J2">
            <v>17</v>
          </cell>
        </row>
        <row r="4">
          <cell r="I4">
            <v>41</v>
          </cell>
          <cell r="J4">
            <v>10</v>
          </cell>
        </row>
        <row r="5">
          <cell r="I5">
            <v>49</v>
          </cell>
          <cell r="J5">
            <v>29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0"/>
  <sheetViews>
    <sheetView topLeftCell="A7" zoomScale="75" zoomScaleNormal="75" workbookViewId="0">
      <selection activeCell="A19" sqref="A19:BA19"/>
    </sheetView>
  </sheetViews>
  <sheetFormatPr defaultRowHeight="15.75"/>
  <cols>
    <col min="1" max="1" width="10.85546875" style="2" customWidth="1"/>
    <col min="2" max="2" width="16.140625" style="2" customWidth="1"/>
    <col min="3" max="3" width="13.5703125" style="2" customWidth="1"/>
    <col min="4" max="4" width="7" style="2" customWidth="1"/>
    <col min="5" max="5" width="6.85546875" style="2" customWidth="1"/>
    <col min="6" max="6" width="8.140625" style="2" customWidth="1"/>
    <col min="7" max="7" width="6.85546875" style="2" customWidth="1"/>
    <col min="8" max="8" width="10.85546875" style="2" customWidth="1"/>
    <col min="9" max="9" width="8.28515625" style="2" customWidth="1"/>
    <col min="10" max="10" width="7.42578125" style="2" customWidth="1"/>
    <col min="11" max="11" width="9.28515625" style="2" customWidth="1"/>
    <col min="12" max="12" width="7.7109375" style="2" customWidth="1"/>
    <col min="13" max="13" width="10.140625" style="2" customWidth="1"/>
    <col min="14" max="14" width="7.140625" style="2" customWidth="1"/>
    <col min="15" max="15" width="6.42578125" style="2" customWidth="1"/>
    <col min="16" max="16" width="6.85546875" style="2" customWidth="1"/>
    <col min="17" max="17" width="8.140625" style="2" customWidth="1"/>
    <col min="18" max="18" width="8.42578125" style="2" customWidth="1"/>
    <col min="19" max="19" width="11.42578125" style="2" customWidth="1"/>
    <col min="20" max="20" width="8" style="2" customWidth="1"/>
    <col min="21" max="21" width="6.140625" style="2" customWidth="1"/>
    <col min="22" max="22" width="7.42578125" style="2" customWidth="1"/>
    <col min="23" max="23" width="7" style="2" customWidth="1"/>
    <col min="24" max="24" width="7.7109375" style="2" customWidth="1"/>
    <col min="25" max="26" width="7" style="2" customWidth="1"/>
    <col min="27" max="27" width="8.5703125" style="2" customWidth="1"/>
    <col min="28" max="28" width="9.7109375" style="2" bestFit="1" customWidth="1"/>
    <col min="29" max="29" width="7" style="2" customWidth="1"/>
    <col min="30" max="30" width="8.7109375" style="2" customWidth="1"/>
    <col min="31" max="31" width="11.85546875" style="2" customWidth="1"/>
    <col min="32" max="16384" width="9.140625" style="2"/>
  </cols>
  <sheetData>
    <row r="1" spans="1:53" ht="22.5" customHeight="1">
      <c r="A1" s="65" t="s">
        <v>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</row>
    <row r="2" spans="1:53" ht="25.5" customHeight="1">
      <c r="A2" s="64" t="s">
        <v>33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</row>
    <row r="3" spans="1:53" ht="25.5" customHeight="1">
      <c r="A3" s="64" t="s">
        <v>34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53">
      <c r="A4" s="64" t="s">
        <v>88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53">
      <c r="A5" s="64" t="s">
        <v>35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53">
      <c r="A6" s="64" t="s">
        <v>87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53">
      <c r="A7" s="64" t="s">
        <v>86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</row>
    <row r="8" spans="1:53">
      <c r="A8" s="64" t="s">
        <v>85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</row>
    <row r="9" spans="1:53" s="3" customForma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</row>
    <row r="10" spans="1:53" ht="22.5" customHeight="1">
      <c r="A10" s="65" t="s">
        <v>0</v>
      </c>
      <c r="B10" s="65" t="s">
        <v>6</v>
      </c>
      <c r="C10" s="65" t="s">
        <v>7</v>
      </c>
      <c r="D10" s="65" t="s">
        <v>20</v>
      </c>
      <c r="E10" s="65"/>
      <c r="F10" s="65"/>
      <c r="G10" s="65"/>
      <c r="H10" s="65"/>
      <c r="I10" s="65"/>
      <c r="J10" s="65"/>
      <c r="K10" s="65"/>
      <c r="L10" s="65"/>
      <c r="M10" s="65" t="s">
        <v>12</v>
      </c>
      <c r="N10" s="65"/>
      <c r="O10" s="65"/>
      <c r="P10" s="65"/>
      <c r="Q10" s="65"/>
      <c r="R10" s="65"/>
      <c r="S10" s="65"/>
      <c r="T10" s="65"/>
      <c r="U10" s="65"/>
      <c r="V10" s="65" t="s">
        <v>26</v>
      </c>
      <c r="W10" s="65"/>
      <c r="X10" s="65"/>
      <c r="Y10" s="65"/>
      <c r="Z10" s="65"/>
      <c r="AA10" s="65"/>
      <c r="AB10" s="65"/>
      <c r="AC10" s="65"/>
      <c r="AD10" s="65"/>
      <c r="AE10" s="65" t="s">
        <v>2</v>
      </c>
      <c r="AF10" s="66" t="s">
        <v>21</v>
      </c>
      <c r="AG10" s="67"/>
      <c r="AH10" s="67"/>
      <c r="AI10" s="67"/>
      <c r="AJ10" s="67"/>
      <c r="AK10" s="67"/>
      <c r="AL10" s="67"/>
      <c r="AM10" s="67"/>
      <c r="AN10" s="68"/>
      <c r="AO10" s="66" t="s">
        <v>13</v>
      </c>
      <c r="AP10" s="67"/>
      <c r="AQ10" s="67"/>
      <c r="AR10" s="67"/>
      <c r="AS10" s="67"/>
      <c r="AT10" s="67"/>
      <c r="AU10" s="67"/>
      <c r="AV10" s="67"/>
      <c r="AW10" s="67"/>
      <c r="AX10" s="68"/>
      <c r="AY10" s="65" t="s">
        <v>22</v>
      </c>
      <c r="AZ10" s="65"/>
      <c r="BA10" s="65"/>
    </row>
    <row r="11" spans="1:53" ht="19.5" customHeight="1">
      <c r="A11" s="65"/>
      <c r="B11" s="65"/>
      <c r="C11" s="65"/>
      <c r="D11" s="65" t="s">
        <v>3</v>
      </c>
      <c r="E11" s="65"/>
      <c r="F11" s="65"/>
      <c r="G11" s="65" t="s">
        <v>4</v>
      </c>
      <c r="H11" s="65"/>
      <c r="I11" s="65"/>
      <c r="J11" s="65" t="s">
        <v>5</v>
      </c>
      <c r="K11" s="65"/>
      <c r="L11" s="65"/>
      <c r="M11" s="65" t="s">
        <v>3</v>
      </c>
      <c r="N11" s="65"/>
      <c r="O11" s="65"/>
      <c r="P11" s="66" t="s">
        <v>4</v>
      </c>
      <c r="Q11" s="67"/>
      <c r="R11" s="68"/>
      <c r="S11" s="65" t="s">
        <v>5</v>
      </c>
      <c r="T11" s="65"/>
      <c r="U11" s="65"/>
      <c r="V11" s="65" t="s">
        <v>3</v>
      </c>
      <c r="W11" s="65"/>
      <c r="X11" s="65"/>
      <c r="Y11" s="65" t="s">
        <v>4</v>
      </c>
      <c r="Z11" s="65"/>
      <c r="AA11" s="65"/>
      <c r="AB11" s="65" t="s">
        <v>5</v>
      </c>
      <c r="AC11" s="65"/>
      <c r="AD11" s="65"/>
      <c r="AE11" s="65"/>
      <c r="AF11" s="66" t="s">
        <v>3</v>
      </c>
      <c r="AG11" s="67"/>
      <c r="AH11" s="68"/>
      <c r="AI11" s="66" t="s">
        <v>4</v>
      </c>
      <c r="AJ11" s="67"/>
      <c r="AK11" s="68"/>
      <c r="AL11" s="66" t="s">
        <v>5</v>
      </c>
      <c r="AM11" s="67"/>
      <c r="AN11" s="68"/>
      <c r="AO11" s="66" t="s">
        <v>10</v>
      </c>
      <c r="AP11" s="68"/>
      <c r="AQ11" s="66" t="s">
        <v>11</v>
      </c>
      <c r="AR11" s="68"/>
      <c r="AS11" s="66" t="s">
        <v>14</v>
      </c>
      <c r="AT11" s="68"/>
      <c r="AU11" s="66" t="s">
        <v>15</v>
      </c>
      <c r="AV11" s="68"/>
      <c r="AW11" s="66" t="s">
        <v>16</v>
      </c>
      <c r="AX11" s="68"/>
      <c r="AY11" s="65"/>
      <c r="AZ11" s="65"/>
      <c r="BA11" s="65"/>
    </row>
    <row r="12" spans="1:53" s="5" customFormat="1" ht="46.5" customHeight="1">
      <c r="A12" s="65"/>
      <c r="B12" s="65"/>
      <c r="C12" s="65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65"/>
      <c r="AF12" s="63" t="s">
        <v>17</v>
      </c>
      <c r="AG12" s="63" t="s">
        <v>18</v>
      </c>
      <c r="AH12" s="63" t="s">
        <v>19</v>
      </c>
      <c r="AI12" s="63" t="s">
        <v>17</v>
      </c>
      <c r="AJ12" s="63" t="s">
        <v>18</v>
      </c>
      <c r="AK12" s="63" t="s">
        <v>19</v>
      </c>
      <c r="AL12" s="63" t="s">
        <v>17</v>
      </c>
      <c r="AM12" s="63" t="s">
        <v>18</v>
      </c>
      <c r="AN12" s="63" t="s">
        <v>19</v>
      </c>
      <c r="AO12" s="63" t="s">
        <v>8</v>
      </c>
      <c r="AP12" s="63" t="s">
        <v>1</v>
      </c>
      <c r="AQ12" s="63" t="s">
        <v>8</v>
      </c>
      <c r="AR12" s="63" t="s">
        <v>1</v>
      </c>
      <c r="AS12" s="63" t="s">
        <v>8</v>
      </c>
      <c r="AT12" s="63" t="s">
        <v>1</v>
      </c>
      <c r="AU12" s="63" t="s">
        <v>8</v>
      </c>
      <c r="AV12" s="63" t="s">
        <v>1</v>
      </c>
      <c r="AW12" s="63" t="s">
        <v>8</v>
      </c>
      <c r="AX12" s="63" t="s">
        <v>1</v>
      </c>
      <c r="AY12" s="9" t="s">
        <v>23</v>
      </c>
      <c r="AZ12" s="9" t="s">
        <v>24</v>
      </c>
      <c r="BA12" s="63" t="s">
        <v>25</v>
      </c>
    </row>
    <row r="13" spans="1:53" s="41" customFormat="1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61">
        <v>32</v>
      </c>
      <c r="AG13" s="61">
        <v>33</v>
      </c>
      <c r="AH13" s="61">
        <v>34</v>
      </c>
      <c r="AI13" s="61">
        <v>35</v>
      </c>
      <c r="AJ13" s="61">
        <v>36</v>
      </c>
      <c r="AK13" s="61">
        <v>37</v>
      </c>
      <c r="AL13" s="61">
        <v>38</v>
      </c>
      <c r="AM13" s="61">
        <v>39</v>
      </c>
      <c r="AN13" s="61">
        <v>40</v>
      </c>
      <c r="AO13" s="61">
        <v>41</v>
      </c>
      <c r="AP13" s="61">
        <v>42</v>
      </c>
      <c r="AQ13" s="61">
        <v>43</v>
      </c>
      <c r="AR13" s="61">
        <v>44</v>
      </c>
      <c r="AS13" s="61">
        <v>45</v>
      </c>
      <c r="AT13" s="61">
        <v>46</v>
      </c>
      <c r="AU13" s="61">
        <v>47</v>
      </c>
      <c r="AV13" s="61">
        <v>48</v>
      </c>
      <c r="AW13" s="61">
        <v>49</v>
      </c>
      <c r="AX13" s="61">
        <v>50</v>
      </c>
      <c r="AY13" s="61">
        <v>51</v>
      </c>
      <c r="AZ13" s="61">
        <v>52</v>
      </c>
      <c r="BA13" s="61">
        <v>53</v>
      </c>
    </row>
    <row r="14" spans="1:53" ht="42" customHeight="1">
      <c r="A14" s="43">
        <v>1</v>
      </c>
      <c r="B14" s="44" t="s">
        <v>27</v>
      </c>
      <c r="C14" s="43" t="s">
        <v>32</v>
      </c>
      <c r="D14" s="6">
        <v>0</v>
      </c>
      <c r="E14" s="6">
        <v>0</v>
      </c>
      <c r="F14" s="6">
        <v>0</v>
      </c>
      <c r="G14" s="45">
        <v>61</v>
      </c>
      <c r="H14" s="45">
        <v>144</v>
      </c>
      <c r="I14" s="6">
        <v>72.08</v>
      </c>
      <c r="J14" s="45">
        <f>SUM([1]Abstract!I2:J2)</f>
        <v>61</v>
      </c>
      <c r="K14" s="45">
        <v>144</v>
      </c>
      <c r="L14" s="6">
        <v>72.08</v>
      </c>
      <c r="M14" s="6"/>
      <c r="N14" s="6"/>
      <c r="O14" s="6"/>
      <c r="P14" s="6"/>
      <c r="Q14" s="6"/>
      <c r="R14" s="6"/>
      <c r="S14" s="6"/>
      <c r="T14" s="6"/>
      <c r="U14" s="6"/>
      <c r="V14" s="6">
        <v>0</v>
      </c>
      <c r="W14" s="6">
        <v>0</v>
      </c>
      <c r="X14" s="6">
        <v>0</v>
      </c>
      <c r="Y14" s="45">
        <v>61</v>
      </c>
      <c r="Z14" s="45">
        <v>144</v>
      </c>
      <c r="AA14" s="6">
        <v>72.08</v>
      </c>
      <c r="AB14" s="45">
        <f>D14+G14+M14+P14</f>
        <v>61</v>
      </c>
      <c r="AC14" s="45">
        <v>144</v>
      </c>
      <c r="AD14" s="6">
        <v>72.08</v>
      </c>
      <c r="AE14" s="71" t="s">
        <v>71</v>
      </c>
      <c r="AF14" s="14">
        <v>0</v>
      </c>
      <c r="AG14" s="14">
        <v>0</v>
      </c>
      <c r="AH14" s="14">
        <v>0</v>
      </c>
      <c r="AI14" s="14">
        <v>44</v>
      </c>
      <c r="AJ14" s="14">
        <v>96</v>
      </c>
      <c r="AK14" s="14">
        <v>47.92</v>
      </c>
      <c r="AL14" s="14">
        <v>44</v>
      </c>
      <c r="AM14" s="14">
        <v>96</v>
      </c>
      <c r="AN14" s="14">
        <v>47.92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ht="24.75" customHeight="1">
      <c r="A15" s="43">
        <v>2</v>
      </c>
      <c r="B15" s="44" t="s">
        <v>28</v>
      </c>
      <c r="C15" s="43" t="s">
        <v>32</v>
      </c>
      <c r="D15" s="6">
        <v>0</v>
      </c>
      <c r="E15" s="6">
        <v>0</v>
      </c>
      <c r="F15" s="6">
        <v>0</v>
      </c>
      <c r="G15" s="45">
        <v>85</v>
      </c>
      <c r="H15" s="45">
        <v>246</v>
      </c>
      <c r="I15" s="6">
        <v>122</v>
      </c>
      <c r="J15" s="45">
        <v>85</v>
      </c>
      <c r="K15" s="45">
        <v>246</v>
      </c>
      <c r="L15" s="6">
        <v>122</v>
      </c>
      <c r="M15" s="6"/>
      <c r="N15" s="6"/>
      <c r="O15" s="6"/>
      <c r="P15" s="6"/>
      <c r="Q15" s="6"/>
      <c r="R15" s="6"/>
      <c r="S15" s="6"/>
      <c r="T15" s="6"/>
      <c r="U15" s="6"/>
      <c r="V15" s="6">
        <v>0</v>
      </c>
      <c r="W15" s="6">
        <v>0</v>
      </c>
      <c r="X15" s="6">
        <v>0</v>
      </c>
      <c r="Y15" s="45">
        <v>85</v>
      </c>
      <c r="Z15" s="45">
        <v>246</v>
      </c>
      <c r="AA15" s="6">
        <v>122</v>
      </c>
      <c r="AB15" s="45">
        <f t="shared" ref="AB15:AB18" si="0">D15+G15+M15+P15</f>
        <v>85</v>
      </c>
      <c r="AC15" s="45">
        <v>246</v>
      </c>
      <c r="AD15" s="6">
        <v>122</v>
      </c>
      <c r="AE15" s="72"/>
      <c r="AF15" s="14">
        <v>0</v>
      </c>
      <c r="AG15" s="14">
        <v>0</v>
      </c>
      <c r="AH15" s="14">
        <v>0</v>
      </c>
      <c r="AI15" s="14">
        <v>78</v>
      </c>
      <c r="AJ15" s="14">
        <v>224</v>
      </c>
      <c r="AK15" s="14">
        <v>109.78</v>
      </c>
      <c r="AL15" s="14">
        <v>78</v>
      </c>
      <c r="AM15" s="14">
        <v>224</v>
      </c>
      <c r="AN15" s="14">
        <v>109.78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ht="24.75" customHeight="1">
      <c r="A16" s="43">
        <v>3</v>
      </c>
      <c r="B16" s="44" t="s">
        <v>29</v>
      </c>
      <c r="C16" s="43" t="s">
        <v>32</v>
      </c>
      <c r="D16" s="6">
        <v>4</v>
      </c>
      <c r="E16" s="6">
        <v>13</v>
      </c>
      <c r="F16" s="6">
        <v>6</v>
      </c>
      <c r="G16" s="6">
        <v>47</v>
      </c>
      <c r="H16" s="6">
        <v>155</v>
      </c>
      <c r="I16" s="6">
        <v>77.66</v>
      </c>
      <c r="J16" s="45">
        <f>SUM([1]Abstract!I4:J4)</f>
        <v>51</v>
      </c>
      <c r="K16" s="45">
        <v>168</v>
      </c>
      <c r="L16" s="6">
        <v>83.86</v>
      </c>
      <c r="M16" s="6"/>
      <c r="N16" s="6"/>
      <c r="O16" s="6"/>
      <c r="P16" s="6"/>
      <c r="Q16" s="6"/>
      <c r="R16" s="6"/>
      <c r="S16" s="6"/>
      <c r="T16" s="6"/>
      <c r="U16" s="6"/>
      <c r="V16" s="6">
        <v>4</v>
      </c>
      <c r="W16" s="6">
        <v>13</v>
      </c>
      <c r="X16" s="6">
        <v>6</v>
      </c>
      <c r="Y16" s="6">
        <v>47</v>
      </c>
      <c r="Z16" s="6">
        <v>155</v>
      </c>
      <c r="AA16" s="6">
        <v>77.66</v>
      </c>
      <c r="AB16" s="45">
        <f t="shared" si="0"/>
        <v>51</v>
      </c>
      <c r="AC16" s="45">
        <v>168</v>
      </c>
      <c r="AD16" s="6">
        <v>83.86</v>
      </c>
      <c r="AE16" s="72"/>
      <c r="AF16" s="14">
        <v>0</v>
      </c>
      <c r="AG16" s="14">
        <v>0</v>
      </c>
      <c r="AH16" s="14">
        <v>0</v>
      </c>
      <c r="AI16" s="14">
        <v>41</v>
      </c>
      <c r="AJ16" s="14">
        <v>163</v>
      </c>
      <c r="AK16" s="14">
        <v>80.739999999999995</v>
      </c>
      <c r="AL16" s="14">
        <v>41</v>
      </c>
      <c r="AM16" s="14">
        <v>163</v>
      </c>
      <c r="AN16" s="14">
        <v>80.739999999999995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ht="24.75" customHeight="1">
      <c r="A17" s="43">
        <v>4</v>
      </c>
      <c r="B17" s="44" t="s">
        <v>30</v>
      </c>
      <c r="C17" s="43" t="s">
        <v>32</v>
      </c>
      <c r="D17" s="6">
        <v>3</v>
      </c>
      <c r="E17" s="6">
        <v>18</v>
      </c>
      <c r="F17" s="6">
        <v>9</v>
      </c>
      <c r="G17" s="6">
        <v>75</v>
      </c>
      <c r="H17" s="6">
        <v>136</v>
      </c>
      <c r="I17" s="6">
        <v>67.33</v>
      </c>
      <c r="J17" s="45">
        <f>SUM([1]Abstract!I5:J5)</f>
        <v>78</v>
      </c>
      <c r="K17" s="45">
        <v>154</v>
      </c>
      <c r="L17" s="6">
        <v>76.33</v>
      </c>
      <c r="M17" s="6"/>
      <c r="N17" s="6"/>
      <c r="O17" s="6"/>
      <c r="P17" s="6"/>
      <c r="Q17" s="6"/>
      <c r="R17" s="6"/>
      <c r="S17" s="6"/>
      <c r="T17" s="6"/>
      <c r="U17" s="6"/>
      <c r="V17" s="6">
        <v>3</v>
      </c>
      <c r="W17" s="6">
        <v>18</v>
      </c>
      <c r="X17" s="6">
        <v>9</v>
      </c>
      <c r="Y17" s="6">
        <v>75</v>
      </c>
      <c r="Z17" s="6">
        <v>136</v>
      </c>
      <c r="AA17" s="6">
        <v>67.33</v>
      </c>
      <c r="AB17" s="45">
        <f t="shared" si="0"/>
        <v>78</v>
      </c>
      <c r="AC17" s="45">
        <v>154</v>
      </c>
      <c r="AD17" s="6">
        <v>76.33</v>
      </c>
      <c r="AE17" s="72"/>
      <c r="AF17" s="62">
        <v>3</v>
      </c>
      <c r="AG17" s="14">
        <v>21</v>
      </c>
      <c r="AH17" s="14">
        <v>9.8000000000000007</v>
      </c>
      <c r="AI17" s="6">
        <v>46</v>
      </c>
      <c r="AJ17" s="6">
        <v>97</v>
      </c>
      <c r="AK17" s="6">
        <v>48.67</v>
      </c>
      <c r="AL17" s="62">
        <v>49</v>
      </c>
      <c r="AM17" s="14">
        <v>118</v>
      </c>
      <c r="AN17" s="14">
        <v>58.47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ht="24.75" customHeight="1">
      <c r="A18" s="43">
        <v>5</v>
      </c>
      <c r="B18" s="44" t="s">
        <v>31</v>
      </c>
      <c r="C18" s="43" t="s">
        <v>32</v>
      </c>
      <c r="D18" s="6">
        <v>13</v>
      </c>
      <c r="E18" s="6">
        <v>26</v>
      </c>
      <c r="F18" s="6">
        <v>12.94</v>
      </c>
      <c r="G18" s="6">
        <v>25</v>
      </c>
      <c r="H18" s="6">
        <v>110</v>
      </c>
      <c r="I18" s="6">
        <v>55.8</v>
      </c>
      <c r="J18" s="45">
        <v>38</v>
      </c>
      <c r="K18" s="45">
        <v>126</v>
      </c>
      <c r="L18" s="6">
        <v>68.739999999999995</v>
      </c>
      <c r="M18" s="6"/>
      <c r="N18" s="6"/>
      <c r="O18" s="6"/>
      <c r="P18" s="6"/>
      <c r="Q18" s="6"/>
      <c r="R18" s="6"/>
      <c r="S18" s="6"/>
      <c r="T18" s="6"/>
      <c r="U18" s="6"/>
      <c r="V18" s="6">
        <v>13</v>
      </c>
      <c r="W18" s="6">
        <v>26</v>
      </c>
      <c r="X18" s="6">
        <v>12.94</v>
      </c>
      <c r="Y18" s="6">
        <v>25</v>
      </c>
      <c r="Z18" s="6">
        <v>110</v>
      </c>
      <c r="AA18" s="6">
        <v>55.8</v>
      </c>
      <c r="AB18" s="45">
        <f t="shared" si="0"/>
        <v>38</v>
      </c>
      <c r="AC18" s="45">
        <v>126</v>
      </c>
      <c r="AD18" s="6">
        <v>68.739999999999995</v>
      </c>
      <c r="AE18" s="73"/>
      <c r="AF18" s="14">
        <v>16</v>
      </c>
      <c r="AG18" s="14">
        <v>38</v>
      </c>
      <c r="AH18" s="14">
        <v>18.600000000000001</v>
      </c>
      <c r="AI18" s="6">
        <v>6</v>
      </c>
      <c r="AJ18" s="6">
        <v>12</v>
      </c>
      <c r="AK18" s="6">
        <v>6</v>
      </c>
      <c r="AL18" s="14">
        <v>22</v>
      </c>
      <c r="AM18" s="14">
        <v>50</v>
      </c>
      <c r="AN18" s="14">
        <v>24.65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ht="33" customHeight="1">
      <c r="A19" s="43" t="s">
        <v>32</v>
      </c>
      <c r="B19" s="6">
        <v>5</v>
      </c>
      <c r="C19" s="11">
        <v>1</v>
      </c>
      <c r="D19" s="11">
        <f t="shared" ref="D19:BA19" si="1">SUM(D14:D18)</f>
        <v>20</v>
      </c>
      <c r="E19" s="11">
        <f t="shared" si="1"/>
        <v>57</v>
      </c>
      <c r="F19" s="11">
        <f t="shared" si="1"/>
        <v>27.939999999999998</v>
      </c>
      <c r="G19" s="11">
        <f t="shared" si="1"/>
        <v>293</v>
      </c>
      <c r="H19" s="11">
        <f t="shared" si="1"/>
        <v>791</v>
      </c>
      <c r="I19" s="11">
        <f t="shared" si="1"/>
        <v>394.87</v>
      </c>
      <c r="J19" s="11">
        <f t="shared" si="1"/>
        <v>313</v>
      </c>
      <c r="K19" s="11">
        <f t="shared" si="1"/>
        <v>838</v>
      </c>
      <c r="L19" s="11">
        <f t="shared" si="1"/>
        <v>423.01</v>
      </c>
      <c r="M19" s="11">
        <f t="shared" si="1"/>
        <v>0</v>
      </c>
      <c r="N19" s="11">
        <f t="shared" si="1"/>
        <v>0</v>
      </c>
      <c r="O19" s="11">
        <f t="shared" si="1"/>
        <v>0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S19" s="11">
        <f t="shared" si="1"/>
        <v>0</v>
      </c>
      <c r="T19" s="11">
        <f t="shared" si="1"/>
        <v>0</v>
      </c>
      <c r="U19" s="11">
        <f t="shared" si="1"/>
        <v>0</v>
      </c>
      <c r="V19" s="11">
        <f t="shared" si="1"/>
        <v>20</v>
      </c>
      <c r="W19" s="11">
        <f t="shared" si="1"/>
        <v>57</v>
      </c>
      <c r="X19" s="11">
        <f t="shared" si="1"/>
        <v>27.939999999999998</v>
      </c>
      <c r="Y19" s="11">
        <f t="shared" si="1"/>
        <v>293</v>
      </c>
      <c r="Z19" s="11">
        <f t="shared" si="1"/>
        <v>791</v>
      </c>
      <c r="AA19" s="11">
        <f t="shared" si="1"/>
        <v>394.87</v>
      </c>
      <c r="AB19" s="11">
        <f t="shared" si="1"/>
        <v>313</v>
      </c>
      <c r="AC19" s="11">
        <f t="shared" si="1"/>
        <v>838</v>
      </c>
      <c r="AD19" s="11">
        <f t="shared" si="1"/>
        <v>423.01</v>
      </c>
      <c r="AE19" s="11">
        <f t="shared" si="1"/>
        <v>0</v>
      </c>
      <c r="AF19" s="11">
        <f t="shared" si="1"/>
        <v>19</v>
      </c>
      <c r="AG19" s="11">
        <f t="shared" si="1"/>
        <v>59</v>
      </c>
      <c r="AH19" s="11">
        <f t="shared" si="1"/>
        <v>28.400000000000002</v>
      </c>
      <c r="AI19" s="11">
        <f t="shared" si="1"/>
        <v>215</v>
      </c>
      <c r="AJ19" s="11">
        <f t="shared" si="1"/>
        <v>592</v>
      </c>
      <c r="AK19" s="11">
        <f t="shared" si="1"/>
        <v>293.11</v>
      </c>
      <c r="AL19" s="11">
        <f t="shared" si="1"/>
        <v>234</v>
      </c>
      <c r="AM19" s="11">
        <f t="shared" si="1"/>
        <v>651</v>
      </c>
      <c r="AN19" s="11">
        <f t="shared" si="1"/>
        <v>321.55999999999995</v>
      </c>
      <c r="AO19" s="11">
        <f t="shared" si="1"/>
        <v>0</v>
      </c>
      <c r="AP19" s="11">
        <f t="shared" si="1"/>
        <v>0</v>
      </c>
      <c r="AQ19" s="11">
        <f t="shared" si="1"/>
        <v>0</v>
      </c>
      <c r="AR19" s="11">
        <f t="shared" si="1"/>
        <v>0</v>
      </c>
      <c r="AS19" s="11">
        <f t="shared" si="1"/>
        <v>0</v>
      </c>
      <c r="AT19" s="11">
        <f t="shared" si="1"/>
        <v>0</v>
      </c>
      <c r="AU19" s="11">
        <f t="shared" si="1"/>
        <v>0</v>
      </c>
      <c r="AV19" s="11">
        <f t="shared" si="1"/>
        <v>0</v>
      </c>
      <c r="AW19" s="11">
        <f t="shared" si="1"/>
        <v>0</v>
      </c>
      <c r="AX19" s="11">
        <f t="shared" si="1"/>
        <v>0</v>
      </c>
      <c r="AY19" s="11">
        <f t="shared" si="1"/>
        <v>0</v>
      </c>
      <c r="AZ19" s="11">
        <f t="shared" si="1"/>
        <v>0</v>
      </c>
      <c r="BA19" s="11">
        <f t="shared" si="1"/>
        <v>0</v>
      </c>
    </row>
    <row r="20" spans="1:53" ht="24.75" customHeight="1"/>
    <row r="22" spans="1:53" ht="47.25">
      <c r="A22" s="13" t="s">
        <v>36</v>
      </c>
      <c r="B22" s="13" t="s">
        <v>45</v>
      </c>
      <c r="C22" s="6" t="s">
        <v>37</v>
      </c>
    </row>
    <row r="23" spans="1:53" ht="31.5">
      <c r="A23" s="13" t="s">
        <v>27</v>
      </c>
      <c r="B23" s="6" t="s">
        <v>38</v>
      </c>
      <c r="C23" s="43">
        <v>9502254666</v>
      </c>
    </row>
    <row r="24" spans="1:53">
      <c r="A24" s="6"/>
      <c r="B24" s="6" t="s">
        <v>39</v>
      </c>
      <c r="C24" s="43">
        <v>9949049899</v>
      </c>
    </row>
    <row r="25" spans="1:53">
      <c r="A25" s="13" t="s">
        <v>28</v>
      </c>
      <c r="B25" s="6" t="s">
        <v>40</v>
      </c>
      <c r="C25" s="43">
        <v>9866175459</v>
      </c>
    </row>
    <row r="26" spans="1:53">
      <c r="A26" s="6"/>
      <c r="B26" s="6" t="s">
        <v>41</v>
      </c>
      <c r="C26" s="43">
        <v>9949198999</v>
      </c>
    </row>
    <row r="27" spans="1:53" ht="31.5">
      <c r="A27" s="13" t="s">
        <v>29</v>
      </c>
      <c r="B27" s="6" t="s">
        <v>42</v>
      </c>
      <c r="C27" s="43">
        <v>944077919</v>
      </c>
    </row>
    <row r="28" spans="1:53">
      <c r="A28" s="6"/>
      <c r="B28" s="13" t="s">
        <v>50</v>
      </c>
      <c r="C28" s="43">
        <v>9502236111</v>
      </c>
      <c r="X28" s="70"/>
      <c r="Y28" s="70"/>
      <c r="Z28" s="70"/>
      <c r="AA28" s="70"/>
    </row>
    <row r="29" spans="1:53">
      <c r="A29" s="6" t="s">
        <v>30</v>
      </c>
      <c r="B29" s="6" t="s">
        <v>43</v>
      </c>
      <c r="C29" s="43">
        <v>9948911223</v>
      </c>
      <c r="Z29" s="12" t="s">
        <v>48</v>
      </c>
      <c r="AA29" s="12"/>
      <c r="AB29" s="12"/>
      <c r="AC29" s="12"/>
      <c r="AD29" s="12"/>
    </row>
    <row r="30" spans="1:53">
      <c r="A30" s="6"/>
      <c r="B30" s="6" t="s">
        <v>46</v>
      </c>
      <c r="C30" s="43">
        <v>9491427632</v>
      </c>
      <c r="AA30" s="69" t="s">
        <v>49</v>
      </c>
      <c r="AB30" s="69"/>
      <c r="AC30" s="69"/>
      <c r="AD30" s="69"/>
    </row>
    <row r="31" spans="1:53">
      <c r="A31" s="6" t="s">
        <v>31</v>
      </c>
      <c r="B31" s="6" t="s">
        <v>44</v>
      </c>
      <c r="C31" s="43">
        <v>9849600555</v>
      </c>
    </row>
    <row r="32" spans="1:53">
      <c r="A32" s="6"/>
      <c r="B32" s="6" t="s">
        <v>47</v>
      </c>
      <c r="C32" s="43">
        <v>9490720033</v>
      </c>
    </row>
    <row r="38" spans="1:24">
      <c r="A38" s="74"/>
      <c r="B38" s="74"/>
      <c r="C38" s="74"/>
      <c r="D38" s="74"/>
      <c r="E38" s="74"/>
      <c r="F38" s="74"/>
      <c r="G38" s="74"/>
      <c r="H38" s="74"/>
      <c r="I38" s="74"/>
      <c r="J38" s="74"/>
    </row>
    <row r="39" spans="1:24">
      <c r="U39" s="69"/>
      <c r="V39" s="69"/>
      <c r="W39" s="69"/>
      <c r="X39" s="69"/>
    </row>
    <row r="40" spans="1:24">
      <c r="U40" s="69"/>
      <c r="V40" s="69"/>
      <c r="W40" s="69"/>
      <c r="X40" s="69"/>
    </row>
  </sheetData>
  <mergeCells count="42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AE14:AE18"/>
    <mergeCell ref="AA30:AD30"/>
    <mergeCell ref="A38:J38"/>
    <mergeCell ref="U39:X39"/>
    <mergeCell ref="U40:X40"/>
    <mergeCell ref="X28:AA28"/>
    <mergeCell ref="C10:C12"/>
    <mergeCell ref="J11:L11"/>
    <mergeCell ref="D11:F11"/>
    <mergeCell ref="G11:I11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V11:X11"/>
    <mergeCell ref="Y11:AA11"/>
    <mergeCell ref="AB11:AD11"/>
    <mergeCell ref="M10:U10"/>
    <mergeCell ref="M11:O11"/>
    <mergeCell ref="P11:R11"/>
    <mergeCell ref="S11:U11"/>
    <mergeCell ref="A10:A12"/>
    <mergeCell ref="B10:B12"/>
  </mergeCells>
  <printOptions horizontalCentered="1"/>
  <pageMargins left="0.27559055118110237" right="0.31496062992125984" top="0.74803149606299213" bottom="0.74803149606299213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43"/>
  <sheetViews>
    <sheetView topLeftCell="AN10" workbookViewId="0">
      <selection activeCell="A22" sqref="A22:BA22"/>
    </sheetView>
  </sheetViews>
  <sheetFormatPr defaultRowHeight="15.75"/>
  <cols>
    <col min="1" max="1" width="6.7109375" style="2" customWidth="1"/>
    <col min="2" max="2" width="15.42578125" style="2" customWidth="1"/>
    <col min="3" max="3" width="12.85546875" style="2" customWidth="1"/>
    <col min="4" max="4" width="9" style="2" bestFit="1" customWidth="1"/>
    <col min="5" max="5" width="6.7109375" style="2" bestFit="1" customWidth="1"/>
    <col min="6" max="6" width="7.28515625" style="2" bestFit="1" customWidth="1"/>
    <col min="7" max="7" width="9" style="2" bestFit="1" customWidth="1"/>
    <col min="8" max="8" width="6.7109375" style="2" bestFit="1" customWidth="1"/>
    <col min="9" max="9" width="7.85546875" style="2" bestFit="1" customWidth="1"/>
    <col min="10" max="10" width="9" style="2" bestFit="1" customWidth="1"/>
    <col min="11" max="12" width="7.85546875" style="2" bestFit="1" customWidth="1"/>
    <col min="13" max="21" width="7.5703125" style="2" customWidth="1"/>
    <col min="22" max="22" width="9" style="2" bestFit="1" customWidth="1"/>
    <col min="23" max="23" width="6.7109375" style="2" bestFit="1" customWidth="1"/>
    <col min="24" max="24" width="7.28515625" style="2" bestFit="1" customWidth="1"/>
    <col min="25" max="25" width="9" style="2" bestFit="1" customWidth="1"/>
    <col min="26" max="26" width="6.7109375" style="2" bestFit="1" customWidth="1"/>
    <col min="27" max="27" width="7.85546875" style="2" bestFit="1" customWidth="1"/>
    <col min="28" max="28" width="9" style="2" bestFit="1" customWidth="1"/>
    <col min="29" max="29" width="6.7109375" style="2" bestFit="1" customWidth="1"/>
    <col min="30" max="30" width="7.85546875" style="2" bestFit="1" customWidth="1"/>
    <col min="31" max="31" width="15.140625" style="2" customWidth="1"/>
    <col min="32" max="16384" width="9.140625" style="2"/>
  </cols>
  <sheetData>
    <row r="1" spans="1:53">
      <c r="A1" s="65" t="s">
        <v>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</row>
    <row r="2" spans="1:53" ht="15.75" customHeight="1">
      <c r="A2" s="64" t="s">
        <v>89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</row>
    <row r="3" spans="1:53" ht="15.75" customHeight="1">
      <c r="A3" s="64" t="s">
        <v>34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53">
      <c r="A4" s="64" t="s">
        <v>90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53">
      <c r="A5" s="64" t="s">
        <v>94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53">
      <c r="A6" s="64" t="s">
        <v>93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53">
      <c r="A7" s="64" t="s">
        <v>92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</row>
    <row r="8" spans="1:53">
      <c r="A8" s="64" t="s">
        <v>91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</row>
    <row r="9" spans="1:53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</row>
    <row r="10" spans="1:53">
      <c r="A10" s="65" t="s">
        <v>0</v>
      </c>
      <c r="B10" s="65" t="s">
        <v>6</v>
      </c>
      <c r="C10" s="65" t="s">
        <v>7</v>
      </c>
      <c r="D10" s="65" t="s">
        <v>20</v>
      </c>
      <c r="E10" s="65"/>
      <c r="F10" s="65"/>
      <c r="G10" s="65"/>
      <c r="H10" s="65"/>
      <c r="I10" s="65"/>
      <c r="J10" s="65"/>
      <c r="K10" s="65"/>
      <c r="L10" s="65"/>
      <c r="M10" s="65" t="s">
        <v>12</v>
      </c>
      <c r="N10" s="65"/>
      <c r="O10" s="65"/>
      <c r="P10" s="65"/>
      <c r="Q10" s="65"/>
      <c r="R10" s="65"/>
      <c r="S10" s="65"/>
      <c r="T10" s="65"/>
      <c r="U10" s="65"/>
      <c r="V10" s="65" t="s">
        <v>26</v>
      </c>
      <c r="W10" s="65"/>
      <c r="X10" s="65"/>
      <c r="Y10" s="65"/>
      <c r="Z10" s="65"/>
      <c r="AA10" s="65"/>
      <c r="AB10" s="65"/>
      <c r="AC10" s="65"/>
      <c r="AD10" s="65"/>
      <c r="AE10" s="65" t="s">
        <v>2</v>
      </c>
      <c r="AF10" s="66" t="s">
        <v>21</v>
      </c>
      <c r="AG10" s="67"/>
      <c r="AH10" s="67"/>
      <c r="AI10" s="67"/>
      <c r="AJ10" s="67"/>
      <c r="AK10" s="67"/>
      <c r="AL10" s="67"/>
      <c r="AM10" s="67"/>
      <c r="AN10" s="68"/>
      <c r="AO10" s="66" t="s">
        <v>13</v>
      </c>
      <c r="AP10" s="67"/>
      <c r="AQ10" s="67"/>
      <c r="AR10" s="67"/>
      <c r="AS10" s="67"/>
      <c r="AT10" s="67"/>
      <c r="AU10" s="67"/>
      <c r="AV10" s="67"/>
      <c r="AW10" s="67"/>
      <c r="AX10" s="68"/>
      <c r="AY10" s="65" t="s">
        <v>22</v>
      </c>
      <c r="AZ10" s="65"/>
      <c r="BA10" s="65"/>
    </row>
    <row r="11" spans="1:53">
      <c r="A11" s="65"/>
      <c r="B11" s="65"/>
      <c r="C11" s="65"/>
      <c r="D11" s="65" t="s">
        <v>3</v>
      </c>
      <c r="E11" s="65"/>
      <c r="F11" s="65"/>
      <c r="G11" s="65" t="s">
        <v>4</v>
      </c>
      <c r="H11" s="65"/>
      <c r="I11" s="65"/>
      <c r="J11" s="65" t="s">
        <v>5</v>
      </c>
      <c r="K11" s="65"/>
      <c r="L11" s="65"/>
      <c r="M11" s="65" t="s">
        <v>3</v>
      </c>
      <c r="N11" s="65"/>
      <c r="O11" s="65"/>
      <c r="P11" s="66" t="s">
        <v>4</v>
      </c>
      <c r="Q11" s="67"/>
      <c r="R11" s="68"/>
      <c r="S11" s="65" t="s">
        <v>5</v>
      </c>
      <c r="T11" s="65"/>
      <c r="U11" s="65"/>
      <c r="V11" s="65" t="s">
        <v>3</v>
      </c>
      <c r="W11" s="65"/>
      <c r="X11" s="65"/>
      <c r="Y11" s="65" t="s">
        <v>4</v>
      </c>
      <c r="Z11" s="65"/>
      <c r="AA11" s="65"/>
      <c r="AB11" s="65" t="s">
        <v>5</v>
      </c>
      <c r="AC11" s="65"/>
      <c r="AD11" s="65"/>
      <c r="AE11" s="65"/>
      <c r="AF11" s="66" t="s">
        <v>3</v>
      </c>
      <c r="AG11" s="67"/>
      <c r="AH11" s="68"/>
      <c r="AI11" s="66" t="s">
        <v>4</v>
      </c>
      <c r="AJ11" s="67"/>
      <c r="AK11" s="68"/>
      <c r="AL11" s="66" t="s">
        <v>5</v>
      </c>
      <c r="AM11" s="67"/>
      <c r="AN11" s="68"/>
      <c r="AO11" s="66" t="s">
        <v>10</v>
      </c>
      <c r="AP11" s="68"/>
      <c r="AQ11" s="66" t="s">
        <v>11</v>
      </c>
      <c r="AR11" s="68"/>
      <c r="AS11" s="66" t="s">
        <v>14</v>
      </c>
      <c r="AT11" s="68"/>
      <c r="AU11" s="66" t="s">
        <v>15</v>
      </c>
      <c r="AV11" s="68"/>
      <c r="AW11" s="66" t="s">
        <v>16</v>
      </c>
      <c r="AX11" s="68"/>
      <c r="AY11" s="65"/>
      <c r="AZ11" s="65"/>
      <c r="BA11" s="65"/>
    </row>
    <row r="12" spans="1:53" ht="47.25">
      <c r="A12" s="65"/>
      <c r="B12" s="65"/>
      <c r="C12" s="65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65"/>
      <c r="AF12" s="42" t="s">
        <v>17</v>
      </c>
      <c r="AG12" s="42" t="s">
        <v>18</v>
      </c>
      <c r="AH12" s="42" t="s">
        <v>19</v>
      </c>
      <c r="AI12" s="42" t="s">
        <v>17</v>
      </c>
      <c r="AJ12" s="42" t="s">
        <v>18</v>
      </c>
      <c r="AK12" s="42" t="s">
        <v>19</v>
      </c>
      <c r="AL12" s="42" t="s">
        <v>17</v>
      </c>
      <c r="AM12" s="42" t="s">
        <v>18</v>
      </c>
      <c r="AN12" s="42" t="s">
        <v>19</v>
      </c>
      <c r="AO12" s="42" t="s">
        <v>8</v>
      </c>
      <c r="AP12" s="42" t="s">
        <v>1</v>
      </c>
      <c r="AQ12" s="42" t="s">
        <v>8</v>
      </c>
      <c r="AR12" s="42" t="s">
        <v>1</v>
      </c>
      <c r="AS12" s="42" t="s">
        <v>8</v>
      </c>
      <c r="AT12" s="42" t="s">
        <v>1</v>
      </c>
      <c r="AU12" s="42" t="s">
        <v>8</v>
      </c>
      <c r="AV12" s="42" t="s">
        <v>1</v>
      </c>
      <c r="AW12" s="42" t="s">
        <v>8</v>
      </c>
      <c r="AX12" s="42" t="s">
        <v>1</v>
      </c>
      <c r="AY12" s="9" t="s">
        <v>23</v>
      </c>
      <c r="AZ12" s="9" t="s">
        <v>24</v>
      </c>
      <c r="BA12" s="42" t="s">
        <v>25</v>
      </c>
    </row>
    <row r="13" spans="1:53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>
      <c r="A14" s="6">
        <v>1</v>
      </c>
      <c r="B14" s="46" t="s">
        <v>51</v>
      </c>
      <c r="C14" s="6" t="s">
        <v>70</v>
      </c>
      <c r="D14" s="14">
        <v>3</v>
      </c>
      <c r="E14" s="14">
        <v>13</v>
      </c>
      <c r="F14" s="14">
        <v>6.03</v>
      </c>
      <c r="G14" s="6">
        <v>9</v>
      </c>
      <c r="H14" s="6">
        <v>13</v>
      </c>
      <c r="I14" s="6">
        <v>6.57</v>
      </c>
      <c r="J14" s="6">
        <v>12</v>
      </c>
      <c r="K14" s="6">
        <v>26</v>
      </c>
      <c r="L14" s="6">
        <v>12.6</v>
      </c>
      <c r="M14" s="6"/>
      <c r="N14" s="6"/>
      <c r="O14" s="6"/>
      <c r="P14" s="6"/>
      <c r="Q14" s="6"/>
      <c r="R14" s="6"/>
      <c r="S14" s="6"/>
      <c r="T14" s="6"/>
      <c r="U14" s="6"/>
      <c r="V14" s="14">
        <v>3</v>
      </c>
      <c r="W14" s="14">
        <v>13</v>
      </c>
      <c r="X14" s="14">
        <v>6.03</v>
      </c>
      <c r="Y14" s="6">
        <v>9</v>
      </c>
      <c r="Z14" s="6">
        <v>13</v>
      </c>
      <c r="AA14" s="6">
        <v>6.57</v>
      </c>
      <c r="AB14" s="6">
        <v>12</v>
      </c>
      <c r="AC14" s="6">
        <v>26</v>
      </c>
      <c r="AD14" s="6">
        <v>12.6</v>
      </c>
      <c r="AE14" s="71" t="s">
        <v>72</v>
      </c>
      <c r="AF14" s="43">
        <v>3</v>
      </c>
      <c r="AG14" s="43">
        <v>12</v>
      </c>
      <c r="AH14" s="43">
        <v>6.03</v>
      </c>
      <c r="AI14" s="14">
        <v>12</v>
      </c>
      <c r="AJ14" s="14">
        <v>18</v>
      </c>
      <c r="AK14" s="14">
        <v>8.57</v>
      </c>
      <c r="AL14" s="43">
        <v>15</v>
      </c>
      <c r="AM14" s="43">
        <v>30</v>
      </c>
      <c r="AN14" s="6">
        <v>14.6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ht="63">
      <c r="A15" s="6">
        <v>2</v>
      </c>
      <c r="B15" s="46" t="s">
        <v>52</v>
      </c>
      <c r="C15" s="6" t="s">
        <v>70</v>
      </c>
      <c r="D15" s="14">
        <v>18</v>
      </c>
      <c r="E15" s="14">
        <v>38</v>
      </c>
      <c r="F15" s="14">
        <v>18.600000000000001</v>
      </c>
      <c r="G15" s="6">
        <v>34</v>
      </c>
      <c r="H15" s="6">
        <v>35</v>
      </c>
      <c r="I15" s="6">
        <v>18.059999999999999</v>
      </c>
      <c r="J15" s="6">
        <v>52</v>
      </c>
      <c r="K15" s="6">
        <v>73</v>
      </c>
      <c r="L15" s="6">
        <v>36.64</v>
      </c>
      <c r="M15" s="6"/>
      <c r="N15" s="6"/>
      <c r="O15" s="6"/>
      <c r="P15" s="6"/>
      <c r="Q15" s="6"/>
      <c r="R15" s="6"/>
      <c r="S15" s="6"/>
      <c r="T15" s="6"/>
      <c r="U15" s="6"/>
      <c r="V15" s="14">
        <v>18</v>
      </c>
      <c r="W15" s="14">
        <v>38</v>
      </c>
      <c r="X15" s="14">
        <v>18.600000000000001</v>
      </c>
      <c r="Y15" s="6">
        <v>34</v>
      </c>
      <c r="Z15" s="6">
        <v>35</v>
      </c>
      <c r="AA15" s="6">
        <v>18.059999999999999</v>
      </c>
      <c r="AB15" s="6">
        <v>52</v>
      </c>
      <c r="AC15" s="6">
        <v>73</v>
      </c>
      <c r="AD15" s="6">
        <v>36.64</v>
      </c>
      <c r="AE15" s="72"/>
      <c r="AF15" s="43">
        <v>12</v>
      </c>
      <c r="AG15" s="43">
        <v>28</v>
      </c>
      <c r="AH15" s="43">
        <v>13.88</v>
      </c>
      <c r="AI15" s="14">
        <v>19</v>
      </c>
      <c r="AJ15" s="14">
        <v>36</v>
      </c>
      <c r="AK15" s="14">
        <v>18.72</v>
      </c>
      <c r="AL15" s="43">
        <v>31</v>
      </c>
      <c r="AM15" s="43">
        <v>64</v>
      </c>
      <c r="AN15" s="6">
        <v>32.6</v>
      </c>
      <c r="AO15" s="6"/>
      <c r="AP15" s="6"/>
      <c r="AQ15" s="6"/>
      <c r="AR15" s="6"/>
      <c r="AS15" s="6"/>
      <c r="AT15" s="6"/>
      <c r="AU15" s="6"/>
      <c r="AV15" s="6"/>
      <c r="AW15" s="13" t="s">
        <v>59</v>
      </c>
      <c r="AX15" s="6"/>
      <c r="AY15" s="6"/>
      <c r="AZ15" s="6"/>
      <c r="BA15" s="6"/>
    </row>
    <row r="16" spans="1:53">
      <c r="A16" s="6">
        <v>3</v>
      </c>
      <c r="B16" s="46" t="s">
        <v>53</v>
      </c>
      <c r="C16" s="6" t="s">
        <v>70</v>
      </c>
      <c r="D16" s="14">
        <v>14</v>
      </c>
      <c r="E16" s="14">
        <v>16</v>
      </c>
      <c r="F16" s="14">
        <v>8</v>
      </c>
      <c r="G16" s="6">
        <v>30</v>
      </c>
      <c r="H16" s="6">
        <v>36</v>
      </c>
      <c r="I16" s="6">
        <v>17.440000000000001</v>
      </c>
      <c r="J16" s="6">
        <v>44</v>
      </c>
      <c r="K16" s="6">
        <v>52</v>
      </c>
      <c r="L16" s="6">
        <v>25.44</v>
      </c>
      <c r="M16" s="6"/>
      <c r="N16" s="6"/>
      <c r="O16" s="6"/>
      <c r="P16" s="6"/>
      <c r="Q16" s="6"/>
      <c r="R16" s="6"/>
      <c r="S16" s="6"/>
      <c r="T16" s="6"/>
      <c r="U16" s="6"/>
      <c r="V16" s="14">
        <v>14</v>
      </c>
      <c r="W16" s="14">
        <v>16</v>
      </c>
      <c r="X16" s="14">
        <v>8</v>
      </c>
      <c r="Y16" s="6">
        <v>30</v>
      </c>
      <c r="Z16" s="6">
        <v>36</v>
      </c>
      <c r="AA16" s="6">
        <v>17.440000000000001</v>
      </c>
      <c r="AB16" s="6">
        <v>44</v>
      </c>
      <c r="AC16" s="6">
        <v>52</v>
      </c>
      <c r="AD16" s="6">
        <v>25.44</v>
      </c>
      <c r="AE16" s="72"/>
      <c r="AF16" s="43">
        <v>20</v>
      </c>
      <c r="AG16" s="43">
        <v>41</v>
      </c>
      <c r="AH16" s="43">
        <v>19</v>
      </c>
      <c r="AI16" s="14">
        <v>2</v>
      </c>
      <c r="AJ16" s="14">
        <v>11</v>
      </c>
      <c r="AK16" s="14">
        <v>5.6</v>
      </c>
      <c r="AL16" s="43">
        <v>22</v>
      </c>
      <c r="AM16" s="43">
        <v>52</v>
      </c>
      <c r="AN16" s="6">
        <v>24.6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>
      <c r="A17" s="6">
        <v>4</v>
      </c>
      <c r="B17" s="46" t="s">
        <v>54</v>
      </c>
      <c r="C17" s="6" t="s">
        <v>70</v>
      </c>
      <c r="D17" s="14">
        <v>16</v>
      </c>
      <c r="E17" s="14">
        <v>37</v>
      </c>
      <c r="F17" s="14">
        <v>18.899999999999999</v>
      </c>
      <c r="G17" s="6">
        <v>3</v>
      </c>
      <c r="H17" s="6">
        <v>11</v>
      </c>
      <c r="I17" s="6">
        <v>4.5</v>
      </c>
      <c r="J17" s="6">
        <v>19</v>
      </c>
      <c r="K17" s="6">
        <v>48</v>
      </c>
      <c r="L17" s="6">
        <v>23.4</v>
      </c>
      <c r="M17" s="6"/>
      <c r="N17" s="6"/>
      <c r="O17" s="6"/>
      <c r="P17" s="6"/>
      <c r="Q17" s="6"/>
      <c r="R17" s="6"/>
      <c r="S17" s="6"/>
      <c r="T17" s="6"/>
      <c r="U17" s="6"/>
      <c r="V17" s="14">
        <v>16</v>
      </c>
      <c r="W17" s="14">
        <v>37</v>
      </c>
      <c r="X17" s="14">
        <v>18.899999999999999</v>
      </c>
      <c r="Y17" s="6">
        <v>3</v>
      </c>
      <c r="Z17" s="6">
        <v>11</v>
      </c>
      <c r="AA17" s="6">
        <v>4.5</v>
      </c>
      <c r="AB17" s="6">
        <v>19</v>
      </c>
      <c r="AC17" s="6">
        <v>48</v>
      </c>
      <c r="AD17" s="6">
        <v>23.4</v>
      </c>
      <c r="AE17" s="72"/>
      <c r="AF17" s="43">
        <v>7</v>
      </c>
      <c r="AG17" s="43">
        <v>14</v>
      </c>
      <c r="AH17" s="14">
        <v>6.02</v>
      </c>
      <c r="AI17" s="14">
        <v>0</v>
      </c>
      <c r="AJ17" s="14">
        <v>0</v>
      </c>
      <c r="AK17" s="14">
        <v>0</v>
      </c>
      <c r="AL17" s="43">
        <v>7</v>
      </c>
      <c r="AM17" s="43">
        <v>14</v>
      </c>
      <c r="AN17" s="6">
        <v>6.02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>
      <c r="A18" s="6">
        <v>5</v>
      </c>
      <c r="B18" s="46" t="s">
        <v>55</v>
      </c>
      <c r="C18" s="6" t="s">
        <v>70</v>
      </c>
      <c r="D18" s="14">
        <v>3</v>
      </c>
      <c r="E18" s="14">
        <v>14</v>
      </c>
      <c r="F18" s="14">
        <v>6.8</v>
      </c>
      <c r="G18" s="6">
        <v>15</v>
      </c>
      <c r="H18" s="6">
        <v>38</v>
      </c>
      <c r="I18" s="6">
        <v>17.86</v>
      </c>
      <c r="J18" s="6">
        <v>18</v>
      </c>
      <c r="K18" s="6">
        <v>52</v>
      </c>
      <c r="L18" s="6">
        <v>24.6</v>
      </c>
      <c r="M18" s="6"/>
      <c r="N18" s="6"/>
      <c r="O18" s="6"/>
      <c r="P18" s="6"/>
      <c r="Q18" s="6"/>
      <c r="R18" s="6"/>
      <c r="S18" s="6"/>
      <c r="T18" s="6"/>
      <c r="U18" s="6"/>
      <c r="V18" s="14">
        <v>3</v>
      </c>
      <c r="W18" s="14">
        <v>14</v>
      </c>
      <c r="X18" s="14">
        <v>6.8</v>
      </c>
      <c r="Y18" s="6">
        <v>15</v>
      </c>
      <c r="Z18" s="6">
        <v>38</v>
      </c>
      <c r="AA18" s="6">
        <v>17.86</v>
      </c>
      <c r="AB18" s="6">
        <v>18</v>
      </c>
      <c r="AC18" s="6">
        <v>52</v>
      </c>
      <c r="AD18" s="6">
        <v>24.6</v>
      </c>
      <c r="AE18" s="72"/>
      <c r="AF18" s="43">
        <v>3</v>
      </c>
      <c r="AG18" s="43">
        <v>8</v>
      </c>
      <c r="AH18" s="43">
        <v>3.85</v>
      </c>
      <c r="AI18" s="14">
        <v>2</v>
      </c>
      <c r="AJ18" s="14">
        <v>5</v>
      </c>
      <c r="AK18" s="14">
        <v>2.35</v>
      </c>
      <c r="AL18" s="43">
        <v>5</v>
      </c>
      <c r="AM18" s="43">
        <v>13</v>
      </c>
      <c r="AN18" s="6">
        <v>6.2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>
      <c r="A19" s="6">
        <v>6</v>
      </c>
      <c r="B19" s="46" t="s">
        <v>56</v>
      </c>
      <c r="C19" s="6" t="s">
        <v>70</v>
      </c>
      <c r="D19" s="7">
        <v>42</v>
      </c>
      <c r="E19" s="7">
        <v>32</v>
      </c>
      <c r="F19" s="7">
        <v>16.600000000000001</v>
      </c>
      <c r="G19" s="11">
        <v>2</v>
      </c>
      <c r="H19" s="11">
        <v>4</v>
      </c>
      <c r="I19" s="11">
        <v>2</v>
      </c>
      <c r="J19" s="11">
        <v>44</v>
      </c>
      <c r="K19" s="11">
        <v>36</v>
      </c>
      <c r="L19" s="11">
        <v>18.600000000000001</v>
      </c>
      <c r="M19" s="6"/>
      <c r="N19" s="6"/>
      <c r="O19" s="6"/>
      <c r="P19" s="6"/>
      <c r="Q19" s="6"/>
      <c r="R19" s="6"/>
      <c r="S19" s="6"/>
      <c r="T19" s="6"/>
      <c r="U19" s="6"/>
      <c r="V19" s="7">
        <v>42</v>
      </c>
      <c r="W19" s="7">
        <v>32</v>
      </c>
      <c r="X19" s="7">
        <v>16.600000000000001</v>
      </c>
      <c r="Y19" s="11">
        <v>2</v>
      </c>
      <c r="Z19" s="11">
        <v>4</v>
      </c>
      <c r="AA19" s="11">
        <v>2</v>
      </c>
      <c r="AB19" s="11">
        <v>44</v>
      </c>
      <c r="AC19" s="11">
        <v>36</v>
      </c>
      <c r="AD19" s="11">
        <v>18.600000000000001</v>
      </c>
      <c r="AE19" s="72"/>
      <c r="AF19" s="43">
        <v>6</v>
      </c>
      <c r="AG19" s="43">
        <v>13</v>
      </c>
      <c r="AH19" s="43">
        <v>6.5</v>
      </c>
      <c r="AI19" s="49">
        <v>7</v>
      </c>
      <c r="AJ19" s="50">
        <v>11</v>
      </c>
      <c r="AK19" s="50">
        <v>5.4</v>
      </c>
      <c r="AL19" s="51">
        <v>13</v>
      </c>
      <c r="AM19" s="51">
        <v>24</v>
      </c>
      <c r="AN19" s="6">
        <v>11.9</v>
      </c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3"/>
    </row>
    <row r="20" spans="1:53">
      <c r="A20" s="6">
        <v>7</v>
      </c>
      <c r="B20" s="46" t="s">
        <v>57</v>
      </c>
      <c r="C20" s="6" t="s">
        <v>70</v>
      </c>
      <c r="D20" s="14">
        <v>15</v>
      </c>
      <c r="E20" s="14">
        <v>5</v>
      </c>
      <c r="F20" s="14">
        <v>2.4</v>
      </c>
      <c r="G20" s="6">
        <v>65</v>
      </c>
      <c r="H20" s="6">
        <v>86</v>
      </c>
      <c r="I20" s="6">
        <v>43.1</v>
      </c>
      <c r="J20" s="6">
        <v>80</v>
      </c>
      <c r="K20" s="6">
        <v>91</v>
      </c>
      <c r="L20" s="6">
        <v>45.6</v>
      </c>
      <c r="M20" s="6"/>
      <c r="N20" s="6"/>
      <c r="O20" s="6"/>
      <c r="P20" s="6"/>
      <c r="Q20" s="6"/>
      <c r="R20" s="6"/>
      <c r="S20" s="6"/>
      <c r="T20" s="6"/>
      <c r="U20" s="6"/>
      <c r="V20" s="14">
        <v>15</v>
      </c>
      <c r="W20" s="14">
        <v>5</v>
      </c>
      <c r="X20" s="14">
        <v>2.4</v>
      </c>
      <c r="Y20" s="6">
        <v>65</v>
      </c>
      <c r="Z20" s="6">
        <v>86</v>
      </c>
      <c r="AA20" s="6">
        <v>43.1</v>
      </c>
      <c r="AB20" s="6">
        <v>80</v>
      </c>
      <c r="AC20" s="6">
        <v>91</v>
      </c>
      <c r="AD20" s="6">
        <v>45.6</v>
      </c>
      <c r="AE20" s="72"/>
      <c r="AF20" s="43">
        <v>15</v>
      </c>
      <c r="AG20" s="43">
        <v>40</v>
      </c>
      <c r="AH20" s="43">
        <v>20.2</v>
      </c>
      <c r="AI20" s="14">
        <v>0</v>
      </c>
      <c r="AJ20" s="14">
        <v>0</v>
      </c>
      <c r="AK20" s="14">
        <v>0</v>
      </c>
      <c r="AL20" s="43">
        <v>15</v>
      </c>
      <c r="AM20" s="43">
        <v>40</v>
      </c>
      <c r="AN20" s="6">
        <v>20.2</v>
      </c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>
      <c r="A21" s="6">
        <v>8</v>
      </c>
      <c r="B21" s="46" t="s">
        <v>58</v>
      </c>
      <c r="C21" s="6" t="s">
        <v>70</v>
      </c>
      <c r="D21" s="14">
        <v>8</v>
      </c>
      <c r="E21" s="14">
        <v>22</v>
      </c>
      <c r="F21" s="14">
        <v>10.4</v>
      </c>
      <c r="G21" s="6">
        <v>68</v>
      </c>
      <c r="H21" s="6">
        <v>50</v>
      </c>
      <c r="I21" s="6">
        <v>25.2</v>
      </c>
      <c r="J21" s="6">
        <v>76</v>
      </c>
      <c r="K21" s="6">
        <v>72</v>
      </c>
      <c r="L21" s="6">
        <v>35.6</v>
      </c>
      <c r="M21" s="6"/>
      <c r="N21" s="6"/>
      <c r="O21" s="6"/>
      <c r="P21" s="6"/>
      <c r="Q21" s="6"/>
      <c r="R21" s="6"/>
      <c r="S21" s="6"/>
      <c r="T21" s="6"/>
      <c r="U21" s="6"/>
      <c r="V21" s="14">
        <v>8</v>
      </c>
      <c r="W21" s="14">
        <v>22</v>
      </c>
      <c r="X21" s="14">
        <v>10.4</v>
      </c>
      <c r="Y21" s="6">
        <v>68</v>
      </c>
      <c r="Z21" s="6">
        <v>50</v>
      </c>
      <c r="AA21" s="6">
        <v>25.2</v>
      </c>
      <c r="AB21" s="6">
        <v>76</v>
      </c>
      <c r="AC21" s="6">
        <v>72</v>
      </c>
      <c r="AD21" s="6">
        <v>35.6</v>
      </c>
      <c r="AE21" s="73"/>
      <c r="AF21" s="43">
        <v>8</v>
      </c>
      <c r="AG21" s="43">
        <v>20</v>
      </c>
      <c r="AH21" s="43">
        <v>8.44</v>
      </c>
      <c r="AI21" s="14">
        <v>28</v>
      </c>
      <c r="AJ21" s="14">
        <v>32</v>
      </c>
      <c r="AK21" s="14">
        <v>15.57</v>
      </c>
      <c r="AL21" s="43">
        <v>36</v>
      </c>
      <c r="AM21" s="43">
        <v>52</v>
      </c>
      <c r="AN21" s="6">
        <v>24.01</v>
      </c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53">
      <c r="A22" s="6" t="s">
        <v>102</v>
      </c>
      <c r="B22" s="47">
        <v>8</v>
      </c>
      <c r="C22" s="11">
        <v>1</v>
      </c>
      <c r="D22" s="7">
        <f t="shared" ref="D22:L22" si="0">SUM(D14:D21)</f>
        <v>119</v>
      </c>
      <c r="E22" s="7">
        <f t="shared" si="0"/>
        <v>177</v>
      </c>
      <c r="F22" s="7">
        <f t="shared" si="0"/>
        <v>87.730000000000018</v>
      </c>
      <c r="G22" s="11">
        <f t="shared" si="0"/>
        <v>226</v>
      </c>
      <c r="H22" s="11">
        <f t="shared" si="0"/>
        <v>273</v>
      </c>
      <c r="I22" s="11">
        <f t="shared" si="0"/>
        <v>134.72999999999999</v>
      </c>
      <c r="J22" s="11">
        <f t="shared" si="0"/>
        <v>345</v>
      </c>
      <c r="K22" s="11">
        <f t="shared" si="0"/>
        <v>450</v>
      </c>
      <c r="L22" s="11">
        <f t="shared" si="0"/>
        <v>222.48</v>
      </c>
      <c r="M22" s="6"/>
      <c r="N22" s="6"/>
      <c r="O22" s="6"/>
      <c r="P22" s="6"/>
      <c r="Q22" s="6"/>
      <c r="R22" s="6"/>
      <c r="S22" s="6"/>
      <c r="T22" s="6"/>
      <c r="U22" s="6"/>
      <c r="V22" s="7">
        <f t="shared" ref="V22:AD22" si="1">SUM(V14:V21)</f>
        <v>119</v>
      </c>
      <c r="W22" s="7">
        <f t="shared" si="1"/>
        <v>177</v>
      </c>
      <c r="X22" s="7">
        <f t="shared" si="1"/>
        <v>87.730000000000018</v>
      </c>
      <c r="Y22" s="11">
        <f t="shared" si="1"/>
        <v>226</v>
      </c>
      <c r="Z22" s="11">
        <f t="shared" si="1"/>
        <v>273</v>
      </c>
      <c r="AA22" s="11">
        <f t="shared" si="1"/>
        <v>134.72999999999999</v>
      </c>
      <c r="AB22" s="11">
        <f t="shared" si="1"/>
        <v>345</v>
      </c>
      <c r="AC22" s="11">
        <f t="shared" si="1"/>
        <v>450</v>
      </c>
      <c r="AD22" s="11">
        <f t="shared" si="1"/>
        <v>222.48</v>
      </c>
      <c r="AE22" s="6"/>
      <c r="AF22" s="11">
        <f t="shared" ref="AF22:AN22" si="2">SUM(AF14:AF21)</f>
        <v>74</v>
      </c>
      <c r="AG22" s="11">
        <f t="shared" si="2"/>
        <v>176</v>
      </c>
      <c r="AH22" s="11">
        <f t="shared" si="2"/>
        <v>83.919999999999987</v>
      </c>
      <c r="AI22" s="11">
        <f t="shared" si="2"/>
        <v>70</v>
      </c>
      <c r="AJ22" s="11">
        <f t="shared" si="2"/>
        <v>113</v>
      </c>
      <c r="AK22" s="11">
        <f t="shared" si="2"/>
        <v>56.21</v>
      </c>
      <c r="AL22" s="11">
        <f t="shared" si="2"/>
        <v>144</v>
      </c>
      <c r="AM22" s="11">
        <f t="shared" si="2"/>
        <v>289</v>
      </c>
      <c r="AN22" s="11">
        <f t="shared" si="2"/>
        <v>140.13000000000002</v>
      </c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3">
      <c r="B23" s="48"/>
    </row>
    <row r="25" spans="1:53" ht="48.75" customHeight="1">
      <c r="W25" s="3"/>
      <c r="X25" s="3"/>
    </row>
    <row r="26" spans="1:53">
      <c r="W26" s="3"/>
      <c r="X26" s="3"/>
    </row>
    <row r="27" spans="1:53">
      <c r="W27" s="8"/>
      <c r="X27" s="8"/>
    </row>
    <row r="28" spans="1:53">
      <c r="W28" s="3"/>
      <c r="X28" s="3"/>
    </row>
    <row r="29" spans="1:53" ht="27.75" customHeight="1">
      <c r="W29" s="3"/>
      <c r="X29" s="3"/>
    </row>
    <row r="30" spans="1:53">
      <c r="W30" s="3"/>
      <c r="X30" s="3"/>
    </row>
    <row r="31" spans="1:53">
      <c r="W31" s="3"/>
      <c r="X31" s="3"/>
    </row>
    <row r="32" spans="1:53">
      <c r="W32" s="3"/>
      <c r="X32" s="3"/>
    </row>
    <row r="37" spans="1:24">
      <c r="A37" s="54"/>
      <c r="B37" s="54"/>
      <c r="C37" s="54"/>
      <c r="D37" s="54"/>
      <c r="E37" s="54"/>
      <c r="F37" s="54"/>
      <c r="G37" s="54"/>
      <c r="H37" s="54"/>
      <c r="I37" s="54"/>
    </row>
    <row r="38" spans="1:24">
      <c r="A38" s="54"/>
      <c r="B38" s="54"/>
      <c r="C38" s="54"/>
      <c r="D38" s="54"/>
      <c r="E38" s="54"/>
      <c r="F38" s="54"/>
      <c r="G38" s="54"/>
      <c r="H38" s="54"/>
      <c r="I38" s="54"/>
    </row>
    <row r="40" spans="1:24">
      <c r="U40" s="69"/>
      <c r="V40" s="69"/>
      <c r="W40" s="69"/>
      <c r="X40" s="69"/>
    </row>
    <row r="41" spans="1:24">
      <c r="L41" s="70"/>
      <c r="M41" s="70"/>
      <c r="N41" s="70"/>
      <c r="O41" s="70"/>
    </row>
    <row r="42" spans="1:24">
      <c r="N42" s="12" t="s">
        <v>48</v>
      </c>
      <c r="O42" s="12"/>
      <c r="P42" s="12"/>
      <c r="Q42" s="12"/>
      <c r="R42" s="12"/>
    </row>
    <row r="43" spans="1:24">
      <c r="O43" s="69" t="s">
        <v>49</v>
      </c>
      <c r="P43" s="69"/>
      <c r="Q43" s="69"/>
      <c r="R43" s="69"/>
    </row>
  </sheetData>
  <mergeCells count="40">
    <mergeCell ref="AE14:AE21"/>
    <mergeCell ref="AB11:AD11"/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S11:U11"/>
    <mergeCell ref="V11:X11"/>
    <mergeCell ref="Y11:AA11"/>
    <mergeCell ref="O43:R43"/>
    <mergeCell ref="U40:X40"/>
    <mergeCell ref="L41:O41"/>
    <mergeCell ref="A6:AE6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D11:F11"/>
    <mergeCell ref="G11:I11"/>
    <mergeCell ref="J11:L11"/>
    <mergeCell ref="M11:O11"/>
    <mergeCell ref="P11:R11"/>
    <mergeCell ref="A1:AE1"/>
    <mergeCell ref="A2:AE2"/>
    <mergeCell ref="A3:AE3"/>
    <mergeCell ref="A4:AE4"/>
    <mergeCell ref="A5:AE5"/>
  </mergeCells>
  <pageMargins left="0.70866141732283472" right="0.70866141732283472" top="0.74803149606299213" bottom="0.74803149606299213" header="0.31496062992125984" footer="0.31496062992125984"/>
  <pageSetup paperSize="9" scale="5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38"/>
  <sheetViews>
    <sheetView topLeftCell="A11" workbookViewId="0">
      <selection activeCell="A21" sqref="A21:BA21"/>
    </sheetView>
  </sheetViews>
  <sheetFormatPr defaultRowHeight="15.75"/>
  <cols>
    <col min="1" max="1" width="6.85546875" style="2" customWidth="1"/>
    <col min="2" max="2" width="13" style="2" customWidth="1"/>
    <col min="3" max="3" width="12.28515625" style="2" customWidth="1"/>
    <col min="4" max="9" width="8.28515625" style="2" customWidth="1"/>
    <col min="10" max="15" width="5.7109375" style="2" customWidth="1"/>
    <col min="16" max="16" width="11.140625" style="2" customWidth="1"/>
    <col min="17" max="17" width="12.85546875" style="2" customWidth="1"/>
    <col min="18" max="21" width="6.28515625" style="2" customWidth="1"/>
    <col min="22" max="30" width="9.140625" style="2"/>
    <col min="31" max="31" width="9.7109375" style="2" customWidth="1"/>
    <col min="32" max="46" width="9.140625" style="2"/>
    <col min="47" max="47" width="10.42578125" style="2" customWidth="1"/>
    <col min="48" max="48" width="13.5703125" style="2" customWidth="1"/>
    <col min="49" max="16384" width="9.140625" style="2"/>
  </cols>
  <sheetData>
    <row r="1" spans="1:53">
      <c r="A1" s="65" t="s">
        <v>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</row>
    <row r="2" spans="1:53">
      <c r="A2" s="64" t="s">
        <v>95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</row>
    <row r="3" spans="1:53">
      <c r="A3" s="64" t="s">
        <v>69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53">
      <c r="A4" s="64" t="s">
        <v>100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53">
      <c r="A5" s="64" t="s">
        <v>96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53">
      <c r="A6" s="64" t="s">
        <v>97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53">
      <c r="A7" s="64" t="s">
        <v>98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</row>
    <row r="8" spans="1:53">
      <c r="A8" s="64" t="s">
        <v>99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</row>
    <row r="9" spans="1:53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</row>
    <row r="10" spans="1:53">
      <c r="A10" s="65" t="s">
        <v>0</v>
      </c>
      <c r="B10" s="65" t="s">
        <v>6</v>
      </c>
      <c r="C10" s="65" t="s">
        <v>7</v>
      </c>
      <c r="D10" s="65" t="s">
        <v>20</v>
      </c>
      <c r="E10" s="65"/>
      <c r="F10" s="65"/>
      <c r="G10" s="65"/>
      <c r="H10" s="65"/>
      <c r="I10" s="65"/>
      <c r="J10" s="65"/>
      <c r="K10" s="65"/>
      <c r="L10" s="65"/>
      <c r="M10" s="65" t="s">
        <v>12</v>
      </c>
      <c r="N10" s="65"/>
      <c r="O10" s="65"/>
      <c r="P10" s="65"/>
      <c r="Q10" s="65"/>
      <c r="R10" s="65"/>
      <c r="S10" s="65"/>
      <c r="T10" s="65"/>
      <c r="U10" s="65"/>
      <c r="V10" s="65" t="s">
        <v>26</v>
      </c>
      <c r="W10" s="65"/>
      <c r="X10" s="65"/>
      <c r="Y10" s="65"/>
      <c r="Z10" s="65"/>
      <c r="AA10" s="65"/>
      <c r="AB10" s="65"/>
      <c r="AC10" s="65"/>
      <c r="AD10" s="65"/>
      <c r="AE10" s="65" t="s">
        <v>2</v>
      </c>
      <c r="AF10" s="66" t="s">
        <v>21</v>
      </c>
      <c r="AG10" s="67"/>
      <c r="AH10" s="67"/>
      <c r="AI10" s="67"/>
      <c r="AJ10" s="67"/>
      <c r="AK10" s="67"/>
      <c r="AL10" s="67"/>
      <c r="AM10" s="67"/>
      <c r="AN10" s="68"/>
      <c r="AO10" s="66" t="s">
        <v>13</v>
      </c>
      <c r="AP10" s="67"/>
      <c r="AQ10" s="67"/>
      <c r="AR10" s="67"/>
      <c r="AS10" s="67"/>
      <c r="AT10" s="67"/>
      <c r="AU10" s="67"/>
      <c r="AV10" s="67"/>
      <c r="AW10" s="67"/>
      <c r="AX10" s="68"/>
      <c r="AY10" s="65" t="s">
        <v>22</v>
      </c>
      <c r="AZ10" s="65"/>
      <c r="BA10" s="65"/>
    </row>
    <row r="11" spans="1:53">
      <c r="A11" s="65"/>
      <c r="B11" s="65"/>
      <c r="C11" s="65"/>
      <c r="D11" s="65" t="s">
        <v>3</v>
      </c>
      <c r="E11" s="65"/>
      <c r="F11" s="65"/>
      <c r="G11" s="65" t="s">
        <v>4</v>
      </c>
      <c r="H11" s="65"/>
      <c r="I11" s="65"/>
      <c r="J11" s="65" t="s">
        <v>5</v>
      </c>
      <c r="K11" s="65"/>
      <c r="L11" s="65"/>
      <c r="M11" s="65" t="s">
        <v>3</v>
      </c>
      <c r="N11" s="65"/>
      <c r="O11" s="65"/>
      <c r="P11" s="66" t="s">
        <v>4</v>
      </c>
      <c r="Q11" s="67"/>
      <c r="R11" s="68"/>
      <c r="S11" s="65" t="s">
        <v>5</v>
      </c>
      <c r="T11" s="65"/>
      <c r="U11" s="65"/>
      <c r="V11" s="65" t="s">
        <v>3</v>
      </c>
      <c r="W11" s="65"/>
      <c r="X11" s="65"/>
      <c r="Y11" s="65" t="s">
        <v>4</v>
      </c>
      <c r="Z11" s="65"/>
      <c r="AA11" s="65"/>
      <c r="AB11" s="65" t="s">
        <v>5</v>
      </c>
      <c r="AC11" s="65"/>
      <c r="AD11" s="65"/>
      <c r="AE11" s="65"/>
      <c r="AF11" s="66" t="s">
        <v>3</v>
      </c>
      <c r="AG11" s="67"/>
      <c r="AH11" s="68"/>
      <c r="AI11" s="66" t="s">
        <v>4</v>
      </c>
      <c r="AJ11" s="67"/>
      <c r="AK11" s="68"/>
      <c r="AL11" s="66" t="s">
        <v>5</v>
      </c>
      <c r="AM11" s="67"/>
      <c r="AN11" s="68"/>
      <c r="AO11" s="66" t="s">
        <v>10</v>
      </c>
      <c r="AP11" s="68"/>
      <c r="AQ11" s="66" t="s">
        <v>11</v>
      </c>
      <c r="AR11" s="68"/>
      <c r="AS11" s="66" t="s">
        <v>14</v>
      </c>
      <c r="AT11" s="68"/>
      <c r="AU11" s="66" t="s">
        <v>15</v>
      </c>
      <c r="AV11" s="68"/>
      <c r="AW11" s="66" t="s">
        <v>16</v>
      </c>
      <c r="AX11" s="68"/>
      <c r="AY11" s="65"/>
      <c r="AZ11" s="65"/>
      <c r="BA11" s="65"/>
    </row>
    <row r="12" spans="1:53" ht="63">
      <c r="A12" s="65"/>
      <c r="B12" s="65"/>
      <c r="C12" s="65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65"/>
      <c r="AF12" s="63" t="s">
        <v>17</v>
      </c>
      <c r="AG12" s="63" t="s">
        <v>18</v>
      </c>
      <c r="AH12" s="63" t="s">
        <v>19</v>
      </c>
      <c r="AI12" s="63" t="s">
        <v>17</v>
      </c>
      <c r="AJ12" s="63" t="s">
        <v>18</v>
      </c>
      <c r="AK12" s="63" t="s">
        <v>19</v>
      </c>
      <c r="AL12" s="63" t="s">
        <v>17</v>
      </c>
      <c r="AM12" s="63" t="s">
        <v>18</v>
      </c>
      <c r="AN12" s="63" t="s">
        <v>19</v>
      </c>
      <c r="AO12" s="63" t="s">
        <v>8</v>
      </c>
      <c r="AP12" s="63" t="s">
        <v>1</v>
      </c>
      <c r="AQ12" s="63" t="s">
        <v>8</v>
      </c>
      <c r="AR12" s="63" t="s">
        <v>1</v>
      </c>
      <c r="AS12" s="63" t="s">
        <v>8</v>
      </c>
      <c r="AT12" s="63" t="s">
        <v>1</v>
      </c>
      <c r="AU12" s="63" t="s">
        <v>8</v>
      </c>
      <c r="AV12" s="63" t="s">
        <v>1</v>
      </c>
      <c r="AW12" s="63" t="s">
        <v>8</v>
      </c>
      <c r="AX12" s="63" t="s">
        <v>1</v>
      </c>
      <c r="AY12" s="9" t="s">
        <v>23</v>
      </c>
      <c r="AZ12" s="9" t="s">
        <v>24</v>
      </c>
      <c r="BA12" s="63" t="s">
        <v>25</v>
      </c>
    </row>
    <row r="13" spans="1:53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61">
        <v>32</v>
      </c>
      <c r="AG13" s="61">
        <v>33</v>
      </c>
      <c r="AH13" s="61">
        <v>34</v>
      </c>
      <c r="AI13" s="61">
        <v>35</v>
      </c>
      <c r="AJ13" s="61">
        <v>36</v>
      </c>
      <c r="AK13" s="61">
        <v>37</v>
      </c>
      <c r="AL13" s="61">
        <v>38</v>
      </c>
      <c r="AM13" s="61">
        <v>39</v>
      </c>
      <c r="AN13" s="61">
        <v>40</v>
      </c>
      <c r="AO13" s="61">
        <v>41</v>
      </c>
      <c r="AP13" s="61">
        <v>42</v>
      </c>
      <c r="AQ13" s="61">
        <v>43</v>
      </c>
      <c r="AR13" s="61">
        <v>44</v>
      </c>
      <c r="AS13" s="61">
        <v>45</v>
      </c>
      <c r="AT13" s="61">
        <v>46</v>
      </c>
      <c r="AU13" s="61">
        <v>47</v>
      </c>
      <c r="AV13" s="61">
        <v>48</v>
      </c>
      <c r="AW13" s="61">
        <v>49</v>
      </c>
      <c r="AX13" s="61">
        <v>50</v>
      </c>
      <c r="AY13" s="61">
        <v>51</v>
      </c>
      <c r="AZ13" s="61">
        <v>52</v>
      </c>
      <c r="BA13" s="61">
        <v>53</v>
      </c>
    </row>
    <row r="14" spans="1:53" ht="34.5" customHeight="1">
      <c r="A14" s="6">
        <v>1</v>
      </c>
      <c r="B14" s="27" t="s">
        <v>60</v>
      </c>
      <c r="C14" s="55" t="s">
        <v>65</v>
      </c>
      <c r="D14" s="14">
        <v>41</v>
      </c>
      <c r="E14" s="14">
        <v>64</v>
      </c>
      <c r="F14" s="14">
        <v>31.64</v>
      </c>
      <c r="G14" s="14">
        <v>0</v>
      </c>
      <c r="H14" s="14">
        <v>0</v>
      </c>
      <c r="I14" s="14">
        <v>0</v>
      </c>
      <c r="J14" s="14">
        <v>41</v>
      </c>
      <c r="K14" s="14">
        <v>64</v>
      </c>
      <c r="L14" s="14">
        <v>31.64</v>
      </c>
      <c r="M14" s="6"/>
      <c r="N14" s="6"/>
      <c r="O14" s="6"/>
      <c r="P14" s="6"/>
      <c r="Q14" s="6"/>
      <c r="R14" s="6"/>
      <c r="S14" s="6"/>
      <c r="T14" s="6"/>
      <c r="U14" s="6"/>
      <c r="V14" s="14">
        <v>41</v>
      </c>
      <c r="W14" s="14">
        <v>64</v>
      </c>
      <c r="X14" s="14">
        <v>31.64</v>
      </c>
      <c r="Y14" s="14">
        <v>0</v>
      </c>
      <c r="Z14" s="14">
        <v>0</v>
      </c>
      <c r="AA14" s="14">
        <v>0</v>
      </c>
      <c r="AB14" s="14">
        <v>41</v>
      </c>
      <c r="AC14" s="14">
        <v>64</v>
      </c>
      <c r="AD14" s="14">
        <v>31.64</v>
      </c>
      <c r="AE14" s="77" t="s">
        <v>73</v>
      </c>
      <c r="AF14" s="43">
        <v>8</v>
      </c>
      <c r="AG14" s="36">
        <v>21</v>
      </c>
      <c r="AH14" s="43">
        <v>10.6</v>
      </c>
      <c r="AI14" s="14">
        <v>0</v>
      </c>
      <c r="AJ14" s="14">
        <v>0</v>
      </c>
      <c r="AK14" s="14">
        <v>0</v>
      </c>
      <c r="AL14" s="43">
        <v>8</v>
      </c>
      <c r="AM14" s="36">
        <v>21</v>
      </c>
      <c r="AN14" s="43">
        <v>10.6</v>
      </c>
      <c r="AO14" s="6"/>
      <c r="AP14" s="6"/>
      <c r="AQ14" s="6"/>
      <c r="AR14" s="6"/>
      <c r="AS14" s="6"/>
      <c r="AT14" s="6"/>
      <c r="AU14" s="13" t="s">
        <v>68</v>
      </c>
      <c r="AV14" s="6">
        <v>9505006497</v>
      </c>
      <c r="AW14" s="6"/>
      <c r="AX14" s="6"/>
      <c r="AY14" s="6"/>
      <c r="AZ14" s="6"/>
      <c r="BA14" s="6"/>
    </row>
    <row r="15" spans="1:53">
      <c r="A15" s="6">
        <v>2</v>
      </c>
      <c r="B15" s="27" t="s">
        <v>61</v>
      </c>
      <c r="C15" s="55" t="s">
        <v>65</v>
      </c>
      <c r="D15" s="14">
        <v>220</v>
      </c>
      <c r="E15" s="14">
        <v>160</v>
      </c>
      <c r="F15" s="14">
        <v>348.8</v>
      </c>
      <c r="G15" s="14">
        <v>17</v>
      </c>
      <c r="H15" s="14">
        <v>28</v>
      </c>
      <c r="I15" s="14">
        <v>14.8</v>
      </c>
      <c r="J15" s="14">
        <v>237</v>
      </c>
      <c r="K15" s="14">
        <v>188</v>
      </c>
      <c r="L15" s="14">
        <v>363.6</v>
      </c>
      <c r="M15" s="6"/>
      <c r="N15" s="6"/>
      <c r="O15" s="6"/>
      <c r="P15" s="6"/>
      <c r="Q15" s="6"/>
      <c r="R15" s="6"/>
      <c r="S15" s="6"/>
      <c r="T15" s="6"/>
      <c r="U15" s="6"/>
      <c r="V15" s="14">
        <v>220</v>
      </c>
      <c r="W15" s="14">
        <v>160</v>
      </c>
      <c r="X15" s="14">
        <v>348.8</v>
      </c>
      <c r="Y15" s="14">
        <v>17</v>
      </c>
      <c r="Z15" s="14">
        <v>28</v>
      </c>
      <c r="AA15" s="14">
        <v>14.8</v>
      </c>
      <c r="AB15" s="14">
        <v>237</v>
      </c>
      <c r="AC15" s="14">
        <v>188</v>
      </c>
      <c r="AD15" s="14">
        <v>363.6</v>
      </c>
      <c r="AE15" s="78"/>
      <c r="AF15" s="43">
        <v>182</v>
      </c>
      <c r="AG15" s="36">
        <v>674</v>
      </c>
      <c r="AH15" s="43">
        <v>334.6</v>
      </c>
      <c r="AI15" s="14">
        <v>18</v>
      </c>
      <c r="AJ15" s="14">
        <v>34</v>
      </c>
      <c r="AK15" s="14">
        <v>28.4</v>
      </c>
      <c r="AL15" s="43">
        <v>200</v>
      </c>
      <c r="AM15" s="6">
        <v>708</v>
      </c>
      <c r="AN15" s="6">
        <v>363</v>
      </c>
      <c r="AO15" s="6"/>
      <c r="AP15" s="6"/>
      <c r="AQ15" s="6"/>
      <c r="AR15" s="6"/>
      <c r="AS15" s="6"/>
      <c r="AT15" s="6"/>
      <c r="AU15" s="6"/>
      <c r="AV15" s="6"/>
      <c r="AW15" s="13"/>
      <c r="AX15" s="6"/>
      <c r="AY15" s="6"/>
      <c r="AZ15" s="6"/>
      <c r="BA15" s="6"/>
    </row>
    <row r="16" spans="1:53">
      <c r="A16" s="6">
        <v>3</v>
      </c>
      <c r="B16" s="27" t="s">
        <v>62</v>
      </c>
      <c r="C16" s="55" t="s">
        <v>65</v>
      </c>
      <c r="D16" s="14">
        <v>295</v>
      </c>
      <c r="E16" s="14">
        <v>245</v>
      </c>
      <c r="F16" s="14">
        <v>160.85</v>
      </c>
      <c r="G16" s="14">
        <v>0</v>
      </c>
      <c r="H16" s="14">
        <v>0</v>
      </c>
      <c r="I16" s="14">
        <v>0</v>
      </c>
      <c r="J16" s="14">
        <v>295</v>
      </c>
      <c r="K16" s="14">
        <v>245</v>
      </c>
      <c r="L16" s="14">
        <v>160.85</v>
      </c>
      <c r="M16" s="6"/>
      <c r="N16" s="6"/>
      <c r="O16" s="6"/>
      <c r="P16" s="6"/>
      <c r="Q16" s="6"/>
      <c r="R16" s="6"/>
      <c r="S16" s="6"/>
      <c r="T16" s="6"/>
      <c r="U16" s="6"/>
      <c r="V16" s="14">
        <v>295</v>
      </c>
      <c r="W16" s="14">
        <v>245</v>
      </c>
      <c r="X16" s="14">
        <v>160.85</v>
      </c>
      <c r="Y16" s="14">
        <v>0</v>
      </c>
      <c r="Z16" s="14">
        <v>0</v>
      </c>
      <c r="AA16" s="14">
        <v>0</v>
      </c>
      <c r="AB16" s="14">
        <v>295</v>
      </c>
      <c r="AC16" s="14">
        <v>245</v>
      </c>
      <c r="AD16" s="14">
        <v>160.85</v>
      </c>
      <c r="AE16" s="78"/>
      <c r="AF16" s="43">
        <v>102</v>
      </c>
      <c r="AG16" s="36">
        <v>312</v>
      </c>
      <c r="AH16" s="43">
        <v>156</v>
      </c>
      <c r="AI16" s="14">
        <v>6</v>
      </c>
      <c r="AJ16" s="14">
        <v>16</v>
      </c>
      <c r="AK16" s="14">
        <v>4.8</v>
      </c>
      <c r="AL16" s="43">
        <v>108</v>
      </c>
      <c r="AM16" s="6">
        <v>328</v>
      </c>
      <c r="AN16" s="6">
        <v>160.80000000000001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>
      <c r="A17" s="6">
        <v>4</v>
      </c>
      <c r="B17" s="27" t="s">
        <v>63</v>
      </c>
      <c r="C17" s="55" t="s">
        <v>65</v>
      </c>
      <c r="D17" s="14">
        <v>120</v>
      </c>
      <c r="E17" s="14">
        <v>200</v>
      </c>
      <c r="F17" s="14">
        <v>100.24</v>
      </c>
      <c r="G17" s="14">
        <v>42</v>
      </c>
      <c r="H17" s="14">
        <v>88</v>
      </c>
      <c r="I17" s="14">
        <v>44</v>
      </c>
      <c r="J17" s="14">
        <v>162</v>
      </c>
      <c r="K17" s="14">
        <v>288</v>
      </c>
      <c r="L17" s="14">
        <v>144.24</v>
      </c>
      <c r="M17" s="6"/>
      <c r="N17" s="6"/>
      <c r="O17" s="6"/>
      <c r="P17" s="6"/>
      <c r="Q17" s="6"/>
      <c r="R17" s="6"/>
      <c r="S17" s="6"/>
      <c r="T17" s="6"/>
      <c r="U17" s="6"/>
      <c r="V17" s="14">
        <v>120</v>
      </c>
      <c r="W17" s="14">
        <v>200</v>
      </c>
      <c r="X17" s="14">
        <v>100.24</v>
      </c>
      <c r="Y17" s="14">
        <v>42</v>
      </c>
      <c r="Z17" s="14">
        <v>88</v>
      </c>
      <c r="AA17" s="14">
        <v>44</v>
      </c>
      <c r="AB17" s="14">
        <v>162</v>
      </c>
      <c r="AC17" s="14">
        <v>288</v>
      </c>
      <c r="AD17" s="14">
        <v>144.24</v>
      </c>
      <c r="AE17" s="78"/>
      <c r="AF17" s="43">
        <v>64</v>
      </c>
      <c r="AG17" s="36">
        <v>132</v>
      </c>
      <c r="AH17" s="14">
        <v>68</v>
      </c>
      <c r="AI17" s="14">
        <v>41</v>
      </c>
      <c r="AJ17" s="14">
        <v>166</v>
      </c>
      <c r="AK17" s="14">
        <v>80.400000000000006</v>
      </c>
      <c r="AL17" s="43">
        <v>105</v>
      </c>
      <c r="AM17" s="6">
        <v>298</v>
      </c>
      <c r="AN17" s="6">
        <v>148.4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>
      <c r="A18" s="6">
        <v>5</v>
      </c>
      <c r="B18" s="27" t="s">
        <v>64</v>
      </c>
      <c r="C18" s="55" t="s">
        <v>65</v>
      </c>
      <c r="D18" s="7">
        <v>89</v>
      </c>
      <c r="E18" s="7">
        <v>170</v>
      </c>
      <c r="F18" s="7">
        <v>77.349999999999994</v>
      </c>
      <c r="G18" s="7">
        <v>2</v>
      </c>
      <c r="H18" s="7">
        <v>6</v>
      </c>
      <c r="I18" s="7">
        <v>10.4</v>
      </c>
      <c r="J18" s="7">
        <v>91</v>
      </c>
      <c r="K18" s="7">
        <v>176</v>
      </c>
      <c r="L18" s="14">
        <v>87.75</v>
      </c>
      <c r="M18" s="6"/>
      <c r="N18" s="6"/>
      <c r="O18" s="6"/>
      <c r="P18" s="6"/>
      <c r="Q18" s="6"/>
      <c r="R18" s="6"/>
      <c r="S18" s="6"/>
      <c r="T18" s="6"/>
      <c r="U18" s="6"/>
      <c r="V18" s="7">
        <v>89</v>
      </c>
      <c r="W18" s="7">
        <v>170</v>
      </c>
      <c r="X18" s="7">
        <v>77.349999999999994</v>
      </c>
      <c r="Y18" s="7">
        <v>2</v>
      </c>
      <c r="Z18" s="7">
        <v>6</v>
      </c>
      <c r="AA18" s="7">
        <v>10.4</v>
      </c>
      <c r="AB18" s="7">
        <v>91</v>
      </c>
      <c r="AC18" s="7">
        <v>176</v>
      </c>
      <c r="AD18" s="14">
        <v>87.75</v>
      </c>
      <c r="AE18" s="78"/>
      <c r="AF18" s="43">
        <v>44</v>
      </c>
      <c r="AG18" s="36">
        <v>114</v>
      </c>
      <c r="AH18" s="43">
        <v>57.6</v>
      </c>
      <c r="AI18" s="14">
        <v>5</v>
      </c>
      <c r="AJ18" s="14">
        <v>22</v>
      </c>
      <c r="AK18" s="14">
        <v>10.4</v>
      </c>
      <c r="AL18" s="43">
        <v>49</v>
      </c>
      <c r="AM18" s="6">
        <v>136</v>
      </c>
      <c r="AN18" s="6">
        <v>68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56" customFormat="1" ht="14.25" customHeight="1">
      <c r="A19" s="35">
        <v>6</v>
      </c>
      <c r="B19" s="55" t="s">
        <v>65</v>
      </c>
      <c r="C19" s="55" t="s">
        <v>65</v>
      </c>
      <c r="D19" s="33">
        <v>47</v>
      </c>
      <c r="E19" s="33">
        <v>150</v>
      </c>
      <c r="F19" s="33">
        <v>75.7</v>
      </c>
      <c r="G19" s="33">
        <v>14</v>
      </c>
      <c r="H19" s="33">
        <v>26</v>
      </c>
      <c r="I19" s="33">
        <v>12.8</v>
      </c>
      <c r="J19" s="33">
        <v>64</v>
      </c>
      <c r="K19" s="33">
        <v>176</v>
      </c>
      <c r="L19" s="33">
        <v>88.5</v>
      </c>
      <c r="M19" s="35"/>
      <c r="N19" s="35"/>
      <c r="O19" s="35"/>
      <c r="P19" s="35"/>
      <c r="Q19" s="35"/>
      <c r="R19" s="35"/>
      <c r="S19" s="35"/>
      <c r="T19" s="35"/>
      <c r="U19" s="35"/>
      <c r="V19" s="33">
        <v>47</v>
      </c>
      <c r="W19" s="33">
        <v>150</v>
      </c>
      <c r="X19" s="33">
        <v>75.7</v>
      </c>
      <c r="Y19" s="33">
        <v>14</v>
      </c>
      <c r="Z19" s="33">
        <v>26</v>
      </c>
      <c r="AA19" s="33">
        <v>12.8</v>
      </c>
      <c r="AB19" s="33">
        <v>64</v>
      </c>
      <c r="AC19" s="33">
        <v>176</v>
      </c>
      <c r="AD19" s="33">
        <v>88.5</v>
      </c>
      <c r="AE19" s="78"/>
      <c r="AF19" s="43">
        <v>33</v>
      </c>
      <c r="AG19" s="58">
        <v>142</v>
      </c>
      <c r="AH19" s="43">
        <v>70.2</v>
      </c>
      <c r="AI19" s="49">
        <v>12</v>
      </c>
      <c r="AJ19" s="50">
        <v>26</v>
      </c>
      <c r="AK19" s="50">
        <v>18.3</v>
      </c>
      <c r="AL19" s="51">
        <v>45</v>
      </c>
      <c r="AM19" s="6">
        <v>168</v>
      </c>
      <c r="AN19" s="6">
        <v>88.5</v>
      </c>
      <c r="AO19" s="52"/>
      <c r="AP19" s="52"/>
      <c r="AQ19" s="52"/>
      <c r="AR19" s="52"/>
      <c r="AS19" s="52"/>
      <c r="AT19" s="52"/>
      <c r="AU19" s="59" t="s">
        <v>67</v>
      </c>
      <c r="AV19" s="53">
        <v>9010311543</v>
      </c>
      <c r="AW19" s="52"/>
      <c r="AX19" s="52"/>
      <c r="AY19" s="52"/>
      <c r="AZ19" s="52"/>
      <c r="BA19" s="53"/>
    </row>
    <row r="20" spans="1:53" s="56" customFormat="1" ht="31.5" customHeight="1">
      <c r="A20" s="35">
        <v>7</v>
      </c>
      <c r="B20" s="57" t="s">
        <v>66</v>
      </c>
      <c r="C20" s="55" t="s">
        <v>65</v>
      </c>
      <c r="D20" s="33">
        <v>158</v>
      </c>
      <c r="E20" s="33">
        <v>184</v>
      </c>
      <c r="F20" s="33">
        <v>92.4</v>
      </c>
      <c r="G20" s="33">
        <v>18</v>
      </c>
      <c r="H20" s="33">
        <v>32</v>
      </c>
      <c r="I20" s="33">
        <v>16.399999999999999</v>
      </c>
      <c r="J20" s="33">
        <v>176</v>
      </c>
      <c r="K20" s="33">
        <v>216</v>
      </c>
      <c r="L20" s="33">
        <v>108.8</v>
      </c>
      <c r="M20" s="35"/>
      <c r="N20" s="35"/>
      <c r="O20" s="35"/>
      <c r="P20" s="35"/>
      <c r="Q20" s="35"/>
      <c r="R20" s="35"/>
      <c r="S20" s="35"/>
      <c r="T20" s="35"/>
      <c r="U20" s="35"/>
      <c r="V20" s="33">
        <v>158</v>
      </c>
      <c r="W20" s="33">
        <v>184</v>
      </c>
      <c r="X20" s="33">
        <v>92.4</v>
      </c>
      <c r="Y20" s="33">
        <v>18</v>
      </c>
      <c r="Z20" s="33">
        <v>32</v>
      </c>
      <c r="AA20" s="33">
        <v>16.399999999999999</v>
      </c>
      <c r="AB20" s="33">
        <v>176</v>
      </c>
      <c r="AC20" s="33">
        <v>216</v>
      </c>
      <c r="AD20" s="33">
        <v>108.8</v>
      </c>
      <c r="AE20" s="79"/>
      <c r="AF20" s="43">
        <v>75</v>
      </c>
      <c r="AG20" s="60">
        <v>184</v>
      </c>
      <c r="AH20" s="43">
        <v>92.8</v>
      </c>
      <c r="AI20" s="14">
        <v>12</v>
      </c>
      <c r="AJ20" s="14">
        <v>34</v>
      </c>
      <c r="AK20" s="14">
        <v>15.2</v>
      </c>
      <c r="AL20" s="43">
        <v>87</v>
      </c>
      <c r="AM20" s="6">
        <v>218</v>
      </c>
      <c r="AN20" s="6">
        <v>108</v>
      </c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>
      <c r="A21" s="6" t="s">
        <v>65</v>
      </c>
      <c r="B21" s="47">
        <v>7</v>
      </c>
      <c r="C21" s="11">
        <v>1</v>
      </c>
      <c r="D21" s="7">
        <f t="shared" ref="D21:BA21" si="0">SUM(D14:D20)</f>
        <v>970</v>
      </c>
      <c r="E21" s="61">
        <f t="shared" si="0"/>
        <v>1173</v>
      </c>
      <c r="F21" s="61">
        <f t="shared" si="0"/>
        <v>886.98</v>
      </c>
      <c r="G21" s="61">
        <f t="shared" si="0"/>
        <v>93</v>
      </c>
      <c r="H21" s="61">
        <f t="shared" si="0"/>
        <v>180</v>
      </c>
      <c r="I21" s="61">
        <f t="shared" si="0"/>
        <v>98.4</v>
      </c>
      <c r="J21" s="61">
        <f t="shared" si="0"/>
        <v>1066</v>
      </c>
      <c r="K21" s="61">
        <f t="shared" si="0"/>
        <v>1353</v>
      </c>
      <c r="L21" s="61">
        <f t="shared" si="0"/>
        <v>985.38</v>
      </c>
      <c r="M21" s="61">
        <f t="shared" si="0"/>
        <v>0</v>
      </c>
      <c r="N21" s="61">
        <f t="shared" si="0"/>
        <v>0</v>
      </c>
      <c r="O21" s="61">
        <f t="shared" si="0"/>
        <v>0</v>
      </c>
      <c r="P21" s="61">
        <f t="shared" si="0"/>
        <v>0</v>
      </c>
      <c r="Q21" s="61">
        <f t="shared" si="0"/>
        <v>0</v>
      </c>
      <c r="R21" s="61">
        <f t="shared" si="0"/>
        <v>0</v>
      </c>
      <c r="S21" s="61">
        <f t="shared" si="0"/>
        <v>0</v>
      </c>
      <c r="T21" s="61">
        <f t="shared" si="0"/>
        <v>0</v>
      </c>
      <c r="U21" s="61">
        <f t="shared" si="0"/>
        <v>0</v>
      </c>
      <c r="V21" s="61">
        <f t="shared" si="0"/>
        <v>970</v>
      </c>
      <c r="W21" s="61">
        <f t="shared" si="0"/>
        <v>1173</v>
      </c>
      <c r="X21" s="61">
        <f t="shared" si="0"/>
        <v>886.98</v>
      </c>
      <c r="Y21" s="61">
        <f t="shared" si="0"/>
        <v>93</v>
      </c>
      <c r="Z21" s="61">
        <f t="shared" si="0"/>
        <v>180</v>
      </c>
      <c r="AA21" s="61">
        <f t="shared" si="0"/>
        <v>98.4</v>
      </c>
      <c r="AB21" s="61">
        <f t="shared" si="0"/>
        <v>1066</v>
      </c>
      <c r="AC21" s="61">
        <f t="shared" si="0"/>
        <v>1353</v>
      </c>
      <c r="AD21" s="61">
        <f t="shared" si="0"/>
        <v>985.38</v>
      </c>
      <c r="AE21" s="61"/>
      <c r="AF21" s="61">
        <f t="shared" si="0"/>
        <v>508</v>
      </c>
      <c r="AG21" s="61">
        <f t="shared" si="0"/>
        <v>1579</v>
      </c>
      <c r="AH21" s="61">
        <f t="shared" si="0"/>
        <v>789.80000000000007</v>
      </c>
      <c r="AI21" s="61">
        <f t="shared" si="0"/>
        <v>94</v>
      </c>
      <c r="AJ21" s="61">
        <f t="shared" si="0"/>
        <v>298</v>
      </c>
      <c r="AK21" s="61">
        <f t="shared" si="0"/>
        <v>157.5</v>
      </c>
      <c r="AL21" s="61">
        <f t="shared" si="0"/>
        <v>602</v>
      </c>
      <c r="AM21" s="61">
        <f t="shared" si="0"/>
        <v>1877</v>
      </c>
      <c r="AN21" s="61">
        <f t="shared" si="0"/>
        <v>947.30000000000007</v>
      </c>
      <c r="AO21" s="61">
        <f t="shared" si="0"/>
        <v>0</v>
      </c>
      <c r="AP21" s="61">
        <f t="shared" si="0"/>
        <v>0</v>
      </c>
      <c r="AQ21" s="61">
        <f t="shared" si="0"/>
        <v>0</v>
      </c>
      <c r="AR21" s="61">
        <f t="shared" si="0"/>
        <v>0</v>
      </c>
      <c r="AS21" s="61">
        <f t="shared" si="0"/>
        <v>0</v>
      </c>
      <c r="AT21" s="61">
        <f t="shared" si="0"/>
        <v>0</v>
      </c>
      <c r="AU21" s="61">
        <f t="shared" si="0"/>
        <v>0</v>
      </c>
      <c r="AV21" s="61"/>
      <c r="AW21" s="61">
        <f t="shared" si="0"/>
        <v>0</v>
      </c>
      <c r="AX21" s="61">
        <f t="shared" si="0"/>
        <v>0</v>
      </c>
      <c r="AY21" s="61">
        <f t="shared" si="0"/>
        <v>0</v>
      </c>
      <c r="AZ21" s="61">
        <f t="shared" si="0"/>
        <v>0</v>
      </c>
      <c r="BA21" s="61">
        <f t="shared" si="0"/>
        <v>0</v>
      </c>
    </row>
    <row r="22" spans="1:53" ht="15.75" customHeight="1">
      <c r="A22" s="54"/>
      <c r="B22" s="54"/>
      <c r="C22" s="54"/>
      <c r="D22" s="54"/>
      <c r="E22" s="54"/>
      <c r="F22" s="54"/>
      <c r="G22" s="54"/>
      <c r="H22" s="54"/>
      <c r="I22" s="54"/>
    </row>
    <row r="23" spans="1:53" ht="15.75" customHeight="1">
      <c r="A23" s="54"/>
      <c r="B23" s="54"/>
      <c r="C23" s="54"/>
      <c r="D23" s="54"/>
      <c r="E23" s="54"/>
      <c r="F23" s="54"/>
      <c r="G23" s="54"/>
      <c r="H23" s="54"/>
      <c r="I23" s="54"/>
      <c r="W23" s="3"/>
      <c r="X23" s="3"/>
    </row>
    <row r="24" spans="1:53">
      <c r="W24" s="3"/>
      <c r="X24" s="3"/>
    </row>
    <row r="25" spans="1:53">
      <c r="U25" s="62"/>
      <c r="V25" s="62"/>
      <c r="W25" s="8"/>
      <c r="X25" s="8"/>
    </row>
    <row r="26" spans="1:53">
      <c r="L26" s="70"/>
      <c r="M26" s="70"/>
      <c r="N26" s="70"/>
      <c r="O26" s="70"/>
      <c r="W26" s="3"/>
      <c r="X26" s="3"/>
    </row>
    <row r="27" spans="1:53">
      <c r="N27" s="12" t="s">
        <v>48</v>
      </c>
      <c r="O27" s="12"/>
      <c r="P27" s="12"/>
      <c r="Q27" s="12"/>
      <c r="R27" s="12"/>
      <c r="W27" s="3"/>
      <c r="X27" s="3"/>
    </row>
    <row r="28" spans="1:53">
      <c r="O28" s="69" t="s">
        <v>49</v>
      </c>
      <c r="P28" s="69"/>
      <c r="Q28" s="69"/>
      <c r="R28" s="69"/>
      <c r="W28" s="3"/>
      <c r="X28" s="3"/>
    </row>
    <row r="29" spans="1:53">
      <c r="W29" s="3"/>
      <c r="X29" s="3"/>
    </row>
    <row r="30" spans="1:53">
      <c r="W30" s="3"/>
      <c r="X30" s="3"/>
    </row>
    <row r="38" spans="23:24">
      <c r="W38" s="62"/>
      <c r="X38" s="62"/>
    </row>
  </sheetData>
  <mergeCells count="39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A6:AE6"/>
    <mergeCell ref="AE14:AE20"/>
    <mergeCell ref="A1:AE1"/>
    <mergeCell ref="A2:AE2"/>
    <mergeCell ref="A3:AE3"/>
    <mergeCell ref="A4:AE4"/>
    <mergeCell ref="A5:AE5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D11:F11"/>
    <mergeCell ref="G11:I11"/>
    <mergeCell ref="J11:L11"/>
    <mergeCell ref="M11:O11"/>
    <mergeCell ref="P11:R11"/>
    <mergeCell ref="L26:O26"/>
    <mergeCell ref="V11:X11"/>
    <mergeCell ref="Y11:AA11"/>
    <mergeCell ref="AB11:AD11"/>
    <mergeCell ref="S11:U11"/>
    <mergeCell ref="O28:R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27"/>
  <sheetViews>
    <sheetView tabSelected="1" topLeftCell="A9" workbookViewId="0">
      <selection activeCell="A20" sqref="A20:BA20"/>
    </sheetView>
  </sheetViews>
  <sheetFormatPr defaultRowHeight="15"/>
  <cols>
    <col min="1" max="1" width="6.28515625" customWidth="1"/>
    <col min="2" max="2" width="18" customWidth="1"/>
    <col min="3" max="3" width="13.28515625" customWidth="1"/>
    <col min="4" max="12" width="7.7109375" customWidth="1"/>
    <col min="13" max="22" width="5.85546875" customWidth="1"/>
  </cols>
  <sheetData>
    <row r="1" spans="1:53" ht="22.5">
      <c r="A1" s="75" t="s">
        <v>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</row>
    <row r="2" spans="1:53" ht="15.75">
      <c r="A2" s="64" t="s">
        <v>101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</row>
    <row r="3" spans="1:53" ht="15.75">
      <c r="A3" s="64" t="s">
        <v>69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53" ht="15.75">
      <c r="A4" s="64" t="s">
        <v>80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53" ht="15.75">
      <c r="A5" s="64" t="s">
        <v>81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53" ht="15.75">
      <c r="A6" s="64" t="s">
        <v>82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53" ht="15.75">
      <c r="A7" s="64" t="s">
        <v>83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</row>
    <row r="8" spans="1:53" ht="15.75">
      <c r="A8" s="64" t="s">
        <v>84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</row>
    <row r="9" spans="1:53" ht="15.7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</row>
    <row r="10" spans="1:53" ht="15.75">
      <c r="A10" s="65" t="s">
        <v>0</v>
      </c>
      <c r="B10" s="65" t="s">
        <v>6</v>
      </c>
      <c r="C10" s="65" t="s">
        <v>7</v>
      </c>
      <c r="D10" s="65" t="s">
        <v>20</v>
      </c>
      <c r="E10" s="65"/>
      <c r="F10" s="65"/>
      <c r="G10" s="65"/>
      <c r="H10" s="65"/>
      <c r="I10" s="65"/>
      <c r="J10" s="65"/>
      <c r="K10" s="65"/>
      <c r="L10" s="65"/>
      <c r="M10" s="65" t="s">
        <v>12</v>
      </c>
      <c r="N10" s="65"/>
      <c r="O10" s="65"/>
      <c r="P10" s="65"/>
      <c r="Q10" s="65"/>
      <c r="R10" s="65"/>
      <c r="S10" s="65"/>
      <c r="T10" s="65"/>
      <c r="U10" s="65"/>
      <c r="V10" s="65" t="s">
        <v>26</v>
      </c>
      <c r="W10" s="65"/>
      <c r="X10" s="65"/>
      <c r="Y10" s="65"/>
      <c r="Z10" s="65"/>
      <c r="AA10" s="65"/>
      <c r="AB10" s="65"/>
      <c r="AC10" s="65"/>
      <c r="AD10" s="65"/>
      <c r="AE10" s="65" t="s">
        <v>2</v>
      </c>
      <c r="AF10" s="66" t="s">
        <v>21</v>
      </c>
      <c r="AG10" s="67"/>
      <c r="AH10" s="67"/>
      <c r="AI10" s="67"/>
      <c r="AJ10" s="67"/>
      <c r="AK10" s="67"/>
      <c r="AL10" s="67"/>
      <c r="AM10" s="67"/>
      <c r="AN10" s="68"/>
      <c r="AO10" s="66" t="s">
        <v>13</v>
      </c>
      <c r="AP10" s="67"/>
      <c r="AQ10" s="67"/>
      <c r="AR10" s="67"/>
      <c r="AS10" s="67"/>
      <c r="AT10" s="67"/>
      <c r="AU10" s="67"/>
      <c r="AV10" s="67"/>
      <c r="AW10" s="67"/>
      <c r="AX10" s="68"/>
      <c r="AY10" s="65" t="s">
        <v>22</v>
      </c>
      <c r="AZ10" s="65"/>
      <c r="BA10" s="65"/>
    </row>
    <row r="11" spans="1:53" ht="15.75">
      <c r="A11" s="65"/>
      <c r="B11" s="65"/>
      <c r="C11" s="65"/>
      <c r="D11" s="65" t="s">
        <v>3</v>
      </c>
      <c r="E11" s="65"/>
      <c r="F11" s="65"/>
      <c r="G11" s="65" t="s">
        <v>4</v>
      </c>
      <c r="H11" s="65"/>
      <c r="I11" s="65"/>
      <c r="J11" s="65" t="s">
        <v>5</v>
      </c>
      <c r="K11" s="65"/>
      <c r="L11" s="65"/>
      <c r="M11" s="65" t="s">
        <v>3</v>
      </c>
      <c r="N11" s="65"/>
      <c r="O11" s="65"/>
      <c r="P11" s="66" t="s">
        <v>4</v>
      </c>
      <c r="Q11" s="67"/>
      <c r="R11" s="68"/>
      <c r="S11" s="65" t="s">
        <v>5</v>
      </c>
      <c r="T11" s="65"/>
      <c r="U11" s="65"/>
      <c r="V11" s="65" t="s">
        <v>3</v>
      </c>
      <c r="W11" s="65"/>
      <c r="X11" s="65"/>
      <c r="Y11" s="65" t="s">
        <v>4</v>
      </c>
      <c r="Z11" s="65"/>
      <c r="AA11" s="65"/>
      <c r="AB11" s="65" t="s">
        <v>5</v>
      </c>
      <c r="AC11" s="65"/>
      <c r="AD11" s="65"/>
      <c r="AE11" s="65"/>
      <c r="AF11" s="66" t="s">
        <v>3</v>
      </c>
      <c r="AG11" s="67"/>
      <c r="AH11" s="68"/>
      <c r="AI11" s="66" t="s">
        <v>4</v>
      </c>
      <c r="AJ11" s="67"/>
      <c r="AK11" s="68"/>
      <c r="AL11" s="66" t="s">
        <v>5</v>
      </c>
      <c r="AM11" s="67"/>
      <c r="AN11" s="68"/>
      <c r="AO11" s="66" t="s">
        <v>10</v>
      </c>
      <c r="AP11" s="68"/>
      <c r="AQ11" s="66" t="s">
        <v>11</v>
      </c>
      <c r="AR11" s="68"/>
      <c r="AS11" s="66" t="s">
        <v>14</v>
      </c>
      <c r="AT11" s="68"/>
      <c r="AU11" s="66" t="s">
        <v>15</v>
      </c>
      <c r="AV11" s="68"/>
      <c r="AW11" s="66" t="s">
        <v>16</v>
      </c>
      <c r="AX11" s="68"/>
      <c r="AY11" s="65"/>
      <c r="AZ11" s="65"/>
      <c r="BA11" s="65"/>
    </row>
    <row r="12" spans="1:53" ht="75" customHeight="1">
      <c r="A12" s="65"/>
      <c r="B12" s="65"/>
      <c r="C12" s="65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65"/>
      <c r="AF12" s="63" t="s">
        <v>17</v>
      </c>
      <c r="AG12" s="63" t="s">
        <v>18</v>
      </c>
      <c r="AH12" s="63" t="s">
        <v>19</v>
      </c>
      <c r="AI12" s="63" t="s">
        <v>17</v>
      </c>
      <c r="AJ12" s="63" t="s">
        <v>18</v>
      </c>
      <c r="AK12" s="63" t="s">
        <v>19</v>
      </c>
      <c r="AL12" s="63" t="s">
        <v>17</v>
      </c>
      <c r="AM12" s="63" t="s">
        <v>18</v>
      </c>
      <c r="AN12" s="63" t="s">
        <v>19</v>
      </c>
      <c r="AO12" s="63" t="s">
        <v>8</v>
      </c>
      <c r="AP12" s="63" t="s">
        <v>1</v>
      </c>
      <c r="AQ12" s="63" t="s">
        <v>8</v>
      </c>
      <c r="AR12" s="63" t="s">
        <v>1</v>
      </c>
      <c r="AS12" s="63" t="s">
        <v>8</v>
      </c>
      <c r="AT12" s="63" t="s">
        <v>1</v>
      </c>
      <c r="AU12" s="63" t="s">
        <v>8</v>
      </c>
      <c r="AV12" s="63" t="s">
        <v>1</v>
      </c>
      <c r="AW12" s="63" t="s">
        <v>8</v>
      </c>
      <c r="AX12" s="63" t="s">
        <v>1</v>
      </c>
      <c r="AY12" s="9" t="s">
        <v>23</v>
      </c>
      <c r="AZ12" s="9" t="s">
        <v>24</v>
      </c>
      <c r="BA12" s="63" t="s">
        <v>25</v>
      </c>
    </row>
    <row r="13" spans="1:53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61">
        <v>32</v>
      </c>
      <c r="AG13" s="61">
        <v>33</v>
      </c>
      <c r="AH13" s="61">
        <v>34</v>
      </c>
      <c r="AI13" s="61">
        <v>35</v>
      </c>
      <c r="AJ13" s="61">
        <v>36</v>
      </c>
      <c r="AK13" s="25">
        <v>37</v>
      </c>
      <c r="AL13" s="61">
        <v>38</v>
      </c>
      <c r="AM13" s="61">
        <v>39</v>
      </c>
      <c r="AN13" s="61">
        <v>40</v>
      </c>
      <c r="AO13" s="61">
        <v>41</v>
      </c>
      <c r="AP13" s="61">
        <v>42</v>
      </c>
      <c r="AQ13" s="61">
        <v>43</v>
      </c>
      <c r="AR13" s="61">
        <v>44</v>
      </c>
      <c r="AS13" s="61">
        <v>45</v>
      </c>
      <c r="AT13" s="61">
        <v>46</v>
      </c>
      <c r="AU13" s="61">
        <v>47</v>
      </c>
      <c r="AV13" s="61">
        <v>48</v>
      </c>
      <c r="AW13" s="61">
        <v>49</v>
      </c>
      <c r="AX13" s="61">
        <v>50</v>
      </c>
      <c r="AY13" s="61">
        <v>51</v>
      </c>
      <c r="AZ13" s="61">
        <v>52</v>
      </c>
      <c r="BA13" s="61">
        <v>53</v>
      </c>
    </row>
    <row r="14" spans="1:53" ht="15.75" customHeight="1">
      <c r="A14" s="16">
        <v>1</v>
      </c>
      <c r="B14" s="38" t="s">
        <v>74</v>
      </c>
      <c r="C14" s="10" t="s">
        <v>65</v>
      </c>
      <c r="D14" s="26">
        <v>12</v>
      </c>
      <c r="E14" s="14">
        <v>24</v>
      </c>
      <c r="F14" s="29">
        <v>11.23</v>
      </c>
      <c r="G14" s="29">
        <v>31</v>
      </c>
      <c r="H14" s="29">
        <v>64</v>
      </c>
      <c r="I14" s="14">
        <v>32.799999999999997</v>
      </c>
      <c r="J14" s="29">
        <v>43</v>
      </c>
      <c r="K14" s="14">
        <v>88</v>
      </c>
      <c r="L14" s="29">
        <v>44.03</v>
      </c>
      <c r="M14" s="6"/>
      <c r="N14" s="6"/>
      <c r="O14" s="6"/>
      <c r="P14" s="6"/>
      <c r="Q14" s="6"/>
      <c r="R14" s="6"/>
      <c r="S14" s="6"/>
      <c r="T14" s="6"/>
      <c r="U14" s="6"/>
      <c r="V14" s="26">
        <v>12</v>
      </c>
      <c r="W14" s="14">
        <v>24</v>
      </c>
      <c r="X14" s="29">
        <v>11.23</v>
      </c>
      <c r="Y14" s="29">
        <v>31</v>
      </c>
      <c r="Z14" s="29">
        <v>64</v>
      </c>
      <c r="AA14" s="14">
        <v>32.799999999999997</v>
      </c>
      <c r="AB14" s="29">
        <v>43</v>
      </c>
      <c r="AC14" s="14">
        <v>88</v>
      </c>
      <c r="AD14" s="29">
        <v>44.03</v>
      </c>
      <c r="AE14" s="80" t="s">
        <v>73</v>
      </c>
      <c r="AF14" s="20">
        <v>13</v>
      </c>
      <c r="AG14" s="36">
        <v>27</v>
      </c>
      <c r="AH14" s="20">
        <v>14</v>
      </c>
      <c r="AI14" s="22">
        <v>20</v>
      </c>
      <c r="AJ14" s="22">
        <v>37</v>
      </c>
      <c r="AK14" s="22">
        <v>18.600000000000001</v>
      </c>
      <c r="AL14" s="20">
        <v>33</v>
      </c>
      <c r="AM14" s="36">
        <v>64</v>
      </c>
      <c r="AN14" s="20">
        <v>32.6</v>
      </c>
      <c r="AO14" s="6"/>
      <c r="AP14" s="6"/>
      <c r="AQ14" s="6"/>
      <c r="AR14" s="6"/>
      <c r="AS14" s="6"/>
      <c r="AT14" s="6"/>
      <c r="AU14" s="13"/>
      <c r="AV14" s="6"/>
      <c r="AW14" s="6"/>
      <c r="AX14" s="6"/>
      <c r="AY14" s="6"/>
      <c r="AZ14" s="6"/>
      <c r="BA14" s="6"/>
    </row>
    <row r="15" spans="1:53" ht="31.5">
      <c r="A15" s="16">
        <v>2</v>
      </c>
      <c r="B15" s="38" t="s">
        <v>75</v>
      </c>
      <c r="C15" s="10" t="s">
        <v>65</v>
      </c>
      <c r="D15" s="26">
        <v>8</v>
      </c>
      <c r="E15" s="14">
        <v>15</v>
      </c>
      <c r="F15" s="14">
        <v>6.4</v>
      </c>
      <c r="G15" s="29">
        <v>16</v>
      </c>
      <c r="H15" s="29">
        <v>26</v>
      </c>
      <c r="I15" s="14">
        <v>13.12</v>
      </c>
      <c r="J15" s="29">
        <v>24</v>
      </c>
      <c r="K15" s="14">
        <v>41</v>
      </c>
      <c r="L15" s="29">
        <v>19.52</v>
      </c>
      <c r="M15" s="6"/>
      <c r="N15" s="6"/>
      <c r="O15" s="6"/>
      <c r="P15" s="6"/>
      <c r="Q15" s="6"/>
      <c r="R15" s="6"/>
      <c r="S15" s="6"/>
      <c r="T15" s="6"/>
      <c r="U15" s="6"/>
      <c r="V15" s="26">
        <v>8</v>
      </c>
      <c r="W15" s="14">
        <v>15</v>
      </c>
      <c r="X15" s="14">
        <v>6.4</v>
      </c>
      <c r="Y15" s="29">
        <v>16</v>
      </c>
      <c r="Z15" s="29">
        <v>26</v>
      </c>
      <c r="AA15" s="14">
        <v>13.12</v>
      </c>
      <c r="AB15" s="29">
        <v>24</v>
      </c>
      <c r="AC15" s="14">
        <v>41</v>
      </c>
      <c r="AD15" s="29">
        <v>19.52</v>
      </c>
      <c r="AE15" s="81"/>
      <c r="AF15" s="20">
        <v>6</v>
      </c>
      <c r="AG15" s="36">
        <v>11</v>
      </c>
      <c r="AH15" s="20">
        <v>6.4</v>
      </c>
      <c r="AI15" s="22">
        <v>6</v>
      </c>
      <c r="AJ15" s="22">
        <v>11</v>
      </c>
      <c r="AK15" s="22">
        <v>5.4</v>
      </c>
      <c r="AL15" s="19">
        <v>12</v>
      </c>
      <c r="AM15" s="22">
        <v>22</v>
      </c>
      <c r="AN15" s="29">
        <v>11.8</v>
      </c>
      <c r="AO15" s="6"/>
      <c r="AP15" s="6"/>
      <c r="AQ15" s="6"/>
      <c r="AR15" s="6"/>
      <c r="AS15" s="6"/>
      <c r="AT15" s="6"/>
      <c r="AU15" s="6"/>
      <c r="AV15" s="6"/>
      <c r="AW15" s="13"/>
      <c r="AX15" s="6"/>
      <c r="AY15" s="6"/>
      <c r="AZ15" s="6"/>
      <c r="BA15" s="6"/>
    </row>
    <row r="16" spans="1:53" ht="15.75">
      <c r="A16" s="16">
        <v>3</v>
      </c>
      <c r="B16" s="38" t="s">
        <v>76</v>
      </c>
      <c r="C16" s="10" t="s">
        <v>65</v>
      </c>
      <c r="D16" s="26">
        <v>14</v>
      </c>
      <c r="E16" s="14">
        <v>25</v>
      </c>
      <c r="F16" s="29">
        <v>11.7</v>
      </c>
      <c r="G16" s="14">
        <v>12</v>
      </c>
      <c r="H16" s="14">
        <v>13</v>
      </c>
      <c r="I16" s="14">
        <v>6.7</v>
      </c>
      <c r="J16" s="29">
        <v>26</v>
      </c>
      <c r="K16" s="14">
        <v>38</v>
      </c>
      <c r="L16" s="29">
        <v>18.399999999999999</v>
      </c>
      <c r="M16" s="6"/>
      <c r="N16" s="6"/>
      <c r="O16" s="6"/>
      <c r="P16" s="6"/>
      <c r="Q16" s="6"/>
      <c r="R16" s="6"/>
      <c r="S16" s="6"/>
      <c r="T16" s="6"/>
      <c r="U16" s="6"/>
      <c r="V16" s="26">
        <v>14</v>
      </c>
      <c r="W16" s="14">
        <v>25</v>
      </c>
      <c r="X16" s="29">
        <v>11.7</v>
      </c>
      <c r="Y16" s="14">
        <v>12</v>
      </c>
      <c r="Z16" s="14">
        <v>13</v>
      </c>
      <c r="AA16" s="14">
        <v>6.7</v>
      </c>
      <c r="AB16" s="29">
        <v>26</v>
      </c>
      <c r="AC16" s="14">
        <v>38</v>
      </c>
      <c r="AD16" s="29">
        <v>18.399999999999999</v>
      </c>
      <c r="AE16" s="81"/>
      <c r="AF16" s="20">
        <v>4</v>
      </c>
      <c r="AG16" s="36">
        <v>5</v>
      </c>
      <c r="AH16" s="20">
        <v>1.8</v>
      </c>
      <c r="AI16" s="22">
        <v>9</v>
      </c>
      <c r="AJ16" s="22">
        <v>15</v>
      </c>
      <c r="AK16" s="22">
        <v>7.8</v>
      </c>
      <c r="AL16" s="19">
        <v>13</v>
      </c>
      <c r="AM16" s="22">
        <v>20</v>
      </c>
      <c r="AN16" s="29">
        <v>9.6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ht="15.75">
      <c r="A17" s="16">
        <v>4</v>
      </c>
      <c r="B17" s="38" t="s">
        <v>77</v>
      </c>
      <c r="C17" s="10" t="s">
        <v>65</v>
      </c>
      <c r="D17" s="26">
        <v>0</v>
      </c>
      <c r="E17" s="14">
        <v>0</v>
      </c>
      <c r="F17" s="14">
        <v>0</v>
      </c>
      <c r="G17" s="14">
        <v>10</v>
      </c>
      <c r="H17" s="14">
        <v>18</v>
      </c>
      <c r="I17" s="14">
        <v>8.8000000000000007</v>
      </c>
      <c r="J17" s="29">
        <v>10</v>
      </c>
      <c r="K17" s="14">
        <v>18</v>
      </c>
      <c r="L17" s="29">
        <v>8.8000000000000007</v>
      </c>
      <c r="M17" s="6"/>
      <c r="N17" s="6"/>
      <c r="O17" s="6"/>
      <c r="P17" s="6"/>
      <c r="Q17" s="6"/>
      <c r="R17" s="6"/>
      <c r="S17" s="6"/>
      <c r="T17" s="6"/>
      <c r="U17" s="6"/>
      <c r="V17" s="26">
        <v>0</v>
      </c>
      <c r="W17" s="14">
        <v>0</v>
      </c>
      <c r="X17" s="14">
        <v>0</v>
      </c>
      <c r="Y17" s="14">
        <v>10</v>
      </c>
      <c r="Z17" s="14">
        <v>18</v>
      </c>
      <c r="AA17" s="14">
        <v>8.8000000000000007</v>
      </c>
      <c r="AB17" s="29">
        <v>10</v>
      </c>
      <c r="AC17" s="14">
        <v>18</v>
      </c>
      <c r="AD17" s="29">
        <v>8.8000000000000007</v>
      </c>
      <c r="AE17" s="81"/>
      <c r="AF17" s="19">
        <v>4</v>
      </c>
      <c r="AG17" s="36">
        <v>7</v>
      </c>
      <c r="AH17" s="22">
        <v>3.2</v>
      </c>
      <c r="AI17" s="22">
        <v>0</v>
      </c>
      <c r="AJ17" s="22">
        <v>0</v>
      </c>
      <c r="AK17" s="22">
        <v>0</v>
      </c>
      <c r="AL17" s="19">
        <v>4</v>
      </c>
      <c r="AM17" s="22">
        <v>7</v>
      </c>
      <c r="AN17" s="29">
        <v>3.2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ht="15.75">
      <c r="A18" s="16">
        <v>5</v>
      </c>
      <c r="B18" s="38" t="s">
        <v>78</v>
      </c>
      <c r="C18" s="10" t="s">
        <v>65</v>
      </c>
      <c r="D18" s="26">
        <v>48</v>
      </c>
      <c r="E18" s="7">
        <v>107</v>
      </c>
      <c r="F18" s="7">
        <v>52.8</v>
      </c>
      <c r="G18" s="7">
        <v>12</v>
      </c>
      <c r="H18" s="7">
        <v>29</v>
      </c>
      <c r="I18" s="7">
        <v>14.88</v>
      </c>
      <c r="J18" s="30">
        <v>60</v>
      </c>
      <c r="K18" s="7">
        <v>136</v>
      </c>
      <c r="L18" s="29">
        <v>67.680000000000007</v>
      </c>
      <c r="M18" s="6"/>
      <c r="N18" s="6"/>
      <c r="O18" s="6"/>
      <c r="P18" s="6"/>
      <c r="Q18" s="6"/>
      <c r="R18" s="6"/>
      <c r="S18" s="6"/>
      <c r="T18" s="6"/>
      <c r="U18" s="6"/>
      <c r="V18" s="26">
        <v>48</v>
      </c>
      <c r="W18" s="7">
        <v>107</v>
      </c>
      <c r="X18" s="7">
        <v>52.8</v>
      </c>
      <c r="Y18" s="7">
        <v>12</v>
      </c>
      <c r="Z18" s="7">
        <v>29</v>
      </c>
      <c r="AA18" s="7">
        <v>14.88</v>
      </c>
      <c r="AB18" s="30">
        <v>60</v>
      </c>
      <c r="AC18" s="7">
        <v>136</v>
      </c>
      <c r="AD18" s="29">
        <v>67.680000000000007</v>
      </c>
      <c r="AE18" s="81"/>
      <c r="AF18" s="20">
        <v>22</v>
      </c>
      <c r="AG18" s="36">
        <v>47</v>
      </c>
      <c r="AH18" s="31">
        <v>24.2</v>
      </c>
      <c r="AI18" s="22">
        <v>13</v>
      </c>
      <c r="AJ18" s="22">
        <v>29</v>
      </c>
      <c r="AK18" s="22">
        <v>14.2</v>
      </c>
      <c r="AL18" s="19">
        <v>35</v>
      </c>
      <c r="AM18" s="22">
        <v>76</v>
      </c>
      <c r="AN18" s="29">
        <v>38.4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ht="15.75">
      <c r="A19" s="16">
        <v>6</v>
      </c>
      <c r="B19" s="38" t="s">
        <v>79</v>
      </c>
      <c r="C19" s="10" t="s">
        <v>65</v>
      </c>
      <c r="D19" s="26">
        <v>45</v>
      </c>
      <c r="E19" s="33">
        <v>78</v>
      </c>
      <c r="F19" s="33">
        <v>39.4</v>
      </c>
      <c r="G19" s="33">
        <v>10</v>
      </c>
      <c r="H19" s="33">
        <v>14</v>
      </c>
      <c r="I19" s="33">
        <v>7.2</v>
      </c>
      <c r="J19" s="33">
        <v>55</v>
      </c>
      <c r="K19" s="33">
        <v>92</v>
      </c>
      <c r="L19" s="34">
        <v>46.6</v>
      </c>
      <c r="M19" s="35"/>
      <c r="N19" s="35"/>
      <c r="O19" s="35"/>
      <c r="P19" s="35"/>
      <c r="Q19" s="35"/>
      <c r="R19" s="35"/>
      <c r="S19" s="35"/>
      <c r="T19" s="35"/>
      <c r="U19" s="35"/>
      <c r="V19" s="26">
        <v>45</v>
      </c>
      <c r="W19" s="33">
        <v>78</v>
      </c>
      <c r="X19" s="33">
        <v>39.4</v>
      </c>
      <c r="Y19" s="33">
        <v>10</v>
      </c>
      <c r="Z19" s="33">
        <v>14</v>
      </c>
      <c r="AA19" s="33">
        <v>7.2</v>
      </c>
      <c r="AB19" s="33">
        <v>55</v>
      </c>
      <c r="AC19" s="33">
        <v>92</v>
      </c>
      <c r="AD19" s="34">
        <v>46.6</v>
      </c>
      <c r="AE19" s="81"/>
      <c r="AF19" s="20">
        <v>18</v>
      </c>
      <c r="AG19" s="36">
        <v>37</v>
      </c>
      <c r="AH19" s="20">
        <v>18</v>
      </c>
      <c r="AI19" s="23">
        <v>12</v>
      </c>
      <c r="AJ19" s="24">
        <v>21</v>
      </c>
      <c r="AK19" s="24">
        <v>10.4</v>
      </c>
      <c r="AL19" s="21">
        <v>30</v>
      </c>
      <c r="AM19" s="22">
        <v>58</v>
      </c>
      <c r="AN19" s="29">
        <v>28.4</v>
      </c>
      <c r="AO19" s="17"/>
      <c r="AP19" s="17"/>
      <c r="AQ19" s="17"/>
      <c r="AR19" s="17"/>
      <c r="AS19" s="17"/>
      <c r="AT19" s="17"/>
      <c r="AU19" s="37"/>
      <c r="AV19" s="17"/>
      <c r="AW19" s="17"/>
      <c r="AX19" s="17"/>
      <c r="AY19" s="17"/>
      <c r="AZ19" s="17"/>
      <c r="BA19" s="18"/>
    </row>
    <row r="20" spans="1:53" ht="15.75">
      <c r="A20" s="10" t="s">
        <v>65</v>
      </c>
      <c r="B20" s="28">
        <v>6</v>
      </c>
      <c r="C20" s="26">
        <v>1</v>
      </c>
      <c r="D20" s="39">
        <f t="shared" ref="D20:U20" si="0">SUM(D14:D19)</f>
        <v>127</v>
      </c>
      <c r="E20" s="39">
        <f t="shared" si="0"/>
        <v>249</v>
      </c>
      <c r="F20" s="39">
        <f t="shared" si="0"/>
        <v>121.53</v>
      </c>
      <c r="G20" s="39">
        <f t="shared" si="0"/>
        <v>91</v>
      </c>
      <c r="H20" s="39">
        <f t="shared" si="0"/>
        <v>164</v>
      </c>
      <c r="I20" s="39">
        <f t="shared" si="0"/>
        <v>83.5</v>
      </c>
      <c r="J20" s="39">
        <f t="shared" si="0"/>
        <v>218</v>
      </c>
      <c r="K20" s="39">
        <f t="shared" si="0"/>
        <v>413</v>
      </c>
      <c r="L20" s="40">
        <f t="shared" si="0"/>
        <v>205.03</v>
      </c>
      <c r="M20" s="40">
        <f t="shared" si="0"/>
        <v>0</v>
      </c>
      <c r="N20" s="40">
        <f t="shared" si="0"/>
        <v>0</v>
      </c>
      <c r="O20" s="40">
        <f t="shared" si="0"/>
        <v>0</v>
      </c>
      <c r="P20" s="40">
        <f t="shared" si="0"/>
        <v>0</v>
      </c>
      <c r="Q20" s="40">
        <f t="shared" si="0"/>
        <v>0</v>
      </c>
      <c r="R20" s="40">
        <f t="shared" si="0"/>
        <v>0</v>
      </c>
      <c r="S20" s="40">
        <f t="shared" si="0"/>
        <v>0</v>
      </c>
      <c r="T20" s="40">
        <f t="shared" si="0"/>
        <v>0</v>
      </c>
      <c r="U20" s="40">
        <f t="shared" si="0"/>
        <v>0</v>
      </c>
      <c r="V20" s="39">
        <f t="shared" ref="V20:AD20" si="1">SUM(V14:V19)</f>
        <v>127</v>
      </c>
      <c r="W20" s="39">
        <f t="shared" si="1"/>
        <v>249</v>
      </c>
      <c r="X20" s="39">
        <f t="shared" si="1"/>
        <v>121.53</v>
      </c>
      <c r="Y20" s="39">
        <f t="shared" si="1"/>
        <v>91</v>
      </c>
      <c r="Z20" s="39">
        <f t="shared" si="1"/>
        <v>164</v>
      </c>
      <c r="AA20" s="39">
        <f t="shared" si="1"/>
        <v>83.5</v>
      </c>
      <c r="AB20" s="39">
        <f t="shared" si="1"/>
        <v>218</v>
      </c>
      <c r="AC20" s="39">
        <f t="shared" si="1"/>
        <v>413</v>
      </c>
      <c r="AD20" s="40">
        <f t="shared" si="1"/>
        <v>205.03</v>
      </c>
      <c r="AE20" s="82"/>
      <c r="AF20" s="32">
        <f t="shared" ref="AF20:BA20" si="2">SUM(AF14:AF19)</f>
        <v>67</v>
      </c>
      <c r="AG20" s="32">
        <f t="shared" si="2"/>
        <v>134</v>
      </c>
      <c r="AH20" s="32">
        <f t="shared" si="2"/>
        <v>67.599999999999994</v>
      </c>
      <c r="AI20" s="32">
        <f t="shared" si="2"/>
        <v>60</v>
      </c>
      <c r="AJ20" s="32">
        <f t="shared" si="2"/>
        <v>113</v>
      </c>
      <c r="AK20" s="32">
        <f t="shared" si="2"/>
        <v>56.4</v>
      </c>
      <c r="AL20" s="32">
        <f t="shared" si="2"/>
        <v>127</v>
      </c>
      <c r="AM20" s="32">
        <f t="shared" si="2"/>
        <v>247</v>
      </c>
      <c r="AN20" s="32">
        <f t="shared" si="2"/>
        <v>124</v>
      </c>
      <c r="AO20" s="32">
        <f t="shared" si="2"/>
        <v>0</v>
      </c>
      <c r="AP20" s="32">
        <f t="shared" si="2"/>
        <v>0</v>
      </c>
      <c r="AQ20" s="32">
        <f t="shared" si="2"/>
        <v>0</v>
      </c>
      <c r="AR20" s="32">
        <f t="shared" si="2"/>
        <v>0</v>
      </c>
      <c r="AS20" s="32">
        <f t="shared" si="2"/>
        <v>0</v>
      </c>
      <c r="AT20" s="32">
        <f t="shared" si="2"/>
        <v>0</v>
      </c>
      <c r="AU20" s="32">
        <f t="shared" si="2"/>
        <v>0</v>
      </c>
      <c r="AV20" s="32">
        <f t="shared" si="2"/>
        <v>0</v>
      </c>
      <c r="AW20" s="32">
        <f t="shared" si="2"/>
        <v>0</v>
      </c>
      <c r="AX20" s="32">
        <f t="shared" si="2"/>
        <v>0</v>
      </c>
      <c r="AY20" s="32">
        <f t="shared" si="2"/>
        <v>0</v>
      </c>
      <c r="AZ20" s="32">
        <f t="shared" si="2"/>
        <v>0</v>
      </c>
      <c r="BA20" s="32">
        <f t="shared" si="2"/>
        <v>0</v>
      </c>
    </row>
    <row r="21" spans="1:53">
      <c r="A21" s="15"/>
      <c r="B21" s="15"/>
      <c r="C21" s="15"/>
      <c r="D21" s="15"/>
      <c r="E21" s="15"/>
      <c r="F21" s="15"/>
      <c r="G21" s="15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>
      <c r="A22" s="15"/>
      <c r="B22" s="15"/>
      <c r="C22" s="15"/>
      <c r="D22" s="15"/>
      <c r="E22" s="15"/>
      <c r="F22" s="15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69"/>
      <c r="V24" s="69"/>
      <c r="W24" s="69"/>
      <c r="X24" s="69"/>
      <c r="Y24" s="1"/>
      <c r="Z24" s="1"/>
      <c r="AA24" s="1"/>
      <c r="AB24" s="1"/>
      <c r="AC24" s="1"/>
      <c r="AD24" s="1"/>
      <c r="AE24" s="1"/>
    </row>
    <row r="25" spans="1:53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70"/>
      <c r="M25" s="70"/>
      <c r="N25" s="70"/>
      <c r="O25" s="70"/>
      <c r="P25" s="2"/>
      <c r="Q25" s="2"/>
      <c r="R25" s="2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53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12" t="s">
        <v>48</v>
      </c>
      <c r="O26" s="12"/>
      <c r="P26" s="12"/>
      <c r="Q26" s="12"/>
      <c r="R26" s="12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5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76" t="s">
        <v>49</v>
      </c>
      <c r="P27" s="76"/>
      <c r="Q27" s="76"/>
      <c r="R27" s="7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</sheetData>
  <mergeCells count="39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M11:O11"/>
    <mergeCell ref="P11:R11"/>
    <mergeCell ref="S11:U11"/>
    <mergeCell ref="O27:R27"/>
    <mergeCell ref="U24:X24"/>
    <mergeCell ref="L25:O25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A6:AE6"/>
    <mergeCell ref="A1:AE1"/>
    <mergeCell ref="A2:AE2"/>
    <mergeCell ref="A3:AE3"/>
    <mergeCell ref="A4:AE4"/>
    <mergeCell ref="A5:AE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Razole</vt:lpstr>
      <vt:lpstr>Malkipuram</vt:lpstr>
      <vt:lpstr>Sakhinetipalli-1</vt:lpstr>
      <vt:lpstr>Sakhinetipalli-2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2018-04-30T12:51:37Z</dcterms:modified>
</cp:coreProperties>
</file>