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6" i="2"/>
  <c r="Q16"/>
  <c r="P16"/>
  <c r="O16"/>
  <c r="J16"/>
  <c r="I16"/>
  <c r="H16"/>
  <c r="G16"/>
  <c r="F16"/>
  <c r="E16"/>
  <c r="D16"/>
  <c r="C16"/>
  <c r="T15"/>
  <c r="S15"/>
  <c r="T14"/>
  <c r="S14"/>
  <c r="T13"/>
  <c r="S13"/>
  <c r="T12"/>
  <c r="S12"/>
  <c r="T11"/>
  <c r="S11"/>
  <c r="T10"/>
  <c r="S10"/>
  <c r="T9"/>
  <c r="S9"/>
  <c r="T8"/>
  <c r="S8"/>
  <c r="N7"/>
  <c r="T7" s="1"/>
  <c r="M7"/>
  <c r="M16" s="1"/>
  <c r="L7"/>
  <c r="L16" s="1"/>
  <c r="K7"/>
  <c r="S7" s="1"/>
  <c r="T6"/>
  <c r="S6"/>
  <c r="T11" i="1"/>
  <c r="T15" s="1"/>
  <c r="S14"/>
  <c r="S13"/>
  <c r="S12"/>
  <c r="S11"/>
  <c r="S15" s="1"/>
  <c r="S10"/>
  <c r="S9"/>
  <c r="S8"/>
  <c r="S7"/>
  <c r="S6"/>
  <c r="S5"/>
  <c r="T14"/>
  <c r="T13"/>
  <c r="T12"/>
  <c r="T10"/>
  <c r="T9"/>
  <c r="T8"/>
  <c r="T7"/>
  <c r="T6"/>
  <c r="T5"/>
  <c r="S16" i="2" l="1"/>
  <c r="T16"/>
  <c r="K16"/>
  <c r="N16"/>
  <c r="R15" i="1"/>
  <c r="Q15"/>
  <c r="P15"/>
  <c r="O15"/>
  <c r="J15"/>
  <c r="I15"/>
  <c r="H15"/>
  <c r="G15"/>
  <c r="F15"/>
  <c r="E15"/>
  <c r="D15"/>
  <c r="C15"/>
  <c r="N6" l="1"/>
  <c r="N15" s="1"/>
  <c r="M6"/>
  <c r="M15" s="1"/>
  <c r="L6"/>
  <c r="L15" s="1"/>
  <c r="K6"/>
  <c r="K15" s="1"/>
</calcChain>
</file>

<file path=xl/sharedStrings.xml><?xml version="1.0" encoding="utf-8"?>
<sst xmlns="http://schemas.openxmlformats.org/spreadsheetml/2006/main" count="74" uniqueCount="28">
  <si>
    <t>Sno</t>
  </si>
  <si>
    <t>FCS</t>
  </si>
  <si>
    <t>MI to Gp</t>
  </si>
  <si>
    <t>Open Auction</t>
  </si>
  <si>
    <t>TWSA
(in Ha)</t>
  </si>
  <si>
    <t>EWSA
(in Ha)</t>
  </si>
  <si>
    <t>Est FL</t>
  </si>
  <si>
    <t>Kavali</t>
  </si>
  <si>
    <t>Indukurpet</t>
  </si>
  <si>
    <t>Nellore</t>
  </si>
  <si>
    <t>Gudur</t>
  </si>
  <si>
    <t>Ananthasagaram</t>
  </si>
  <si>
    <t>Manubolu</t>
  </si>
  <si>
    <t>Total</t>
  </si>
  <si>
    <t>NOS</t>
  </si>
  <si>
    <t>Reservoir</t>
  </si>
  <si>
    <t>Cluster</t>
  </si>
  <si>
    <t>Kovur</t>
  </si>
  <si>
    <t>Sangam</t>
  </si>
  <si>
    <t>Chittamur</t>
  </si>
  <si>
    <t>Vakadu</t>
  </si>
  <si>
    <t>TotalSeed Requirement
( in lakhs)</t>
  </si>
  <si>
    <t>Total No.of Tanks</t>
  </si>
  <si>
    <t>Integrated Inland Fisheries Development Clusters (IIFDC) of SPSR Nellore District</t>
  </si>
  <si>
    <t>MI Tanks</t>
  </si>
  <si>
    <t>GP Tanks</t>
  </si>
  <si>
    <t>Details of Public Water Bodies under Open Auction</t>
  </si>
  <si>
    <t xml:space="preserve">Details of Public Water Bodies under Lease / License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</si>
</sst>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/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topLeftCell="A7" workbookViewId="0">
      <selection activeCell="A7" sqref="A1:XFD1048576"/>
    </sheetView>
  </sheetViews>
  <sheetFormatPr defaultRowHeight="15"/>
  <cols>
    <col min="1" max="1" width="4.28515625" bestFit="1" customWidth="1"/>
    <col min="2" max="2" width="15.42578125" bestFit="1" customWidth="1"/>
    <col min="3" max="3" width="4.85546875" bestFit="1" customWidth="1"/>
    <col min="4" max="6" width="7.42578125" customWidth="1"/>
    <col min="7" max="7" width="4.85546875" bestFit="1" customWidth="1"/>
    <col min="11" max="11" width="4.85546875" bestFit="1" customWidth="1"/>
    <col min="15" max="15" width="7.28515625" customWidth="1"/>
    <col min="18" max="18" width="9" bestFit="1" customWidth="1"/>
    <col min="19" max="19" width="7.140625" bestFit="1" customWidth="1"/>
    <col min="20" max="20" width="10.5703125" bestFit="1" customWidth="1"/>
  </cols>
  <sheetData>
    <row r="1" spans="1:20" ht="23.25" customHeight="1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23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5.75">
      <c r="A3" s="15" t="s">
        <v>0</v>
      </c>
      <c r="B3" s="15" t="s">
        <v>16</v>
      </c>
      <c r="C3" s="18" t="s">
        <v>14</v>
      </c>
      <c r="D3" s="20" t="s">
        <v>15</v>
      </c>
      <c r="E3" s="21"/>
      <c r="F3" s="22"/>
      <c r="G3" s="18" t="s">
        <v>14</v>
      </c>
      <c r="H3" s="15" t="s">
        <v>1</v>
      </c>
      <c r="I3" s="15"/>
      <c r="J3" s="15"/>
      <c r="K3" s="18" t="s">
        <v>14</v>
      </c>
      <c r="L3" s="15" t="s">
        <v>2</v>
      </c>
      <c r="M3" s="15"/>
      <c r="N3" s="15"/>
      <c r="O3" s="18" t="s">
        <v>14</v>
      </c>
      <c r="P3" s="15" t="s">
        <v>3</v>
      </c>
      <c r="Q3" s="15"/>
      <c r="R3" s="15"/>
      <c r="S3" s="11" t="s">
        <v>22</v>
      </c>
      <c r="T3" s="13" t="s">
        <v>21</v>
      </c>
    </row>
    <row r="4" spans="1:20" ht="78.75" customHeight="1">
      <c r="A4" s="15"/>
      <c r="B4" s="15"/>
      <c r="C4" s="19"/>
      <c r="D4" s="2" t="s">
        <v>4</v>
      </c>
      <c r="E4" s="2" t="s">
        <v>5</v>
      </c>
      <c r="F4" s="2" t="s">
        <v>6</v>
      </c>
      <c r="G4" s="19"/>
      <c r="H4" s="2" t="s">
        <v>4</v>
      </c>
      <c r="I4" s="2" t="s">
        <v>5</v>
      </c>
      <c r="J4" s="2" t="s">
        <v>6</v>
      </c>
      <c r="K4" s="19"/>
      <c r="L4" s="2" t="s">
        <v>4</v>
      </c>
      <c r="M4" s="2" t="s">
        <v>5</v>
      </c>
      <c r="N4" s="2" t="s">
        <v>6</v>
      </c>
      <c r="O4" s="19"/>
      <c r="P4" s="2" t="s">
        <v>4</v>
      </c>
      <c r="Q4" s="2" t="s">
        <v>5</v>
      </c>
      <c r="R4" s="2" t="s">
        <v>6</v>
      </c>
      <c r="S4" s="12"/>
      <c r="T4" s="14"/>
    </row>
    <row r="5" spans="1:20" ht="24.95" customHeight="1">
      <c r="A5" s="1">
        <v>1</v>
      </c>
      <c r="B5" s="1" t="s">
        <v>7</v>
      </c>
      <c r="C5" s="3">
        <v>1</v>
      </c>
      <c r="D5" s="3">
        <v>943</v>
      </c>
      <c r="E5" s="3">
        <v>473</v>
      </c>
      <c r="F5" s="3">
        <v>7.0949999999999998</v>
      </c>
      <c r="G5" s="3">
        <v>60</v>
      </c>
      <c r="H5" s="3">
        <v>8658.61</v>
      </c>
      <c r="I5" s="3">
        <v>2531.15</v>
      </c>
      <c r="J5" s="3">
        <v>63.278750000000002</v>
      </c>
      <c r="K5" s="3">
        <v>16</v>
      </c>
      <c r="L5" s="4">
        <v>1419</v>
      </c>
      <c r="M5" s="4">
        <v>354.75</v>
      </c>
      <c r="N5" s="4">
        <v>8.8687500000000004</v>
      </c>
      <c r="O5" s="3">
        <v>668</v>
      </c>
      <c r="P5" s="3">
        <v>33751.910000000003</v>
      </c>
      <c r="Q5" s="3">
        <v>9163.0375000000004</v>
      </c>
      <c r="R5" s="3">
        <v>42.83</v>
      </c>
      <c r="S5" s="3">
        <f>C5+G5+K5+O5</f>
        <v>745</v>
      </c>
      <c r="T5" s="5">
        <f t="shared" ref="T5:T11" si="0">F5+J5+N5+R5</f>
        <v>122.07250000000001</v>
      </c>
    </row>
    <row r="6" spans="1:20" ht="24.95" customHeight="1">
      <c r="A6" s="1">
        <v>2</v>
      </c>
      <c r="B6" s="1" t="s">
        <v>17</v>
      </c>
      <c r="C6" s="3">
        <v>0</v>
      </c>
      <c r="D6" s="3">
        <v>0</v>
      </c>
      <c r="E6" s="3">
        <v>0</v>
      </c>
      <c r="F6" s="3">
        <v>0</v>
      </c>
      <c r="G6" s="3">
        <v>20</v>
      </c>
      <c r="H6" s="3">
        <v>3048.98</v>
      </c>
      <c r="I6" s="3">
        <v>1422.98</v>
      </c>
      <c r="J6" s="3">
        <v>35.5745</v>
      </c>
      <c r="K6" s="4">
        <f t="shared" ref="K6:N6" si="1">SUM(K3:K5)</f>
        <v>16</v>
      </c>
      <c r="L6" s="4">
        <f t="shared" si="1"/>
        <v>1419</v>
      </c>
      <c r="M6" s="4">
        <f t="shared" si="1"/>
        <v>354.75</v>
      </c>
      <c r="N6" s="4">
        <f t="shared" si="1"/>
        <v>8.8687500000000004</v>
      </c>
      <c r="O6" s="3">
        <v>38</v>
      </c>
      <c r="P6" s="3">
        <v>409.63</v>
      </c>
      <c r="Q6" s="3">
        <v>141.38999999999999</v>
      </c>
      <c r="R6" s="3">
        <v>3.5347499999999998</v>
      </c>
      <c r="S6" s="3">
        <f t="shared" ref="S6:S14" si="2">C6+G6+K6+O6</f>
        <v>74</v>
      </c>
      <c r="T6" s="5">
        <f t="shared" si="0"/>
        <v>47.978000000000002</v>
      </c>
    </row>
    <row r="7" spans="1:20" ht="24.95" customHeight="1">
      <c r="A7" s="1">
        <v>3</v>
      </c>
      <c r="B7" s="1" t="s">
        <v>8</v>
      </c>
      <c r="C7" s="3">
        <v>0</v>
      </c>
      <c r="D7" s="3">
        <v>0</v>
      </c>
      <c r="E7" s="3">
        <v>0</v>
      </c>
      <c r="F7" s="3">
        <v>0</v>
      </c>
      <c r="G7" s="3">
        <v>9</v>
      </c>
      <c r="H7" s="3">
        <v>1443</v>
      </c>
      <c r="I7" s="3">
        <v>543.25</v>
      </c>
      <c r="J7" s="3">
        <v>13.581250000000001</v>
      </c>
      <c r="K7" s="3">
        <v>3</v>
      </c>
      <c r="L7" s="3">
        <v>422</v>
      </c>
      <c r="M7" s="3">
        <v>105.5</v>
      </c>
      <c r="N7" s="3">
        <v>2.6375000000000002</v>
      </c>
      <c r="O7" s="3">
        <v>11</v>
      </c>
      <c r="P7" s="3">
        <v>97.77</v>
      </c>
      <c r="Q7" s="3">
        <v>48.14</v>
      </c>
      <c r="R7" s="3">
        <v>1.2035</v>
      </c>
      <c r="S7" s="3">
        <f t="shared" si="2"/>
        <v>23</v>
      </c>
      <c r="T7" s="5">
        <f t="shared" si="0"/>
        <v>17.422249999999998</v>
      </c>
    </row>
    <row r="8" spans="1:20" ht="24.95" customHeight="1">
      <c r="A8" s="1">
        <v>4</v>
      </c>
      <c r="B8" s="1" t="s">
        <v>9</v>
      </c>
      <c r="C8" s="3">
        <v>2</v>
      </c>
      <c r="D8" s="3">
        <v>3353</v>
      </c>
      <c r="E8" s="3">
        <v>2515</v>
      </c>
      <c r="F8" s="3">
        <v>37.725000000000001</v>
      </c>
      <c r="G8" s="3">
        <v>24</v>
      </c>
      <c r="H8" s="3">
        <v>3615.1499999999996</v>
      </c>
      <c r="I8" s="3">
        <v>1303.19</v>
      </c>
      <c r="J8" s="3">
        <v>32.579749999999997</v>
      </c>
      <c r="K8" s="3">
        <v>7</v>
      </c>
      <c r="L8" s="3">
        <v>466.3</v>
      </c>
      <c r="M8" s="3">
        <v>116.58</v>
      </c>
      <c r="N8" s="3">
        <v>2.9145000000000003</v>
      </c>
      <c r="O8" s="3">
        <v>63</v>
      </c>
      <c r="P8" s="3">
        <v>2263.5</v>
      </c>
      <c r="Q8" s="3">
        <v>583.38</v>
      </c>
      <c r="R8" s="3">
        <v>14.5845</v>
      </c>
      <c r="S8" s="3">
        <f t="shared" si="2"/>
        <v>96</v>
      </c>
      <c r="T8" s="5">
        <f t="shared" si="0"/>
        <v>87.803750000000008</v>
      </c>
    </row>
    <row r="9" spans="1:20" ht="24.95" customHeight="1">
      <c r="A9" s="1">
        <v>5</v>
      </c>
      <c r="B9" s="1" t="s">
        <v>12</v>
      </c>
      <c r="C9" s="3">
        <v>1</v>
      </c>
      <c r="D9" s="3">
        <v>14000</v>
      </c>
      <c r="E9" s="3">
        <v>10500</v>
      </c>
      <c r="F9" s="3">
        <v>78.75</v>
      </c>
      <c r="G9" s="3">
        <v>2</v>
      </c>
      <c r="H9" s="3">
        <v>232.45</v>
      </c>
      <c r="I9" s="3">
        <v>58.11</v>
      </c>
      <c r="J9" s="3">
        <v>1.45275</v>
      </c>
      <c r="K9" s="3">
        <v>39</v>
      </c>
      <c r="L9" s="3">
        <v>2681</v>
      </c>
      <c r="M9" s="3">
        <v>670.25</v>
      </c>
      <c r="N9" s="3">
        <v>16.756250000000001</v>
      </c>
      <c r="O9" s="3">
        <v>17</v>
      </c>
      <c r="P9" s="3">
        <v>734.32</v>
      </c>
      <c r="Q9" s="3">
        <v>183.57</v>
      </c>
      <c r="R9" s="3">
        <v>4.5892499999999998</v>
      </c>
      <c r="S9" s="3">
        <f t="shared" si="2"/>
        <v>59</v>
      </c>
      <c r="T9" s="5">
        <f t="shared" si="0"/>
        <v>101.54825</v>
      </c>
    </row>
    <row r="10" spans="1:20" ht="24.95" customHeight="1">
      <c r="A10" s="1">
        <v>6</v>
      </c>
      <c r="B10" s="1" t="s">
        <v>18</v>
      </c>
      <c r="C10" s="3">
        <v>1</v>
      </c>
      <c r="D10" s="3">
        <v>6144</v>
      </c>
      <c r="E10" s="3">
        <v>4608</v>
      </c>
      <c r="F10" s="3">
        <v>34.56</v>
      </c>
      <c r="G10" s="3">
        <v>2</v>
      </c>
      <c r="H10" s="3">
        <v>192</v>
      </c>
      <c r="I10" s="3">
        <v>48</v>
      </c>
      <c r="J10" s="3">
        <v>1.2000000000000002</v>
      </c>
      <c r="K10" s="3">
        <v>7</v>
      </c>
      <c r="L10" s="3">
        <v>976</v>
      </c>
      <c r="M10" s="3">
        <v>244</v>
      </c>
      <c r="N10" s="3">
        <v>6.1000000000000005</v>
      </c>
      <c r="O10" s="3">
        <v>72</v>
      </c>
      <c r="P10" s="3">
        <v>5753</v>
      </c>
      <c r="Q10" s="3">
        <v>1454.5</v>
      </c>
      <c r="R10" s="3">
        <v>36.362500000000004</v>
      </c>
      <c r="S10" s="3">
        <f t="shared" si="2"/>
        <v>82</v>
      </c>
      <c r="T10" s="5">
        <f t="shared" si="0"/>
        <v>78.222500000000011</v>
      </c>
    </row>
    <row r="11" spans="1:20" ht="24.95" customHeight="1">
      <c r="A11" s="1">
        <v>7</v>
      </c>
      <c r="B11" s="1" t="s">
        <v>10</v>
      </c>
      <c r="C11" s="3">
        <v>1</v>
      </c>
      <c r="D11" s="3">
        <v>600</v>
      </c>
      <c r="E11" s="3">
        <v>150</v>
      </c>
      <c r="F11" s="3">
        <v>3.75</v>
      </c>
      <c r="G11" s="3">
        <v>42</v>
      </c>
      <c r="H11" s="3">
        <v>839</v>
      </c>
      <c r="I11" s="3">
        <v>352.75</v>
      </c>
      <c r="J11" s="3">
        <v>8.81</v>
      </c>
      <c r="K11" s="3">
        <v>28</v>
      </c>
      <c r="L11" s="3">
        <v>334</v>
      </c>
      <c r="M11" s="3">
        <v>121.5</v>
      </c>
      <c r="N11" s="3">
        <v>3.0375000000000001</v>
      </c>
      <c r="O11" s="3">
        <v>88</v>
      </c>
      <c r="P11" s="3">
        <v>2445</v>
      </c>
      <c r="Q11" s="3">
        <v>621.75</v>
      </c>
      <c r="R11" s="3">
        <v>15.543750000000001</v>
      </c>
      <c r="S11" s="3">
        <f t="shared" si="2"/>
        <v>159</v>
      </c>
      <c r="T11" s="5">
        <f t="shared" si="0"/>
        <v>31.141249999999999</v>
      </c>
    </row>
    <row r="12" spans="1:20" ht="24.95" customHeight="1">
      <c r="A12" s="1">
        <v>8</v>
      </c>
      <c r="B12" s="1" t="s">
        <v>11</v>
      </c>
      <c r="C12" s="3">
        <v>1</v>
      </c>
      <c r="D12" s="3">
        <v>21238</v>
      </c>
      <c r="E12" s="3">
        <v>15928.5</v>
      </c>
      <c r="F12" s="3">
        <v>119.46374999999999</v>
      </c>
      <c r="G12" s="3">
        <v>6</v>
      </c>
      <c r="H12" s="3">
        <v>3860.7200000000003</v>
      </c>
      <c r="I12" s="3">
        <v>2097.04</v>
      </c>
      <c r="J12" s="3">
        <v>52.426000000000002</v>
      </c>
      <c r="K12" s="3">
        <v>12</v>
      </c>
      <c r="L12" s="3">
        <v>820.40000000000009</v>
      </c>
      <c r="M12" s="3">
        <v>236.35</v>
      </c>
      <c r="N12" s="3">
        <v>5.9087500000000004</v>
      </c>
      <c r="O12" s="3">
        <v>46</v>
      </c>
      <c r="P12" s="3">
        <v>4403</v>
      </c>
      <c r="Q12" s="3">
        <v>1165.75</v>
      </c>
      <c r="R12" s="3">
        <v>29.143750000000001</v>
      </c>
      <c r="S12" s="3">
        <f t="shared" si="2"/>
        <v>65</v>
      </c>
      <c r="T12" s="5">
        <f>F12+J12+N12+R12</f>
        <v>206.94225</v>
      </c>
    </row>
    <row r="13" spans="1:20" ht="24.95" customHeight="1">
      <c r="A13" s="1">
        <v>9</v>
      </c>
      <c r="B13" s="1" t="s">
        <v>20</v>
      </c>
      <c r="C13" s="3">
        <v>0</v>
      </c>
      <c r="D13" s="3">
        <v>0</v>
      </c>
      <c r="E13" s="3">
        <v>0</v>
      </c>
      <c r="F13" s="3">
        <v>0</v>
      </c>
      <c r="G13" s="3">
        <v>28</v>
      </c>
      <c r="H13" s="3">
        <v>2404</v>
      </c>
      <c r="I13" s="3">
        <v>601</v>
      </c>
      <c r="J13" s="3">
        <v>15.025</v>
      </c>
      <c r="K13" s="3">
        <v>19</v>
      </c>
      <c r="L13" s="3">
        <v>1183</v>
      </c>
      <c r="M13" s="3">
        <v>295.75</v>
      </c>
      <c r="N13" s="3">
        <v>7.3937500000000007</v>
      </c>
      <c r="O13" s="3">
        <v>0</v>
      </c>
      <c r="P13" s="3">
        <v>0</v>
      </c>
      <c r="Q13" s="3">
        <v>0</v>
      </c>
      <c r="R13" s="3">
        <v>0</v>
      </c>
      <c r="S13" s="3">
        <f t="shared" si="2"/>
        <v>47</v>
      </c>
      <c r="T13" s="5">
        <f>F13+J13+N13+R13</f>
        <v>22.418750000000003</v>
      </c>
    </row>
    <row r="14" spans="1:20" ht="24.95" customHeight="1">
      <c r="A14" s="1">
        <v>10</v>
      </c>
      <c r="B14" s="1" t="s">
        <v>19</v>
      </c>
      <c r="C14" s="3">
        <v>0</v>
      </c>
      <c r="D14" s="3">
        <v>0</v>
      </c>
      <c r="E14" s="3">
        <v>0</v>
      </c>
      <c r="F14" s="3">
        <v>0</v>
      </c>
      <c r="G14" s="3">
        <v>13</v>
      </c>
      <c r="H14" s="3">
        <v>1444.45</v>
      </c>
      <c r="I14" s="3">
        <v>361.11</v>
      </c>
      <c r="J14" s="3">
        <v>9.0277500000000011</v>
      </c>
      <c r="K14" s="3">
        <v>79</v>
      </c>
      <c r="L14" s="3">
        <v>5332</v>
      </c>
      <c r="M14" s="3">
        <v>1333</v>
      </c>
      <c r="N14" s="3">
        <v>33.325000000000003</v>
      </c>
      <c r="O14" s="3">
        <v>47</v>
      </c>
      <c r="P14" s="3">
        <v>2061.5500000000002</v>
      </c>
      <c r="Q14" s="3">
        <v>515.06999999999994</v>
      </c>
      <c r="R14" s="3">
        <v>12.876749999999999</v>
      </c>
      <c r="S14" s="3">
        <f t="shared" si="2"/>
        <v>139</v>
      </c>
      <c r="T14" s="5">
        <f>F14+J14+N14+R14</f>
        <v>55.229500000000002</v>
      </c>
    </row>
    <row r="15" spans="1:20" ht="24.95" customHeight="1">
      <c r="A15" s="16" t="s">
        <v>13</v>
      </c>
      <c r="B15" s="17"/>
      <c r="C15" s="6">
        <f t="shared" ref="C15:T15" si="3">SUM(C5:C14)</f>
        <v>7</v>
      </c>
      <c r="D15" s="6">
        <f t="shared" si="3"/>
        <v>46278</v>
      </c>
      <c r="E15" s="6">
        <f t="shared" si="3"/>
        <v>34174.5</v>
      </c>
      <c r="F15" s="6">
        <f t="shared" si="3"/>
        <v>281.34375</v>
      </c>
      <c r="G15" s="6">
        <f t="shared" si="3"/>
        <v>206</v>
      </c>
      <c r="H15" s="6">
        <f t="shared" si="3"/>
        <v>25738.36</v>
      </c>
      <c r="I15" s="6">
        <f t="shared" si="3"/>
        <v>9318.58</v>
      </c>
      <c r="J15" s="6">
        <f t="shared" si="3"/>
        <v>232.95575000000002</v>
      </c>
      <c r="K15" s="6">
        <f t="shared" si="3"/>
        <v>226</v>
      </c>
      <c r="L15" s="6">
        <f t="shared" si="3"/>
        <v>15052.7</v>
      </c>
      <c r="M15" s="6">
        <f t="shared" si="3"/>
        <v>3832.43</v>
      </c>
      <c r="N15" s="6">
        <f t="shared" si="3"/>
        <v>95.810749999999999</v>
      </c>
      <c r="O15" s="6">
        <f t="shared" si="3"/>
        <v>1050</v>
      </c>
      <c r="P15" s="6">
        <f t="shared" si="3"/>
        <v>51919.68</v>
      </c>
      <c r="Q15" s="6">
        <f t="shared" si="3"/>
        <v>13876.587499999998</v>
      </c>
      <c r="R15" s="6">
        <f t="shared" si="3"/>
        <v>160.66874999999999</v>
      </c>
      <c r="S15" s="6">
        <f t="shared" si="3"/>
        <v>1489</v>
      </c>
      <c r="T15" s="7">
        <f t="shared" si="3"/>
        <v>770.77900000000011</v>
      </c>
    </row>
  </sheetData>
  <mergeCells count="14">
    <mergeCell ref="A15:B15"/>
    <mergeCell ref="C3:C4"/>
    <mergeCell ref="K3:K4"/>
    <mergeCell ref="O3:O4"/>
    <mergeCell ref="G3:G4"/>
    <mergeCell ref="D3:F3"/>
    <mergeCell ref="A1:T2"/>
    <mergeCell ref="S3:S4"/>
    <mergeCell ref="T3:T4"/>
    <mergeCell ref="P3:R3"/>
    <mergeCell ref="L3:N3"/>
    <mergeCell ref="H3:J3"/>
    <mergeCell ref="B3:B4"/>
    <mergeCell ref="A3:A4"/>
  </mergeCells>
  <pageMargins left="0.7" right="0.7" top="0.75" bottom="0.75" header="0.3" footer="0.3"/>
  <pageSetup paperSize="5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Q9" sqref="Q9"/>
    </sheetView>
  </sheetViews>
  <sheetFormatPr defaultRowHeight="15"/>
  <cols>
    <col min="1" max="1" width="4.28515625" bestFit="1" customWidth="1"/>
    <col min="2" max="2" width="15.42578125" bestFit="1" customWidth="1"/>
    <col min="3" max="3" width="4.85546875" bestFit="1" customWidth="1"/>
    <col min="4" max="6" width="7.42578125" customWidth="1"/>
    <col min="7" max="7" width="4.85546875" bestFit="1" customWidth="1"/>
    <col min="11" max="11" width="4.85546875" bestFit="1" customWidth="1"/>
    <col min="15" max="15" width="7.28515625" customWidth="1"/>
    <col min="18" max="18" width="9" bestFit="1" customWidth="1"/>
    <col min="19" max="19" width="7.140625" bestFit="1" customWidth="1"/>
    <col min="20" max="20" width="10.5703125" bestFit="1" customWidth="1"/>
  </cols>
  <sheetData>
    <row r="1" spans="1:20" ht="23.25" customHeight="1">
      <c r="A1" s="23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23.2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23.25" customHeight="1">
      <c r="A3" s="24"/>
      <c r="B3" s="24"/>
      <c r="C3" s="15" t="s">
        <v>27</v>
      </c>
      <c r="D3" s="15"/>
      <c r="E3" s="15"/>
      <c r="F3" s="15"/>
      <c r="G3" s="15"/>
      <c r="H3" s="15"/>
      <c r="I3" s="15"/>
      <c r="J3" s="15"/>
      <c r="K3" s="15" t="s">
        <v>26</v>
      </c>
      <c r="L3" s="15"/>
      <c r="M3" s="15"/>
      <c r="N3" s="15"/>
      <c r="O3" s="15"/>
      <c r="P3" s="15"/>
      <c r="Q3" s="15"/>
      <c r="R3" s="15"/>
      <c r="S3" s="15"/>
      <c r="T3" s="15"/>
    </row>
    <row r="4" spans="1:20" ht="15.75">
      <c r="A4" s="15" t="s">
        <v>0</v>
      </c>
      <c r="B4" s="15" t="s">
        <v>16</v>
      </c>
      <c r="C4" s="15" t="s">
        <v>14</v>
      </c>
      <c r="D4" s="15" t="s">
        <v>15</v>
      </c>
      <c r="E4" s="15"/>
      <c r="F4" s="15"/>
      <c r="G4" s="15" t="s">
        <v>14</v>
      </c>
      <c r="H4" s="15" t="s">
        <v>1</v>
      </c>
      <c r="I4" s="15"/>
      <c r="J4" s="15"/>
      <c r="K4" s="15" t="s">
        <v>14</v>
      </c>
      <c r="L4" s="15" t="s">
        <v>24</v>
      </c>
      <c r="M4" s="15"/>
      <c r="N4" s="15"/>
      <c r="O4" s="15" t="s">
        <v>14</v>
      </c>
      <c r="P4" s="15" t="s">
        <v>25</v>
      </c>
      <c r="Q4" s="15"/>
      <c r="R4" s="15"/>
      <c r="S4" s="25" t="s">
        <v>22</v>
      </c>
      <c r="T4" s="26" t="s">
        <v>21</v>
      </c>
    </row>
    <row r="5" spans="1:20" ht="78.75" customHeight="1">
      <c r="A5" s="15"/>
      <c r="B5" s="15"/>
      <c r="C5" s="15"/>
      <c r="D5" s="2" t="s">
        <v>4</v>
      </c>
      <c r="E5" s="2" t="s">
        <v>5</v>
      </c>
      <c r="F5" s="2" t="s">
        <v>6</v>
      </c>
      <c r="G5" s="15"/>
      <c r="H5" s="2" t="s">
        <v>4</v>
      </c>
      <c r="I5" s="2" t="s">
        <v>5</v>
      </c>
      <c r="J5" s="2" t="s">
        <v>6</v>
      </c>
      <c r="K5" s="15"/>
      <c r="L5" s="2" t="s">
        <v>4</v>
      </c>
      <c r="M5" s="2" t="s">
        <v>5</v>
      </c>
      <c r="N5" s="2" t="s">
        <v>6</v>
      </c>
      <c r="O5" s="15"/>
      <c r="P5" s="2" t="s">
        <v>4</v>
      </c>
      <c r="Q5" s="2" t="s">
        <v>5</v>
      </c>
      <c r="R5" s="2" t="s">
        <v>6</v>
      </c>
      <c r="S5" s="25"/>
      <c r="T5" s="26"/>
    </row>
    <row r="6" spans="1:20" ht="24.95" customHeight="1">
      <c r="A6" s="1">
        <v>1</v>
      </c>
      <c r="B6" s="1" t="s">
        <v>7</v>
      </c>
      <c r="C6" s="3">
        <v>1</v>
      </c>
      <c r="D6" s="3">
        <v>943</v>
      </c>
      <c r="E6" s="3">
        <v>473</v>
      </c>
      <c r="F6" s="3">
        <v>7.0949999999999998</v>
      </c>
      <c r="G6" s="3">
        <v>60</v>
      </c>
      <c r="H6" s="3">
        <v>8658.61</v>
      </c>
      <c r="I6" s="3">
        <v>2531.15</v>
      </c>
      <c r="J6" s="3">
        <v>63.278750000000002</v>
      </c>
      <c r="K6" s="3">
        <v>16</v>
      </c>
      <c r="L6" s="4">
        <v>1419</v>
      </c>
      <c r="M6" s="4">
        <v>354.75</v>
      </c>
      <c r="N6" s="4">
        <v>8.8687500000000004</v>
      </c>
      <c r="O6" s="3">
        <v>668</v>
      </c>
      <c r="P6" s="3">
        <v>33751.910000000003</v>
      </c>
      <c r="Q6" s="3">
        <v>9163.0375000000004</v>
      </c>
      <c r="R6" s="3">
        <v>42.83</v>
      </c>
      <c r="S6" s="3">
        <f>C6+G6+K6+O6</f>
        <v>745</v>
      </c>
      <c r="T6" s="5">
        <f t="shared" ref="T6:T12" si="0">F6+J6+N6+R6</f>
        <v>122.07250000000001</v>
      </c>
    </row>
    <row r="7" spans="1:20" ht="24.95" customHeight="1">
      <c r="A7" s="1">
        <v>2</v>
      </c>
      <c r="B7" s="1" t="s">
        <v>17</v>
      </c>
      <c r="C7" s="3">
        <v>0</v>
      </c>
      <c r="D7" s="3">
        <v>0</v>
      </c>
      <c r="E7" s="3">
        <v>0</v>
      </c>
      <c r="F7" s="3">
        <v>0</v>
      </c>
      <c r="G7" s="3">
        <v>20</v>
      </c>
      <c r="H7" s="3">
        <v>3048.98</v>
      </c>
      <c r="I7" s="3">
        <v>1422.98</v>
      </c>
      <c r="J7" s="3">
        <v>35.5745</v>
      </c>
      <c r="K7" s="4">
        <f t="shared" ref="K7:N7" si="1">SUM(K4:K6)</f>
        <v>16</v>
      </c>
      <c r="L7" s="4">
        <f t="shared" si="1"/>
        <v>1419</v>
      </c>
      <c r="M7" s="4">
        <f t="shared" si="1"/>
        <v>354.75</v>
      </c>
      <c r="N7" s="4">
        <f t="shared" si="1"/>
        <v>8.8687500000000004</v>
      </c>
      <c r="O7" s="3">
        <v>38</v>
      </c>
      <c r="P7" s="3">
        <v>409.63</v>
      </c>
      <c r="Q7" s="3">
        <v>141.38999999999999</v>
      </c>
      <c r="R7" s="3">
        <v>3.5347499999999998</v>
      </c>
      <c r="S7" s="3">
        <f t="shared" ref="S7:S15" si="2">C7+G7+K7+O7</f>
        <v>74</v>
      </c>
      <c r="T7" s="5">
        <f t="shared" si="0"/>
        <v>47.978000000000002</v>
      </c>
    </row>
    <row r="8" spans="1:20" ht="24.95" customHeight="1">
      <c r="A8" s="1">
        <v>3</v>
      </c>
      <c r="B8" s="1" t="s">
        <v>8</v>
      </c>
      <c r="C8" s="3">
        <v>0</v>
      </c>
      <c r="D8" s="3">
        <v>0</v>
      </c>
      <c r="E8" s="3">
        <v>0</v>
      </c>
      <c r="F8" s="3">
        <v>0</v>
      </c>
      <c r="G8" s="3">
        <v>9</v>
      </c>
      <c r="H8" s="3">
        <v>1443</v>
      </c>
      <c r="I8" s="3">
        <v>543.25</v>
      </c>
      <c r="J8" s="3">
        <v>13.581250000000001</v>
      </c>
      <c r="K8" s="3">
        <v>3</v>
      </c>
      <c r="L8" s="3">
        <v>422</v>
      </c>
      <c r="M8" s="3">
        <v>105.5</v>
      </c>
      <c r="N8" s="3">
        <v>2.6375000000000002</v>
      </c>
      <c r="O8" s="3">
        <v>11</v>
      </c>
      <c r="P8" s="3">
        <v>97.77</v>
      </c>
      <c r="Q8" s="3">
        <v>48.14</v>
      </c>
      <c r="R8" s="3">
        <v>1.2035</v>
      </c>
      <c r="S8" s="3">
        <f t="shared" si="2"/>
        <v>23</v>
      </c>
      <c r="T8" s="5">
        <f t="shared" si="0"/>
        <v>17.422249999999998</v>
      </c>
    </row>
    <row r="9" spans="1:20" ht="24.95" customHeight="1">
      <c r="A9" s="1">
        <v>4</v>
      </c>
      <c r="B9" s="1" t="s">
        <v>9</v>
      </c>
      <c r="C9" s="3">
        <v>2</v>
      </c>
      <c r="D9" s="3">
        <v>3353</v>
      </c>
      <c r="E9" s="3">
        <v>2515</v>
      </c>
      <c r="F9" s="3">
        <v>37.725000000000001</v>
      </c>
      <c r="G9" s="3">
        <v>24</v>
      </c>
      <c r="H9" s="3">
        <v>3615.1499999999996</v>
      </c>
      <c r="I9" s="3">
        <v>1303.19</v>
      </c>
      <c r="J9" s="3">
        <v>32.579749999999997</v>
      </c>
      <c r="K9" s="3">
        <v>7</v>
      </c>
      <c r="L9" s="3">
        <v>466.3</v>
      </c>
      <c r="M9" s="3">
        <v>116.58</v>
      </c>
      <c r="N9" s="3">
        <v>2.9145000000000003</v>
      </c>
      <c r="O9" s="3">
        <v>63</v>
      </c>
      <c r="P9" s="3">
        <v>2263.5</v>
      </c>
      <c r="Q9" s="3">
        <v>583.38</v>
      </c>
      <c r="R9" s="3">
        <v>14.5845</v>
      </c>
      <c r="S9" s="3">
        <f t="shared" si="2"/>
        <v>96</v>
      </c>
      <c r="T9" s="5">
        <f t="shared" si="0"/>
        <v>87.803750000000008</v>
      </c>
    </row>
    <row r="10" spans="1:20" ht="24.95" customHeight="1">
      <c r="A10" s="1">
        <v>5</v>
      </c>
      <c r="B10" s="1" t="s">
        <v>12</v>
      </c>
      <c r="C10" s="3">
        <v>1</v>
      </c>
      <c r="D10" s="3">
        <v>14000</v>
      </c>
      <c r="E10" s="3">
        <v>10500</v>
      </c>
      <c r="F10" s="3">
        <v>78.75</v>
      </c>
      <c r="G10" s="3">
        <v>2</v>
      </c>
      <c r="H10" s="3">
        <v>232.45</v>
      </c>
      <c r="I10" s="3">
        <v>58.11</v>
      </c>
      <c r="J10" s="3">
        <v>1.45275</v>
      </c>
      <c r="K10" s="3">
        <v>39</v>
      </c>
      <c r="L10" s="3">
        <v>2681</v>
      </c>
      <c r="M10" s="3">
        <v>670.25</v>
      </c>
      <c r="N10" s="3">
        <v>16.756250000000001</v>
      </c>
      <c r="O10" s="3">
        <v>17</v>
      </c>
      <c r="P10" s="3">
        <v>734.32</v>
      </c>
      <c r="Q10" s="3">
        <v>183.57</v>
      </c>
      <c r="R10" s="3">
        <v>4.5892499999999998</v>
      </c>
      <c r="S10" s="3">
        <f t="shared" si="2"/>
        <v>59</v>
      </c>
      <c r="T10" s="5">
        <f t="shared" si="0"/>
        <v>101.54825</v>
      </c>
    </row>
    <row r="11" spans="1:20" ht="24.95" customHeight="1">
      <c r="A11" s="1">
        <v>6</v>
      </c>
      <c r="B11" s="1" t="s">
        <v>18</v>
      </c>
      <c r="C11" s="3">
        <v>1</v>
      </c>
      <c r="D11" s="3">
        <v>6144</v>
      </c>
      <c r="E11" s="3">
        <v>4608</v>
      </c>
      <c r="F11" s="3">
        <v>34.56</v>
      </c>
      <c r="G11" s="3">
        <v>2</v>
      </c>
      <c r="H11" s="3">
        <v>192</v>
      </c>
      <c r="I11" s="3">
        <v>48</v>
      </c>
      <c r="J11" s="3">
        <v>1.2000000000000002</v>
      </c>
      <c r="K11" s="3">
        <v>7</v>
      </c>
      <c r="L11" s="3">
        <v>976</v>
      </c>
      <c r="M11" s="3">
        <v>244</v>
      </c>
      <c r="N11" s="3">
        <v>6.1000000000000005</v>
      </c>
      <c r="O11" s="3">
        <v>72</v>
      </c>
      <c r="P11" s="3">
        <v>5753</v>
      </c>
      <c r="Q11" s="3">
        <v>1454.5</v>
      </c>
      <c r="R11" s="3">
        <v>36.362500000000004</v>
      </c>
      <c r="S11" s="3">
        <f t="shared" si="2"/>
        <v>82</v>
      </c>
      <c r="T11" s="5">
        <f t="shared" si="0"/>
        <v>78.222500000000011</v>
      </c>
    </row>
    <row r="12" spans="1:20" ht="24.95" customHeight="1">
      <c r="A12" s="1">
        <v>7</v>
      </c>
      <c r="B12" s="1" t="s">
        <v>10</v>
      </c>
      <c r="C12" s="3">
        <v>1</v>
      </c>
      <c r="D12" s="3">
        <v>600</v>
      </c>
      <c r="E12" s="3">
        <v>150</v>
      </c>
      <c r="F12" s="3">
        <v>3.75</v>
      </c>
      <c r="G12" s="3">
        <v>42</v>
      </c>
      <c r="H12" s="3">
        <v>839</v>
      </c>
      <c r="I12" s="3">
        <v>352.75</v>
      </c>
      <c r="J12" s="3">
        <v>8.81</v>
      </c>
      <c r="K12" s="3">
        <v>28</v>
      </c>
      <c r="L12" s="3">
        <v>334</v>
      </c>
      <c r="M12" s="3">
        <v>121.5</v>
      </c>
      <c r="N12" s="3">
        <v>3.0375000000000001</v>
      </c>
      <c r="O12" s="3">
        <v>88</v>
      </c>
      <c r="P12" s="3">
        <v>2445</v>
      </c>
      <c r="Q12" s="3">
        <v>621.75</v>
      </c>
      <c r="R12" s="3">
        <v>15.543750000000001</v>
      </c>
      <c r="S12" s="3">
        <f t="shared" si="2"/>
        <v>159</v>
      </c>
      <c r="T12" s="5">
        <f t="shared" si="0"/>
        <v>31.141249999999999</v>
      </c>
    </row>
    <row r="13" spans="1:20" ht="24.95" customHeight="1">
      <c r="A13" s="1">
        <v>8</v>
      </c>
      <c r="B13" s="1" t="s">
        <v>11</v>
      </c>
      <c r="C13" s="3">
        <v>1</v>
      </c>
      <c r="D13" s="3">
        <v>21238</v>
      </c>
      <c r="E13" s="3">
        <v>15928.5</v>
      </c>
      <c r="F13" s="3">
        <v>119.46374999999999</v>
      </c>
      <c r="G13" s="3">
        <v>6</v>
      </c>
      <c r="H13" s="3">
        <v>3860.7200000000003</v>
      </c>
      <c r="I13" s="3">
        <v>2097.04</v>
      </c>
      <c r="J13" s="3">
        <v>52.426000000000002</v>
      </c>
      <c r="K13" s="3">
        <v>12</v>
      </c>
      <c r="L13" s="3">
        <v>820.40000000000009</v>
      </c>
      <c r="M13" s="3">
        <v>236.35</v>
      </c>
      <c r="N13" s="3">
        <v>5.9087500000000004</v>
      </c>
      <c r="O13" s="3">
        <v>46</v>
      </c>
      <c r="P13" s="3">
        <v>4403</v>
      </c>
      <c r="Q13" s="3">
        <v>1165.75</v>
      </c>
      <c r="R13" s="3">
        <v>29.143750000000001</v>
      </c>
      <c r="S13" s="3">
        <f t="shared" si="2"/>
        <v>65</v>
      </c>
      <c r="T13" s="5">
        <f>F13+J13+N13+R13</f>
        <v>206.94225</v>
      </c>
    </row>
    <row r="14" spans="1:20" ht="24.95" customHeight="1">
      <c r="A14" s="1">
        <v>9</v>
      </c>
      <c r="B14" s="1" t="s">
        <v>20</v>
      </c>
      <c r="C14" s="3">
        <v>0</v>
      </c>
      <c r="D14" s="3">
        <v>0</v>
      </c>
      <c r="E14" s="3">
        <v>0</v>
      </c>
      <c r="F14" s="3">
        <v>0</v>
      </c>
      <c r="G14" s="3">
        <v>28</v>
      </c>
      <c r="H14" s="3">
        <v>2404</v>
      </c>
      <c r="I14" s="3">
        <v>601</v>
      </c>
      <c r="J14" s="3">
        <v>15.025</v>
      </c>
      <c r="K14" s="3">
        <v>19</v>
      </c>
      <c r="L14" s="3">
        <v>1183</v>
      </c>
      <c r="M14" s="3">
        <v>295.75</v>
      </c>
      <c r="N14" s="3">
        <v>7.3937500000000007</v>
      </c>
      <c r="O14" s="3">
        <v>0</v>
      </c>
      <c r="P14" s="3">
        <v>0</v>
      </c>
      <c r="Q14" s="3">
        <v>0</v>
      </c>
      <c r="R14" s="3">
        <v>0</v>
      </c>
      <c r="S14" s="3">
        <f t="shared" si="2"/>
        <v>47</v>
      </c>
      <c r="T14" s="5">
        <f>F14+J14+N14+R14</f>
        <v>22.418750000000003</v>
      </c>
    </row>
    <row r="15" spans="1:20" ht="24.95" customHeight="1">
      <c r="A15" s="1">
        <v>10</v>
      </c>
      <c r="B15" s="1" t="s">
        <v>19</v>
      </c>
      <c r="C15" s="3">
        <v>0</v>
      </c>
      <c r="D15" s="3">
        <v>0</v>
      </c>
      <c r="E15" s="3">
        <v>0</v>
      </c>
      <c r="F15" s="3">
        <v>0</v>
      </c>
      <c r="G15" s="3">
        <v>13</v>
      </c>
      <c r="H15" s="3">
        <v>1444.45</v>
      </c>
      <c r="I15" s="3">
        <v>361.11</v>
      </c>
      <c r="J15" s="3">
        <v>9.0277500000000011</v>
      </c>
      <c r="K15" s="3">
        <v>79</v>
      </c>
      <c r="L15" s="3">
        <v>5332</v>
      </c>
      <c r="M15" s="3">
        <v>1333</v>
      </c>
      <c r="N15" s="3">
        <v>33.325000000000003</v>
      </c>
      <c r="O15" s="3">
        <v>47</v>
      </c>
      <c r="P15" s="3">
        <v>2061.5500000000002</v>
      </c>
      <c r="Q15" s="3">
        <v>515.06999999999994</v>
      </c>
      <c r="R15" s="3">
        <v>12.876749999999999</v>
      </c>
      <c r="S15" s="3">
        <f t="shared" si="2"/>
        <v>139</v>
      </c>
      <c r="T15" s="5">
        <f>F15+J15+N15+R15</f>
        <v>55.229500000000002</v>
      </c>
    </row>
    <row r="16" spans="1:20" ht="24.95" customHeight="1">
      <c r="A16" s="16" t="s">
        <v>13</v>
      </c>
      <c r="B16" s="17"/>
      <c r="C16" s="8">
        <f t="shared" ref="C16:T16" si="3">SUM(C6:C15)</f>
        <v>7</v>
      </c>
      <c r="D16" s="8">
        <f t="shared" si="3"/>
        <v>46278</v>
      </c>
      <c r="E16" s="8">
        <f t="shared" si="3"/>
        <v>34174.5</v>
      </c>
      <c r="F16" s="8">
        <f t="shared" si="3"/>
        <v>281.34375</v>
      </c>
      <c r="G16" s="8">
        <f t="shared" si="3"/>
        <v>206</v>
      </c>
      <c r="H16" s="8">
        <f t="shared" si="3"/>
        <v>25738.36</v>
      </c>
      <c r="I16" s="8">
        <f t="shared" si="3"/>
        <v>9318.58</v>
      </c>
      <c r="J16" s="8">
        <f t="shared" si="3"/>
        <v>232.95575000000002</v>
      </c>
      <c r="K16" s="8">
        <f t="shared" si="3"/>
        <v>226</v>
      </c>
      <c r="L16" s="8">
        <f t="shared" si="3"/>
        <v>15052.7</v>
      </c>
      <c r="M16" s="8">
        <f t="shared" si="3"/>
        <v>3832.43</v>
      </c>
      <c r="N16" s="8">
        <f t="shared" si="3"/>
        <v>95.810749999999999</v>
      </c>
      <c r="O16" s="8">
        <f t="shared" si="3"/>
        <v>1050</v>
      </c>
      <c r="P16" s="8">
        <f t="shared" si="3"/>
        <v>51919.68</v>
      </c>
      <c r="Q16" s="8">
        <f t="shared" si="3"/>
        <v>13876.587499999998</v>
      </c>
      <c r="R16" s="8">
        <f t="shared" si="3"/>
        <v>160.66874999999999</v>
      </c>
      <c r="S16" s="8">
        <f t="shared" si="3"/>
        <v>1489</v>
      </c>
      <c r="T16" s="7">
        <f t="shared" si="3"/>
        <v>770.77900000000011</v>
      </c>
    </row>
  </sheetData>
  <mergeCells count="16">
    <mergeCell ref="P4:R4"/>
    <mergeCell ref="S4:S5"/>
    <mergeCell ref="T4:T5"/>
    <mergeCell ref="A16:B16"/>
    <mergeCell ref="K3:T3"/>
    <mergeCell ref="C3:J3"/>
    <mergeCell ref="A1:T2"/>
    <mergeCell ref="A4:A5"/>
    <mergeCell ref="B4:B5"/>
    <mergeCell ref="C4:C5"/>
    <mergeCell ref="D4:F4"/>
    <mergeCell ref="G4:G5"/>
    <mergeCell ref="H4:J4"/>
    <mergeCell ref="K4:K5"/>
    <mergeCell ref="L4:N4"/>
    <mergeCell ref="O4:O5"/>
  </mergeCells>
  <pageMargins left="0.7" right="0.7" top="0.75" bottom="0.75" header="0.3" footer="0.3"/>
  <pageSetup paperSize="5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2018-04-27T13:08:36Z</dcterms:modified>
</cp:coreProperties>
</file>