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nanthasagaram" sheetId="7" r:id="rId1"/>
  </sheets>
  <calcPr calcId="124519"/>
</workbook>
</file>

<file path=xl/calcChain.xml><?xml version="1.0" encoding="utf-8"?>
<calcChain xmlns="http://schemas.openxmlformats.org/spreadsheetml/2006/main">
  <c r="P19" i="7"/>
  <c r="K17"/>
  <c r="K20" s="1"/>
  <c r="U19"/>
  <c r="U20" s="1"/>
  <c r="K9"/>
  <c r="K10" s="1"/>
  <c r="K8"/>
  <c r="K7"/>
  <c r="V20"/>
  <c r="T20"/>
  <c r="S20"/>
  <c r="R20"/>
  <c r="Q20"/>
  <c r="O20"/>
  <c r="N20"/>
  <c r="M20"/>
  <c r="L20"/>
  <c r="J20"/>
  <c r="I20"/>
  <c r="H20"/>
  <c r="P20"/>
  <c r="V10"/>
  <c r="U10"/>
  <c r="T10"/>
  <c r="S10"/>
  <c r="R10"/>
  <c r="Q10"/>
  <c r="P10"/>
  <c r="O10"/>
  <c r="N10"/>
  <c r="M10"/>
  <c r="L10"/>
  <c r="J10"/>
  <c r="I10"/>
  <c r="H10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<sst xmlns="http://schemas.openxmlformats.org/spreadsheetml/2006/main" count="68" uniqueCount="27">
  <si>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</si>
  <si>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</si>
  <si>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</si>
  <si>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</si>
  <si>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</si>
  <si>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</si>
  <si>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</si>
  <si>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</si>
  <si>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</si>
  <si>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</si>
  <si>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</si>
  <si>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</si>
  <si>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</si>
  <si>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</si>
  <si>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</si>
  <si>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</si>
  <si>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</si>
  <si>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</si>
  <si>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</si>
  <si>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</si>
  <si>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</si>
  <si>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</si>
  <si>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</si>
  <si>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</si>
  <si>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</si>
  <si>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</si>
  <si>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Anathasagaram       Incharge Officer Name: K. Ramesh Babu     Mob No: 8179446149           Designation: Fisheries Development Officer      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</si>
</sst>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00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5"/>
  <sheetViews>
    <sheetView tabSelected="1" topLeftCell="A13" workbookViewId="0">
      <selection activeCell="N27" sqref="N27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9.42578125" style="1" bestFit="1" customWidth="1"/>
    <col min="5" max="5" width="6.140625" style="1" customWidth="1"/>
    <col min="6" max="6" width="6.5703125" style="1" customWidth="1"/>
    <col min="7" max="7" width="15.42578125" style="1" bestFit="1" customWidth="1"/>
    <col min="8" max="8" width="3.5703125" style="1" bestFit="1" customWidth="1"/>
    <col min="9" max="10" width="9.5703125" style="1" bestFit="1" customWidth="1"/>
    <col min="11" max="11" width="10.7109375" style="1" bestFit="1" customWidth="1"/>
    <col min="12" max="12" width="8.28515625" style="1" bestFit="1" customWidth="1"/>
    <col min="13" max="13" width="4.42578125" style="1" customWidth="1"/>
    <col min="14" max="15" width="7.28515625" style="1" bestFit="1" customWidth="1"/>
    <col min="16" max="16" width="7.28515625" style="1" customWidth="1"/>
    <col min="17" max="17" width="8.28515625" style="1" bestFit="1" customWidth="1"/>
    <col min="18" max="18" width="4.42578125" style="1" bestFit="1" customWidth="1"/>
    <col min="19" max="21" width="8.42578125" style="1" bestFit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5"/>
      <c r="X1" s="5"/>
      <c r="Y1" s="5"/>
      <c r="Z1" s="5"/>
      <c r="AA1" s="5"/>
    </row>
    <row r="2" spans="1:27" ht="19.5" customHeight="1">
      <c r="A2" s="20" t="s">
        <v>26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7" s="2" customFormat="1" ht="34.5" customHeight="1">
      <c r="A3" s="16" t="s">
        <v>9</v>
      </c>
      <c r="B3" s="16" t="s">
        <v>13</v>
      </c>
      <c r="C3" s="16"/>
      <c r="D3" s="16" t="s">
        <v>17</v>
      </c>
      <c r="E3" s="16" t="s">
        <v>15</v>
      </c>
      <c r="F3" s="16"/>
      <c r="G3" s="16" t="s">
        <v>4</v>
      </c>
      <c r="H3" s="16" t="s">
        <v>21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7" s="2" customFormat="1" ht="27" customHeight="1">
      <c r="A4" s="16"/>
      <c r="B4" s="16"/>
      <c r="C4" s="16"/>
      <c r="D4" s="16"/>
      <c r="E4" s="16"/>
      <c r="F4" s="16"/>
      <c r="G4" s="16"/>
      <c r="H4" s="16" t="s">
        <v>0</v>
      </c>
      <c r="I4" s="16"/>
      <c r="J4" s="16"/>
      <c r="K4" s="16"/>
      <c r="L4" s="16"/>
      <c r="M4" s="16" t="s">
        <v>6</v>
      </c>
      <c r="N4" s="16"/>
      <c r="O4" s="16"/>
      <c r="P4" s="16"/>
      <c r="Q4" s="16"/>
      <c r="R4" s="16" t="s">
        <v>7</v>
      </c>
      <c r="S4" s="16"/>
      <c r="T4" s="16"/>
      <c r="U4" s="16"/>
      <c r="V4" s="16"/>
    </row>
    <row r="5" spans="1:27" s="2" customFormat="1" ht="42.75">
      <c r="A5" s="16"/>
      <c r="B5" s="6" t="s">
        <v>16</v>
      </c>
      <c r="C5" s="6" t="s">
        <v>18</v>
      </c>
      <c r="D5" s="16"/>
      <c r="E5" s="6" t="s">
        <v>16</v>
      </c>
      <c r="F5" s="6" t="s">
        <v>14</v>
      </c>
      <c r="G5" s="16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17">
        <v>1</v>
      </c>
      <c r="B7" s="17">
        <v>5</v>
      </c>
      <c r="C7" s="17">
        <v>850</v>
      </c>
      <c r="D7" s="17">
        <v>556</v>
      </c>
      <c r="E7" s="17">
        <v>0</v>
      </c>
      <c r="F7" s="17">
        <v>0</v>
      </c>
      <c r="G7" s="7" t="s">
        <v>1</v>
      </c>
      <c r="H7" s="6">
        <v>2</v>
      </c>
      <c r="I7" s="8">
        <v>1135.72</v>
      </c>
      <c r="J7" s="6">
        <v>851.79</v>
      </c>
      <c r="K7" s="6">
        <f>J7*0.025</f>
        <v>21.294750000000001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18"/>
      <c r="B8" s="18"/>
      <c r="C8" s="18"/>
      <c r="D8" s="18"/>
      <c r="E8" s="18"/>
      <c r="F8" s="18"/>
      <c r="G8" s="7" t="s">
        <v>2</v>
      </c>
      <c r="H8" s="6">
        <v>2</v>
      </c>
      <c r="I8" s="8">
        <v>2256</v>
      </c>
      <c r="J8" s="8">
        <v>1128</v>
      </c>
      <c r="K8" s="9">
        <f>J8*0.025</f>
        <v>28.200000000000003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18"/>
      <c r="B9" s="18"/>
      <c r="C9" s="18"/>
      <c r="D9" s="18"/>
      <c r="E9" s="18"/>
      <c r="F9" s="18"/>
      <c r="G9" s="7" t="s">
        <v>3</v>
      </c>
      <c r="H9" s="6">
        <v>2</v>
      </c>
      <c r="I9" s="8">
        <v>469</v>
      </c>
      <c r="J9" s="8">
        <v>117.25</v>
      </c>
      <c r="K9" s="11">
        <f>J9*0.025</f>
        <v>2.9312500000000004</v>
      </c>
      <c r="L9" s="8">
        <v>0.6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19"/>
      <c r="B10" s="19"/>
      <c r="C10" s="19"/>
      <c r="D10" s="19"/>
      <c r="E10" s="19"/>
      <c r="F10" s="19"/>
      <c r="G10" s="4" t="s">
        <v>8</v>
      </c>
      <c r="H10" s="6">
        <f>SUM(H7:H9)</f>
        <v>6</v>
      </c>
      <c r="I10" s="6">
        <f t="shared" ref="I10:V10" si="0">SUM(I7:I9)</f>
        <v>3860.7200000000003</v>
      </c>
      <c r="J10" s="8">
        <f>SUM(J7:J9)</f>
        <v>2097.04</v>
      </c>
      <c r="K10" s="9">
        <f>SUM(K7:K9)</f>
        <v>52.426000000000002</v>
      </c>
      <c r="L10" s="8">
        <f t="shared" si="0"/>
        <v>0.6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16" t="s">
        <v>9</v>
      </c>
      <c r="B13" s="16" t="s">
        <v>13</v>
      </c>
      <c r="C13" s="16"/>
      <c r="D13" s="16" t="s">
        <v>17</v>
      </c>
      <c r="E13" s="16" t="s">
        <v>15</v>
      </c>
      <c r="F13" s="16"/>
      <c r="G13" s="16" t="s">
        <v>4</v>
      </c>
      <c r="H13" s="16" t="s">
        <v>23</v>
      </c>
      <c r="I13" s="16"/>
      <c r="J13" s="16"/>
      <c r="K13" s="16"/>
      <c r="L13" s="16"/>
      <c r="M13" s="16" t="s">
        <v>22</v>
      </c>
      <c r="N13" s="16"/>
      <c r="O13" s="16"/>
      <c r="P13" s="16"/>
      <c r="Q13" s="16"/>
      <c r="R13" s="16"/>
      <c r="S13" s="16"/>
      <c r="T13" s="16"/>
      <c r="U13" s="16"/>
      <c r="V13" s="16"/>
    </row>
    <row r="14" spans="1:27" ht="24" customHeight="1">
      <c r="A14" s="16"/>
      <c r="B14" s="16"/>
      <c r="C14" s="16"/>
      <c r="D14" s="16"/>
      <c r="E14" s="16"/>
      <c r="F14" s="16"/>
      <c r="G14" s="16"/>
      <c r="H14" s="16" t="s">
        <v>24</v>
      </c>
      <c r="I14" s="16"/>
      <c r="J14" s="16"/>
      <c r="K14" s="16"/>
      <c r="L14" s="16"/>
      <c r="M14" s="16" t="s">
        <v>0</v>
      </c>
      <c r="N14" s="16"/>
      <c r="O14" s="16"/>
      <c r="P14" s="16"/>
      <c r="Q14" s="16"/>
      <c r="R14" s="16" t="s">
        <v>6</v>
      </c>
      <c r="S14" s="16"/>
      <c r="T14" s="16"/>
      <c r="U14" s="16"/>
      <c r="V14" s="16"/>
    </row>
    <row r="15" spans="1:27" ht="42.75">
      <c r="A15" s="16"/>
      <c r="B15" s="6" t="s">
        <v>16</v>
      </c>
      <c r="C15" s="6" t="s">
        <v>18</v>
      </c>
      <c r="D15" s="16"/>
      <c r="E15" s="6" t="s">
        <v>16</v>
      </c>
      <c r="F15" s="6" t="s">
        <v>14</v>
      </c>
      <c r="G15" s="16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17">
        <v>1</v>
      </c>
      <c r="B17" s="17">
        <v>5</v>
      </c>
      <c r="C17" s="17">
        <v>850</v>
      </c>
      <c r="D17" s="17">
        <v>556</v>
      </c>
      <c r="E17" s="17">
        <v>0</v>
      </c>
      <c r="F17" s="17">
        <v>0</v>
      </c>
      <c r="G17" s="7" t="s">
        <v>1</v>
      </c>
      <c r="H17" s="6">
        <v>1</v>
      </c>
      <c r="I17" s="8">
        <v>21238</v>
      </c>
      <c r="J17" s="8">
        <v>15928.5</v>
      </c>
      <c r="K17" s="10">
        <f>J17*0.0075</f>
        <v>119.46374999999999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18"/>
      <c r="B18" s="18"/>
      <c r="C18" s="18"/>
      <c r="D18" s="18"/>
      <c r="E18" s="18"/>
      <c r="F18" s="18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18"/>
      <c r="B19" s="18"/>
      <c r="C19" s="18"/>
      <c r="D19" s="18"/>
      <c r="E19" s="18"/>
      <c r="F19" s="18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12</v>
      </c>
      <c r="N19" s="8">
        <v>820.40000000000009</v>
      </c>
      <c r="O19" s="8">
        <v>236.35</v>
      </c>
      <c r="P19" s="6">
        <f>O19*0.025</f>
        <v>5.9087500000000004</v>
      </c>
      <c r="Q19" s="6">
        <v>0</v>
      </c>
      <c r="R19" s="6">
        <v>46</v>
      </c>
      <c r="S19" s="8">
        <v>4403</v>
      </c>
      <c r="T19" s="8">
        <v>1165.75</v>
      </c>
      <c r="U19" s="10">
        <f>T19*0.025</f>
        <v>29.143750000000001</v>
      </c>
      <c r="V19" s="14">
        <v>0</v>
      </c>
    </row>
    <row r="20" spans="1:22">
      <c r="A20" s="19"/>
      <c r="B20" s="19"/>
      <c r="C20" s="19"/>
      <c r="D20" s="19"/>
      <c r="E20" s="19"/>
      <c r="F20" s="19"/>
      <c r="G20" s="4" t="s">
        <v>8</v>
      </c>
      <c r="H20" s="3">
        <f>SUM(H17:H19)</f>
        <v>1</v>
      </c>
      <c r="I20" s="12">
        <f t="shared" ref="I20:V20" si="1">SUM(I17:I19)</f>
        <v>21238</v>
      </c>
      <c r="J20" s="12">
        <f t="shared" si="1"/>
        <v>15928.5</v>
      </c>
      <c r="K20" s="3">
        <f t="shared" si="1"/>
        <v>119.46374999999999</v>
      </c>
      <c r="L20" s="14">
        <f t="shared" si="1"/>
        <v>0</v>
      </c>
      <c r="M20" s="3">
        <f t="shared" si="1"/>
        <v>12</v>
      </c>
      <c r="N20" s="3">
        <f t="shared" si="1"/>
        <v>820.40000000000009</v>
      </c>
      <c r="O20" s="3">
        <f t="shared" si="1"/>
        <v>236.35</v>
      </c>
      <c r="P20" s="3">
        <f t="shared" si="1"/>
        <v>5.9087500000000004</v>
      </c>
      <c r="Q20" s="14">
        <f t="shared" si="1"/>
        <v>0</v>
      </c>
      <c r="R20" s="3">
        <f t="shared" si="1"/>
        <v>46</v>
      </c>
      <c r="S20" s="12">
        <f t="shared" si="1"/>
        <v>4403</v>
      </c>
      <c r="T20" s="12">
        <f t="shared" si="1"/>
        <v>1165.75</v>
      </c>
      <c r="U20" s="13">
        <f t="shared" si="1"/>
        <v>29.143750000000001</v>
      </c>
      <c r="V20" s="14">
        <f t="shared" si="1"/>
        <v>0</v>
      </c>
    </row>
    <row r="25" spans="1:22" ht="15">
      <c r="Q25" s="15" t="s">
        <v>25</v>
      </c>
      <c r="R25" s="15"/>
      <c r="S25" s="15"/>
      <c r="T25" s="15"/>
      <c r="U25" s="15"/>
      <c r="V25" s="15"/>
    </row>
  </sheetData>
  <mergeCells count="34"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7:A20"/>
    <mergeCell ref="B17:B20"/>
    <mergeCell ref="C17:C20"/>
    <mergeCell ref="D17:D20"/>
    <mergeCell ref="E17:E20"/>
    <mergeCell ref="Q25:V25"/>
    <mergeCell ref="M13:V13"/>
    <mergeCell ref="H14:L14"/>
    <mergeCell ref="M14:Q14"/>
    <mergeCell ref="R14:V14"/>
    <mergeCell ref="F17:F20"/>
    <mergeCell ref="H13:L13"/>
    <mergeCell ref="G13:G15"/>
  </mergeCells>
  <pageMargins left="0.7" right="0.7" top="0.75" bottom="0.75" header="0.3" footer="0.3"/>
  <pageSetup paperSize="5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Ananthasagaram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2018-04-26T13:35:31Z</dcterms:modified>
</cp:coreProperties>
</file>